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C:\Users\mprzezdziecka\Desktop\dokumenty\decyzja SON FRKF 2016-2019\2025\"/>
    </mc:Choice>
  </mc:AlternateContent>
  <xr:revisionPtr revIDLastSave="0" documentId="8_{E0F7C19A-EA02-49EE-BF76-83492B49EEF1}" xr6:coauthVersionLast="36" xr6:coauthVersionMax="36" xr10:uidLastSave="{00000000-0000-0000-0000-000000000000}"/>
  <bookViews>
    <workbookView xWindow="0" yWindow="0" windowWidth="21570" windowHeight="7680" firstSheet="15" activeTab="19" xr2:uid="{00000000-000D-0000-FFFF-FFFF00000000}"/>
  </bookViews>
  <sheets>
    <sheet name="Wniosek" sheetId="22" r:id="rId1"/>
    <sheet name="zał. 1 zest. zbiorcze" sheetId="1" r:id="rId2"/>
    <sheet name="zał. 2 harmonogram działań" sheetId="2" r:id="rId3"/>
    <sheet name="zał. 3 koszty pośrednie" sheetId="3" r:id="rId4"/>
    <sheet name="zał. 7 wykaz sprzętu" sheetId="4" r:id="rId5"/>
    <sheet name="zał. 8 wykaz wynagrodzeń" sheetId="6" r:id="rId6"/>
    <sheet name="zał. 9 koszty pośrednie wynagr" sheetId="7" r:id="rId7"/>
    <sheet name="zał. 10 wykaz szkol. zawodników" sheetId="8" r:id="rId8"/>
    <sheet name="zał. 11 wykaz kadry trenerskiej" sheetId="9" r:id="rId9"/>
    <sheet name="zał. 12 plan org. szkolenia" sheetId="10" r:id="rId10"/>
    <sheet name="zał. 13 zadania wynikowe" sheetId="12" r:id="rId11"/>
    <sheet name="zał. 15 harmonogram transz" sheetId="13" r:id="rId12"/>
    <sheet name="zał. 21 plan po zm. zest. zbior" sheetId="14" r:id="rId13"/>
    <sheet name="zał. 22 plan po zm. harmonogram" sheetId="15" r:id="rId14"/>
    <sheet name="zał. 23 plan po zm. koszty pośr" sheetId="16" r:id="rId15"/>
    <sheet name="zał.24 plan po zm. wykaz sprzęt" sheetId="17" r:id="rId16"/>
    <sheet name="zał. 25 plan po zm. wynagrodzen" sheetId="19" r:id="rId17"/>
    <sheet name="zał. 26 plan po zm. wynagr pośr" sheetId="20" r:id="rId18"/>
    <sheet name="zał. 28 wykaz faktur" sheetId="21" r:id="rId19"/>
    <sheet name="zał. 29 sprawozdanie " sheetId="25" r:id="rId20"/>
    <sheet name="założenia startu ind." sheetId="26" r:id="rId21"/>
    <sheet name="założenia startu gry" sheetId="27" r:id="rId22"/>
    <sheet name="ocena startu ind." sheetId="28" r:id="rId23"/>
    <sheet name="ocena startu gry" sheetId="29" r:id="rId24"/>
    <sheet name="Arkusz1" sheetId="30" r:id="rId25"/>
  </sheets>
  <externalReferences>
    <externalReference r:id="rId26"/>
    <externalReference r:id="rId27"/>
    <externalReference r:id="rId28"/>
    <externalReference r:id="rId29"/>
    <externalReference r:id="rId30"/>
    <externalReference r:id="rId31"/>
  </externalReferences>
  <definedNames>
    <definedName name="_xlnm._FilterDatabase" localSheetId="0" hidden="1">Wniosek!$A$62:$B$65</definedName>
    <definedName name="_xlnm._FilterDatabase" localSheetId="7" hidden="1">'zał. 10 wykaz szkol. zawodników'!$A$5:$O$23</definedName>
    <definedName name="aaa">#REF!</definedName>
    <definedName name="Adres_szkoły_ośrodka" localSheetId="23">#REF!</definedName>
    <definedName name="Adres_szkoły_ośrodka" localSheetId="22">#REF!</definedName>
    <definedName name="Adres_szkoły_ośrodka" localSheetId="0">Wniosek!#REF!</definedName>
    <definedName name="Adres_szkoły_ośrodka" localSheetId="19">#REF!</definedName>
    <definedName name="Adres_szkoły_ośrodka" localSheetId="21">#REF!</definedName>
    <definedName name="Adres_szkoły_ośrodka" localSheetId="20">#REF!</definedName>
    <definedName name="Adres_szkoły_ośrodka">#REF!</definedName>
    <definedName name="Adres_szkoły_ośrodka1" localSheetId="0">Wniosek!#REF!</definedName>
    <definedName name="Adres_szkoły_ośrodka1">#REF!</definedName>
    <definedName name="Adres_szkoły_ośrodka2" localSheetId="0">Wniosek!#REF!</definedName>
    <definedName name="Adres_szkoły_ośrodka2">#REF!</definedName>
    <definedName name="bbb">#REF!</definedName>
    <definedName name="bp" localSheetId="23">[1]Wniosek!#REF!</definedName>
    <definedName name="bp" localSheetId="22">[2]Wniosek!#REF!</definedName>
    <definedName name="bp" localSheetId="21">[1]Wniosek!#REF!</definedName>
    <definedName name="bp" localSheetId="20">[1]Wniosek!#REF!</definedName>
    <definedName name="bp">[3]Wniosek!#REF!</definedName>
    <definedName name="Budżet_jednostek_samorządu_terytorialnego_kto_1" localSheetId="0">Wniosek!#REF!</definedName>
    <definedName name="Budżet_jednostek_samorządu_terytorialnego_kto_1">#REF!</definedName>
    <definedName name="Budżet_jednostek_samorządu_terytorialnego_kto_2" localSheetId="0">Wniosek!#REF!</definedName>
    <definedName name="Budżet_jednostek_samorządu_terytorialnego_kto_2">#REF!</definedName>
    <definedName name="Budżet_jednostek_samorządu_terytorialnego_kwota_1" localSheetId="0">Wniosek!#REF!</definedName>
    <definedName name="Budżet_jednostek_samorządu_terytorialnego_kwota_1">#REF!</definedName>
    <definedName name="Budżet_jednostek_samorządu_terytorialnego_kwota_2" localSheetId="0">Wniosek!#REF!</definedName>
    <definedName name="Budżet_jednostek_samorządu_terytorialnego_kwota_2">#REF!</definedName>
    <definedName name="Budżet_jednostek_samorządu_terytorialnego_procent_1" localSheetId="0">Wniosek!#REF!</definedName>
    <definedName name="Budżet_jednostek_samorządu_terytorialnego_procent_1">#REF!</definedName>
    <definedName name="Budżet_jednostek_samorządu_terytorialnego_procent_2" localSheetId="0">Wniosek!#REF!</definedName>
    <definedName name="Budżet_jednostek_samorządu_terytorialnego_procent_2">#REF!</definedName>
    <definedName name="Budżet_państwa_kto_1" localSheetId="0">Wniosek!#REF!</definedName>
    <definedName name="Budżet_państwa_kto_1">#REF!</definedName>
    <definedName name="Budżet_państwa_kto_2" localSheetId="0">Wniosek!#REF!</definedName>
    <definedName name="Budżet_państwa_kto_2">#REF!</definedName>
    <definedName name="Budżet_państwa_kto_3" localSheetId="0">Wniosek!#REF!</definedName>
    <definedName name="Budżet_państwa_kto_3">#REF!</definedName>
    <definedName name="Budżet_państwa_kwota_1" localSheetId="0">Wniosek!#REF!</definedName>
    <definedName name="Budżet_państwa_kwota_1">#REF!</definedName>
    <definedName name="Budżet_państwa_kwota_2" localSheetId="0">Wniosek!#REF!</definedName>
    <definedName name="Budżet_państwa_kwota_2">#REF!</definedName>
    <definedName name="Budżet_państwa_kwota_3" localSheetId="0">Wniosek!#REF!</definedName>
    <definedName name="Budżet_państwa_kwota_3">#REF!</definedName>
    <definedName name="Budżet_państwa_procent_1" localSheetId="0">Wniosek!#REF!</definedName>
    <definedName name="Budżet_państwa_procent_1">#REF!</definedName>
    <definedName name="Budżet_państwa_procent_2" localSheetId="0">Wniosek!#REF!</definedName>
    <definedName name="Budżet_państwa_procent_2">#REF!</definedName>
    <definedName name="Budżet_państwa_procent_3" localSheetId="0">Wniosek!#REF!</definedName>
    <definedName name="Budżet_państwa_procent_3">#REF!</definedName>
    <definedName name="ccc">#REF!</definedName>
    <definedName name="Dane_dotyczące_zdolności_realizacyjnej" localSheetId="23">#REF!</definedName>
    <definedName name="Dane_dotyczące_zdolności_realizacyjnej" localSheetId="22">#REF!</definedName>
    <definedName name="Dane_dotyczące_zdolności_realizacyjnej" localSheetId="0">Wniosek!$A$86</definedName>
    <definedName name="Dane_dotyczące_zdolności_realizacyjnej" localSheetId="19">#REF!</definedName>
    <definedName name="Dane_dotyczące_zdolności_realizacyjnej" localSheetId="21">#REF!</definedName>
    <definedName name="Dane_dotyczące_zdolności_realizacyjnej" localSheetId="20">#REF!</definedName>
    <definedName name="Dane_dotyczące_zdolności_realizacyjnej">#REF!</definedName>
    <definedName name="Data_do" localSheetId="23">#REF!</definedName>
    <definedName name="Data_do" localSheetId="22">#REF!</definedName>
    <definedName name="Data_do" localSheetId="0">Wniosek!$D$67</definedName>
    <definedName name="Data_do" localSheetId="19">#REF!</definedName>
    <definedName name="Data_do" localSheetId="21">#REF!</definedName>
    <definedName name="Data_do" localSheetId="20">#REF!</definedName>
    <definedName name="Data_do">#REF!</definedName>
    <definedName name="Data_od" localSheetId="23">#REF!</definedName>
    <definedName name="Data_od" localSheetId="22">#REF!</definedName>
    <definedName name="Data_od" localSheetId="0">Wniosek!$B$67</definedName>
    <definedName name="Data_od" localSheetId="19">#REF!</definedName>
    <definedName name="Data_od" localSheetId="21">#REF!</definedName>
    <definedName name="Data_od" localSheetId="20">#REF!</definedName>
    <definedName name="Data_od">#REF!</definedName>
    <definedName name="Data_utworzenia_wniosku" localSheetId="0">Wniosek!$E$5</definedName>
    <definedName name="Data_utworzenia_wniosku">#REF!</definedName>
    <definedName name="Email" localSheetId="23">#REF!</definedName>
    <definedName name="Email" localSheetId="22">#REF!</definedName>
    <definedName name="Email" localSheetId="0">Wniosek!$B$43</definedName>
    <definedName name="Email" localSheetId="19">#REF!</definedName>
    <definedName name="Email" localSheetId="21">#REF!</definedName>
    <definedName name="Email" localSheetId="20">#REF!</definedName>
    <definedName name="Email">#REF!</definedName>
    <definedName name="Emial1">#REF!</definedName>
    <definedName name="Faks" localSheetId="23">#REF!</definedName>
    <definedName name="Faks" localSheetId="22">#REF!</definedName>
    <definedName name="Faks" localSheetId="0">Wniosek!$D$42</definedName>
    <definedName name="Faks" localSheetId="19">#REF!</definedName>
    <definedName name="Faks" localSheetId="21">#REF!</definedName>
    <definedName name="Faks" localSheetId="20">#REF!</definedName>
    <definedName name="Faks">#REF!</definedName>
    <definedName name="Funkcja_osoby_upoważnionej_1" localSheetId="23">#REF!</definedName>
    <definedName name="Funkcja_osoby_upoważnionej_1" localSheetId="22">#REF!</definedName>
    <definedName name="Funkcja_osoby_upoważnionej_1" localSheetId="0">Wniosek!$E$34</definedName>
    <definedName name="Funkcja_osoby_upoważnionej_1" localSheetId="19">#REF!</definedName>
    <definedName name="Funkcja_osoby_upoważnionej_1" localSheetId="21">#REF!</definedName>
    <definedName name="Funkcja_osoby_upoważnionej_1" localSheetId="20">#REF!</definedName>
    <definedName name="Funkcja_osoby_upoważnionej_1">#REF!</definedName>
    <definedName name="Funkcja_osoby_upoważnionej_2" localSheetId="23">#REF!</definedName>
    <definedName name="Funkcja_osoby_upoważnionej_2" localSheetId="22">#REF!</definedName>
    <definedName name="Funkcja_osoby_upoważnionej_2" localSheetId="0">Wniosek!$E$35</definedName>
    <definedName name="Funkcja_osoby_upoważnionej_2" localSheetId="19">#REF!</definedName>
    <definedName name="Funkcja_osoby_upoważnionej_2" localSheetId="21">#REF!</definedName>
    <definedName name="Funkcja_osoby_upoważnionej_2" localSheetId="20">#REF!</definedName>
    <definedName name="Funkcja_osoby_upoważnionej_2">#REF!</definedName>
    <definedName name="Funkcja_osoby_uprawnionej_do_nadzoru_nad_prawidłowością_realizacji_umowy">Wniosek!$D$50</definedName>
    <definedName name="Funkcja_osoby_uprawnionej_do_nadzoru_nad_prawidłowością_realizacji_umowy_2">Wniosek!$D$51</definedName>
    <definedName name="Funkcja_osoby_uprawnionej_do_nadzoru_nad_prawidłowością_realizacji_umowy_3">Wniosek!$D$52</definedName>
    <definedName name="funkcja1" localSheetId="23">#REF!</definedName>
    <definedName name="funkcja1" localSheetId="22">#REF!</definedName>
    <definedName name="funkcja1" localSheetId="0">Wniosek!$D$34</definedName>
    <definedName name="funkcja1" localSheetId="19">#REF!</definedName>
    <definedName name="funkcja1" localSheetId="21">#REF!</definedName>
    <definedName name="funkcja1" localSheetId="20">#REF!</definedName>
    <definedName name="funkcja1">#REF!</definedName>
    <definedName name="funkcja2" localSheetId="23">#REF!</definedName>
    <definedName name="funkcja2" localSheetId="22">#REF!</definedName>
    <definedName name="funkcja2" localSheetId="0">Wniosek!$D$35</definedName>
    <definedName name="funkcja2" localSheetId="19">#REF!</definedName>
    <definedName name="funkcja2" localSheetId="21">#REF!</definedName>
    <definedName name="funkcja2" localSheetId="20">#REF!</definedName>
    <definedName name="funkcja2">#REF!</definedName>
    <definedName name="funkcja3" localSheetId="23">#REF!</definedName>
    <definedName name="funkcja3" localSheetId="22">#REF!</definedName>
    <definedName name="funkcja3" localSheetId="0">Wniosek!$D$36</definedName>
    <definedName name="funkcja3" localSheetId="19">#REF!</definedName>
    <definedName name="funkcja3" localSheetId="21">#REF!</definedName>
    <definedName name="funkcja3" localSheetId="20">#REF!</definedName>
    <definedName name="funkcja3">#REF!</definedName>
    <definedName name="gmina" localSheetId="23">#REF!</definedName>
    <definedName name="gmina" localSheetId="22">#REF!</definedName>
    <definedName name="gmina" localSheetId="0">Wniosek!$B$39</definedName>
    <definedName name="gmina" localSheetId="19">#REF!</definedName>
    <definedName name="gmina" localSheetId="21">#REF!</definedName>
    <definedName name="gmina" localSheetId="20">#REF!</definedName>
    <definedName name="gmina">#REF!</definedName>
    <definedName name="iiiiiiiiiiiiiiiiiiiii">#REF!</definedName>
    <definedName name="Imię_osoby_uprawnionej_do_nadzoru_nad_prawidłowością_realizacji_umowy">Wniosek!$B$50</definedName>
    <definedName name="Imię_osoby_uprawnionej_do_nadzoru_nad_prawidłowością_realizacji_umowy_2">Wniosek!$B$51</definedName>
    <definedName name="Imię_osoby_uprawnionej_do_nadzoru_nad_prawidłowością_realizacji_umowy_3">Wniosek!$B$52</definedName>
    <definedName name="Inne_informacje" localSheetId="23">#REF!</definedName>
    <definedName name="Inne_informacje" localSheetId="22">#REF!</definedName>
    <definedName name="Inne_informacje" localSheetId="0">Wniosek!$A$90</definedName>
    <definedName name="Inne_informacje" localSheetId="19">#REF!</definedName>
    <definedName name="Inne_informacje" localSheetId="21">#REF!</definedName>
    <definedName name="Inne_informacje" localSheetId="20">#REF!</definedName>
    <definedName name="Inne_informacje">#REF!</definedName>
    <definedName name="kod_pocztowy" localSheetId="23">#REF!</definedName>
    <definedName name="kod_pocztowy" localSheetId="22">#REF!</definedName>
    <definedName name="kod_pocztowy" localSheetId="0">Wniosek!$D$38</definedName>
    <definedName name="kod_pocztowy" localSheetId="19">#REF!</definedName>
    <definedName name="kod_pocztowy" localSheetId="21">#REF!</definedName>
    <definedName name="kod_pocztowy" localSheetId="20">#REF!</definedName>
    <definedName name="kod_pocztowy">#REF!</definedName>
    <definedName name="koszt_razem">Wniosek!$C$84</definedName>
    <definedName name="Koszt_ze_środków_procent" localSheetId="23">#REF!</definedName>
    <definedName name="Koszt_ze_środków_procent" localSheetId="22">#REF!</definedName>
    <definedName name="Koszt_ze_środków_procent" localSheetId="0">Wniosek!#REF!</definedName>
    <definedName name="Koszt_ze_środków_procent" localSheetId="19">#REF!</definedName>
    <definedName name="Koszt_ze_środków_procent" localSheetId="21">#REF!</definedName>
    <definedName name="Koszt_ze_środków_procent" localSheetId="20">#REF!</definedName>
    <definedName name="Koszt_ze_środków_procent">#REF!</definedName>
    <definedName name="Koszty_własne_procent" localSheetId="23">#REF!</definedName>
    <definedName name="Koszty_własne_procent" localSheetId="22">#REF!</definedName>
    <definedName name="Koszty_własne_procent" localSheetId="0">Wniosek!#REF!</definedName>
    <definedName name="Koszty_własne_procent" localSheetId="19">#REF!</definedName>
    <definedName name="Koszty_własne_procent" localSheetId="21">#REF!</definedName>
    <definedName name="Koszty_własne_procent" localSheetId="20">#REF!</definedName>
    <definedName name="Koszty_własne_procent">#REF!</definedName>
    <definedName name="kowota_innych" localSheetId="23">[4]Wniosek!#REF!</definedName>
    <definedName name="kowota_innych" localSheetId="22">[5]Wniosek!#REF!</definedName>
    <definedName name="kowota_innych" localSheetId="19">[6]Wniosek!#REF!</definedName>
    <definedName name="kowota_innych" localSheetId="21">[4]Wniosek!#REF!</definedName>
    <definedName name="kowota_innych" localSheetId="20">[4]Wniosek!#REF!</definedName>
    <definedName name="kowota_innych">Wniosek!#REF!</definedName>
    <definedName name="kraj">Wniosek!$D$68</definedName>
    <definedName name="kto_BP" localSheetId="23">[4]Wniosek!#REF!</definedName>
    <definedName name="kto_BP" localSheetId="22">[5]Wniosek!#REF!</definedName>
    <definedName name="kto_BP" localSheetId="19">[6]Wniosek!#REF!</definedName>
    <definedName name="kto_BP" localSheetId="21">[4]Wniosek!#REF!</definedName>
    <definedName name="kto_BP" localSheetId="20">[4]Wniosek!#REF!</definedName>
    <definedName name="kto_BP">Wniosek!#REF!</definedName>
    <definedName name="kto_FRKF" localSheetId="23">[4]Wniosek!#REF!</definedName>
    <definedName name="kto_FRKF" localSheetId="22">[5]Wniosek!#REF!</definedName>
    <definedName name="kto_FRKF" localSheetId="19">[6]Wniosek!#REF!</definedName>
    <definedName name="kto_FRKF" localSheetId="21">[4]Wniosek!#REF!</definedName>
    <definedName name="kto_FRKF" localSheetId="20">[4]Wniosek!#REF!</definedName>
    <definedName name="kto_FRKF">Wniosek!#REF!</definedName>
    <definedName name="kto_FRKF_KN">Wniosek!$B$83</definedName>
    <definedName name="kto_jst">Wniosek!$B$78</definedName>
    <definedName name="kto_jst_sponsorzy_inne_źródła">Wniosek!$B$78</definedName>
    <definedName name="kto_RFKF_KN">Wniosek!$B$83</definedName>
    <definedName name="kto_samorząd_sponsorzy_inne">Wniosek!$B$78</definedName>
    <definedName name="kto_sponsor" localSheetId="23">[4]Wniosek!#REF!</definedName>
    <definedName name="kto_sponsor" localSheetId="22">[5]Wniosek!#REF!</definedName>
    <definedName name="kto_sponsor" localSheetId="19">[6]Wniosek!#REF!</definedName>
    <definedName name="kto_sponsor" localSheetId="21">[4]Wniosek!#REF!</definedName>
    <definedName name="kto_sponsor" localSheetId="20">[4]Wniosek!#REF!</definedName>
    <definedName name="kto_sponsor">Wniosek!#REF!</definedName>
    <definedName name="kto_sponsorzy_samorząd_inne">Wniosek!$B$78</definedName>
    <definedName name="kto_własne">Wniosek!$B$77</definedName>
    <definedName name="kto_własne_kwota">Wniosek!$B$77</definedName>
    <definedName name="kwota_BP" localSheetId="23">[4]Wniosek!#REF!</definedName>
    <definedName name="kwota_BP" localSheetId="22">[5]Wniosek!#REF!</definedName>
    <definedName name="kwota_BP" localSheetId="19">[6]Wniosek!#REF!</definedName>
    <definedName name="kwota_BP" localSheetId="21">[4]Wniosek!#REF!</definedName>
    <definedName name="kwota_BP" localSheetId="20">[4]Wniosek!#REF!</definedName>
    <definedName name="kwota_BP">Wniosek!#REF!</definedName>
    <definedName name="kwota_BP_2011_sw" localSheetId="23">[4]Wniosek!$C$25</definedName>
    <definedName name="kwota_BP_2011_sw" localSheetId="22">[5]Wniosek!$C$25</definedName>
    <definedName name="kwota_BP_2011_sw" localSheetId="19">[6]Wniosek!$C$26</definedName>
    <definedName name="kwota_BP_2011_sw" localSheetId="21">[4]Wniosek!$C$25</definedName>
    <definedName name="kwota_BP_2011_sw" localSheetId="20">[4]Wniosek!$C$25</definedName>
    <definedName name="kwota_BP_2011_sw">Wniosek!$C$27</definedName>
    <definedName name="kwota_BP_2012_sw" localSheetId="23">[4]Wniosek!$C$24</definedName>
    <definedName name="kwota_BP_2012_sw" localSheetId="22">[5]Wniosek!$C$24</definedName>
    <definedName name="kwota_BP_2012_sw" localSheetId="19">[6]Wniosek!$C$25</definedName>
    <definedName name="kwota_BP_2012_sw" localSheetId="21">[4]Wniosek!$C$24</definedName>
    <definedName name="kwota_BP_2012_sw" localSheetId="20">[4]Wniosek!$C$24</definedName>
    <definedName name="kwota_BP_2012_sw">Wniosek!$C$26</definedName>
    <definedName name="kwota_FRKF_2010_KN_mł_jun">Wniosek!$D$26</definedName>
    <definedName name="kwota_FRKF_2011_dz_m" localSheetId="23">#REF!</definedName>
    <definedName name="kwota_FRKF_2011_dz_m" localSheetId="22">#REF!</definedName>
    <definedName name="kwota_FRKF_2011_dz_m" localSheetId="0">Wniosek!$C$27</definedName>
    <definedName name="kwota_FRKF_2011_dz_m" localSheetId="19">#REF!</definedName>
    <definedName name="kwota_FRKF_2011_dz_m" localSheetId="21">#REF!</definedName>
    <definedName name="kwota_FRKF_2011_dz_m" localSheetId="20">#REF!</definedName>
    <definedName name="kwota_FRKF_2011_dz_m">#REF!</definedName>
    <definedName name="kwota_FRKF_2011_KN_mł_jun">Wniosek!$D$27</definedName>
    <definedName name="kwota_FRKF_2011_son">Wniosek!$D$27</definedName>
    <definedName name="kwota_FRKF_2012_dz_m">Wniosek!$C$26</definedName>
    <definedName name="kwota_FRKF_2012_son" localSheetId="23">#REF!</definedName>
    <definedName name="kwota_FRKF_2012_son" localSheetId="22">#REF!</definedName>
    <definedName name="kwota_FRKF_2012_son" localSheetId="0">Wniosek!$D$26</definedName>
    <definedName name="kwota_FRKF_2012_son" localSheetId="19">#REF!</definedName>
    <definedName name="kwota_FRKF_2012_son" localSheetId="21">#REF!</definedName>
    <definedName name="kwota_FRKF_2012_son" localSheetId="20">#REF!</definedName>
    <definedName name="kwota_FRKF_2012_son">#REF!</definedName>
    <definedName name="kwota_FRKF_KN">Wniosek!$C$83</definedName>
    <definedName name="kwota_innych" localSheetId="23">[4]Wniosek!#REF!</definedName>
    <definedName name="kwota_innych" localSheetId="22">[5]Wniosek!#REF!</definedName>
    <definedName name="kwota_innych" localSheetId="19">[6]Wniosek!#REF!</definedName>
    <definedName name="kwota_innych" localSheetId="21">[4]Wniosek!#REF!</definedName>
    <definedName name="kwota_innych" localSheetId="20">[4]Wniosek!#REF!</definedName>
    <definedName name="kwota_innych">Wniosek!#REF!</definedName>
    <definedName name="kwota_jst">Wniosek!$C$78</definedName>
    <definedName name="kwota_sponsorów" localSheetId="23">[4]Wniosek!#REF!</definedName>
    <definedName name="kwota_sponsorów" localSheetId="22">[5]Wniosek!#REF!</definedName>
    <definedName name="kwota_sponsorów" localSheetId="19">[6]Wniosek!#REF!</definedName>
    <definedName name="kwota_sponsorów" localSheetId="21">[4]Wniosek!#REF!</definedName>
    <definedName name="kwota_sponsorów" localSheetId="20">[4]Wniosek!#REF!</definedName>
    <definedName name="kwota_sponsorów">Wniosek!#REF!</definedName>
    <definedName name="kwota_własnych">Wniosek!$C$77</definedName>
    <definedName name="kwota_wniosku" localSheetId="23">[4]Wniosek!#REF!</definedName>
    <definedName name="kwota_wniosku" localSheetId="22">[5]Wniosek!#REF!</definedName>
    <definedName name="kwota_wniosku" localSheetId="19">[6]Wniosek!#REF!</definedName>
    <definedName name="kwota_wniosku" localSheetId="21">[4]Wniosek!#REF!</definedName>
    <definedName name="kwota_wniosku" localSheetId="20">[4]Wniosek!#REF!</definedName>
    <definedName name="kwota_wniosku">Wniosek!#REF!</definedName>
    <definedName name="liczba_innych" localSheetId="23">[4]Wniosek!$B$98</definedName>
    <definedName name="liczba_innych" localSheetId="22">[5]Wniosek!$B$98</definedName>
    <definedName name="liczba_innych" localSheetId="19">[6]Wniosek!$B$99</definedName>
    <definedName name="liczba_innych" localSheetId="21">[4]Wniosek!$B$98</definedName>
    <definedName name="liczba_innych" localSheetId="20">[4]Wniosek!$B$98</definedName>
    <definedName name="liczba_innych">Wniosek!$B$72</definedName>
    <definedName name="liczba_instruktorów" localSheetId="23">[4]Wniosek!$D$96</definedName>
    <definedName name="liczba_instruktorów" localSheetId="22">[5]Wniosek!$D$96</definedName>
    <definedName name="liczba_instruktorów" localSheetId="19">[6]Wniosek!$D$97</definedName>
    <definedName name="liczba_instruktorów" localSheetId="21">[4]Wniosek!$D$96</definedName>
    <definedName name="liczba_instruktorów" localSheetId="20">[4]Wniosek!$D$96</definedName>
    <definedName name="liczba_instruktorów">Wniosek!$D$69</definedName>
    <definedName name="liczba_licencji_klubowych">Wniosek!#REF!</definedName>
    <definedName name="liczba_licencji_sędziowskich">Wniosek!$B$65</definedName>
    <definedName name="liczba_licencji_trenerskich">Wniosek!$B$64</definedName>
    <definedName name="liczba_licencji_zawodniczych">Wniosek!$B$62</definedName>
    <definedName name="liczba_trenerów" localSheetId="23">[4]Wniosek!$B$97</definedName>
    <definedName name="liczba_trenerów" localSheetId="22">[5]Wniosek!$B$97</definedName>
    <definedName name="liczba_trenerów" localSheetId="19">[6]Wniosek!$B$98</definedName>
    <definedName name="liczba_trenerów" localSheetId="21">[4]Wniosek!$B$97</definedName>
    <definedName name="liczba_trenerów" localSheetId="20">[4]Wniosek!$B$97</definedName>
    <definedName name="liczba_trenerów">Wniosek!$B$70</definedName>
    <definedName name="liczba_wolontariuszy" localSheetId="23">[4]Wniosek!$D$97</definedName>
    <definedName name="liczba_wolontariuszy" localSheetId="22">[5]Wniosek!$D$97</definedName>
    <definedName name="liczba_wolontariuszy" localSheetId="19">[6]Wniosek!$D$98</definedName>
    <definedName name="liczba_wolontariuszy" localSheetId="21">[4]Wniosek!$D$97</definedName>
    <definedName name="liczba_wolontariuszy" localSheetId="20">[4]Wniosek!$D$97</definedName>
    <definedName name="liczba_wolontariuszy">Wniosek!$D$70</definedName>
    <definedName name="liczba_zawodników" localSheetId="23">[4]Wniosek!$B$96</definedName>
    <definedName name="liczba_zawodników" localSheetId="22">[5]Wniosek!$B$96</definedName>
    <definedName name="liczba_zawodników" localSheetId="19">[6]Wniosek!$B$97</definedName>
    <definedName name="liczba_zawodników" localSheetId="21">[4]Wniosek!$B$96</definedName>
    <definedName name="liczba_zawodników" localSheetId="20">[4]Wniosek!$B$96</definedName>
    <definedName name="liczba_zawodników">Wniosek!$B$69</definedName>
    <definedName name="mail">#REF!</definedName>
    <definedName name="mejcowość_zadania" localSheetId="23">[4]Wniosek!#REF!</definedName>
    <definedName name="mejcowość_zadania" localSheetId="22">[5]Wniosek!#REF!</definedName>
    <definedName name="mejcowość_zadania" localSheetId="19">[6]Wniosek!#REF!</definedName>
    <definedName name="mejcowość_zadania" localSheetId="21">[4]Wniosek!#REF!</definedName>
    <definedName name="mejcowość_zadania" localSheetId="20">[4]Wniosek!#REF!</definedName>
    <definedName name="mejcowość_zadania">Wniosek!#REF!</definedName>
    <definedName name="miejscowość" localSheetId="23">#REF!</definedName>
    <definedName name="miejscowość" localSheetId="22">#REF!</definedName>
    <definedName name="miejscowość" localSheetId="0">Wniosek!$B$38</definedName>
    <definedName name="miejscowość" localSheetId="19">#REF!</definedName>
    <definedName name="miejscowość" localSheetId="21">#REF!</definedName>
    <definedName name="miejscowość" localSheetId="20">#REF!</definedName>
    <definedName name="miejscowość">#REF!</definedName>
    <definedName name="Miejscowość_złożenia" localSheetId="0">Wniosek!$E$6</definedName>
    <definedName name="Miejscowość_złożenia">#REF!</definedName>
    <definedName name="Nazwa_organizacji" localSheetId="23">#REF!</definedName>
    <definedName name="Nazwa_organizacji" localSheetId="22">#REF!</definedName>
    <definedName name="Nazwa_organizacji" localSheetId="0">Wniosek!$A$31</definedName>
    <definedName name="Nazwa_organizacji" localSheetId="19">#REF!</definedName>
    <definedName name="Nazwa_organizacji" localSheetId="21">#REF!</definedName>
    <definedName name="Nazwa_organizacji" localSheetId="20">#REF!</definedName>
    <definedName name="Nazwa_organizacji">#REF!</definedName>
    <definedName name="Nazwa_rachunku_FRKF" localSheetId="23">[4]Wniosek!#REF!</definedName>
    <definedName name="Nazwa_rachunku_FRKF" localSheetId="22">[5]Wniosek!#REF!</definedName>
    <definedName name="Nazwa_rachunku_FRKF" localSheetId="19">[6]Wniosek!#REF!</definedName>
    <definedName name="Nazwa_rachunku_FRKF" localSheetId="21">[4]Wniosek!#REF!</definedName>
    <definedName name="Nazwa_rachunku_FRKF" localSheetId="20">[4]Wniosek!#REF!</definedName>
    <definedName name="Nazwa_rachunku_FRKF">Wniosek!#REF!</definedName>
    <definedName name="nazwa_rachunku1">Wniosek!$B$47</definedName>
    <definedName name="Nazwisko_osoby_uprawnionej_do_nadzoru_nad_prawidłowością_realizacji_umowy">Wniosek!$C$50</definedName>
    <definedName name="Nazwisko_osoby_uprawnionej_do_nadzoru_nad_prawidłowością_realizacji_umowy_2">Wniosek!$C$51</definedName>
    <definedName name="Nazwisko_osoby_uprawnionej_do_nadzoru_nad_prawidłowością_realizacji_umowy_3">Wniosek!$C$52</definedName>
    <definedName name="NIP" localSheetId="23">#REF!</definedName>
    <definedName name="NIP" localSheetId="22">#REF!</definedName>
    <definedName name="NIP" localSheetId="0">Wniosek!#REF!</definedName>
    <definedName name="NIP" localSheetId="19">#REF!</definedName>
    <definedName name="NIP" localSheetId="21">#REF!</definedName>
    <definedName name="NIP" localSheetId="20">#REF!</definedName>
    <definedName name="NIP">#REF!</definedName>
    <definedName name="nr_krs">Wniosek!$D$43</definedName>
    <definedName name="Nr_lokalu" localSheetId="23">#REF!</definedName>
    <definedName name="Nr_lokalu" localSheetId="22">#REF!</definedName>
    <definedName name="Nr_lokalu" localSheetId="0">Wniosek!#REF!</definedName>
    <definedName name="Nr_lokalu" localSheetId="19">#REF!</definedName>
    <definedName name="Nr_lokalu" localSheetId="21">#REF!</definedName>
    <definedName name="Nr_lokalu" localSheetId="20">#REF!</definedName>
    <definedName name="Nr_lokalu">#REF!</definedName>
    <definedName name="numer_domu" localSheetId="23">#REF!</definedName>
    <definedName name="numer_domu" localSheetId="22">#REF!</definedName>
    <definedName name="numer_domu" localSheetId="0">Wniosek!$B$41</definedName>
    <definedName name="numer_domu" localSheetId="19">#REF!</definedName>
    <definedName name="numer_domu" localSheetId="21">#REF!</definedName>
    <definedName name="numer_domu" localSheetId="20">#REF!</definedName>
    <definedName name="numer_domu">#REF!</definedName>
    <definedName name="Numer_ewidencyjny" localSheetId="23">#REF!</definedName>
    <definedName name="Numer_ewidencyjny" localSheetId="22">#REF!</definedName>
    <definedName name="Numer_ewidencyjny" localSheetId="0">Wniosek!#REF!</definedName>
    <definedName name="Numer_ewidencyjny" localSheetId="19">#REF!</definedName>
    <definedName name="Numer_ewidencyjny" localSheetId="21">#REF!</definedName>
    <definedName name="Numer_ewidencyjny" localSheetId="20">#REF!</definedName>
    <definedName name="Numer_ewidencyjny">#REF!</definedName>
    <definedName name="numer_lokalu" localSheetId="23">#REF!</definedName>
    <definedName name="numer_lokalu" localSheetId="22">#REF!</definedName>
    <definedName name="numer_lokalu" localSheetId="19">#REF!</definedName>
    <definedName name="numer_lokalu" localSheetId="21">#REF!</definedName>
    <definedName name="numer_lokalu" localSheetId="20">#REF!</definedName>
    <definedName name="numer_lokalu">#REF!</definedName>
    <definedName name="Numer_rachunku_bankowego" localSheetId="23">#REF!</definedName>
    <definedName name="Numer_rachunku_bankowego" localSheetId="22">#REF!</definedName>
    <definedName name="Numer_rachunku_bankowego" localSheetId="0">Wniosek!$C$47</definedName>
    <definedName name="Numer_rachunku_bankowego" localSheetId="19">#REF!</definedName>
    <definedName name="Numer_rachunku_bankowego" localSheetId="21">#REF!</definedName>
    <definedName name="Numer_rachunku_bankowego" localSheetId="20">#REF!</definedName>
    <definedName name="Numer_rachunku_bankowego">#REF!</definedName>
    <definedName name="Numer_rachunku_bankowegoFRKF" localSheetId="23">[4]Wniosek!#REF!</definedName>
    <definedName name="Numer_rachunku_bankowegoFRKF" localSheetId="22">[5]Wniosek!#REF!</definedName>
    <definedName name="Numer_rachunku_bankowegoFRKF" localSheetId="19">[6]Wniosek!#REF!</definedName>
    <definedName name="Numer_rachunku_bankowegoFRKF" localSheetId="21">[4]Wniosek!#REF!</definedName>
    <definedName name="Numer_rachunku_bankowegoFRKF" localSheetId="20">[4]Wniosek!#REF!</definedName>
    <definedName name="Numer_rachunku_bankowegoFRKF">Wniosek!#REF!</definedName>
    <definedName name="Numer_wniosku" localSheetId="23">#REF!</definedName>
    <definedName name="Numer_wniosku" localSheetId="22">#REF!</definedName>
    <definedName name="Numer_wniosku" localSheetId="0">Wniosek!#REF!</definedName>
    <definedName name="Numer_wniosku" localSheetId="19">#REF!</definedName>
    <definedName name="Numer_wniosku" localSheetId="21">#REF!</definedName>
    <definedName name="Numer_wniosku" localSheetId="20">#REF!</definedName>
    <definedName name="Numer_wniosku">#REF!</definedName>
    <definedName name="Numer_wpływu" localSheetId="0">Wniosek!$E$7</definedName>
    <definedName name="Numer_wpływu">#REF!</definedName>
    <definedName name="_xlnm.Print_Area" localSheetId="0">Wniosek!$A$1:$E$106</definedName>
    <definedName name="_xlnm.Print_Area" localSheetId="1">'zał. 1 zest. zbiorcze'!$A$1:$G$38</definedName>
    <definedName name="_xlnm.Print_Area" localSheetId="7">'zał. 10 wykaz szkol. zawodników'!$A$1:$O$32</definedName>
    <definedName name="_xlnm.Print_Area" localSheetId="8">'zał. 11 wykaz kadry trenerskiej'!$A$1:$H$38</definedName>
    <definedName name="_xlnm.Print_Area" localSheetId="9">'zał. 12 plan org. szkolenia'!$A$1:$AP$66</definedName>
    <definedName name="_xlnm.Print_Area" localSheetId="10">'zał. 13 zadania wynikowe'!$A$1:$J$20</definedName>
    <definedName name="_xlnm.Print_Area" localSheetId="2">'zał. 2 harmonogram działań'!$A$1:$J$40</definedName>
    <definedName name="_xlnm.Print_Area" localSheetId="12">'zał. 21 plan po zm. zest. zbior'!$A$1:$J$43</definedName>
    <definedName name="_xlnm.Print_Area" localSheetId="13">'zał. 22 plan po zm. harmonogram'!$A$1:$R$45</definedName>
    <definedName name="_xlnm.Print_Area" localSheetId="14">'zał. 23 plan po zm. koszty pośr'!$A$1:$E$38</definedName>
    <definedName name="_xlnm.Print_Area" localSheetId="16">'zał. 25 plan po zm. wynagrodzen'!$A$1:$K$25</definedName>
    <definedName name="_xlnm.Print_Area" localSheetId="17">'zał. 26 plan po zm. wynagr pośr'!$A$1:$K$24</definedName>
    <definedName name="_xlnm.Print_Area" localSheetId="19">'zał. 29 sprawozdanie '!$A$1:$I$123</definedName>
    <definedName name="_xlnm.Print_Area" localSheetId="3">'zał. 3 koszty pośrednie'!$A$1:$E$35</definedName>
    <definedName name="_xlnm.Print_Area" localSheetId="4">'zał. 7 wykaz sprzętu'!$A$1:$F$45</definedName>
    <definedName name="_xlnm.Print_Area" localSheetId="5">'zał. 8 wykaz wynagrodzeń'!$A$1:$I$20</definedName>
    <definedName name="_xlnm.Print_Area" localSheetId="6">'zał. 9 koszty pośrednie wynagr'!$A$1:$I$22</definedName>
    <definedName name="_xlnm.Print_Area" localSheetId="15">'zał.24 plan po zm. wykaz sprzęt'!$A$1:$I$42</definedName>
    <definedName name="Od_sponsorów_kto_1" localSheetId="23">#REF!</definedName>
    <definedName name="Od_sponsorów_kto_1" localSheetId="22">#REF!</definedName>
    <definedName name="Od_sponsorów_kto_1" localSheetId="0">Wniosek!#REF!</definedName>
    <definedName name="Od_sponsorów_kto_1" localSheetId="19">#REF!</definedName>
    <definedName name="Od_sponsorów_kto_1" localSheetId="21">#REF!</definedName>
    <definedName name="Od_sponsorów_kto_1" localSheetId="20">#REF!</definedName>
    <definedName name="Od_sponsorów_kto_1">#REF!</definedName>
    <definedName name="Od_sponsorów_kto_2" localSheetId="0">Wniosek!#REF!</definedName>
    <definedName name="Od_sponsorów_kto_2">#REF!</definedName>
    <definedName name="Od_sponsorów_kwota_1" localSheetId="23">#REF!</definedName>
    <definedName name="Od_sponsorów_kwota_1" localSheetId="22">#REF!</definedName>
    <definedName name="Od_sponsorów_kwota_1" localSheetId="0">Wniosek!$D$82</definedName>
    <definedName name="Od_sponsorów_kwota_1" localSheetId="19">#REF!</definedName>
    <definedName name="Od_sponsorów_kwota_1" localSheetId="21">#REF!</definedName>
    <definedName name="Od_sponsorów_kwota_1" localSheetId="20">#REF!</definedName>
    <definedName name="Od_sponsorów_kwota_1">#REF!</definedName>
    <definedName name="Od_sponsorów_kwota_2" localSheetId="23">#REF!</definedName>
    <definedName name="Od_sponsorów_kwota_2" localSheetId="22">#REF!</definedName>
    <definedName name="Od_sponsorów_kwota_2" localSheetId="0">Wniosek!#REF!</definedName>
    <definedName name="Od_sponsorów_kwota_2" localSheetId="19">#REF!</definedName>
    <definedName name="Od_sponsorów_kwota_2" localSheetId="21">#REF!</definedName>
    <definedName name="Od_sponsorów_kwota_2" localSheetId="20">#REF!</definedName>
    <definedName name="Od_sponsorów_kwota_2">#REF!</definedName>
    <definedName name="Od_sponsorów_procent_1" localSheetId="23">#REF!</definedName>
    <definedName name="Od_sponsorów_procent_1" localSheetId="22">#REF!</definedName>
    <definedName name="Od_sponsorów_procent_1" localSheetId="0">Wniosek!#REF!</definedName>
    <definedName name="Od_sponsorów_procent_1" localSheetId="19">#REF!</definedName>
    <definedName name="Od_sponsorów_procent_1" localSheetId="21">#REF!</definedName>
    <definedName name="Od_sponsorów_procent_1" localSheetId="20">#REF!</definedName>
    <definedName name="Od_sponsorów_procent_1">#REF!</definedName>
    <definedName name="Od_sponsorów_procent_2" localSheetId="23">#REF!</definedName>
    <definedName name="Od_sponsorów_procent_2" localSheetId="22">#REF!</definedName>
    <definedName name="Od_sponsorów_procent_2" localSheetId="0">Wniosek!#REF!</definedName>
    <definedName name="Od_sponsorów_procent_2" localSheetId="19">#REF!</definedName>
    <definedName name="Od_sponsorów_procent_2" localSheetId="21">#REF!</definedName>
    <definedName name="Od_sponsorów_procent_2" localSheetId="20">#REF!</definedName>
    <definedName name="Od_sponsorów_procent_2">#REF!</definedName>
    <definedName name="Ogólna_nazwa_rachunku" localSheetId="23">#REF!</definedName>
    <definedName name="Ogólna_nazwa_rachunku" localSheetId="22">#REF!</definedName>
    <definedName name="Ogólna_nazwa_rachunku" localSheetId="0">Wniosek!$B$47</definedName>
    <definedName name="Ogólna_nazwa_rachunku" localSheetId="19">#REF!</definedName>
    <definedName name="Ogólna_nazwa_rachunku" localSheetId="21">#REF!</definedName>
    <definedName name="Ogólna_nazwa_rachunku" localSheetId="20">#REF!</definedName>
    <definedName name="Ogólna_nazwa_rachunku">#REF!</definedName>
    <definedName name="osoba_uprawniona_do_nadzoru_nad_prawidłowością_realizacji_umowy">Wniosek!$B$50</definedName>
    <definedName name="osoba_uprawniona_do_nadzoru_nad_prawidłowością_realizacji_umowy_1">Wniosek!$B$50</definedName>
    <definedName name="osoba_uprawniona_do_nadzoru_nad_prawidłowością_realizacji_umowy_2">Wniosek!$B$51</definedName>
    <definedName name="osoba_uprawniona_do_nadzoru_nad_prawidłowością_realizacji_umowy_3">Wniosek!$B$52</definedName>
    <definedName name="oświadczenie" localSheetId="23">#REF!</definedName>
    <definedName name="oświadczenie" localSheetId="22">#REF!</definedName>
    <definedName name="oświadczenie" localSheetId="19">#REF!</definedName>
    <definedName name="oświadczenie" localSheetId="21">#REF!</definedName>
    <definedName name="oświadczenie" localSheetId="20">#REF!</definedName>
    <definedName name="oświadczenie">#REF!</definedName>
    <definedName name="oświadczenie1">#REF!</definedName>
    <definedName name="Powiat" localSheetId="23">#REF!</definedName>
    <definedName name="Powiat" localSheetId="22">#REF!</definedName>
    <definedName name="Powiat" localSheetId="0">Wniosek!$D$39</definedName>
    <definedName name="Powiat" localSheetId="19">#REF!</definedName>
    <definedName name="Powiat" localSheetId="21">#REF!</definedName>
    <definedName name="Powiat" localSheetId="20">#REF!</definedName>
    <definedName name="Powiat">#REF!</definedName>
    <definedName name="Przewidywana_kalkulacja_dochodów" localSheetId="23">#REF!</definedName>
    <definedName name="Przewidywana_kalkulacja_dochodów" localSheetId="22">#REF!</definedName>
    <definedName name="Przewidywana_kalkulacja_dochodów" localSheetId="0">Wniosek!#REF!</definedName>
    <definedName name="Przewidywana_kalkulacja_dochodów" localSheetId="19">#REF!</definedName>
    <definedName name="Przewidywana_kalkulacja_dochodów" localSheetId="21">#REF!</definedName>
    <definedName name="Przewidywana_kalkulacja_dochodów" localSheetId="20">#REF!</definedName>
    <definedName name="Przewidywana_kalkulacja_dochodów">#REF!</definedName>
    <definedName name="regon" localSheetId="23">#REF!</definedName>
    <definedName name="regon" localSheetId="22">#REF!</definedName>
    <definedName name="regon" localSheetId="0">Wniosek!$B$44</definedName>
    <definedName name="regon" localSheetId="19">#REF!</definedName>
    <definedName name="regon" localSheetId="21">#REF!</definedName>
    <definedName name="regon" localSheetId="20">#REF!</definedName>
    <definedName name="regon">#REF!</definedName>
    <definedName name="Sport">Wniosek!$B$68</definedName>
    <definedName name="Suma_kwot_środków_BP_sport_wyczynowy">Wniosek!$C$28</definedName>
    <definedName name="Suma_kwot_środków_dzieci_i_młodzież" localSheetId="23">#REF!</definedName>
    <definedName name="Suma_kwot_środków_dzieci_i_młodzież" localSheetId="22">#REF!</definedName>
    <definedName name="Suma_kwot_środków_dzieci_i_młodzież" localSheetId="0">Wniosek!$C$28</definedName>
    <definedName name="Suma_kwot_środków_dzieci_i_młodzież" localSheetId="19">#REF!</definedName>
    <definedName name="Suma_kwot_środków_dzieci_i_młodzież" localSheetId="21">#REF!</definedName>
    <definedName name="Suma_kwot_środków_dzieci_i_młodzież" localSheetId="20">#REF!</definedName>
    <definedName name="Suma_kwot_środków_dzieci_i_młodzież">#REF!</definedName>
    <definedName name="Suma_kwot_środków_FRKF_KN_mł_jun">Wniosek!$D$28</definedName>
    <definedName name="Suma_kwot_środków_osoby_niepełnosprawne" localSheetId="23">#REF!</definedName>
    <definedName name="Suma_kwot_środków_osoby_niepełnosprawne" localSheetId="22">#REF!</definedName>
    <definedName name="Suma_kwot_środków_osoby_niepełnosprawne" localSheetId="0">Wniosek!$D$28</definedName>
    <definedName name="Suma_kwot_środków_osoby_niepełnosprawne" localSheetId="19">#REF!</definedName>
    <definedName name="Suma_kwot_środków_osoby_niepełnosprawne" localSheetId="21">#REF!</definedName>
    <definedName name="Suma_kwot_środków_osoby_niepełnosprawne" localSheetId="20">#REF!</definedName>
    <definedName name="Suma_kwot_środków_osoby_niepełnosprawne">#REF!</definedName>
    <definedName name="Szczegółowa_nazwa_zadania" localSheetId="23">#REF!</definedName>
    <definedName name="Szczegółowa_nazwa_zadania" localSheetId="22">#REF!</definedName>
    <definedName name="Szczegółowa_nazwa_zadania" localSheetId="0">Wniosek!#REF!</definedName>
    <definedName name="Szczegółowa_nazwa_zadania" localSheetId="19">#REF!</definedName>
    <definedName name="Szczegółowa_nazwa_zadania" localSheetId="21">#REF!</definedName>
    <definedName name="Szczegółowa_nazwa_zadania" localSheetId="20">#REF!</definedName>
    <definedName name="Szczegółowa_nazwa_zadania">#REF!</definedName>
    <definedName name="Szczegółowy_zakres_rzeczowy_zadania" localSheetId="23">#REF!</definedName>
    <definedName name="Szczegółowy_zakres_rzeczowy_zadania" localSheetId="22">#REF!</definedName>
    <definedName name="Szczegółowy_zakres_rzeczowy_zadania" localSheetId="0">Wniosek!$A$60</definedName>
    <definedName name="Szczegółowy_zakres_rzeczowy_zadania" localSheetId="19">#REF!</definedName>
    <definedName name="Szczegółowy_zakres_rzeczowy_zadania" localSheetId="21">#REF!</definedName>
    <definedName name="Szczegółowy_zakres_rzeczowy_zadania" localSheetId="20">#REF!</definedName>
    <definedName name="Szczegółowy_zakres_rzeczowy_zadania">#REF!</definedName>
    <definedName name="Telefon" localSheetId="23">#REF!</definedName>
    <definedName name="Telefon" localSheetId="22">#REF!</definedName>
    <definedName name="Telefon" localSheetId="0">Wniosek!$B$42</definedName>
    <definedName name="Telefon" localSheetId="19">#REF!</definedName>
    <definedName name="Telefon" localSheetId="21">#REF!</definedName>
    <definedName name="Telefon" localSheetId="20">#REF!</definedName>
    <definedName name="Telefon">#REF!</definedName>
    <definedName name="_xlnm.Print_Titles" localSheetId="2">'zał. 2 harmonogram działań'!$8:$9</definedName>
    <definedName name="_xlnm.Print_Titles" localSheetId="13">'zał. 22 plan po zm. harmonogram'!$1:$12</definedName>
    <definedName name="uczestnicy_ogółem">Wniosek!$D$72</definedName>
    <definedName name="ulica" localSheetId="23">#REF!</definedName>
    <definedName name="ulica" localSheetId="22">#REF!</definedName>
    <definedName name="ulica" localSheetId="19">#REF!</definedName>
    <definedName name="ulica" localSheetId="21">#REF!</definedName>
    <definedName name="ulica" localSheetId="20">#REF!</definedName>
    <definedName name="ulica">#REF!</definedName>
    <definedName name="upoważniona_nazwisko1">Wniosek!$C$34</definedName>
    <definedName name="upowżniona_imię_1">Wniosek!$B$34</definedName>
    <definedName name="upowżniona_imię_2">Wniosek!$B$35</definedName>
    <definedName name="upowżniona_imię_3">Wniosek!$B$36</definedName>
    <definedName name="upowżniona_nazwisko2">Wniosek!$C$35</definedName>
    <definedName name="upowżniona_nazwisko3">Wniosek!$C$36</definedName>
    <definedName name="uszczegółowienie1" localSheetId="23">#REF!</definedName>
    <definedName name="uszczegółowienie1" localSheetId="22">#REF!</definedName>
    <definedName name="uszczegółowienie1" localSheetId="0">Wniosek!#REF!</definedName>
    <definedName name="uszczegółowienie1" localSheetId="19">#REF!</definedName>
    <definedName name="uszczegółowienie1" localSheetId="21">#REF!</definedName>
    <definedName name="uszczegółowienie1" localSheetId="20">#REF!</definedName>
    <definedName name="uszczegółowienie1">#REF!</definedName>
    <definedName name="uszczegółowienie2" localSheetId="23">#REF!</definedName>
    <definedName name="uszczegółowienie2" localSheetId="22">#REF!</definedName>
    <definedName name="uszczegółowienie2" localSheetId="0">Wniosek!#REF!</definedName>
    <definedName name="uszczegółowienie2" localSheetId="19">#REF!</definedName>
    <definedName name="uszczegółowienie2" localSheetId="21">#REF!</definedName>
    <definedName name="uszczegółowienie2" localSheetId="20">#REF!</definedName>
    <definedName name="uszczegółowienie2">#REF!</definedName>
    <definedName name="uszczegółowienie3" localSheetId="0">Wniosek!#REF!</definedName>
    <definedName name="uszczegółowienie3">#REF!</definedName>
    <definedName name="uszczegółowienie4" localSheetId="0">Wniosek!#REF!</definedName>
    <definedName name="uszczegółowienie4">#REF!</definedName>
    <definedName name="uszczegółowienie5" localSheetId="0">Wniosek!#REF!</definedName>
    <definedName name="uszczegółowienie5">#REF!</definedName>
    <definedName name="uszczegółowienie6" localSheetId="0">Wniosek!#REF!</definedName>
    <definedName name="uszczegółowienie6">#REF!</definedName>
    <definedName name="uszczegółowienie7" localSheetId="0">Wniosek!#REF!</definedName>
    <definedName name="uszczegółowienie7">#REF!</definedName>
    <definedName name="uszczegółowienie8" localSheetId="0">Wniosek!#REF!</definedName>
    <definedName name="uszczegółowienie8">#REF!</definedName>
    <definedName name="uszczegółowienie9" localSheetId="0">Wniosek!#REF!</definedName>
    <definedName name="uszczegółowienie9">#REF!</definedName>
    <definedName name="województwo" localSheetId="23">#REF!</definedName>
    <definedName name="województwo" localSheetId="22">#REF!</definedName>
    <definedName name="województwo" localSheetId="0">Wniosek!$B$40</definedName>
    <definedName name="województwo" localSheetId="19">#REF!</definedName>
    <definedName name="województwo" localSheetId="21">#REF!</definedName>
    <definedName name="województwo" localSheetId="20">#REF!</definedName>
    <definedName name="województwo">#REF!</definedName>
    <definedName name="województwo_zadania" localSheetId="23">[4]Wniosek!#REF!</definedName>
    <definedName name="województwo_zadania" localSheetId="22">[5]Wniosek!#REF!</definedName>
    <definedName name="województwo_zadania" localSheetId="19">[6]Wniosek!#REF!</definedName>
    <definedName name="województwo_zadania" localSheetId="21">[4]Wniosek!#REF!</definedName>
    <definedName name="województwo_zadania" localSheetId="20">[4]Wniosek!#REF!</definedName>
    <definedName name="województwo_zadania">Wniosek!#REF!</definedName>
    <definedName name="Wydatki_dochody_razem" localSheetId="23">#REF!</definedName>
    <definedName name="Wydatki_dochody_razem" localSheetId="22">#REF!</definedName>
    <definedName name="Wydatki_dochody_razem" localSheetId="0">Wniosek!#REF!</definedName>
    <definedName name="Wydatki_dochody_razem" localSheetId="19">#REF!</definedName>
    <definedName name="Wydatki_dochody_razem" localSheetId="21">#REF!</definedName>
    <definedName name="Wydatki_dochody_razem" localSheetId="20">#REF!</definedName>
    <definedName name="Wydatki_dochody_razem">#REF!</definedName>
    <definedName name="Wydatki_środki_razem" localSheetId="23">#REF!</definedName>
    <definedName name="Wydatki_środki_razem" localSheetId="22">#REF!</definedName>
    <definedName name="Wydatki_środki_razem" localSheetId="0">Wniosek!#REF!</definedName>
    <definedName name="Wydatki_środki_razem" localSheetId="19">#REF!</definedName>
    <definedName name="Wydatki_środki_razem" localSheetId="21">#REF!</definedName>
    <definedName name="Wydatki_środki_razem" localSheetId="20">#REF!</definedName>
    <definedName name="Wydatki_środki_razem">#REF!</definedName>
  </definedNames>
  <calcPr calcId="191029"/>
</workbook>
</file>

<file path=xl/calcChain.xml><?xml version="1.0" encoding="utf-8"?>
<calcChain xmlns="http://schemas.openxmlformats.org/spreadsheetml/2006/main">
  <c r="F29" i="17" l="1"/>
  <c r="I13" i="7"/>
  <c r="Q38" i="15"/>
  <c r="S38" i="15" s="1"/>
  <c r="F32" i="17"/>
  <c r="G26" i="16"/>
  <c r="G25" i="16"/>
  <c r="M28" i="14"/>
  <c r="K28" i="14"/>
  <c r="F33" i="4"/>
  <c r="I14" i="7"/>
  <c r="I23" i="1"/>
  <c r="I11" i="6"/>
  <c r="H11" i="6"/>
  <c r="F21" i="3"/>
  <c r="D84" i="22" l="1"/>
  <c r="F26" i="4"/>
  <c r="F27" i="4"/>
  <c r="F28" i="4"/>
  <c r="F29" i="4"/>
  <c r="F30" i="4"/>
  <c r="F31" i="4"/>
  <c r="F32" i="4"/>
  <c r="F34" i="4"/>
  <c r="F25" i="4"/>
  <c r="F14" i="4"/>
  <c r="F15" i="4"/>
  <c r="F16" i="4"/>
  <c r="F17" i="4"/>
  <c r="F18" i="4"/>
  <c r="F19" i="4"/>
  <c r="F20" i="4"/>
  <c r="F21" i="4"/>
  <c r="F22" i="4"/>
  <c r="F13" i="4"/>
  <c r="F23" i="4" s="1"/>
  <c r="I12" i="20"/>
  <c r="J12" i="20"/>
  <c r="I12" i="19"/>
  <c r="K12" i="19" s="1"/>
  <c r="L29" i="14"/>
  <c r="L28" i="14"/>
  <c r="G20" i="3"/>
  <c r="H23" i="1"/>
  <c r="D20" i="14"/>
  <c r="C20" i="14"/>
  <c r="I29" i="2"/>
  <c r="K29" i="2" s="1"/>
  <c r="D27" i="1"/>
  <c r="C27" i="1"/>
  <c r="D15" i="1"/>
  <c r="D31" i="1" s="1"/>
  <c r="C15" i="1"/>
  <c r="D77" i="22"/>
  <c r="C78" i="22"/>
  <c r="C84" i="22" s="1"/>
  <c r="E77" i="22" s="1"/>
  <c r="D27" i="22"/>
  <c r="D26" i="22"/>
  <c r="C28" i="22"/>
  <c r="D28" i="1" l="1"/>
  <c r="D28" i="22"/>
  <c r="J12" i="19"/>
  <c r="C28" i="1"/>
  <c r="C31" i="1"/>
  <c r="D83" i="22"/>
  <c r="D82" i="22"/>
  <c r="D72" i="22"/>
  <c r="I30" i="17" l="1"/>
  <c r="I31" i="17"/>
  <c r="F30" i="17"/>
  <c r="F31" i="17"/>
  <c r="I13" i="17"/>
  <c r="I14" i="17"/>
  <c r="I15" i="17"/>
  <c r="I16" i="17"/>
  <c r="I17" i="17"/>
  <c r="I18" i="17"/>
  <c r="I19" i="17"/>
  <c r="I20" i="17"/>
  <c r="I21" i="17"/>
  <c r="I24" i="17"/>
  <c r="I25" i="17"/>
  <c r="I26" i="17"/>
  <c r="I27" i="17"/>
  <c r="I28" i="17"/>
  <c r="I29" i="17"/>
  <c r="I32" i="17"/>
  <c r="I33" i="17"/>
  <c r="I12" i="17"/>
  <c r="N38" i="15"/>
  <c r="I38" i="15"/>
  <c r="S39" i="15" s="1"/>
  <c r="F35" i="4" l="1"/>
  <c r="F36" i="4" s="1"/>
  <c r="G36" i="4" s="1"/>
  <c r="I34" i="17"/>
  <c r="I22" i="17"/>
  <c r="D13" i="16"/>
  <c r="D17" i="16"/>
  <c r="D27" i="16"/>
  <c r="I35" i="17" l="1"/>
  <c r="J35" i="17" s="1"/>
  <c r="D31" i="16"/>
  <c r="F32" i="16" s="1"/>
  <c r="E27" i="16"/>
  <c r="D78" i="22" l="1"/>
  <c r="G15" i="19" l="1"/>
  <c r="H15" i="19"/>
  <c r="H32" i="14"/>
  <c r="G32" i="14"/>
  <c r="D32" i="14"/>
  <c r="C32" i="14"/>
  <c r="G14" i="6"/>
  <c r="F14" i="6"/>
  <c r="F15" i="1"/>
  <c r="D80" i="22" l="1"/>
  <c r="D79" i="22"/>
  <c r="D81" i="22"/>
  <c r="E78" i="22"/>
  <c r="B28" i="22"/>
  <c r="A101" i="22"/>
  <c r="B101" i="22"/>
  <c r="C101" i="22"/>
  <c r="A102" i="22"/>
  <c r="B102" i="22"/>
  <c r="C102" i="22"/>
  <c r="A103" i="22"/>
  <c r="B103" i="22"/>
  <c r="C103" i="22"/>
  <c r="H12" i="21"/>
  <c r="H13" i="21"/>
  <c r="H14" i="21"/>
  <c r="H15" i="21"/>
  <c r="H16" i="21"/>
  <c r="H17" i="21"/>
  <c r="H18" i="21"/>
  <c r="H19" i="21"/>
  <c r="H20" i="21"/>
  <c r="H21" i="21"/>
  <c r="H22" i="21"/>
  <c r="H23" i="21"/>
  <c r="H24" i="21"/>
  <c r="H25" i="21"/>
  <c r="H26" i="21"/>
  <c r="H27" i="21"/>
  <c r="H28" i="21"/>
  <c r="H29" i="21"/>
  <c r="H30" i="21"/>
  <c r="H31" i="21"/>
  <c r="H32" i="21"/>
  <c r="F33" i="21"/>
  <c r="G33" i="21"/>
  <c r="I11" i="20"/>
  <c r="K12" i="20"/>
  <c r="I13" i="20"/>
  <c r="J13" i="20" s="1"/>
  <c r="I14" i="20"/>
  <c r="J14" i="20" s="1"/>
  <c r="I15" i="20"/>
  <c r="G16" i="20"/>
  <c r="H16" i="20"/>
  <c r="I13" i="19"/>
  <c r="J13" i="19" s="1"/>
  <c r="I14" i="19"/>
  <c r="J14" i="19" s="1"/>
  <c r="F12" i="17"/>
  <c r="F13" i="17"/>
  <c r="F14" i="17"/>
  <c r="F15" i="17"/>
  <c r="F16" i="17"/>
  <c r="F17" i="17"/>
  <c r="F18" i="17"/>
  <c r="F19" i="17"/>
  <c r="F20" i="17"/>
  <c r="F21" i="17"/>
  <c r="F24" i="17"/>
  <c r="F25" i="17"/>
  <c r="F26" i="17"/>
  <c r="F27" i="17"/>
  <c r="F28" i="17"/>
  <c r="F33" i="17"/>
  <c r="E13" i="16"/>
  <c r="E17" i="16"/>
  <c r="E38" i="15"/>
  <c r="F38" i="15"/>
  <c r="M38" i="15"/>
  <c r="E14" i="14"/>
  <c r="I14" i="14"/>
  <c r="E15" i="14"/>
  <c r="I15" i="14"/>
  <c r="E16" i="14"/>
  <c r="I16" i="14"/>
  <c r="E17" i="14"/>
  <c r="I17" i="14"/>
  <c r="E18" i="14"/>
  <c r="I18" i="14"/>
  <c r="E19" i="14"/>
  <c r="I19" i="14"/>
  <c r="D36" i="14"/>
  <c r="F20" i="14"/>
  <c r="G20" i="14"/>
  <c r="H20" i="14"/>
  <c r="H33" i="14" s="1"/>
  <c r="J20" i="14"/>
  <c r="E22" i="14"/>
  <c r="I22" i="14"/>
  <c r="E23" i="14"/>
  <c r="I23" i="14"/>
  <c r="E24" i="14"/>
  <c r="I24" i="14"/>
  <c r="E25" i="14"/>
  <c r="I25" i="14"/>
  <c r="E26" i="14"/>
  <c r="I26" i="14"/>
  <c r="E27" i="14"/>
  <c r="I27" i="14"/>
  <c r="E28" i="14"/>
  <c r="I28" i="14"/>
  <c r="E29" i="14"/>
  <c r="I29" i="14"/>
  <c r="E30" i="14"/>
  <c r="I30" i="14"/>
  <c r="E31" i="14"/>
  <c r="I31" i="14"/>
  <c r="F32" i="14"/>
  <c r="F33" i="14" s="1"/>
  <c r="J32" i="14"/>
  <c r="J33" i="14" s="1"/>
  <c r="J36" i="14" s="1"/>
  <c r="C33" i="14"/>
  <c r="D33" i="14"/>
  <c r="E35" i="14"/>
  <c r="I35" i="14"/>
  <c r="C36" i="14"/>
  <c r="E21" i="13"/>
  <c r="AH59" i="10"/>
  <c r="AI59" i="10"/>
  <c r="AJ59" i="10"/>
  <c r="AK59" i="10"/>
  <c r="AL59" i="10"/>
  <c r="AM59" i="10"/>
  <c r="AN59" i="10"/>
  <c r="AO59" i="10"/>
  <c r="AP59" i="10"/>
  <c r="H11" i="7"/>
  <c r="I11" i="7" s="1"/>
  <c r="H12" i="7"/>
  <c r="I12" i="7" s="1"/>
  <c r="H13" i="7"/>
  <c r="H14" i="7"/>
  <c r="H15" i="7"/>
  <c r="I15" i="7"/>
  <c r="F16" i="7"/>
  <c r="G16" i="7"/>
  <c r="H12" i="6"/>
  <c r="I12" i="6" s="1"/>
  <c r="H13" i="6"/>
  <c r="E10" i="3"/>
  <c r="E14" i="3"/>
  <c r="E24" i="3"/>
  <c r="E29" i="2"/>
  <c r="F29" i="2"/>
  <c r="K15" i="20" l="1"/>
  <c r="J15" i="20"/>
  <c r="E20" i="14"/>
  <c r="K13" i="20"/>
  <c r="K11" i="20"/>
  <c r="J11" i="20"/>
  <c r="J16" i="20" s="1"/>
  <c r="L17" i="20" s="1"/>
  <c r="J15" i="19"/>
  <c r="L16" i="19" s="1"/>
  <c r="F36" i="14"/>
  <c r="F22" i="17"/>
  <c r="H16" i="7"/>
  <c r="H36" i="14"/>
  <c r="I16" i="7"/>
  <c r="J16" i="7" s="1"/>
  <c r="I16" i="20"/>
  <c r="H33" i="21"/>
  <c r="I32" i="14"/>
  <c r="I14" i="6"/>
  <c r="J14" i="6" s="1"/>
  <c r="E32" i="14"/>
  <c r="E33" i="14" s="1"/>
  <c r="I20" i="14"/>
  <c r="E31" i="16"/>
  <c r="F31" i="16" s="1"/>
  <c r="E28" i="3"/>
  <c r="K13" i="19"/>
  <c r="K14" i="19"/>
  <c r="F34" i="17"/>
  <c r="F35" i="17" s="1"/>
  <c r="J36" i="17" s="1"/>
  <c r="I15" i="19"/>
  <c r="H14" i="6"/>
  <c r="AE59" i="10"/>
  <c r="K14" i="20"/>
  <c r="K16" i="20" s="1"/>
  <c r="L16" i="20" s="1"/>
  <c r="G33" i="14"/>
  <c r="G36" i="14"/>
  <c r="E26" i="1"/>
  <c r="E30" i="1"/>
  <c r="E25" i="1"/>
  <c r="E17" i="1"/>
  <c r="E9" i="1"/>
  <c r="E18" i="1"/>
  <c r="E19" i="1"/>
  <c r="E20" i="1"/>
  <c r="E21" i="1"/>
  <c r="E22" i="1"/>
  <c r="E23" i="1"/>
  <c r="E24" i="1"/>
  <c r="F27" i="1"/>
  <c r="F28" i="1" s="1"/>
  <c r="F31" i="1" s="1"/>
  <c r="E14" i="1"/>
  <c r="E13" i="1"/>
  <c r="E12" i="1"/>
  <c r="E11" i="1"/>
  <c r="E10" i="1"/>
  <c r="F28" i="3" l="1"/>
  <c r="H28" i="3"/>
  <c r="E15" i="1"/>
  <c r="I33" i="14"/>
  <c r="E27" i="1"/>
  <c r="E31" i="1" s="1"/>
  <c r="K15" i="19"/>
  <c r="L15" i="19" s="1"/>
  <c r="I36" i="14"/>
  <c r="E36" i="14"/>
  <c r="E28" i="1" l="1"/>
</calcChain>
</file>

<file path=xl/sharedStrings.xml><?xml version="1.0" encoding="utf-8"?>
<sst xmlns="http://schemas.openxmlformats.org/spreadsheetml/2006/main" count="1180" uniqueCount="575">
  <si>
    <t>Poz.</t>
  </si>
  <si>
    <t>I.  Koszty szkoleniowe</t>
  </si>
  <si>
    <t>1.</t>
  </si>
  <si>
    <t>2.</t>
  </si>
  <si>
    <t>3.</t>
  </si>
  <si>
    <t>Zawody krajowe</t>
  </si>
  <si>
    <t>4.</t>
  </si>
  <si>
    <t>Zawody zagraniczne</t>
  </si>
  <si>
    <t>5.</t>
  </si>
  <si>
    <t>6.</t>
  </si>
  <si>
    <t>II. Koszty wspomagania szkolenia</t>
  </si>
  <si>
    <t>7.</t>
  </si>
  <si>
    <t>8.</t>
  </si>
  <si>
    <t>9.</t>
  </si>
  <si>
    <t>Składki do organizacji międzynarodowych</t>
  </si>
  <si>
    <t>Stypendia sportowe</t>
  </si>
  <si>
    <t>Zgrupowania i konsultacje krajowe</t>
  </si>
  <si>
    <t>Zgrupowania i konsultacje zagraniczne</t>
  </si>
  <si>
    <t>Doszkalanie kadry szkoleniowej</t>
  </si>
  <si>
    <t xml:space="preserve"> Koszt całkowity</t>
  </si>
  <si>
    <t>10.</t>
  </si>
  <si>
    <t>11.</t>
  </si>
  <si>
    <t>12.</t>
  </si>
  <si>
    <t>13.</t>
  </si>
  <si>
    <t>14.</t>
  </si>
  <si>
    <t>15.</t>
  </si>
  <si>
    <t>16.</t>
  </si>
  <si>
    <t>17.</t>
  </si>
  <si>
    <t>III. Koszty obsługi szkolenia</t>
  </si>
  <si>
    <t>Koszty pośrednie niezbędne do obsługi zadania</t>
  </si>
  <si>
    <t>Środki własne 
i z innych źródeł</t>
  </si>
  <si>
    <t>Liczba działań</t>
  </si>
  <si>
    <t>Razem (poz. 1-6)</t>
  </si>
  <si>
    <t>Zakres zadania</t>
  </si>
  <si>
    <t>Osobowy fundusz płac</t>
  </si>
  <si>
    <t>Środki FRKF</t>
  </si>
  <si>
    <t>........................................................</t>
  </si>
  <si>
    <t xml:space="preserve"> </t>
  </si>
  <si>
    <t>Osoba uprawniona</t>
  </si>
  <si>
    <t>Nazwa zadania</t>
  </si>
  <si>
    <t>OGÓŁEM</t>
  </si>
  <si>
    <t>osoby towarzyszące</t>
  </si>
  <si>
    <t>zawodnicy</t>
  </si>
  <si>
    <r>
      <t xml:space="preserve">DO                    </t>
    </r>
    <r>
      <rPr>
        <b/>
        <sz val="8.5"/>
        <rFont val="Arial CE"/>
        <charset val="238"/>
      </rPr>
      <t>(RRRR-MM-DD)</t>
    </r>
  </si>
  <si>
    <r>
      <t xml:space="preserve">OD                    </t>
    </r>
    <r>
      <rPr>
        <b/>
        <sz val="8.5"/>
        <rFont val="Arial CE"/>
        <charset val="238"/>
      </rPr>
      <t>(RRRR-MM-DD)</t>
    </r>
  </si>
  <si>
    <t>Liczba osób</t>
  </si>
  <si>
    <t>Data</t>
  </si>
  <si>
    <t>Lp.</t>
  </si>
  <si>
    <t>....................................................</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</si>
  <si>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</si>
  <si>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</si>
  <si>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</si>
  <si>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</si>
  <si>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</si>
  <si>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</si>
  <si>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</si>
  <si>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</si>
  <si>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</si>
  <si>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</si>
  <si>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</si>
  <si>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</si>
  <si>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a) opłaty za nośniki energii</t>
  </si>
  <si>
    <t>Zużycie materiałów i energii, w tym:</t>
  </si>
  <si>
    <t>Plan</t>
  </si>
  <si>
    <t>Rodzaje kosztów</t>
  </si>
  <si>
    <t>................................................</t>
  </si>
  <si>
    <t>Razem:</t>
  </si>
  <si>
    <t>21.</t>
  </si>
  <si>
    <t>20.</t>
  </si>
  <si>
    <t>19.</t>
  </si>
  <si>
    <t>18.</t>
  </si>
  <si>
    <t>Cena jednostkowa</t>
  </si>
  <si>
    <t>Nazwa sprzętu</t>
  </si>
  <si>
    <t>WYKAZ SPRZĘTU SPORTOWEGO I SPECJALISTYCZNEGO</t>
  </si>
  <si>
    <t>Zleceniobiorca</t>
  </si>
  <si>
    <t>RAZEM</t>
  </si>
  <si>
    <t>Inni: …………………..</t>
  </si>
  <si>
    <t>Lekarze</t>
  </si>
  <si>
    <t>Trenerzy</t>
  </si>
  <si>
    <t>Razem 
w skali -1 rok</t>
  </si>
  <si>
    <t>Razem 
w skali -1 miesiąc</t>
  </si>
  <si>
    <t>Pochodne od wynagrodzeń pracodawcy
(na miesiąc)</t>
  </si>
  <si>
    <t>Kwota brutto
(na miesiąc)</t>
  </si>
  <si>
    <t>Okres 
zatrudnienia
(w miesiącach)</t>
  </si>
  <si>
    <t>Forma 
zatrudnienia</t>
  </si>
  <si>
    <t>Nazwisko i imię</t>
  </si>
  <si>
    <t>Stanowisko</t>
  </si>
  <si>
    <t xml:space="preserve"> Załącznik nr 8 do umowy……………….</t>
  </si>
  <si>
    <t xml:space="preserve">Razem 
w skali -1 miesiąc                           </t>
  </si>
  <si>
    <t>...................................................</t>
  </si>
  <si>
    <t>Kierownik Wyszkolenia/Dyrektor Sportowy</t>
  </si>
  <si>
    <t>Pouczenie:</t>
  </si>
  <si>
    <t>Woj.</t>
  </si>
  <si>
    <t>Trener klubowy</t>
  </si>
  <si>
    <t>Miejscowość</t>
  </si>
  <si>
    <t xml:space="preserve">Nazwa klubu </t>
  </si>
  <si>
    <t>Numer licencji pzs</t>
  </si>
  <si>
    <t>Płeć</t>
  </si>
  <si>
    <t>Rok urodzenia</t>
  </si>
  <si>
    <t>Imię</t>
  </si>
  <si>
    <t>Nazwisko</t>
  </si>
  <si>
    <t>do</t>
  </si>
  <si>
    <t>na okres od</t>
  </si>
  <si>
    <t xml:space="preserve">     </t>
  </si>
  <si>
    <t>Osoby współpracujące</t>
  </si>
  <si>
    <t>Kadra szkoleniowa</t>
  </si>
  <si>
    <t>Funkcja</t>
  </si>
  <si>
    <t>Okres zatrudnienia</t>
  </si>
  <si>
    <t>Numer licencji</t>
  </si>
  <si>
    <t>Klasa trenerska</t>
  </si>
  <si>
    <t>Sport</t>
  </si>
  <si>
    <t>Zał. nr 11 do umowy ………………………</t>
  </si>
  <si>
    <t xml:space="preserve"> - krajowe</t>
  </si>
  <si>
    <t>kraj</t>
  </si>
  <si>
    <t xml:space="preserve"> - międzynarodowe</t>
  </si>
  <si>
    <t>mn</t>
  </si>
  <si>
    <t xml:space="preserve"> - zagraniczne</t>
  </si>
  <si>
    <t>zagr</t>
  </si>
  <si>
    <t>dojazdy</t>
  </si>
  <si>
    <t>zgrupowania zagraniczne</t>
  </si>
  <si>
    <t>zawody międzynarodowe</t>
  </si>
  <si>
    <t>badania</t>
  </si>
  <si>
    <t>zawody  krajowe</t>
  </si>
  <si>
    <t>zgrupowania</t>
  </si>
  <si>
    <t>RAZEM:</t>
  </si>
  <si>
    <t>GRUDZIEŃ</t>
  </si>
  <si>
    <t>LISTOPAD</t>
  </si>
  <si>
    <t>PAŹDZIERNIK</t>
  </si>
  <si>
    <t>WRZESIEŃ</t>
  </si>
  <si>
    <t>SIERPIEŃ</t>
  </si>
  <si>
    <t>LIPIEC</t>
  </si>
  <si>
    <t>CZERWIEC</t>
  </si>
  <si>
    <t>MAJ</t>
  </si>
  <si>
    <t>KWIECIEŃ</t>
  </si>
  <si>
    <t>MARZEC</t>
  </si>
  <si>
    <t>LUTY</t>
  </si>
  <si>
    <t>STYCZEŃ</t>
  </si>
  <si>
    <t>lek.</t>
  </si>
  <si>
    <t>diag.</t>
  </si>
  <si>
    <t>zagr.</t>
  </si>
  <si>
    <t>konsultacje</t>
  </si>
  <si>
    <t>zawody</t>
  </si>
  <si>
    <t>MIESIĄC</t>
  </si>
  <si>
    <t>Dyrektor Sportowy/Kierownik Wyszkolenia:............................</t>
  </si>
  <si>
    <t>Grupa szkoleniowa.............................</t>
  </si>
  <si>
    <t>Trener Kadry:.....................</t>
  </si>
  <si>
    <r>
      <t>PZ</t>
    </r>
    <r>
      <rPr>
        <sz val="14"/>
        <rFont val="Arial CE"/>
        <charset val="238"/>
      </rPr>
      <t>……………………..</t>
    </r>
  </si>
  <si>
    <t>Załącznik nr 12 do umowy ..............................</t>
  </si>
  <si>
    <t>UWAGI</t>
  </si>
  <si>
    <t>LOKATA</t>
  </si>
  <si>
    <t>MIEJSCE</t>
  </si>
  <si>
    <t>TERMIN</t>
  </si>
  <si>
    <t>Dyrektor Soportowy/Kierownik Wyszkolenia   ...................................</t>
  </si>
  <si>
    <t xml:space="preserve">Trener Kadry  .................................... </t>
  </si>
  <si>
    <t>SPORT  ....................................................</t>
  </si>
  <si>
    <r>
      <t xml:space="preserve">PZ </t>
    </r>
    <r>
      <rPr>
        <sz val="12"/>
        <rFont val="Arial CE"/>
        <charset val="238"/>
      </rPr>
      <t xml:space="preserve"> ………………………………………….</t>
    </r>
  </si>
  <si>
    <t>Załącznik nr 13 do umowy ..............................</t>
  </si>
  <si>
    <t>Numer konta bankowego (odrębny dla realizowanego zadania wynikającego z umowy)</t>
  </si>
  <si>
    <t>Miesiące</t>
  </si>
  <si>
    <t>Załącznik nr 15 do umowy………………………………….</t>
  </si>
  <si>
    <t>Koszty pośrednie niezbędne do obsługi zadania zleconego</t>
  </si>
  <si>
    <t xml:space="preserve">Bezosobowy fundusz płac /poza akcjami szkoleniowymi/ </t>
  </si>
  <si>
    <t>Badania diagnostyczne/ monitoring</t>
  </si>
  <si>
    <t>Zgrupowania zagraniczne</t>
  </si>
  <si>
    <t>Koszt całkowity</t>
  </si>
  <si>
    <t>Plan po zmianach / Wykonanie*</t>
  </si>
  <si>
    <t xml:space="preserve">Całość zadania zgodnie z umową / aneksem
zestawienia zbiorczego </t>
  </si>
  <si>
    <t>os. tow.</t>
  </si>
  <si>
    <t>zaw.</t>
  </si>
  <si>
    <t>RRRR-MM-DD</t>
  </si>
  <si>
    <t>Miejsce akcji zgodnie z jej realizacją (miasto/kraj)</t>
  </si>
  <si>
    <t>Do</t>
  </si>
  <si>
    <t>Od</t>
  </si>
  <si>
    <t xml:space="preserve">   </t>
  </si>
  <si>
    <t xml:space="preserve">  PRELIMINARZ KOSZTÓW POŚREDNICH - PLAN PO ZMIANACH/WYKONANIE*</t>
  </si>
  <si>
    <t>WYKAZ SPRZĘTU SPORTOWEGO I SPECJALISTYCZNEGO
- PLAN PO ZMIANACH/WYKONANIE*</t>
  </si>
  <si>
    <t>`</t>
  </si>
  <si>
    <t>…………………………………………….</t>
  </si>
  <si>
    <t xml:space="preserve"> Plan po zmianach / Wykonanie*</t>
  </si>
  <si>
    <t>Plan zgodnie z umową /aneksem</t>
  </si>
  <si>
    <t xml:space="preserve">Razem w skali - 1 rok </t>
  </si>
  <si>
    <t>Razem 
w skali 
-1 miesiąc</t>
  </si>
  <si>
    <t>Okres zatrudnienia
(w miesiącach)</t>
  </si>
  <si>
    <t>WYKAZ  DOFINANSOWYWANYCH WYNAGRODZEŃ - PLAN PO ZMIANACH/WYKONANIE*</t>
  </si>
  <si>
    <t>Plan po zmianach
/ wykonanie*</t>
  </si>
  <si>
    <t>Plan zgodnie
z umową /aneksem</t>
  </si>
  <si>
    <t xml:space="preserve"> Plan po zmianach / wykonanie*</t>
  </si>
  <si>
    <t>………………………………..</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</si>
  <si>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</si>
  <si>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</si>
  <si>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</si>
  <si>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</si>
  <si>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</si>
  <si>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</si>
  <si>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</si>
  <si>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</si>
  <si>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</si>
  <si>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</si>
  <si>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</si>
  <si>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 niepotrzebne skreślić</t>
  </si>
  <si>
    <t>VIII. Oświadczam (-my), że:</t>
  </si>
  <si>
    <t>Całkowity przewidywany koszt realizacji zadania (PLN):</t>
  </si>
  <si>
    <t>c)  ze środków FRKF</t>
  </si>
  <si>
    <t>wkład osobowy</t>
  </si>
  <si>
    <t>pozostałe środki</t>
  </si>
  <si>
    <t>środki publiczne</t>
  </si>
  <si>
    <t>wpłaty i opłaty adresatów zadania</t>
  </si>
  <si>
    <t>b) z budżetów jednostek samorządu terytorialnego, od sponsorów, z innych źródeł oraz wpłaty i opłaty adresatów</t>
  </si>
  <si>
    <t>wnioskodawca</t>
  </si>
  <si>
    <t>a) ze środków własnych</t>
  </si>
  <si>
    <t>PLN</t>
  </si>
  <si>
    <t>Kto</t>
  </si>
  <si>
    <t>źródła finansowania</t>
  </si>
  <si>
    <t>3.    Przewidywane koszty realizacji zadania z wyszczególnieniem źródeł finansowania:</t>
  </si>
  <si>
    <t>Liczba zawodników</t>
  </si>
  <si>
    <t>Miejsce</t>
  </si>
  <si>
    <t>Zasięg sportu</t>
  </si>
  <si>
    <t xml:space="preserve">                  </t>
  </si>
  <si>
    <t>E-mail:</t>
  </si>
  <si>
    <t>Tel:</t>
  </si>
  <si>
    <t>łódzkie</t>
  </si>
  <si>
    <t xml:space="preserve">Imię </t>
  </si>
  <si>
    <t>pomorskie</t>
  </si>
  <si>
    <t>podlaskie</t>
  </si>
  <si>
    <t>Nr rachunku</t>
  </si>
  <si>
    <t>podkarpackie</t>
  </si>
  <si>
    <t>4.    Nazwa banku i nr wydzielonego rachunku bankowego dla realizacji zadania</t>
  </si>
  <si>
    <t>NIP:   </t>
  </si>
  <si>
    <t>Data wystawienia odpisu KRS</t>
  </si>
  <si>
    <t>Regon:                       </t>
  </si>
  <si>
    <t>małopolskie</t>
  </si>
  <si>
    <t>Polska</t>
  </si>
  <si>
    <t>Nr KRS</t>
  </si>
  <si>
    <t>lubuskie</t>
  </si>
  <si>
    <t>Nr lokalu:</t>
  </si>
  <si>
    <t>Nr domu:</t>
  </si>
  <si>
    <t>lubelskie</t>
  </si>
  <si>
    <t>Ulica:</t>
  </si>
  <si>
    <t>wybierz województwo</t>
  </si>
  <si>
    <t>Województwo:</t>
  </si>
  <si>
    <t>kujawsko-pomorskie</t>
  </si>
  <si>
    <t>Powiat:</t>
  </si>
  <si>
    <t>Gmina:</t>
  </si>
  <si>
    <t>dolnośląskie</t>
  </si>
  <si>
    <t>Kod pocztowy:</t>
  </si>
  <si>
    <t>Miejscowość:</t>
  </si>
  <si>
    <t>1.  Pełna nazwa wnioskodawcy</t>
  </si>
  <si>
    <t xml:space="preserve">Łącznie </t>
  </si>
  <si>
    <t>zadania dofinansowane z FRKF</t>
  </si>
  <si>
    <t>zadania dofinansowane z budżetu państwa</t>
  </si>
  <si>
    <t>Kwota środków otrzymanych na:</t>
  </si>
  <si>
    <t>Nazwa Programu</t>
  </si>
  <si>
    <t>z udziałem środków finansowych FRKF</t>
  </si>
  <si>
    <t>o dofinansowanie realizacji zadania publicznego</t>
  </si>
  <si>
    <t>WNIOSEK</t>
  </si>
  <si>
    <t>Kwota transzy FRKF</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</si>
  <si>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</si>
  <si>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</si>
  <si>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</si>
  <si>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</si>
  <si>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</si>
  <si>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</si>
  <si>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Część III. Dodatkowe informacje</t>
  </si>
  <si>
    <t>miejscowość i data złożenia sprawozdania</t>
  </si>
  <si>
    <t>nazwa organu zlecajacego</t>
  </si>
  <si>
    <t>pomiędzy</t>
  </si>
  <si>
    <t>zawartej w dniu</t>
  </si>
  <si>
    <t>określonego w umowie nr</t>
  </si>
  <si>
    <t>w terminie</t>
  </si>
  <si>
    <t>nazwa zadania</t>
  </si>
  <si>
    <t>z wykonania zadania publicznego</t>
  </si>
  <si>
    <t>......................................</t>
  </si>
  <si>
    <t>.......................................</t>
  </si>
  <si>
    <t>5. UZASADNIENIE SKŁADU I ORGANIZACJI PRZYGOTOWAŃ:</t>
  </si>
  <si>
    <t>* zgrupowania, konsultacje, starty, badania diagnostyczne itp. – wg. dat</t>
  </si>
  <si>
    <t>Nazwa akcji*</t>
  </si>
  <si>
    <t>Liczba dni</t>
  </si>
  <si>
    <t>Razem</t>
  </si>
  <si>
    <t xml:space="preserve">Liczba punktów </t>
  </si>
  <si>
    <t>Liczba lokat</t>
  </si>
  <si>
    <t>Lokaty</t>
  </si>
  <si>
    <t>Prognoza</t>
  </si>
  <si>
    <t>Podstawa kwalifikacji</t>
  </si>
  <si>
    <t>Kadra</t>
  </si>
  <si>
    <t>Konkurencja</t>
  </si>
  <si>
    <t>2. PROPONOWANY  SKŁAD  ZAWODNIKÓW:</t>
  </si>
  <si>
    <t>Uwagi</t>
  </si>
  <si>
    <t>Funkcja w ekipie</t>
  </si>
  <si>
    <t xml:space="preserve">Nazwisko i imię </t>
  </si>
  <si>
    <t>1. OSOBY TOWARZYSZĄCE:</t>
  </si>
  <si>
    <t>Liczba dni zawodów:</t>
  </si>
  <si>
    <t>Liczba dni pobytu:</t>
  </si>
  <si>
    <t>Termin zawodów:</t>
  </si>
  <si>
    <t>Miejsce:</t>
  </si>
  <si>
    <t xml:space="preserve">Nazwa zawodów: </t>
  </si>
  <si>
    <t>Założenia startu w zawodach mistrzowskich w sportach indywidualnych</t>
  </si>
  <si>
    <t>Nazwa klubu</t>
  </si>
  <si>
    <t>Nazwa zawodów :</t>
  </si>
  <si>
    <t xml:space="preserve">Założenia startu w zawodach mistrzowskich w w zespołowych grach sportowych </t>
  </si>
  <si>
    <t>Wydział szkolenia:</t>
  </si>
  <si>
    <t>Trener kadry:</t>
  </si>
  <si>
    <t>9. PROPOZYCJE ZMIAN W ORGANIZACJI KOLEJNEGO CYKLU:</t>
  </si>
  <si>
    <t>6. INDYWIDUALNA OCENA ZAWODNIKÓW /udział w przygotowaniach, realizacja zadania, poziom w odniesieniu do czołówki, wnioski/:</t>
  </si>
  <si>
    <t>Liczba zawod. punktujących</t>
  </si>
  <si>
    <t>Liczba pkt.</t>
  </si>
  <si>
    <t>Państwo</t>
  </si>
  <si>
    <t>Liczba państw</t>
  </si>
  <si>
    <t>4. INFORMACJE PODSTAWOWE Z ZAWODÓW:</t>
  </si>
  <si>
    <t>3. ZREALIZOWANE ZADANIA WYNIKOWE:</t>
  </si>
  <si>
    <t>Realizacja</t>
  </si>
  <si>
    <t>Wynik planowany</t>
  </si>
  <si>
    <t>1. SKŁAD OSÓB TOWARZYSZĄCYCH:</t>
  </si>
  <si>
    <t>Ocena startu w zawodach mistrzowskich w sportach indywidualnych</t>
  </si>
  <si>
    <t>8. PROPOZYCJE ZMIAN W ORGANIZACJI KOLEJNEGO CYKLU:</t>
  </si>
  <si>
    <t>6. OCENA REPREZENTACJI WYPRZEDZAJĄCYCH POLSKĘ W PUNKTACJI:</t>
  </si>
  <si>
    <t>5. INDYWIDUALNA OCENA ZAWODNIKÓW /udział w przygotowaniach, realizacja zadania, poziom w odniesieniu do czołówki, wnioski/:</t>
  </si>
  <si>
    <t xml:space="preserve"> 4. WYNIKI UCZESTNICZĄCYCH REPREZENTACJI /wg. punktacji olimpijskiej/:</t>
  </si>
  <si>
    <t xml:space="preserve">Ocena startu w zawodach mistrzowskich w zespołowych grach sportowych </t>
  </si>
  <si>
    <t>Kwota (koszt całkowity)</t>
  </si>
  <si>
    <t>Rodzaj badań</t>
  </si>
  <si>
    <t>Termin</t>
  </si>
  <si>
    <t>Liczba badanych</t>
  </si>
  <si>
    <t>Ranga imprezy</t>
  </si>
  <si>
    <t>Liczba zajętych miejsc</t>
  </si>
  <si>
    <t>I</t>
  </si>
  <si>
    <t>II</t>
  </si>
  <si>
    <t>III</t>
  </si>
  <si>
    <t>IV-VIII</t>
  </si>
  <si>
    <t>Dalsze</t>
  </si>
  <si>
    <t>Organizator</t>
  </si>
  <si>
    <t>Nazwa szkolenia</t>
  </si>
  <si>
    <t>Szkoleniowcy i osoby współpracujące</t>
  </si>
  <si>
    <t>Liczba</t>
  </si>
  <si>
    <t>Trener główny</t>
  </si>
  <si>
    <t>Trener asystent</t>
  </si>
  <si>
    <t>Trener współpracujący</t>
  </si>
  <si>
    <t>Lekarz</t>
  </si>
  <si>
    <t>Psycholog</t>
  </si>
  <si>
    <t>Dietetyk</t>
  </si>
  <si>
    <t>Inni (technik, serwisant, itp.)</t>
  </si>
  <si>
    <t>Sparingpartner</t>
  </si>
  <si>
    <t>Łącznie</t>
  </si>
  <si>
    <t>Planowany wynik/miejsce</t>
  </si>
  <si>
    <t>9.-16</t>
  </si>
  <si>
    <t>17-32</t>
  </si>
  <si>
    <t>17-</t>
  </si>
  <si>
    <t>7. INFORMACJA O REPREZENTACJACH WYPRZEDZAJĄCYCH POLSKĘ W PUNKTACJI:</t>
  </si>
  <si>
    <t>Imię i nazwisko uczestnika</t>
  </si>
  <si>
    <t xml:space="preserve">Plan organizacji szkolenia </t>
  </si>
  <si>
    <t>SPRAWOZDANIE FINANSOWE Z REALIZACJI ZADANIA PUBLICZNEGO</t>
  </si>
  <si>
    <t>HARMONOGRAM PLANOWANYCH DZIAŁAŃ - PLAN PO ZMIANACH</t>
  </si>
  <si>
    <t>ZESTAWIENIE ZBIORCZE KOSZTÓW - PLAN PO ZMIANACH</t>
  </si>
  <si>
    <t xml:space="preserve"> HARMONOGRAM PLANOWANYCH DZIAŁAŃ - WYKONANIE</t>
  </si>
  <si>
    <r>
      <t>HARMONOGRAM PLANOWANYCH DZIAŁAŃ - PLAN PO ZMIANACH I / II półrocze</t>
    </r>
    <r>
      <rPr>
        <b/>
        <sz val="12"/>
        <rFont val="Calibri"/>
        <family val="2"/>
        <charset val="238"/>
      </rPr>
      <t>*</t>
    </r>
  </si>
  <si>
    <r>
      <t xml:space="preserve"> ZESTAWIENIE ZBIORCZE KOSZTÓW - PLAN PO ZMIANACH I / II półrocze</t>
    </r>
    <r>
      <rPr>
        <b/>
        <sz val="10"/>
        <rFont val="Calibri"/>
        <family val="2"/>
        <charset val="238"/>
      </rPr>
      <t>*</t>
    </r>
  </si>
  <si>
    <t>* niewłaściwe skreślić</t>
  </si>
  <si>
    <t>* niewłaściwe skreslić</t>
  </si>
  <si>
    <t>*niewłaściwe skreślić</t>
  </si>
  <si>
    <t>Razem (poz. 7-16)</t>
  </si>
  <si>
    <t>Razem koszty bezpośrednie (poz. 1-16)</t>
  </si>
  <si>
    <t>OGÓŁEM (poz. 1-17)</t>
  </si>
  <si>
    <t>(do poz. 1-5 zał. nr 1)</t>
  </si>
  <si>
    <t xml:space="preserve">HARMONOGRAM PLANOWANYCH DZIAŁAŃ </t>
  </si>
  <si>
    <t>PRELIMINARZ KOSZTÓW BEZPOŚREDNICH I POŚREDNICH - ZESTAWIENIE ZBIORCZE</t>
  </si>
  <si>
    <t xml:space="preserve">PRELIMINARZ KOSZTÓW POŚREDNICH </t>
  </si>
  <si>
    <t>(do poz. 17 zał. nr 1)</t>
  </si>
  <si>
    <t>(do poz. 9 zał. nr 1)</t>
  </si>
  <si>
    <t xml:space="preserve">WYKAZ DOFINANSOWYWANYCH WYNAGRODZEŃ  </t>
  </si>
  <si>
    <t>(do poz. 12-14 zał. nr 1)</t>
  </si>
  <si>
    <t xml:space="preserve">WYKAZ DOFINANSOWYWANYCH WYNAGRODZEŃ W KOSZTACH POŚREDNICH </t>
  </si>
  <si>
    <t xml:space="preserve">Wykaz szkolonych zawodników </t>
  </si>
  <si>
    <t>Wykaz kadry trenerskiej i osób współpracujących</t>
  </si>
  <si>
    <t>HARMONOGRAM PRZEKAZYWANIA TRANSZ</t>
  </si>
  <si>
    <t>Razem (poz. 1-16)</t>
  </si>
  <si>
    <t>(do poz. 1-5 zał. nr 21)</t>
  </si>
  <si>
    <t>(do poz. 17 zał. nr 21)</t>
  </si>
  <si>
    <t>(do poz. 9 zał. nr 21)</t>
  </si>
  <si>
    <t xml:space="preserve">(do poz. 12-14 zał. nr 21) </t>
  </si>
  <si>
    <t xml:space="preserve">WYKAZ DOFINANSOWYWANYCH WYNAGRODZEŃ W KOSZTACH POŚREDNICH        
 - PLAN PO ZMIANACH/WYKONANIE* </t>
  </si>
  <si>
    <t>1. Liczba szkolonych zawodników z niepełnosprawnością</t>
  </si>
  <si>
    <t>2. Liczba klubów, w których szkoleni są zawodnicy z niepełnosprawnością</t>
  </si>
  <si>
    <t>3. Liczba trenerów zawodników z niepełnosprawnością</t>
  </si>
  <si>
    <t>Fizjoterapeuta</t>
  </si>
  <si>
    <t>3.    Adres – kontakt (tel., e-mail ), numer NIP oraz Regon</t>
  </si>
  <si>
    <t xml:space="preserve">5. Dane przedstawione we wniosku są zgodne z aktualnym, obowiązującym na dzień składania wniosku Krajowym Rejestrem Sądowym </t>
  </si>
  <si>
    <t>Ubezpieczenia zawodników i trenerów</t>
  </si>
  <si>
    <t xml:space="preserve">Miejsce akcji zgodnie z jej realizacją </t>
  </si>
  <si>
    <t>Miasto</t>
  </si>
  <si>
    <t>Kraj</t>
  </si>
  <si>
    <t>Działalność gospodarcza</t>
  </si>
  <si>
    <t>Grupa szkoleniowa</t>
  </si>
  <si>
    <t>Ogółem:</t>
  </si>
  <si>
    <t>Klasa startowa</t>
  </si>
  <si>
    <t>Ubezpieczenia zwawodników i trenerów</t>
  </si>
  <si>
    <t xml:space="preserve"> Nr pozycji z zestawienia zbiorczego 
zał. nr 1</t>
  </si>
  <si>
    <t xml:space="preserve">Ogółem: </t>
  </si>
  <si>
    <t>Inni: ……………</t>
  </si>
  <si>
    <t>Plan zgodnie z umową/ aneksem</t>
  </si>
  <si>
    <t>4. wszystkie kwoty wymienione w zestawieniu faktur (rachunków) zostały faktycznie poniesione;</t>
  </si>
  <si>
    <t>5. płatności na podatek dochodowy od osób fizycznych oraz składki na ubezpieczenie społeczne zostały uregulowane w terminie;</t>
  </si>
  <si>
    <t>7. zakupiony sprzęt ze środków otrzymanych na realizację zadania został przekazany do użytkownika.</t>
  </si>
  <si>
    <t xml:space="preserve"> 5. WYNIKI UCZESTNICZĄCYCH REPREZENTACJI:</t>
  </si>
  <si>
    <t>Czytelny podpis</t>
  </si>
  <si>
    <t>(czytelny podpis)</t>
  </si>
  <si>
    <t>(do poz. 3-6 zał. nr 3)</t>
  </si>
  <si>
    <r>
      <t xml:space="preserve">Sport </t>
    </r>
    <r>
      <rPr>
        <sz val="8"/>
        <rFont val="Calibri"/>
        <family val="2"/>
        <charset val="238"/>
      </rPr>
      <t>¹</t>
    </r>
  </si>
  <si>
    <r>
      <t>Konkurencja, kat. wagowa, osada lub styl</t>
    </r>
    <r>
      <rPr>
        <sz val="8"/>
        <rFont val="Calibri"/>
        <family val="2"/>
        <charset val="238"/>
      </rPr>
      <t>²</t>
    </r>
    <r>
      <rPr>
        <sz val="8"/>
        <rFont val="Arial"/>
        <family val="2"/>
        <charset val="238"/>
      </rPr>
      <t xml:space="preserve"> </t>
    </r>
  </si>
  <si>
    <t>(do poz. 3-6 zał. nr 23)</t>
  </si>
  <si>
    <t>(Wnioskodawca)</t>
  </si>
  <si>
    <t>Czytelne podpisy osób upoważnionych do składania oświadczeń woli</t>
  </si>
  <si>
    <t>……………………………………………………..</t>
  </si>
  <si>
    <t>Wniosek powinien zawierać zakres informacji dotyczący tylko jednego zadania</t>
  </si>
  <si>
    <t xml:space="preserve">I.      Podstawa prawna wystąpienia o środki finansowe: </t>
  </si>
  <si>
    <t xml:space="preserve">II.      Szczegółowa nazwa zadania: </t>
  </si>
  <si>
    <t>IV.  Informacje o wnioskodawcy:</t>
  </si>
  <si>
    <t>5.   Osoby uprawnione do nadzoru nad prawidłowością realizacji umowy</t>
  </si>
  <si>
    <t>2.  Osoby upoważnione do reprezentowania wnioskodawcy, składania oświadczeń woli i zaciągania w jego imieniu zobowiązań finansowych</t>
  </si>
  <si>
    <t>V. Zakres zadania i jego charakterystyka</t>
  </si>
  <si>
    <t>6.   Dane kontaktowe osób uprawnionych do nadzoru nad prawidłowością realizacji umowy zgodnie z pkt 5</t>
  </si>
  <si>
    <t>Koszt całkowity FRKF</t>
  </si>
  <si>
    <t>środki FRKF</t>
  </si>
  <si>
    <t>1.   Szczegółowy zakres rzeczowy zadania publicznego</t>
  </si>
  <si>
    <t>Termin rozpoczęcia</t>
  </si>
  <si>
    <t>Termin zakończenia</t>
  </si>
  <si>
    <t>Liczba uczestników ogółem objętych dofinansowaniem</t>
  </si>
  <si>
    <t>4.  Dane dotyczące zdolności realizacyjnej wnioskodawcy,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</si>
  <si>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wnioskodawcy dla wykazania celowości zadania</t>
  </si>
  <si>
    <t>VII. Informacja o sytuacji finansowej wnioskodawcy oraz jego zaległych zobowiązaniach finansowych w stosunku do podmiotów publicznoprawnych oraz innych podmiotów</t>
  </si>
  <si>
    <t>1. Wszystkie podane we wniosku informacje są zgodne z aktualnym stanem prawnym i faktycznym</t>
  </si>
  <si>
    <t>Osoby upoważnione do reprezentowania wnioskodawcy, składania oświadczeń woli i zaciągania w jego imieniu zobowiązań finansowych, zgodnie z pkt IV.2</t>
  </si>
  <si>
    <t xml:space="preserve"> Środki własne lub z innych źródeł</t>
  </si>
  <si>
    <t>Kwota (środki FRKF)</t>
  </si>
  <si>
    <t>Kwota (środki własne lub z innych źródeł)</t>
  </si>
  <si>
    <t xml:space="preserve">1. Czy zakładane cele i rezultaty zostały osiagnięte w wymiarze określonym we wniosku? </t>
  </si>
  <si>
    <t>2. Opis wykonania zadania z wyszczególnieniem działań partnerów i podwykonawców</t>
  </si>
  <si>
    <t>5. Doszkalanie kadry trenersko-instruktorskiej</t>
  </si>
  <si>
    <t>Zawodnicy objęci szkoleniem</t>
  </si>
  <si>
    <t>Uczestnicy Mistrzostw i Pucharów Polski</t>
  </si>
  <si>
    <t>6. Liczba zawodników w okresie sprawozdawczym</t>
  </si>
  <si>
    <t>7. Szkoleniowcy i osoby współpracujące</t>
  </si>
  <si>
    <t>SPRAWOZDANIE CZEŚCIOWE/KOŃCOWE</t>
  </si>
  <si>
    <t xml:space="preserve">Część I. Sprawozdanie merytoryczne </t>
  </si>
  <si>
    <t>Uwagi mogące mieć znaczenie przy ocenie realizacji budżetu</t>
  </si>
  <si>
    <t>Załaczniki:</t>
  </si>
  <si>
    <t>1. Sprawozdanie częściowe/końcowe sporządzać należy w terminach określonych w umowie</t>
  </si>
  <si>
    <r>
      <t>PZ</t>
    </r>
    <r>
      <rPr>
        <sz val="12"/>
        <color indexed="8"/>
        <rFont val="Calibri"/>
        <family val="2"/>
        <charset val="238"/>
        <scheme val="minor"/>
      </rPr>
      <t>..........................................................................</t>
    </r>
  </si>
  <si>
    <r>
      <t xml:space="preserve">3. PROGNOZA   WYNIKOWA  REPREZENTACJI </t>
    </r>
    <r>
      <rPr>
        <sz val="11"/>
        <color indexed="8"/>
        <rFont val="Calibri"/>
        <family val="2"/>
        <charset val="238"/>
        <scheme val="minor"/>
      </rPr>
      <t xml:space="preserve">/ na       </t>
    </r>
    <r>
      <rPr>
        <b/>
        <sz val="11"/>
        <color indexed="8"/>
        <rFont val="Calibri"/>
        <family val="2"/>
        <charset val="238"/>
        <scheme val="minor"/>
      </rPr>
      <t xml:space="preserve"> </t>
    </r>
    <r>
      <rPr>
        <sz val="11"/>
        <color indexed="8"/>
        <rFont val="Calibri"/>
        <family val="2"/>
        <charset val="238"/>
        <scheme val="minor"/>
      </rPr>
      <t>dni przed zawodami /:</t>
    </r>
  </si>
  <si>
    <r>
      <t>4. ORGANIZACJA PRZYGOTOWAŃ</t>
    </r>
    <r>
      <rPr>
        <sz val="12"/>
        <color indexed="8"/>
        <rFont val="Calibri"/>
        <family val="2"/>
        <charset val="238"/>
        <scheme val="minor"/>
      </rPr>
      <t xml:space="preserve"> / na ....................dni przed zawodami /:</t>
    </r>
  </si>
  <si>
    <r>
      <t>7.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</si>
  <si>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r>
      <t>8.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</si>
  <si>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t>zawodników</t>
  </si>
  <si>
    <t>innych</t>
  </si>
  <si>
    <t>wyjazdu</t>
  </si>
  <si>
    <t>powrotu</t>
  </si>
  <si>
    <t>Funkcja w pzs/ organizacji</t>
  </si>
  <si>
    <t>miejsce</t>
  </si>
  <si>
    <t>wynik</t>
  </si>
  <si>
    <t>pkt.</t>
  </si>
  <si>
    <t>kierownictwa</t>
  </si>
  <si>
    <t xml:space="preserve"> Kierownik wyszkolenia</t>
  </si>
  <si>
    <t>Trener kadry</t>
  </si>
  <si>
    <t>czas gry</t>
  </si>
  <si>
    <t>punkty/bramki</t>
  </si>
  <si>
    <t>Sprawozdanie składa się osobiście lub nadsyła przesyłką poleconą w przewidzianym w umowie terminie na adres organu zlecającego</t>
  </si>
  <si>
    <t>2. Opis musi zawierać szczegółową informację o zrealizowanych działaniach zgodnie z ich układem zawartym we wniosku,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</si>
  <si>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r>
      <t xml:space="preserve">3. Do niniejszego sprawozdania załączyć </t>
    </r>
    <r>
      <rPr>
        <sz val="12"/>
        <color indexed="8"/>
        <rFont val="Calibri"/>
        <family val="2"/>
        <charset val="238"/>
        <scheme val="minor"/>
      </rPr>
      <t>można dodatkowe materiały mogące dokumentować działania faktyczne, podjęte przy realizacji zadania (np. listy uczestników szkolenia, publikacje, raporty, wyniki prowadzonych ewaluacji), jak również dokumentować konieczne działania prawne (kopie umów, dowodów przeprowadzania odpowiedniego postępowania w ramach zamówień publicznych)</t>
    </r>
  </si>
  <si>
    <t>Jeśli nie, proszę uzasadnić dlaczego?</t>
  </si>
  <si>
    <t>Liczba uczestników Mistrzostw i Pucharów Polski</t>
  </si>
  <si>
    <t>nazwa zleceniobiorcy</t>
  </si>
  <si>
    <t xml:space="preserve">III.  Informacje o dofinansowaniu ze środków budżetu państwa oraz ze środków FRKF w ramach programów realizowanych przez DSW </t>
  </si>
  <si>
    <t xml:space="preserve">Ministerstwo Sportu i Turystyki </t>
  </si>
  <si>
    <t xml:space="preserve">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</si>
  <si>
    <r>
      <t>Uwaga!</t>
    </r>
    <r>
      <rPr>
        <sz val="11"/>
        <color indexed="8"/>
        <rFont val="Calibri"/>
        <family val="2"/>
        <charset val="238"/>
      </rPr>
      <t xml:space="preserve"> W przypadku podania nieprawdziwych informacji nt. środków przyznanych przez inne instytucje, Minister Sportu i Turystyki zastrzega sobie prawo do żądania zwrotu przyznanych środków.</t>
    </r>
  </si>
  <si>
    <t xml:space="preserve">Bezosobowy fundusz płac - poza akcjami szkoleniowymi </t>
  </si>
  <si>
    <t>e) inne, wyłącznie związane z bezpośrednią realizacją zadania po akceptacji dyrektora DSW</t>
  </si>
  <si>
    <t>Ministrem Sportu i Turystyki</t>
  </si>
  <si>
    <t>Zawodnicy</t>
  </si>
  <si>
    <t xml:space="preserve"> Załącznik nr  9  do umowy  ………...……………………</t>
  </si>
  <si>
    <t xml:space="preserve"> Załącznik nr  7  do umowy  ………...…......……………</t>
  </si>
  <si>
    <t>Załącznik nr 22 do planu po zmianach/sprawozdania do umowy ……………………………...…………</t>
  </si>
  <si>
    <t>Załącznik nr 21 do planu po zmianach/sprawozdania do umowy  ………………………………</t>
  </si>
  <si>
    <t xml:space="preserve"> Załącznik nr 23 do planu po zmianach/sprawozdania do umowy  ………...………………………..</t>
  </si>
  <si>
    <t xml:space="preserve"> Załącznik nr  24  do  planu po zmianach/sprawozdania do umowy  ……….......…..</t>
  </si>
  <si>
    <t xml:space="preserve"> Załącznik nr 25 do planu po zmianach/sprawozdania do umowy ………...………………………..</t>
  </si>
  <si>
    <t xml:space="preserve"> Załącznik nr 26 do planu po zmianach/sprawozdania do umowy  ………...………………….</t>
  </si>
  <si>
    <t>Załącznik nr 29 do sprawozdania do umowy ………………………</t>
  </si>
  <si>
    <t xml:space="preserve">Działalność gospodarcza </t>
  </si>
  <si>
    <t xml:space="preserve">umowa o pracę </t>
  </si>
  <si>
    <t>działalnośc gospodarcza</t>
  </si>
  <si>
    <t>zlecenie</t>
  </si>
  <si>
    <t xml:space="preserve">Suplementy diety, odżywki, leki, itp. </t>
  </si>
  <si>
    <t>d) koszty utworzenia, administrowania, modyfikacji strony internetowej – do publikacji informacji związanych z realizowanym zadaniem</t>
  </si>
  <si>
    <r>
      <t xml:space="preserve">PZ </t>
    </r>
    <r>
      <rPr>
        <sz val="12"/>
        <color indexed="8"/>
        <rFont val="Calibri"/>
        <family val="2"/>
        <charset val="238"/>
        <scheme val="minor"/>
      </rPr>
      <t>..................................................................</t>
    </r>
  </si>
  <si>
    <t>GRUPA SZKOLENIOWA ……………….</t>
  </si>
  <si>
    <t>procent dotacji</t>
  </si>
  <si>
    <t>procent całości zadania</t>
  </si>
  <si>
    <r>
      <rPr>
        <vertAlign val="superscript"/>
        <sz val="8"/>
        <rFont val="Arial"/>
        <family val="2"/>
        <charset val="238"/>
      </rPr>
      <t>1)</t>
    </r>
    <r>
      <rPr>
        <sz val="8"/>
        <rFont val="Arial"/>
        <family val="2"/>
        <charset val="238"/>
      </rPr>
      <t xml:space="preserve"> nie dotyczy gier zespołowych</t>
    </r>
  </si>
  <si>
    <r>
      <rPr>
        <vertAlign val="superscript"/>
        <sz val="8"/>
        <rFont val="Arial"/>
        <family val="2"/>
        <charset val="238"/>
      </rPr>
      <t>2)</t>
    </r>
    <r>
      <rPr>
        <sz val="8"/>
        <rFont val="Arial"/>
        <family val="2"/>
        <charset val="238"/>
      </rPr>
      <t xml:space="preserve"> w zależności od specyfiki  sportu - nie dotyczy gier zespołowych</t>
    </r>
  </si>
  <si>
    <t xml:space="preserve">2) Przygotowanie udział w igrzyskach głuchych            </t>
  </si>
  <si>
    <t>rok 2023</t>
  </si>
  <si>
    <t>Inne, wyłącznie związane z bezpośrednią realizacją zadań, po akceptacji dyrektora DSW</t>
  </si>
  <si>
    <t>Zakup i obsługa sprzętu sportowego i specjalistycznego</t>
  </si>
  <si>
    <t>c) inne,wyłącznie związane z bezpośrednią realizacją zadań, po akceptacji dyrektora DSW</t>
  </si>
  <si>
    <t>Załącznik nr 10 do umowy ………………………</t>
  </si>
  <si>
    <r>
      <t>Kategoria wiekowa</t>
    </r>
    <r>
      <rPr>
        <sz val="8"/>
        <rFont val="Calibri"/>
        <family val="2"/>
        <charset val="238"/>
      </rPr>
      <t>³</t>
    </r>
  </si>
  <si>
    <t>Zakup i obsługa sprzętu sportowego i  specjalistycznego</t>
  </si>
  <si>
    <t>c) inne, wyłącznie związane z bezpośrednią realizacją zadań, po akceptacji dyrektora DSW</t>
  </si>
  <si>
    <t>e) inne, wyłącznie związane z bezpośrednią realizacją zadań, po akceptacji dyrektora DSW</t>
  </si>
  <si>
    <t xml:space="preserve"> Załącznik nr  3  do umowy  ………...………………………..</t>
  </si>
  <si>
    <t>Załącznik nr 2 do umowy……………………</t>
  </si>
  <si>
    <t>Załącznik nr 1 do umowy  …………</t>
  </si>
  <si>
    <t>Okres pobytu:</t>
  </si>
  <si>
    <t>styczeń</t>
  </si>
  <si>
    <t>luty</t>
  </si>
  <si>
    <t>marzec</t>
  </si>
  <si>
    <t>kwiecień</t>
  </si>
  <si>
    <t>maj</t>
  </si>
  <si>
    <t>czerwiec</t>
  </si>
  <si>
    <t>lipiec</t>
  </si>
  <si>
    <t>sierpień</t>
  </si>
  <si>
    <t>wrzesień</t>
  </si>
  <si>
    <t>październik</t>
  </si>
  <si>
    <t>listopad</t>
  </si>
  <si>
    <t>grudzień</t>
  </si>
  <si>
    <t>3) Przygotowanie i udział w mistrzostwach świata i mistrzostwach Europy w sportach nieobjętych programem igrzysk paralimpijskich i igrzysk głuchych</t>
  </si>
  <si>
    <t xml:space="preserve">art. 86 ust. 4 ustawy z dnia 19 listopada 2009 r. o grach hazardowych (Dz. U. z 2023 r. poz. 227 oraz z 2024 r. poz. 1473), w związku z § 3 i 9 oraz  § 1 pkt 1 lit. b rozporządzenia Ministra Sportu i Turystyki z dnia 27 listopada 2024 r. w sprawie przekazywania środków z Funduszu Rozwoju Kultury Fizycznej (Dz.U. z 2024 r. poz. 1753) </t>
  </si>
  <si>
    <t>Wspieranie szkolenia sportowego i współzawodnictwa osób niepełnosprawnych w 2025 roku</t>
  </si>
  <si>
    <t xml:space="preserve">1) Przygotowanie do igrzysk paralimpijskich                                                                                                                                                                                  </t>
  </si>
  <si>
    <t>rok 2024</t>
  </si>
  <si>
    <t>Opis planowanych działań w zakresie organizacji szkolenia i celów sportowych w roku 2025 (planowane wyniki jako efekty rzeczowe należy przedstawić w częsci V pkt 5). W przypadku ubiegania się o dodatkowe środki należy opisać zakres planowanych działań w zakresie wnioskowanej kwoty</t>
  </si>
  <si>
    <t>5.  Efekty rzeczowe przewidywane w trakcie realizacji zadania (m.in. planowane osiągnięcia - medale IG, MŚ, ME - dla każdego sportu)</t>
  </si>
  <si>
    <t xml:space="preserve">3. Zapoznałem się z treścią „Programu dofinansowania ze środków Funduszu Rozwoju Kultury Fizycznej zadań z obszaru wspierania szkolenia sportowego i współzawodnictwa osób niepełnosprawnych w 2025 roku” ogłoszonego przez Ministra Sportu i Turystyki </t>
  </si>
  <si>
    <t>Zawody mistrzowskie (IG, MŚ, ME)</t>
  </si>
  <si>
    <t xml:space="preserve">Wspieranie szkolenia sportowego i współzawodnictwa osób niepełnosprawnych w 2025 roku </t>
  </si>
  <si>
    <r>
      <rPr>
        <vertAlign val="superscript"/>
        <sz val="8"/>
        <rFont val="Arial"/>
        <family val="2"/>
        <charset val="238"/>
      </rPr>
      <t xml:space="preserve">3) </t>
    </r>
    <r>
      <rPr>
        <sz val="8"/>
        <rFont val="Arial"/>
        <family val="2"/>
        <charset val="238"/>
      </rPr>
      <t>kategorie wiekowe: młodzik, junior młodszy, junior, młodzieżowiec, senior</t>
    </r>
  </si>
  <si>
    <r>
      <t>na  rok</t>
    </r>
    <r>
      <rPr>
        <b/>
        <sz val="14"/>
        <rFont val="Arial CE"/>
        <charset val="238"/>
      </rPr>
      <t xml:space="preserve">  - </t>
    </r>
    <r>
      <rPr>
        <sz val="14"/>
        <rFont val="Arial CE"/>
        <charset val="238"/>
      </rPr>
      <t xml:space="preserve"> </t>
    </r>
    <r>
      <rPr>
        <b/>
        <sz val="14"/>
        <rFont val="Arial CE"/>
        <charset val="238"/>
      </rPr>
      <t>2025</t>
    </r>
  </si>
  <si>
    <t>IG, MŚ, ME</t>
  </si>
  <si>
    <t>ZADANIA WYNIKOWE  NA  ROK  2025</t>
  </si>
  <si>
    <t>STARTY GŁÓWNE (IG, MŚ, ME)</t>
  </si>
  <si>
    <t xml:space="preserve">w terminie od ………………. do ……………… 2025 roku </t>
  </si>
  <si>
    <t>4. Starty główne (IG, MŚ, ME)</t>
  </si>
  <si>
    <t>8. Informacja dotycząca realizacji minimalnych wymagań  służących zapewnieniu dostępności osobom ze szczególnymi potrzebami, o których mowa w art. 6 ustawy z dnia 19 lipca 2019 r. o zapewnieniu dostępności osobom ze szczególnymi potrzebami (Dz.U. z 2024 r. poz. 1411) - dotyczy sprawozdania końcowego z wykonania zadania publicznego</t>
  </si>
  <si>
    <t xml:space="preserve">1. </t>
  </si>
  <si>
    <t xml:space="preserve"> 3. zamówienia na dostawy, usługi i roboty budowlane ze środków finansowych uzyskanych w ramach umowy zostały dokonane zgodnie z przepisami ustawy z dnia 29 stycznia 2004 r. Prawo zamówień publicznych (Dz.U.  z 2024 r. poz. 1320);</t>
  </si>
  <si>
    <t>6. w księgach rachunkowych ujmowane są dowody spełniające warunki określone w art. 21 ustawy z dnia 29 września 1994 r. o rachunkowości (Dz.U. z 2023 r. poz. 120, z późn. zm.);</t>
  </si>
  <si>
    <t xml:space="preserve">Nazwa zadania* </t>
  </si>
  <si>
    <t>mazowieckie</t>
  </si>
  <si>
    <t>opolskie</t>
  </si>
  <si>
    <t>śląskie</t>
  </si>
  <si>
    <t>świętokrzyskie</t>
  </si>
  <si>
    <t>warmińsko-mazurskie</t>
  </si>
  <si>
    <t>wielkopolskie</t>
  </si>
  <si>
    <t>zachodniopomorskie</t>
  </si>
  <si>
    <t>Liczba zawodników uczestniczących w realizacji zadania*</t>
  </si>
  <si>
    <t>Liczba osób współpracujących**</t>
  </si>
  <si>
    <t>Liczba szkoleniowców**</t>
  </si>
  <si>
    <t>* formy zatrudnienia:</t>
  </si>
  <si>
    <t xml:space="preserve">wolontariat </t>
  </si>
  <si>
    <t xml:space="preserve">praca społeczna </t>
  </si>
  <si>
    <t>** pozostałe formy współpracy</t>
  </si>
  <si>
    <t>inne (należy opisać formę współpracy)</t>
  </si>
  <si>
    <t>*     zgodnie z załacznikiem nr 10</t>
  </si>
  <si>
    <t>**   zgodnie z załącznikiem nr 11</t>
  </si>
  <si>
    <r>
      <t>inne źródła</t>
    </r>
    <r>
      <rPr>
        <b/>
        <sz val="14"/>
        <rFont val="Calibri"/>
        <family val="2"/>
        <charset val="238"/>
      </rPr>
      <t>:</t>
    </r>
  </si>
  <si>
    <t>Forma zatrudnienia* lub pozostałe formy współpracy**</t>
  </si>
  <si>
    <t>Nazwa banku</t>
  </si>
  <si>
    <t xml:space="preserve">2.    Termin, miejsce realizacji zadania zleconego oraz liczba wszystkich uczestników objętych dofinansowaniem </t>
  </si>
  <si>
    <t>4. Na stronie internetowej wnioskodawcy są opublikowane pełne wykazy, o których mowa w dziale V ust. 12  Programu, które będą na bieżąco aktualizowane i uzupełniane</t>
  </si>
  <si>
    <t>3. Baania diagnostyczne, wydolnościowe</t>
  </si>
  <si>
    <t>Część II. Sprawozdanie w wykonania wydatków</t>
  </si>
  <si>
    <t>Należy zamieścić linki do informacji publikowanych zgodnie z wymogami Programu (dział V pkt ust. 12) - dotyczy polskich związków sportowych i Polskiego Komitetu Paralimpijskiego</t>
  </si>
  <si>
    <t>Rozliczenie ze względu na źródło finansowania zawiera sprawozdanie finansowe z realizacji zadania publicznego (zał. nr 21 ) do sprawozdania częściowego/rozliczenia</t>
  </si>
  <si>
    <t>Polska i zagranica</t>
  </si>
  <si>
    <t>Liczba wolontariuszy</t>
  </si>
  <si>
    <t>b) zakup niezbędnego sprzętu, materiałów i urządzeń biurowych, programów komputerowych oraz ich licencji, subskrypcji i aktualizacji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</si>
</sst>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0.00\ &quot;zł&quot;"/>
    <numFmt numFmtId="165" formatCode="yyyy/mm/dd;@"/>
    <numFmt numFmtId="166" formatCode="&quot; &quot;##&quot;  &quot;####&quot; &quot;####&quot; &quot;####&quot; &quot;####&quot; &quot;####&quot; &quot;####"/>
    <numFmt numFmtId="167" formatCode="000\-000\-00\-00"/>
    <numFmt numFmtId="168" formatCode="00\-000"/>
    <numFmt numFmtId="169" formatCode="#,##0\ _z_ł"/>
  </numFmts>
  <fonts count="135">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b/>
      <sz val="9"/>
      <name val="Arial CE"/>
      <charset val="238"/>
    </font>
    <font>
      <b/>
      <u/>
      <sz val="10"/>
      <name val="Arial CE"/>
      <charset val="238"/>
    </font>
    <font>
      <b/>
      <sz val="8.5"/>
      <name val="Arial CE"/>
      <charset val="238"/>
    </font>
    <font>
      <sz val="11"/>
      <name val="Arial CE"/>
      <charset val="238"/>
    </font>
    <font>
      <i/>
      <sz val="10"/>
      <name val="Arial CE"/>
      <charset val="238"/>
    </font>
    <font>
      <b/>
      <sz val="10"/>
      <name val="Arial"/>
      <family val="2"/>
      <charset val="238"/>
    </font>
    <font>
      <b/>
      <sz val="8"/>
      <name val="Arial CE"/>
      <charset val="238"/>
    </font>
    <font>
      <sz val="10"/>
      <color rgb="FFFF0000"/>
      <name val="Arial"/>
      <family val="2"/>
      <charset val="238"/>
    </font>
    <font>
      <sz val="10"/>
      <name val="Arial CE"/>
      <family val="2"/>
      <charset val="238"/>
    </font>
    <font>
      <sz val="9"/>
      <name val="Arial CE"/>
      <family val="2"/>
      <charset val="238"/>
    </font>
    <font>
      <sz val="10"/>
      <name val="Arial"/>
      <family val="2"/>
      <charset val="238"/>
    </font>
    <font>
      <sz val="8"/>
      <name val="Arial"/>
      <family val="2"/>
      <charset val="238"/>
    </font>
    <font>
      <i/>
      <sz val="8"/>
      <name val="Arial"/>
      <family val="2"/>
      <charset val="238"/>
    </font>
    <font>
      <i/>
      <sz val="11"/>
      <name val="Arial"/>
      <family val="2"/>
      <charset val="238"/>
    </font>
    <font>
      <sz val="13"/>
      <name val="Arial"/>
      <family val="2"/>
      <charset val="238"/>
    </font>
    <font>
      <b/>
      <sz val="13"/>
      <name val="Arial"/>
      <family val="2"/>
      <charset val="238"/>
    </font>
    <font>
      <i/>
      <sz val="10"/>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11"/>
      <name val="Arial"/>
      <family val="2"/>
      <charset val="238"/>
    </font>
    <font>
      <b/>
      <sz val="9"/>
      <name val="Arial"/>
      <family val="2"/>
      <charset val="238"/>
    </font>
    <font>
      <sz val="8"/>
      <name val="Arial CE"/>
      <family val="2"/>
      <charset val="238"/>
    </font>
    <font>
      <b/>
      <sz val="11"/>
      <name val="Arial CE"/>
      <charset val="238"/>
    </font>
    <font>
      <b/>
      <sz val="13"/>
      <name val="Arial CE"/>
      <family val="2"/>
      <charset val="238"/>
    </font>
    <font>
      <sz val="12"/>
      <name val="Arial CE"/>
      <family val="2"/>
      <charset val="238"/>
    </font>
    <font>
      <b/>
      <sz val="8"/>
      <name val="Arial CE"/>
      <family val="2"/>
      <charset val="238"/>
    </font>
    <font>
      <sz val="11"/>
      <name val="Arial CE"/>
      <family val="2"/>
      <charset val="238"/>
    </font>
    <font>
      <b/>
      <sz val="11"/>
      <name val="Arial CE"/>
      <family val="2"/>
      <charset val="238"/>
    </font>
    <font>
      <b/>
      <sz val="16"/>
      <name val="Arial CE"/>
      <family val="2"/>
      <charset val="238"/>
    </font>
    <font>
      <sz val="10"/>
      <color indexed="9"/>
      <name val="Arial CE"/>
      <family val="2"/>
      <charset val="238"/>
    </font>
    <font>
      <b/>
      <sz val="10"/>
      <color indexed="9"/>
      <name val="Arial CE"/>
      <family val="2"/>
      <charset val="238"/>
    </font>
    <font>
      <b/>
      <sz val="9"/>
      <name val="Arial CE"/>
      <family val="2"/>
      <charset val="238"/>
    </font>
    <font>
      <b/>
      <sz val="7"/>
      <name val="Arial CE"/>
      <family val="2"/>
      <charset val="238"/>
    </font>
    <font>
      <b/>
      <sz val="10"/>
      <color indexed="8"/>
      <name val="Arial CE"/>
      <family val="2"/>
      <charset val="238"/>
    </font>
    <font>
      <sz val="11"/>
      <color indexed="9"/>
      <name val="Arial CE"/>
      <family val="2"/>
      <charset val="238"/>
    </font>
    <font>
      <b/>
      <sz val="11"/>
      <color indexed="9"/>
      <name val="Arial CE"/>
      <family val="2"/>
      <charset val="238"/>
    </font>
    <font>
      <b/>
      <sz val="12"/>
      <name val="Arial CE"/>
      <family val="2"/>
      <charset val="238"/>
    </font>
    <font>
      <b/>
      <sz val="12"/>
      <color indexed="9"/>
      <name val="Arial CE"/>
      <family val="2"/>
      <charset val="238"/>
    </font>
    <font>
      <b/>
      <sz val="14"/>
      <name val="Arial CE"/>
      <family val="2"/>
      <charset val="238"/>
    </font>
    <font>
      <sz val="14"/>
      <name val="Arial CE"/>
      <family val="2"/>
      <charset val="238"/>
    </font>
    <font>
      <b/>
      <sz val="14"/>
      <name val="Arial CE"/>
      <charset val="238"/>
    </font>
    <font>
      <sz val="14"/>
      <name val="Arial CE"/>
      <charset val="238"/>
    </font>
    <font>
      <sz val="10"/>
      <name val="Arial CE"/>
    </font>
    <font>
      <sz val="9"/>
      <name val="Arial CE"/>
    </font>
    <font>
      <sz val="8"/>
      <name val="Arial CE"/>
    </font>
    <font>
      <sz val="11"/>
      <color theme="1"/>
      <name val="Czcionka tekstu podstawowego"/>
      <family val="2"/>
      <charset val="238"/>
    </font>
    <font>
      <sz val="11"/>
      <color indexed="8"/>
      <name val="Czcionka tekstu podstawowego"/>
      <family val="2"/>
      <charset val="238"/>
    </font>
    <font>
      <b/>
      <u/>
      <sz val="9"/>
      <name val="Arial CE"/>
      <charset val="238"/>
    </font>
    <font>
      <i/>
      <sz val="8"/>
      <name val="Arial CE"/>
      <charset val="238"/>
    </font>
    <font>
      <sz val="10"/>
      <color rgb="FFFF0000"/>
      <name val="Arial CE"/>
      <charset val="238"/>
    </font>
    <font>
      <b/>
      <sz val="12"/>
      <name val="Arial"/>
      <family val="2"/>
      <charset val="238"/>
    </font>
    <font>
      <sz val="14"/>
      <color indexed="8"/>
      <name val="Times New Roman"/>
      <family val="1"/>
      <charset val="238"/>
    </font>
    <font>
      <sz val="12"/>
      <color theme="1"/>
      <name val="Times New Roman"/>
      <family val="1"/>
      <charset val="238"/>
    </font>
    <font>
      <b/>
      <sz val="11"/>
      <color indexed="8"/>
      <name val="Calibri"/>
      <family val="2"/>
      <charset val="238"/>
    </font>
    <font>
      <sz val="11"/>
      <color indexed="8"/>
      <name val="Calibri"/>
      <family val="2"/>
      <charset val="238"/>
    </font>
    <font>
      <sz val="10"/>
      <color theme="1"/>
      <name val="Times New Roman"/>
      <family val="1"/>
      <charset val="238"/>
    </font>
    <font>
      <sz val="12"/>
      <color indexed="8"/>
      <name val="Calibri"/>
      <family val="2"/>
      <charset val="238"/>
    </font>
    <font>
      <sz val="11"/>
      <color theme="1"/>
      <name val="Times New Roman"/>
      <family val="1"/>
      <charset val="238"/>
    </font>
    <font>
      <b/>
      <sz val="12"/>
      <color theme="1"/>
      <name val="Times New Roman"/>
      <family val="1"/>
      <charset val="238"/>
    </font>
    <font>
      <b/>
      <sz val="11"/>
      <color theme="1"/>
      <name val="Times New Roman"/>
      <family val="1"/>
      <charset val="238"/>
    </font>
    <font>
      <sz val="8"/>
      <color theme="1"/>
      <name val="Times New Roman"/>
      <family val="1"/>
      <charset val="238"/>
    </font>
    <font>
      <b/>
      <u/>
      <sz val="11"/>
      <color theme="1"/>
      <name val="Times New Roman"/>
      <family val="1"/>
      <charset val="238"/>
    </font>
    <font>
      <b/>
      <sz val="12"/>
      <name val="Calibri"/>
      <family val="2"/>
      <charset val="238"/>
    </font>
    <font>
      <b/>
      <sz val="10"/>
      <name val="Calibri"/>
      <family val="2"/>
      <charset val="238"/>
    </font>
    <font>
      <sz val="8"/>
      <name val="Calibri"/>
      <family val="2"/>
      <charset val="238"/>
    </font>
    <font>
      <u/>
      <sz val="10"/>
      <color indexed="8"/>
      <name val="Calibri"/>
      <family val="2"/>
      <charset val="238"/>
    </font>
    <font>
      <sz val="12"/>
      <color rgb="FFFF0000"/>
      <name val="Calibri"/>
      <family val="2"/>
      <charset val="238"/>
    </font>
    <font>
      <b/>
      <sz val="12"/>
      <color indexed="8"/>
      <name val="Calibri"/>
      <family val="2"/>
      <charset val="238"/>
    </font>
    <font>
      <sz val="12"/>
      <name val="Calibri"/>
      <family val="2"/>
      <charset val="238"/>
    </font>
    <font>
      <b/>
      <sz val="14"/>
      <color indexed="8"/>
      <name val="Calibri"/>
      <family val="2"/>
      <charset val="238"/>
    </font>
    <font>
      <sz val="14"/>
      <color indexed="8"/>
      <name val="Calibri"/>
      <family val="2"/>
      <charset val="238"/>
    </font>
    <font>
      <b/>
      <sz val="14"/>
      <name val="Calibri"/>
      <family val="2"/>
      <charset val="238"/>
    </font>
    <font>
      <sz val="14"/>
      <name val="Calibri"/>
      <family val="2"/>
      <charset val="238"/>
    </font>
    <font>
      <sz val="11"/>
      <name val="Calibri"/>
      <family val="2"/>
      <charset val="238"/>
    </font>
    <font>
      <i/>
      <sz val="11"/>
      <name val="Calibri"/>
      <family val="2"/>
      <charset val="238"/>
    </font>
    <font>
      <sz val="12"/>
      <color theme="1"/>
      <name val="Calibri"/>
      <family val="2"/>
      <charset val="238"/>
    </font>
    <font>
      <sz val="10"/>
      <color indexed="8"/>
      <name val="Calibri"/>
      <family val="2"/>
      <charset val="238"/>
    </font>
    <font>
      <sz val="12"/>
      <color theme="1"/>
      <name val="Calibri"/>
      <family val="2"/>
      <charset val="238"/>
      <scheme val="minor"/>
    </font>
    <font>
      <sz val="12"/>
      <name val="Calibri"/>
      <family val="2"/>
      <charset val="238"/>
      <scheme val="minor"/>
    </font>
    <font>
      <b/>
      <sz val="12"/>
      <color theme="1"/>
      <name val="Calibri"/>
      <family val="2"/>
      <charset val="238"/>
      <scheme val="minor"/>
    </font>
    <font>
      <vertAlign val="superscript"/>
      <sz val="12"/>
      <color theme="1"/>
      <name val="Calibri"/>
      <family val="2"/>
      <charset val="238"/>
      <scheme val="minor"/>
    </font>
    <font>
      <sz val="12"/>
      <color rgb="FF000000"/>
      <name val="Calibri"/>
      <family val="2"/>
      <charset val="238"/>
      <scheme val="minor"/>
    </font>
    <font>
      <sz val="12"/>
      <color indexed="8"/>
      <name val="Calibri"/>
      <family val="2"/>
      <charset val="238"/>
      <scheme val="minor"/>
    </font>
    <font>
      <b/>
      <sz val="11"/>
      <color theme="1"/>
      <name val="Calibri"/>
      <family val="2"/>
      <charset val="238"/>
      <scheme val="minor"/>
    </font>
    <font>
      <b/>
      <sz val="14"/>
      <color theme="1"/>
      <name val="Calibri"/>
      <family val="2"/>
      <charset val="238"/>
      <scheme val="minor"/>
    </font>
    <font>
      <sz val="10"/>
      <color theme="1"/>
      <name val="Calibri"/>
      <family val="2"/>
      <charset val="238"/>
      <scheme val="minor"/>
    </font>
    <font>
      <sz val="9"/>
      <color theme="1"/>
      <name val="Calibri"/>
      <family val="2"/>
      <charset val="238"/>
      <scheme val="minor"/>
    </font>
    <font>
      <sz val="11"/>
      <color indexed="8"/>
      <name val="Calibri"/>
      <family val="2"/>
      <charset val="238"/>
      <scheme val="minor"/>
    </font>
    <font>
      <b/>
      <sz val="11"/>
      <color indexed="8"/>
      <name val="Calibri"/>
      <family val="2"/>
      <charset val="238"/>
      <scheme val="minor"/>
    </font>
    <font>
      <b/>
      <sz val="10"/>
      <color theme="1"/>
      <name val="Calibri"/>
      <family val="2"/>
      <charset val="238"/>
      <scheme val="minor"/>
    </font>
    <font>
      <sz val="8"/>
      <color theme="1"/>
      <name val="Calibri"/>
      <family val="2"/>
      <charset val="238"/>
      <scheme val="minor"/>
    </font>
    <font>
      <b/>
      <sz val="12"/>
      <color indexed="8"/>
      <name val="Calibri"/>
      <family val="2"/>
      <charset val="238"/>
      <scheme val="minor"/>
    </font>
    <font>
      <sz val="11"/>
      <color theme="1"/>
      <name val="Calibri"/>
      <family val="2"/>
      <charset val="238"/>
    </font>
    <font>
      <b/>
      <sz val="11"/>
      <color theme="1"/>
      <name val="Czcionka tekstu podstawowego"/>
      <family val="2"/>
      <charset val="238"/>
    </font>
    <font>
      <b/>
      <sz val="8"/>
      <name val="Arial"/>
      <family val="2"/>
      <charset val="238"/>
    </font>
    <font>
      <sz val="14"/>
      <color indexed="8"/>
      <name val="Calibri"/>
      <family val="2"/>
      <charset val="238"/>
      <scheme val="minor"/>
    </font>
    <font>
      <sz val="14"/>
      <name val="Calibri"/>
      <family val="2"/>
      <charset val="238"/>
      <scheme val="minor"/>
    </font>
    <font>
      <vertAlign val="superscript"/>
      <sz val="8"/>
      <name val="Arial"/>
      <family val="2"/>
      <charset val="238"/>
    </font>
    <font>
      <sz val="11"/>
      <color rgb="FFFF0000"/>
      <name val="Calibri"/>
      <family val="2"/>
      <charset val="238"/>
      <scheme val="minor"/>
    </font>
    <font>
      <b/>
      <sz val="11"/>
      <name val="Calibri"/>
      <family val="2"/>
      <charset val="238"/>
    </font>
    <font>
      <b/>
      <sz val="9"/>
      <name val="Calibri"/>
      <family val="2"/>
      <charset val="238"/>
    </font>
    <font>
      <sz val="10"/>
      <name val="Calibri"/>
      <family val="2"/>
      <charset val="238"/>
    </font>
    <font>
      <sz val="12"/>
      <color rgb="FFFF0000"/>
      <name val="Arial CE"/>
      <charset val="238"/>
    </font>
    <font>
      <b/>
      <sz val="10"/>
      <color rgb="FFFF0000"/>
      <name val="Arial CE"/>
      <charset val="238"/>
    </font>
    <font>
      <sz val="9"/>
      <color theme="0" tint="-0.34998626667073579"/>
      <name val="Arial CE"/>
      <charset val="238"/>
    </font>
    <font>
      <sz val="10"/>
      <color theme="0" tint="-0.34998626667073579"/>
      <name val="Arial CE"/>
      <charset val="238"/>
    </font>
    <font>
      <sz val="11"/>
      <name val="Calibri"/>
      <family val="2"/>
      <charset val="238"/>
      <scheme val="minor"/>
    </font>
    <font>
      <u/>
      <sz val="11"/>
      <name val="Times New Roman"/>
      <family val="1"/>
      <charset val="238"/>
    </font>
    <font>
      <sz val="12"/>
      <name val="Times New Roman"/>
      <family val="1"/>
      <charset val="238"/>
    </font>
  </fonts>
  <fills count="1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52"/>
        <bgColor indexed="64"/>
      </patternFill>
    </fill>
    <fill>
      <patternFill patternType="lightGray"/>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
      <patternFill patternType="gray0625"/>
    </fill>
    <fill>
      <patternFill patternType="solid">
        <fgColor theme="0" tint="-0.34998626667073579"/>
        <bgColor indexed="64"/>
      </patternFill>
    </fill>
  </fills>
  <borders count="122">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medium">
        <color indexed="64"/>
      </left>
      <right style="double">
        <color indexed="64"/>
      </right>
      <top/>
      <bottom style="medium">
        <color indexed="64"/>
      </bottom>
      <diagonal/>
    </border>
    <border>
      <left style="thin">
        <color indexed="64"/>
      </left>
      <right/>
      <top/>
      <bottom/>
      <diagonal/>
    </border>
    <border>
      <left style="medium">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double">
        <color indexed="64"/>
      </left>
      <right style="medium">
        <color indexed="64"/>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thin">
        <color indexed="64"/>
      </left>
      <right style="thin">
        <color indexed="8"/>
      </right>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medium">
        <color indexed="64"/>
      </diagonal>
    </border>
    <border diagonalDown="1">
      <left/>
      <right/>
      <top style="thin">
        <color indexed="64"/>
      </top>
      <bottom style="thin">
        <color indexed="64"/>
      </bottom>
      <diagonal style="medium">
        <color indexed="64"/>
      </diagonal>
    </border>
    <border diagonalDown="1">
      <left/>
      <right style="thin">
        <color indexed="64"/>
      </right>
      <top style="thin">
        <color indexed="64"/>
      </top>
      <bottom style="thin">
        <color indexed="64"/>
      </bottom>
      <diagonal style="medium">
        <color indexed="64"/>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right/>
      <top style="thin">
        <color indexed="64"/>
      </top>
      <bottom style="medium">
        <color indexed="64"/>
      </bottom>
      <diagonal/>
    </border>
  </borders>
  <cellStyleXfs count="15">
    <xf numFmtId="0" fontId="0" fillId="0" borderId="0"/>
    <xf numFmtId="0" fontId="9" fillId="0" borderId="0"/>
    <xf numFmtId="0" fontId="34" fillId="0" borderId="0"/>
    <xf numFmtId="0" fontId="68" fillId="0" borderId="0"/>
    <xf numFmtId="0" fontId="71" fillId="0" borderId="0"/>
    <xf numFmtId="44" fontId="72" fillId="0" borderId="0" applyFont="0" applyFill="0" applyBorder="0" applyAlignment="0" applyProtection="0"/>
    <xf numFmtId="0" fontId="7" fillId="0" borderId="0"/>
    <xf numFmtId="9" fontId="80" fillId="0" borderId="0" applyFont="0" applyFill="0" applyBorder="0" applyAlignment="0" applyProtection="0"/>
    <xf numFmtId="44" fontId="80" fillId="0" borderId="0" applyFont="0" applyFill="0" applyBorder="0" applyAlignment="0" applyProtection="0"/>
    <xf numFmtId="0" fontId="72" fillId="0" borderId="0"/>
    <xf numFmtId="0" fontId="71" fillId="0" borderId="0"/>
    <xf numFmtId="0" fontId="6" fillId="0" borderId="0"/>
    <xf numFmtId="0" fontId="9" fillId="0" borderId="0"/>
    <xf numFmtId="0" fontId="6" fillId="0" borderId="0"/>
    <xf numFmtId="0" fontId="6" fillId="0" borderId="0"/>
  </cellStyleXfs>
  <cellXfs count="1542">
    <xf numFmtId="0" fontId="0" fillId="0" borderId="0" xfId="0"/>
    <xf numFmtId="0" fontId="12" fillId="0" borderId="0" xfId="0" applyFont="1" applyAlignment="1">
      <alignment horizontal="center"/>
    </xf>
    <xf numFmtId="0" fontId="12" fillId="0" borderId="0" xfId="0" applyFont="1"/>
    <xf numFmtId="0" fontId="12" fillId="0" borderId="0" xfId="0" applyFont="1" applyAlignment="1"/>
    <xf numFmtId="0" fontId="12" fillId="0" borderId="0" xfId="0" applyFont="1" applyAlignment="1">
      <alignment horizontal="right"/>
    </xf>
    <xf numFmtId="0" fontId="13" fillId="0" borderId="0" xfId="0" applyFont="1"/>
    <xf numFmtId="0" fontId="12"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wrapText="1"/>
    </xf>
    <xf numFmtId="0" fontId="15" fillId="0" borderId="0" xfId="0" applyFont="1" applyBorder="1"/>
    <xf numFmtId="0" fontId="15" fillId="0" borderId="0" xfId="0" applyFont="1"/>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horizontal="center" vertical="center"/>
    </xf>
    <xf numFmtId="0" fontId="15" fillId="0" borderId="0" xfId="0" applyFont="1" applyAlignment="1">
      <alignment horizontal="center"/>
    </xf>
    <xf numFmtId="0" fontId="15" fillId="0" borderId="4" xfId="0" applyFont="1" applyBorder="1" applyAlignment="1">
      <alignment horizontal="center" vertical="center"/>
    </xf>
    <xf numFmtId="0" fontId="15" fillId="0" borderId="5" xfId="0" applyFont="1" applyBorder="1" applyAlignment="1">
      <alignment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horizontal="center" vertical="center"/>
    </xf>
    <xf numFmtId="0" fontId="15" fillId="0" borderId="11" xfId="0" applyFont="1" applyBorder="1" applyAlignment="1">
      <alignment vertical="center" wrapText="1"/>
    </xf>
    <xf numFmtId="0" fontId="15" fillId="2" borderId="12" xfId="0" applyFont="1" applyFill="1" applyBorder="1" applyAlignment="1">
      <alignment vertical="center"/>
    </xf>
    <xf numFmtId="0" fontId="14" fillId="0" borderId="0" xfId="0" applyFont="1" applyBorder="1" applyAlignment="1">
      <alignment horizontal="right" vertical="center"/>
    </xf>
    <xf numFmtId="164" fontId="16" fillId="0" borderId="0" xfId="0" applyNumberFormat="1" applyFont="1" applyBorder="1" applyAlignment="1">
      <alignment vertical="center"/>
    </xf>
    <xf numFmtId="0" fontId="16" fillId="0" borderId="0" xfId="0" applyFont="1" applyBorder="1" applyAlignment="1">
      <alignment horizontal="center" vertical="center"/>
    </xf>
    <xf numFmtId="0" fontId="15" fillId="0" borderId="0" xfId="0" applyFont="1" applyFill="1" applyBorder="1" applyAlignment="1">
      <alignment vertical="center" wrapText="1"/>
    </xf>
    <xf numFmtId="0" fontId="15" fillId="0" borderId="0" xfId="0" applyFont="1" applyAlignment="1"/>
    <xf numFmtId="3" fontId="16" fillId="0" borderId="13" xfId="0" applyNumberFormat="1" applyFont="1" applyFill="1" applyBorder="1" applyAlignment="1">
      <alignment horizontal="center" vertical="center"/>
    </xf>
    <xf numFmtId="3" fontId="16" fillId="0" borderId="14" xfId="0" applyNumberFormat="1" applyFont="1" applyBorder="1" applyAlignment="1">
      <alignment horizontal="center" vertical="center"/>
    </xf>
    <xf numFmtId="0" fontId="15" fillId="0" borderId="12" xfId="0" applyFont="1" applyFill="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left"/>
    </xf>
    <xf numFmtId="0" fontId="15" fillId="3" borderId="15"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9" xfId="0" applyFont="1" applyFill="1" applyBorder="1" applyAlignment="1">
      <alignment vertical="center" wrapText="1"/>
    </xf>
    <xf numFmtId="4" fontId="15" fillId="0" borderId="2" xfId="0" applyNumberFormat="1" applyFont="1" applyBorder="1" applyAlignment="1">
      <alignment vertical="center"/>
    </xf>
    <xf numFmtId="4" fontId="15" fillId="0" borderId="5" xfId="0" applyNumberFormat="1" applyFont="1" applyBorder="1" applyAlignment="1">
      <alignment vertical="center"/>
    </xf>
    <xf numFmtId="4" fontId="16" fillId="0" borderId="16" xfId="0" applyNumberFormat="1" applyFont="1" applyBorder="1" applyAlignment="1">
      <alignment vertical="center"/>
    </xf>
    <xf numFmtId="4" fontId="15" fillId="0" borderId="5" xfId="0" applyNumberFormat="1" applyFont="1" applyBorder="1" applyAlignment="1">
      <alignment horizontal="right" vertical="center"/>
    </xf>
    <xf numFmtId="4" fontId="15" fillId="4" borderId="9" xfId="0" applyNumberFormat="1" applyFont="1" applyFill="1" applyBorder="1" applyAlignment="1">
      <alignment vertical="center"/>
    </xf>
    <xf numFmtId="4" fontId="16" fillId="0" borderId="17" xfId="0" applyNumberFormat="1" applyFont="1" applyBorder="1" applyAlignment="1">
      <alignment vertical="center"/>
    </xf>
    <xf numFmtId="4" fontId="16" fillId="0" borderId="11" xfId="0" applyNumberFormat="1" applyFont="1" applyBorder="1" applyAlignment="1">
      <alignment vertical="center"/>
    </xf>
    <xf numFmtId="0" fontId="16" fillId="2" borderId="1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9" xfId="0" applyFont="1" applyFill="1" applyBorder="1" applyAlignment="1">
      <alignment vertical="center"/>
    </xf>
    <xf numFmtId="4" fontId="15" fillId="3" borderId="9" xfId="0" applyNumberFormat="1" applyFont="1" applyFill="1" applyBorder="1" applyAlignment="1">
      <alignment vertical="center"/>
    </xf>
    <xf numFmtId="4" fontId="15" fillId="3" borderId="2" xfId="0" applyNumberFormat="1" applyFont="1" applyFill="1" applyBorder="1" applyAlignment="1">
      <alignment vertical="center"/>
    </xf>
    <xf numFmtId="4" fontId="16" fillId="0" borderId="18" xfId="0" applyNumberFormat="1" applyFont="1" applyBorder="1" applyAlignment="1">
      <alignment vertical="center"/>
    </xf>
    <xf numFmtId="3" fontId="16" fillId="0" borderId="14" xfId="0" applyNumberFormat="1" applyFont="1" applyFill="1" applyBorder="1" applyAlignment="1">
      <alignment horizontal="center" vertical="center"/>
    </xf>
    <xf numFmtId="0" fontId="10" fillId="0" borderId="0" xfId="0" applyFont="1" applyAlignment="1">
      <alignment vertical="center"/>
    </xf>
    <xf numFmtId="0" fontId="11" fillId="5" borderId="0" xfId="0" applyFont="1" applyFill="1" applyAlignment="1">
      <alignment vertical="center"/>
    </xf>
    <xf numFmtId="0" fontId="11" fillId="5" borderId="19" xfId="0" applyFont="1" applyFill="1" applyBorder="1" applyAlignment="1">
      <alignment vertical="center"/>
    </xf>
    <xf numFmtId="0" fontId="9" fillId="0" borderId="0" xfId="0" applyFont="1" applyAlignment="1">
      <alignment horizontal="center" vertical="center"/>
    </xf>
    <xf numFmtId="0" fontId="13" fillId="0" borderId="0" xfId="0" applyFont="1" applyAlignment="1">
      <alignment horizontal="centerContinuous" vertical="center"/>
    </xf>
    <xf numFmtId="0" fontId="15" fillId="4" borderId="4" xfId="0" applyFont="1" applyFill="1" applyBorder="1" applyAlignment="1">
      <alignment horizontal="center" vertical="center"/>
    </xf>
    <xf numFmtId="0" fontId="15" fillId="4" borderId="5" xfId="0" applyFont="1" applyFill="1" applyBorder="1" applyAlignment="1">
      <alignment vertical="center" wrapText="1"/>
    </xf>
    <xf numFmtId="4" fontId="15" fillId="4" borderId="5" xfId="0" applyNumberFormat="1" applyFont="1" applyFill="1" applyBorder="1" applyAlignment="1">
      <alignment vertical="center"/>
    </xf>
    <xf numFmtId="4" fontId="15" fillId="4" borderId="2" xfId="0" applyNumberFormat="1" applyFont="1" applyFill="1" applyBorder="1" applyAlignment="1">
      <alignment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9" fillId="0" borderId="0" xfId="0" applyFont="1" applyAlignment="1">
      <alignment horizontal="center"/>
    </xf>
    <xf numFmtId="0" fontId="0" fillId="0" borderId="0" xfId="0" applyFont="1"/>
    <xf numFmtId="0" fontId="17" fillId="0" borderId="0" xfId="0" applyFont="1" applyAlignment="1"/>
    <xf numFmtId="0" fontId="18" fillId="4" borderId="9" xfId="0" applyFont="1" applyFill="1" applyBorder="1" applyAlignment="1">
      <alignment vertical="center" wrapText="1"/>
    </xf>
    <xf numFmtId="0" fontId="15" fillId="0" borderId="0" xfId="0" applyFont="1" applyAlignment="1">
      <alignment horizontal="left" wrapText="1"/>
    </xf>
    <xf numFmtId="0" fontId="20" fillId="0" borderId="0" xfId="1" applyFont="1"/>
    <xf numFmtId="0" fontId="20" fillId="0" borderId="0" xfId="1" applyFont="1" applyAlignment="1">
      <alignment horizontal="center" vertical="center"/>
    </xf>
    <xf numFmtId="0" fontId="21" fillId="0" borderId="0" xfId="0" applyFont="1" applyAlignment="1">
      <alignment horizontal="center"/>
    </xf>
    <xf numFmtId="0" fontId="17" fillId="0" borderId="0" xfId="1" applyFont="1" applyAlignment="1">
      <alignment horizontal="center" vertical="center"/>
    </xf>
    <xf numFmtId="0" fontId="19" fillId="0" borderId="0" xfId="1" applyFont="1"/>
    <xf numFmtId="0" fontId="19" fillId="0" borderId="0" xfId="1" applyFont="1" applyFill="1" applyBorder="1" applyAlignment="1">
      <alignment horizontal="left"/>
    </xf>
    <xf numFmtId="0" fontId="19" fillId="0" borderId="0" xfId="1" applyFont="1" applyAlignment="1">
      <alignment horizontal="center" vertical="center"/>
    </xf>
    <xf numFmtId="0" fontId="19" fillId="0" borderId="0" xfId="1" applyFont="1" applyBorder="1"/>
    <xf numFmtId="49" fontId="19" fillId="0" borderId="0" xfId="1" applyNumberFormat="1" applyFont="1" applyBorder="1"/>
    <xf numFmtId="49" fontId="22" fillId="0" borderId="0" xfId="1" applyNumberFormat="1" applyFont="1" applyBorder="1"/>
    <xf numFmtId="49" fontId="18" fillId="0" borderId="0" xfId="1" applyNumberFormat="1" applyFont="1" applyBorder="1"/>
    <xf numFmtId="0" fontId="23" fillId="0" borderId="0" xfId="1" applyFont="1" applyBorder="1"/>
    <xf numFmtId="4" fontId="23" fillId="0" borderId="0" xfId="1" applyNumberFormat="1" applyFont="1" applyBorder="1"/>
    <xf numFmtId="3" fontId="23" fillId="0" borderId="0" xfId="1" applyNumberFormat="1" applyFont="1" applyBorder="1" applyAlignment="1">
      <alignment horizontal="center"/>
    </xf>
    <xf numFmtId="1" fontId="23" fillId="0" borderId="0" xfId="1" applyNumberFormat="1" applyFont="1" applyBorder="1" applyAlignment="1">
      <alignment horizontal="center"/>
    </xf>
    <xf numFmtId="0" fontId="23" fillId="0" borderId="0" xfId="1" applyFont="1" applyBorder="1" applyAlignment="1">
      <alignment horizontal="right"/>
    </xf>
    <xf numFmtId="0" fontId="23" fillId="0" borderId="0" xfId="1" applyFont="1" applyBorder="1" applyAlignment="1">
      <alignment horizontal="center" vertical="center"/>
    </xf>
    <xf numFmtId="0" fontId="19" fillId="0" borderId="16" xfId="1" applyFont="1" applyBorder="1"/>
    <xf numFmtId="1" fontId="19" fillId="0" borderId="16" xfId="1" applyNumberFormat="1" applyFont="1" applyBorder="1" applyAlignment="1">
      <alignment horizontal="center" vertical="center"/>
    </xf>
    <xf numFmtId="0" fontId="19" fillId="0" borderId="16" xfId="1" applyNumberFormat="1" applyFont="1" applyBorder="1" applyAlignment="1">
      <alignment vertical="center"/>
    </xf>
    <xf numFmtId="0" fontId="19" fillId="0" borderId="25" xfId="1" applyFont="1" applyBorder="1" applyAlignment="1">
      <alignment horizontal="center" vertical="center"/>
    </xf>
    <xf numFmtId="0" fontId="19" fillId="0" borderId="5" xfId="1" applyFont="1" applyBorder="1"/>
    <xf numFmtId="1" fontId="19" fillId="0" borderId="5" xfId="1" applyNumberFormat="1" applyFont="1" applyBorder="1" applyAlignment="1">
      <alignment horizontal="center" vertical="center"/>
    </xf>
    <xf numFmtId="0" fontId="19" fillId="0" borderId="5" xfId="1" applyNumberFormat="1" applyFont="1" applyBorder="1" applyAlignment="1">
      <alignment vertical="center"/>
    </xf>
    <xf numFmtId="0" fontId="19" fillId="0" borderId="4" xfId="1" applyFont="1" applyBorder="1" applyAlignment="1">
      <alignment horizontal="center" vertical="center"/>
    </xf>
    <xf numFmtId="0" fontId="17" fillId="0" borderId="0" xfId="1" applyFont="1"/>
    <xf numFmtId="0" fontId="19" fillId="0" borderId="5" xfId="1" applyFont="1" applyBorder="1" applyAlignment="1">
      <alignment horizontal="center" vertical="center"/>
    </xf>
    <xf numFmtId="0" fontId="19" fillId="0" borderId="5" xfId="1" applyFont="1" applyBorder="1" applyAlignment="1">
      <alignment vertical="center"/>
    </xf>
    <xf numFmtId="0" fontId="19" fillId="0" borderId="5" xfId="1" applyNumberFormat="1" applyFont="1" applyBorder="1"/>
    <xf numFmtId="0" fontId="0" fillId="0" borderId="5" xfId="0" applyNumberFormat="1" applyFont="1" applyBorder="1" applyAlignment="1"/>
    <xf numFmtId="0" fontId="20" fillId="5" borderId="0" xfId="1" applyFont="1" applyFill="1" applyAlignment="1">
      <alignment horizontal="center" vertical="center"/>
    </xf>
    <xf numFmtId="0" fontId="20" fillId="0" borderId="0" xfId="1" applyFont="1" applyAlignment="1">
      <alignment horizontal="centerContinuous" vertical="center"/>
    </xf>
    <xf numFmtId="0" fontId="27" fillId="0" borderId="0" xfId="0" applyFont="1" applyAlignment="1">
      <alignment horizontal="right"/>
    </xf>
    <xf numFmtId="0" fontId="0" fillId="0" borderId="0" xfId="0" applyFont="1" applyAlignment="1">
      <alignment horizontal="centerContinuous"/>
    </xf>
    <xf numFmtId="0" fontId="21" fillId="0" borderId="0" xfId="0" applyFont="1" applyAlignment="1">
      <alignment horizontal="centerContinuous"/>
    </xf>
    <xf numFmtId="0" fontId="9" fillId="0" borderId="0" xfId="0" applyFont="1" applyAlignment="1">
      <alignment horizontal="centerContinuous" vertical="center"/>
    </xf>
    <xf numFmtId="0" fontId="8" fillId="0" borderId="0" xfId="0" applyFont="1"/>
    <xf numFmtId="0" fontId="17" fillId="0" borderId="0" xfId="0" applyFont="1" applyBorder="1"/>
    <xf numFmtId="0" fontId="8" fillId="0" borderId="0" xfId="0" applyFont="1" applyBorder="1"/>
    <xf numFmtId="4" fontId="17" fillId="0" borderId="14" xfId="0" applyNumberFormat="1" applyFont="1" applyBorder="1"/>
    <xf numFmtId="0" fontId="17" fillId="0" borderId="21" xfId="0" applyFont="1" applyBorder="1" applyAlignment="1">
      <alignment horizontal="center" vertical="top"/>
    </xf>
    <xf numFmtId="4" fontId="0" fillId="0" borderId="12" xfId="0" applyNumberFormat="1" applyFont="1" applyBorder="1"/>
    <xf numFmtId="4" fontId="25" fillId="0" borderId="12" xfId="0" applyNumberFormat="1" applyFont="1" applyBorder="1"/>
    <xf numFmtId="4" fontId="25" fillId="0" borderId="14" xfId="0" applyNumberFormat="1" applyFont="1" applyBorder="1"/>
    <xf numFmtId="0" fontId="17" fillId="0" borderId="37" xfId="0" applyFont="1" applyBorder="1" applyAlignment="1">
      <alignment horizontal="center" vertical="top"/>
    </xf>
    <xf numFmtId="4" fontId="25" fillId="0" borderId="39" xfId="0" applyNumberFormat="1" applyFont="1" applyBorder="1"/>
    <xf numFmtId="4" fontId="0" fillId="0" borderId="29" xfId="0" applyNumberFormat="1" applyFont="1" applyBorder="1"/>
    <xf numFmtId="0" fontId="17" fillId="0" borderId="14" xfId="0" applyFont="1" applyBorder="1" applyAlignment="1">
      <alignment horizontal="center" vertical="center"/>
    </xf>
    <xf numFmtId="0" fontId="17" fillId="0" borderId="21" xfId="0" applyFont="1" applyBorder="1" applyAlignment="1">
      <alignment horizontal="center" vertical="center"/>
    </xf>
    <xf numFmtId="0" fontId="12" fillId="0" borderId="0" xfId="0" applyFont="1" applyAlignment="1">
      <alignment horizontal="centerContinuous" vertical="center"/>
    </xf>
    <xf numFmtId="0" fontId="28" fillId="0" borderId="0" xfId="0" applyFont="1"/>
    <xf numFmtId="0" fontId="17" fillId="0" borderId="0" xfId="0" applyFont="1" applyAlignment="1">
      <alignment horizontal="centerContinuous"/>
    </xf>
    <xf numFmtId="0" fontId="17" fillId="0" borderId="0" xfId="0" applyFont="1" applyAlignment="1">
      <alignment horizontal="center"/>
    </xf>
    <xf numFmtId="0" fontId="0" fillId="0" borderId="0" xfId="0" applyBorder="1"/>
    <xf numFmtId="0" fontId="0" fillId="0" borderId="0" xfId="0" applyBorder="1" applyAlignment="1">
      <alignment horizontal="left"/>
    </xf>
    <xf numFmtId="4" fontId="17" fillId="0" borderId="40" xfId="0" applyNumberFormat="1" applyFont="1" applyBorder="1"/>
    <xf numFmtId="0" fontId="17" fillId="0" borderId="0" xfId="0" applyFont="1" applyBorder="1" applyAlignment="1">
      <alignment horizontal="right"/>
    </xf>
    <xf numFmtId="4" fontId="15" fillId="0" borderId="16" xfId="0" applyNumberFormat="1" applyFont="1" applyBorder="1" applyAlignment="1">
      <alignment vertical="center"/>
    </xf>
    <xf numFmtId="0" fontId="0" fillId="0" borderId="25" xfId="0" applyBorder="1" applyAlignment="1">
      <alignment horizontal="center" vertical="center"/>
    </xf>
    <xf numFmtId="3" fontId="15" fillId="0" borderId="2" xfId="0" applyNumberFormat="1" applyFont="1" applyBorder="1" applyAlignment="1">
      <alignment horizontal="center" vertical="center"/>
    </xf>
    <xf numFmtId="0" fontId="0" fillId="0" borderId="42" xfId="0" applyBorder="1" applyAlignment="1"/>
    <xf numFmtId="0" fontId="0" fillId="0" borderId="43" xfId="0" applyBorder="1" applyAlignment="1"/>
    <xf numFmtId="0" fontId="0" fillId="0" borderId="4"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vertical="center" wrapText="1"/>
    </xf>
    <xf numFmtId="0" fontId="0" fillId="0" borderId="47" xfId="0" applyBorder="1" applyAlignment="1">
      <alignment vertical="center" wrapText="1"/>
    </xf>
    <xf numFmtId="0" fontId="0" fillId="0" borderId="18" xfId="0" applyBorder="1" applyAlignment="1">
      <alignment horizontal="center" vertical="center"/>
    </xf>
    <xf numFmtId="0" fontId="0" fillId="0" borderId="0" xfId="0" applyFill="1"/>
    <xf numFmtId="0" fontId="17" fillId="0" borderId="0" xfId="0" applyFont="1" applyFill="1"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0" fillId="0" borderId="0" xfId="0" applyAlignment="1"/>
    <xf numFmtId="0" fontId="9" fillId="0" borderId="0" xfId="1"/>
    <xf numFmtId="0" fontId="9" fillId="0" borderId="0" xfId="1" applyAlignment="1"/>
    <xf numFmtId="0" fontId="9" fillId="0" borderId="0" xfId="1" applyBorder="1"/>
    <xf numFmtId="0" fontId="8" fillId="0" borderId="0" xfId="1" applyFont="1" applyBorder="1"/>
    <xf numFmtId="0" fontId="29" fillId="0" borderId="0" xfId="1" applyFont="1" applyBorder="1"/>
    <xf numFmtId="4" fontId="29" fillId="0" borderId="14" xfId="1" applyNumberFormat="1" applyFont="1" applyBorder="1" applyAlignment="1">
      <alignment horizontal="right" vertical="center"/>
    </xf>
    <xf numFmtId="4" fontId="29" fillId="0" borderId="17" xfId="1" applyNumberFormat="1" applyFont="1" applyBorder="1" applyAlignment="1">
      <alignment horizontal="right" vertical="center"/>
    </xf>
    <xf numFmtId="4" fontId="29" fillId="0" borderId="18" xfId="1" applyNumberFormat="1" applyFont="1" applyBorder="1" applyAlignment="1">
      <alignment horizontal="right" vertical="center"/>
    </xf>
    <xf numFmtId="0" fontId="17" fillId="0" borderId="0" xfId="1" applyFont="1" applyBorder="1" applyAlignment="1">
      <alignment horizontal="right" vertical="center"/>
    </xf>
    <xf numFmtId="0" fontId="30" fillId="0" borderId="0" xfId="1" applyFont="1" applyBorder="1"/>
    <xf numFmtId="4" fontId="9" fillId="0" borderId="16" xfId="1" applyNumberFormat="1" applyBorder="1" applyAlignment="1">
      <alignment vertical="center"/>
    </xf>
    <xf numFmtId="0" fontId="9" fillId="0" borderId="16" xfId="1" applyBorder="1" applyAlignment="1">
      <alignment vertical="center"/>
    </xf>
    <xf numFmtId="0" fontId="9" fillId="0" borderId="25" xfId="1" applyBorder="1" applyAlignment="1">
      <alignment horizontal="center" vertical="center"/>
    </xf>
    <xf numFmtId="4" fontId="9" fillId="0" borderId="6" xfId="1" applyNumberFormat="1" applyBorder="1" applyAlignment="1">
      <alignment vertical="center"/>
    </xf>
    <xf numFmtId="4" fontId="9" fillId="0" borderId="5" xfId="1" applyNumberFormat="1" applyBorder="1" applyAlignment="1">
      <alignment vertical="center"/>
    </xf>
    <xf numFmtId="0" fontId="9" fillId="0" borderId="5" xfId="1" applyBorder="1" applyAlignment="1">
      <alignment vertical="center"/>
    </xf>
    <xf numFmtId="0" fontId="9" fillId="0" borderId="4" xfId="1" applyBorder="1" applyAlignment="1">
      <alignment horizontal="center" vertical="center"/>
    </xf>
    <xf numFmtId="0" fontId="9" fillId="0" borderId="14" xfId="1" applyBorder="1" applyAlignment="1">
      <alignment horizontal="center" vertical="center" wrapText="1"/>
    </xf>
    <xf numFmtId="0" fontId="9" fillId="0" borderId="17" xfId="1" applyBorder="1" applyAlignment="1">
      <alignment horizontal="center" vertical="center" wrapText="1"/>
    </xf>
    <xf numFmtId="0" fontId="9" fillId="0" borderId="17" xfId="1" applyBorder="1" applyAlignment="1">
      <alignment horizontal="center" vertical="center"/>
    </xf>
    <xf numFmtId="0" fontId="9" fillId="0" borderId="18" xfId="1" applyBorder="1" applyAlignment="1">
      <alignment horizontal="center" vertical="center"/>
    </xf>
    <xf numFmtId="0" fontId="17" fillId="0" borderId="0" xfId="1" applyFont="1" applyAlignment="1"/>
    <xf numFmtId="0" fontId="17" fillId="0" borderId="0" xfId="1" applyFont="1" applyAlignment="1">
      <alignment horizontal="center" vertical="center" wrapText="1"/>
    </xf>
    <xf numFmtId="0" fontId="29" fillId="0" borderId="0" xfId="1" applyFont="1"/>
    <xf numFmtId="0" fontId="29" fillId="0" borderId="0" xfId="1" applyFont="1" applyAlignment="1">
      <alignment vertical="center"/>
    </xf>
    <xf numFmtId="0" fontId="8" fillId="0" borderId="0" xfId="1" applyFont="1"/>
    <xf numFmtId="0" fontId="8" fillId="0" borderId="0" xfId="1" applyFont="1" applyAlignment="1">
      <alignment horizontal="center"/>
    </xf>
    <xf numFmtId="0" fontId="9" fillId="0" borderId="0" xfId="1" applyAlignment="1">
      <alignment horizontal="center" vertical="center"/>
    </xf>
    <xf numFmtId="0" fontId="31" fillId="0" borderId="0" xfId="1" applyFont="1" applyAlignment="1"/>
    <xf numFmtId="0" fontId="19" fillId="0" borderId="0" xfId="0" applyFont="1"/>
    <xf numFmtId="0" fontId="9" fillId="0" borderId="0" xfId="1" applyFont="1"/>
    <xf numFmtId="0" fontId="9" fillId="0" borderId="0" xfId="1" applyFont="1" applyBorder="1"/>
    <xf numFmtId="0" fontId="32" fillId="0" borderId="0" xfId="1" applyFont="1" applyBorder="1"/>
    <xf numFmtId="0" fontId="33" fillId="0" borderId="0" xfId="1" applyFont="1" applyBorder="1"/>
    <xf numFmtId="4" fontId="17" fillId="0" borderId="18" xfId="1" applyNumberFormat="1" applyFont="1" applyBorder="1" applyAlignment="1">
      <alignment horizontal="right" vertical="center"/>
    </xf>
    <xf numFmtId="4" fontId="9" fillId="0" borderId="8" xfId="1" applyNumberFormat="1" applyFont="1" applyBorder="1" applyAlignment="1">
      <alignment vertical="center"/>
    </xf>
    <xf numFmtId="4" fontId="9" fillId="0" borderId="16" xfId="1" applyNumberFormat="1" applyFont="1" applyBorder="1" applyAlignment="1">
      <alignment vertical="center"/>
    </xf>
    <xf numFmtId="0" fontId="9" fillId="0" borderId="16" xfId="1" applyFont="1" applyBorder="1" applyAlignment="1">
      <alignment vertical="center"/>
    </xf>
    <xf numFmtId="0" fontId="9" fillId="0" borderId="25" xfId="1" applyFont="1" applyBorder="1" applyAlignment="1">
      <alignment horizontal="center" vertical="center"/>
    </xf>
    <xf numFmtId="4" fontId="9" fillId="0" borderId="6" xfId="1" applyNumberFormat="1" applyFont="1" applyBorder="1" applyAlignment="1">
      <alignment vertical="center"/>
    </xf>
    <xf numFmtId="4" fontId="9" fillId="0" borderId="5" xfId="1" applyNumberFormat="1" applyFont="1" applyBorder="1" applyAlignment="1">
      <alignment vertical="center"/>
    </xf>
    <xf numFmtId="0" fontId="9" fillId="0" borderId="5" xfId="1" applyFont="1" applyBorder="1" applyAlignment="1">
      <alignment vertical="center"/>
    </xf>
    <xf numFmtId="0" fontId="9" fillId="0" borderId="4" xfId="1" applyFont="1" applyBorder="1" applyAlignment="1">
      <alignment horizontal="center" vertical="center"/>
    </xf>
    <xf numFmtId="0" fontId="9" fillId="0" borderId="5" xfId="1" applyFont="1" applyBorder="1" applyAlignment="1">
      <alignment vertical="center" wrapText="1"/>
    </xf>
    <xf numFmtId="4" fontId="9" fillId="0" borderId="3" xfId="1" applyNumberFormat="1" applyFont="1" applyBorder="1" applyAlignment="1">
      <alignment vertical="center"/>
    </xf>
    <xf numFmtId="4" fontId="9" fillId="0" borderId="2" xfId="1" applyNumberFormat="1" applyFont="1" applyBorder="1" applyAlignment="1">
      <alignment vertical="center"/>
    </xf>
    <xf numFmtId="0" fontId="9" fillId="0" borderId="2" xfId="1" applyFont="1" applyBorder="1" applyAlignment="1">
      <alignment vertical="center"/>
    </xf>
    <xf numFmtId="0" fontId="9" fillId="0" borderId="1" xfId="1" applyFont="1" applyBorder="1" applyAlignment="1">
      <alignment horizontal="center" vertical="center"/>
    </xf>
    <xf numFmtId="0" fontId="9" fillId="0" borderId="14"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Alignment="1"/>
    <xf numFmtId="0" fontId="9" fillId="0" borderId="0" xfId="1" applyFont="1" applyAlignment="1">
      <alignment horizontal="center" vertical="center"/>
    </xf>
    <xf numFmtId="0" fontId="29" fillId="0" borderId="0" xfId="1" applyFont="1" applyAlignment="1">
      <alignment horizontal="left"/>
    </xf>
    <xf numFmtId="0" fontId="9" fillId="0" borderId="0" xfId="2" applyFont="1"/>
    <xf numFmtId="0" fontId="9" fillId="0" borderId="0" xfId="2" applyFont="1" applyAlignment="1">
      <alignment horizontal="left"/>
    </xf>
    <xf numFmtId="0" fontId="21" fillId="0" borderId="0" xfId="2" applyFont="1" applyAlignment="1"/>
    <xf numFmtId="0" fontId="35" fillId="0" borderId="0" xfId="2" applyFont="1"/>
    <xf numFmtId="0" fontId="35" fillId="0" borderId="0" xfId="2" applyFont="1" applyAlignment="1">
      <alignment horizontal="left"/>
    </xf>
    <xf numFmtId="0" fontId="21" fillId="0" borderId="0" xfId="2" applyFont="1" applyAlignment="1">
      <alignment horizontal="centerContinuous"/>
    </xf>
    <xf numFmtId="0" fontId="9" fillId="0" borderId="0" xfId="2" applyFont="1" applyAlignment="1">
      <alignment horizontal="centerContinuous"/>
    </xf>
    <xf numFmtId="0" fontId="9" fillId="0" borderId="20" xfId="2" applyFont="1" applyBorder="1" applyAlignment="1">
      <alignment horizontal="centerContinuous" vertical="center"/>
    </xf>
    <xf numFmtId="0" fontId="36" fillId="0" borderId="0" xfId="2" applyFont="1" applyAlignment="1">
      <alignment horizontal="left"/>
    </xf>
    <xf numFmtId="0" fontId="11" fillId="5" borderId="19" xfId="2" applyFont="1" applyFill="1" applyBorder="1" applyAlignment="1">
      <alignment vertical="center"/>
    </xf>
    <xf numFmtId="0" fontId="35" fillId="0" borderId="0" xfId="2" applyFont="1" applyBorder="1" applyAlignment="1">
      <alignment horizontal="center"/>
    </xf>
    <xf numFmtId="0" fontId="11" fillId="5" borderId="0" xfId="2" applyFont="1" applyFill="1" applyAlignment="1">
      <alignment vertical="center"/>
    </xf>
    <xf numFmtId="0" fontId="37" fillId="0" borderId="0" xfId="2" applyFont="1" applyAlignment="1">
      <alignment horizontal="center"/>
    </xf>
    <xf numFmtId="0" fontId="29" fillId="0" borderId="0" xfId="2" applyFont="1" applyBorder="1" applyAlignment="1">
      <alignment horizontal="center" vertical="top"/>
    </xf>
    <xf numFmtId="0" fontId="29" fillId="0" borderId="0" xfId="2" applyFont="1" applyBorder="1" applyAlignment="1">
      <alignment vertical="top"/>
    </xf>
    <xf numFmtId="0" fontId="29" fillId="0" borderId="0" xfId="2" applyFont="1" applyAlignment="1">
      <alignment horizontal="left"/>
    </xf>
    <xf numFmtId="0" fontId="29" fillId="0" borderId="0" xfId="2" applyFont="1"/>
    <xf numFmtId="0" fontId="29" fillId="0" borderId="0" xfId="2" applyFont="1" applyBorder="1" applyAlignment="1">
      <alignment vertical="center"/>
    </xf>
    <xf numFmtId="0" fontId="9" fillId="0" borderId="5" xfId="2" applyFont="1" applyBorder="1" applyAlignment="1">
      <alignment horizontal="left"/>
    </xf>
    <xf numFmtId="0" fontId="9" fillId="0" borderId="5" xfId="2" applyFont="1" applyBorder="1"/>
    <xf numFmtId="0" fontId="9" fillId="0" borderId="2" xfId="2" applyFont="1" applyBorder="1" applyAlignment="1">
      <alignment horizontal="center" vertical="center"/>
    </xf>
    <xf numFmtId="0" fontId="9" fillId="0" borderId="5" xfId="2" applyFont="1" applyBorder="1" applyAlignment="1">
      <alignment horizontal="center" vertical="center"/>
    </xf>
    <xf numFmtId="0" fontId="9" fillId="0" borderId="2" xfId="2" applyFont="1" applyBorder="1" applyAlignment="1">
      <alignment horizontal="left"/>
    </xf>
    <xf numFmtId="0" fontId="9" fillId="0" borderId="2" xfId="2" applyFont="1" applyBorder="1"/>
    <xf numFmtId="0" fontId="9" fillId="0" borderId="0" xfId="2" applyFont="1" applyAlignment="1">
      <alignment horizontal="center"/>
    </xf>
    <xf numFmtId="0" fontId="9" fillId="0" borderId="40" xfId="2" applyFont="1" applyBorder="1" applyAlignment="1">
      <alignment horizontal="center"/>
    </xf>
    <xf numFmtId="0" fontId="35" fillId="0" borderId="0" xfId="2" applyFont="1" applyAlignment="1"/>
    <xf numFmtId="0" fontId="35" fillId="0" borderId="14" xfId="2" applyFont="1" applyBorder="1" applyAlignment="1">
      <alignment horizontal="center" vertical="center" wrapText="1"/>
    </xf>
    <xf numFmtId="0" fontId="35" fillId="0" borderId="17" xfId="2" applyFont="1" applyBorder="1" applyAlignment="1">
      <alignment horizontal="center" vertical="center" wrapText="1"/>
    </xf>
    <xf numFmtId="0" fontId="35" fillId="0" borderId="17" xfId="2" applyFont="1" applyBorder="1" applyAlignment="1">
      <alignment horizontal="center" vertical="center"/>
    </xf>
    <xf numFmtId="0" fontId="35" fillId="0" borderId="17" xfId="2" applyFont="1" applyFill="1" applyBorder="1" applyAlignment="1">
      <alignment horizontal="center" vertical="center" wrapText="1"/>
    </xf>
    <xf numFmtId="0" fontId="35" fillId="0" borderId="17" xfId="2" applyFont="1" applyBorder="1" applyAlignment="1">
      <alignment horizontal="center" vertical="center" textRotation="90" wrapText="1"/>
    </xf>
    <xf numFmtId="0" fontId="35" fillId="0" borderId="18" xfId="2" applyFont="1" applyBorder="1" applyAlignment="1">
      <alignment horizontal="center" vertical="center"/>
    </xf>
    <xf numFmtId="0" fontId="38" fillId="0" borderId="0" xfId="2" applyFont="1"/>
    <xf numFmtId="0" fontId="39" fillId="0" borderId="0" xfId="2" applyFont="1" applyAlignment="1">
      <alignment horizontal="right"/>
    </xf>
    <xf numFmtId="0" fontId="39" fillId="0" borderId="0" xfId="2" applyFont="1" applyAlignment="1"/>
    <xf numFmtId="0" fontId="12" fillId="0" borderId="0" xfId="2" applyFont="1" applyAlignment="1">
      <alignment horizontal="centerContinuous" vertical="center"/>
    </xf>
    <xf numFmtId="0" fontId="13" fillId="0" borderId="0" xfId="2" applyFont="1" applyAlignment="1">
      <alignment horizontal="centerContinuous" vertical="center"/>
    </xf>
    <xf numFmtId="0" fontId="11" fillId="0" borderId="0" xfId="2" applyFont="1" applyAlignment="1">
      <alignment vertical="center"/>
    </xf>
    <xf numFmtId="0" fontId="11" fillId="0" borderId="0" xfId="2" applyFont="1" applyAlignment="1">
      <alignment horizontal="centerContinuous" vertical="center"/>
    </xf>
    <xf numFmtId="0" fontId="9" fillId="0" borderId="0" xfId="2" applyFont="1" applyAlignment="1">
      <alignment vertical="center"/>
    </xf>
    <xf numFmtId="0" fontId="40" fillId="0" borderId="0" xfId="2" applyFont="1" applyAlignment="1">
      <alignment horizontal="justify" vertical="center"/>
    </xf>
    <xf numFmtId="0" fontId="40" fillId="0" borderId="20" xfId="2" applyFont="1" applyBorder="1" applyAlignment="1">
      <alignment horizontal="centerContinuous" vertical="center"/>
    </xf>
    <xf numFmtId="0" fontId="41" fillId="0" borderId="0" xfId="2" applyFont="1" applyAlignment="1">
      <alignment horizontal="justify" vertical="center"/>
    </xf>
    <xf numFmtId="0" fontId="11" fillId="0" borderId="0" xfId="2" applyFont="1" applyAlignment="1">
      <alignment horizontal="justify" vertical="center"/>
    </xf>
    <xf numFmtId="0" fontId="42" fillId="0" borderId="0" xfId="2" applyFont="1" applyAlignment="1">
      <alignment horizontal="justify" vertical="center"/>
    </xf>
    <xf numFmtId="0" fontId="43" fillId="0" borderId="0" xfId="2" applyFont="1" applyAlignment="1">
      <alignment vertical="center"/>
    </xf>
    <xf numFmtId="0" fontId="44" fillId="0" borderId="0" xfId="2" applyFont="1" applyAlignment="1">
      <alignment horizontal="justify" vertical="center"/>
    </xf>
    <xf numFmtId="0" fontId="44" fillId="0" borderId="0" xfId="2" applyFont="1" applyAlignment="1">
      <alignment vertical="center"/>
    </xf>
    <xf numFmtId="0" fontId="43" fillId="0" borderId="0" xfId="2" applyFont="1" applyAlignment="1">
      <alignment horizontal="justify" vertical="center"/>
    </xf>
    <xf numFmtId="0" fontId="45" fillId="0" borderId="0" xfId="2" applyFont="1" applyAlignment="1">
      <alignment horizontal="left" vertical="center"/>
    </xf>
    <xf numFmtId="0" fontId="9" fillId="0" borderId="8" xfId="2" applyFont="1" applyBorder="1" applyAlignment="1">
      <alignment horizontal="justify" vertical="center"/>
    </xf>
    <xf numFmtId="0" fontId="9" fillId="0" borderId="16" xfId="2" applyFont="1" applyBorder="1" applyAlignment="1">
      <alignment horizontal="justify" vertical="center"/>
    </xf>
    <xf numFmtId="0" fontId="9" fillId="0" borderId="25" xfId="2" applyFont="1" applyBorder="1" applyAlignment="1">
      <alignment horizontal="center" vertical="center"/>
    </xf>
    <xf numFmtId="0" fontId="9" fillId="0" borderId="6" xfId="2" applyFont="1" applyBorder="1" applyAlignment="1">
      <alignment horizontal="justify" vertical="center"/>
    </xf>
    <xf numFmtId="0" fontId="9" fillId="0" borderId="5" xfId="2" applyFont="1" applyBorder="1" applyAlignment="1">
      <alignment horizontal="justify" vertical="center"/>
    </xf>
    <xf numFmtId="0" fontId="9" fillId="0" borderId="4" xfId="2" applyFont="1" applyBorder="1" applyAlignment="1">
      <alignment horizontal="center" vertical="center"/>
    </xf>
    <xf numFmtId="0" fontId="29" fillId="0" borderId="13" xfId="2" applyFont="1" applyBorder="1" applyAlignment="1">
      <alignment horizontal="center" vertical="center"/>
    </xf>
    <xf numFmtId="0" fontId="29" fillId="0" borderId="0" xfId="2" applyFont="1" applyBorder="1" applyAlignment="1">
      <alignment horizontal="center" vertical="center"/>
    </xf>
    <xf numFmtId="0" fontId="29" fillId="0" borderId="33" xfId="2" applyFont="1" applyBorder="1" applyAlignment="1">
      <alignment horizontal="left" vertical="center"/>
    </xf>
    <xf numFmtId="0" fontId="9" fillId="0" borderId="48" xfId="2" applyFont="1" applyBorder="1" applyAlignment="1">
      <alignment horizontal="center" vertical="center" wrapText="1"/>
    </xf>
    <xf numFmtId="0" fontId="9" fillId="0" borderId="49" xfId="2" applyFont="1" applyBorder="1" applyAlignment="1">
      <alignment horizontal="center" vertical="center"/>
    </xf>
    <xf numFmtId="0" fontId="9" fillId="0" borderId="49" xfId="2" applyFont="1" applyBorder="1" applyAlignment="1">
      <alignment horizontal="center" vertical="center" wrapText="1"/>
    </xf>
    <xf numFmtId="0" fontId="9" fillId="0" borderId="46" xfId="2" applyFont="1" applyBorder="1" applyAlignment="1">
      <alignment horizontal="center" vertical="center"/>
    </xf>
    <xf numFmtId="0" fontId="40" fillId="0" borderId="0" xfId="2" applyFont="1" applyBorder="1" applyAlignment="1">
      <alignment horizontal="justify" vertical="center"/>
    </xf>
    <xf numFmtId="49" fontId="13" fillId="0" borderId="0" xfId="0" applyNumberFormat="1" applyFont="1"/>
    <xf numFmtId="0" fontId="0" fillId="0" borderId="0" xfId="0" applyAlignment="1">
      <alignment horizontal="center"/>
    </xf>
    <xf numFmtId="0" fontId="0" fillId="6" borderId="5" xfId="0" applyFill="1" applyBorder="1"/>
    <xf numFmtId="0" fontId="47" fillId="0" borderId="0" xfId="0" applyFont="1" applyAlignment="1">
      <alignment horizontal="left"/>
    </xf>
    <xf numFmtId="0" fontId="47" fillId="0" borderId="0" xfId="0" applyFont="1" applyAlignment="1">
      <alignment horizontal="right"/>
    </xf>
    <xf numFmtId="0" fontId="48" fillId="0" borderId="50" xfId="0" applyFont="1" applyBorder="1" applyAlignment="1">
      <alignment horizontal="center"/>
    </xf>
    <xf numFmtId="0" fontId="32" fillId="7" borderId="5" xfId="0" applyFont="1" applyFill="1" applyBorder="1"/>
    <xf numFmtId="0" fontId="49" fillId="0" borderId="0" xfId="0" applyFont="1" applyBorder="1" applyAlignment="1">
      <alignment horizontal="center" vertical="center"/>
    </xf>
    <xf numFmtId="0" fontId="23" fillId="0" borderId="0" xfId="0" quotePrefix="1" applyFont="1" applyBorder="1" applyAlignment="1">
      <alignment horizontal="right" vertical="center"/>
    </xf>
    <xf numFmtId="0" fontId="0" fillId="8" borderId="5" xfId="0" applyFill="1" applyBorder="1"/>
    <xf numFmtId="0" fontId="0" fillId="9" borderId="5" xfId="0" applyFill="1" applyBorder="1"/>
    <xf numFmtId="0" fontId="17" fillId="0" borderId="0" xfId="0" applyFont="1"/>
    <xf numFmtId="0" fontId="0" fillId="10" borderId="5" xfId="0" applyFill="1" applyBorder="1"/>
    <xf numFmtId="0" fontId="0" fillId="0" borderId="0" xfId="0" applyFill="1" applyBorder="1"/>
    <xf numFmtId="0" fontId="50" fillId="0" borderId="0" xfId="0" applyFont="1" applyBorder="1"/>
    <xf numFmtId="0" fontId="0" fillId="0" borderId="51" xfId="0" applyBorder="1"/>
    <xf numFmtId="0" fontId="23" fillId="0" borderId="31" xfId="0" applyFont="1" applyBorder="1" applyAlignment="1">
      <alignment horizontal="center"/>
    </xf>
    <xf numFmtId="0" fontId="23" fillId="0" borderId="53" xfId="0" applyFont="1" applyBorder="1" applyAlignment="1">
      <alignment horizontal="center"/>
    </xf>
    <xf numFmtId="0" fontId="23" fillId="0" borderId="30" xfId="0" applyFont="1" applyBorder="1" applyAlignment="1">
      <alignment horizontal="center"/>
    </xf>
    <xf numFmtId="0" fontId="0" fillId="0" borderId="59" xfId="0" applyFill="1" applyBorder="1"/>
    <xf numFmtId="0" fontId="0" fillId="0" borderId="60" xfId="0" applyFill="1" applyBorder="1"/>
    <xf numFmtId="0" fontId="0" fillId="0" borderId="61" xfId="0" applyFill="1" applyBorder="1"/>
    <xf numFmtId="0" fontId="0" fillId="0" borderId="62" xfId="0" applyFill="1" applyBorder="1"/>
    <xf numFmtId="0" fontId="50" fillId="0" borderId="63" xfId="0" applyFont="1" applyBorder="1"/>
    <xf numFmtId="0" fontId="0" fillId="0" borderId="55" xfId="0" applyBorder="1"/>
    <xf numFmtId="0" fontId="23" fillId="0" borderId="0" xfId="0" applyFont="1" applyBorder="1" applyAlignment="1">
      <alignment horizontal="center"/>
    </xf>
    <xf numFmtId="0" fontId="23" fillId="0" borderId="57" xfId="0" applyFont="1" applyBorder="1" applyAlignment="1">
      <alignment horizontal="center"/>
    </xf>
    <xf numFmtId="0" fontId="23" fillId="0" borderId="34" xfId="0" applyFont="1" applyBorder="1" applyAlignment="1">
      <alignment horizontal="center"/>
    </xf>
    <xf numFmtId="0" fontId="0" fillId="0" borderId="56" xfId="0" applyFill="1" applyBorder="1"/>
    <xf numFmtId="0" fontId="0" fillId="0" borderId="64" xfId="0" applyFill="1" applyBorder="1"/>
    <xf numFmtId="0" fontId="51" fillId="0" borderId="65" xfId="0" applyFont="1" applyBorder="1" applyAlignment="1">
      <alignment horizontal="center" vertical="top"/>
    </xf>
    <xf numFmtId="0" fontId="52" fillId="0" borderId="66" xfId="0" applyFont="1" applyFill="1" applyBorder="1"/>
    <xf numFmtId="0" fontId="52" fillId="0" borderId="67" xfId="0" applyFont="1" applyFill="1" applyBorder="1"/>
    <xf numFmtId="0" fontId="53" fillId="0" borderId="67" xfId="0" quotePrefix="1" applyFont="1" applyFill="1" applyBorder="1" applyAlignment="1">
      <alignment horizontal="left"/>
    </xf>
    <xf numFmtId="0" fontId="52" fillId="0" borderId="68" xfId="0" applyFont="1" applyFill="1" applyBorder="1"/>
    <xf numFmtId="0" fontId="0" fillId="0" borderId="69" xfId="0" applyBorder="1"/>
    <xf numFmtId="0" fontId="53" fillId="0" borderId="64" xfId="0" quotePrefix="1" applyFont="1" applyFill="1" applyBorder="1" applyAlignment="1">
      <alignment horizontal="left"/>
    </xf>
    <xf numFmtId="0" fontId="0" fillId="0" borderId="71" xfId="0" applyBorder="1"/>
    <xf numFmtId="0" fontId="23" fillId="0" borderId="72" xfId="0" applyFont="1" applyBorder="1" applyAlignment="1">
      <alignment horizontal="center"/>
    </xf>
    <xf numFmtId="0" fontId="23" fillId="0" borderId="73" xfId="0" applyFont="1" applyBorder="1" applyAlignment="1">
      <alignment horizontal="center"/>
    </xf>
    <xf numFmtId="0" fontId="23" fillId="0" borderId="74" xfId="0" applyFont="1" applyBorder="1" applyAlignment="1">
      <alignment horizontal="center"/>
    </xf>
    <xf numFmtId="0" fontId="0" fillId="11" borderId="75" xfId="0" applyFill="1" applyBorder="1"/>
    <xf numFmtId="0" fontId="0" fillId="0" borderId="76" xfId="0" applyFill="1" applyBorder="1"/>
    <xf numFmtId="0" fontId="0" fillId="0" borderId="77" xfId="0" applyFill="1" applyBorder="1"/>
    <xf numFmtId="0" fontId="50" fillId="0" borderId="78" xfId="0" applyFont="1" applyBorder="1" applyAlignment="1">
      <alignment vertical="top"/>
    </xf>
    <xf numFmtId="0" fontId="0" fillId="11" borderId="56" xfId="0" applyFill="1" applyBorder="1"/>
    <xf numFmtId="0" fontId="55" fillId="0" borderId="64" xfId="0" applyFont="1" applyFill="1" applyBorder="1" applyAlignment="1">
      <alignment horizontal="centerContinuous"/>
    </xf>
    <xf numFmtId="0" fontId="56" fillId="0" borderId="64" xfId="0" quotePrefix="1" applyFont="1" applyFill="1" applyBorder="1" applyAlignment="1">
      <alignment horizontal="centerContinuous"/>
    </xf>
    <xf numFmtId="0" fontId="0" fillId="0" borderId="64" xfId="0" applyFill="1" applyBorder="1" applyAlignment="1">
      <alignment horizontal="centerContinuous"/>
    </xf>
    <xf numFmtId="0" fontId="19" fillId="0" borderId="64" xfId="0" applyFont="1" applyFill="1" applyBorder="1" applyAlignment="1">
      <alignment horizontal="centerContinuous"/>
    </xf>
    <xf numFmtId="0" fontId="52" fillId="11" borderId="66" xfId="0" applyFont="1" applyFill="1" applyBorder="1"/>
    <xf numFmtId="0" fontId="57" fillId="0" borderId="64" xfId="0" applyFont="1" applyFill="1" applyBorder="1" applyAlignment="1">
      <alignment horizontal="centerContinuous"/>
    </xf>
    <xf numFmtId="0" fontId="0" fillId="0" borderId="75" xfId="0" applyFill="1" applyBorder="1"/>
    <xf numFmtId="0" fontId="58" fillId="0" borderId="65" xfId="0" applyFont="1" applyBorder="1" applyAlignment="1">
      <alignment horizontal="center" vertical="top"/>
    </xf>
    <xf numFmtId="0" fontId="59" fillId="0" borderId="64" xfId="0" applyFont="1" applyFill="1" applyBorder="1" applyAlignment="1">
      <alignment horizontal="centerContinuous"/>
    </xf>
    <xf numFmtId="0" fontId="17" fillId="0" borderId="64" xfId="0" applyFont="1" applyFill="1" applyBorder="1" applyAlignment="1">
      <alignment horizontal="centerContinuous"/>
    </xf>
    <xf numFmtId="0" fontId="55" fillId="0" borderId="79" xfId="0" applyFont="1" applyFill="1" applyBorder="1" applyAlignment="1">
      <alignment horizontal="centerContinuous"/>
    </xf>
    <xf numFmtId="0" fontId="60" fillId="0" borderId="64" xfId="0" applyFont="1" applyFill="1" applyBorder="1" applyAlignment="1">
      <alignment horizontal="centerContinuous"/>
    </xf>
    <xf numFmtId="0" fontId="61" fillId="0" borderId="11" xfId="0" applyFont="1" applyFill="1" applyBorder="1" applyAlignment="1">
      <alignment horizontal="centerContinuous"/>
    </xf>
    <xf numFmtId="0" fontId="0" fillId="0" borderId="80" xfId="0" applyFill="1" applyBorder="1" applyAlignment="1">
      <alignment horizontal="centerContinuous"/>
    </xf>
    <xf numFmtId="0" fontId="52" fillId="0" borderId="80" xfId="0" applyFont="1" applyFill="1" applyBorder="1" applyAlignment="1">
      <alignment horizontal="centerContinuous"/>
    </xf>
    <xf numFmtId="0" fontId="53" fillId="0" borderId="80" xfId="0" applyFont="1" applyFill="1" applyBorder="1" applyAlignment="1">
      <alignment horizontal="centerContinuous"/>
    </xf>
    <xf numFmtId="0" fontId="53" fillId="0" borderId="11" xfId="0" applyFont="1" applyFill="1" applyBorder="1" applyAlignment="1">
      <alignment horizontal="centerContinuous"/>
    </xf>
    <xf numFmtId="0" fontId="56" fillId="0" borderId="64" xfId="0" applyFont="1" applyFill="1" applyBorder="1" applyAlignment="1">
      <alignment horizontal="centerContinuous"/>
    </xf>
    <xf numFmtId="0" fontId="56" fillId="0" borderId="11" xfId="0" applyFont="1" applyFill="1" applyBorder="1" applyAlignment="1">
      <alignment horizontal="centerContinuous"/>
    </xf>
    <xf numFmtId="0" fontId="61" fillId="0" borderId="64" xfId="0" applyFont="1" applyFill="1" applyBorder="1" applyAlignment="1">
      <alignment horizontal="centerContinuous"/>
    </xf>
    <xf numFmtId="0" fontId="0" fillId="0" borderId="9" xfId="0" applyFill="1" applyBorder="1"/>
    <xf numFmtId="0" fontId="0" fillId="0" borderId="80" xfId="0" applyFill="1" applyBorder="1"/>
    <xf numFmtId="0" fontId="55" fillId="0" borderId="64" xfId="0" applyFont="1" applyFill="1" applyBorder="1" applyAlignment="1">
      <alignment horizontal="center"/>
    </xf>
    <xf numFmtId="0" fontId="56" fillId="0" borderId="64" xfId="0" applyFont="1" applyFill="1" applyBorder="1" applyAlignment="1">
      <alignment horizontal="center"/>
    </xf>
    <xf numFmtId="0" fontId="33" fillId="0" borderId="64" xfId="0" applyFont="1" applyFill="1" applyBorder="1" applyAlignment="1">
      <alignment horizontal="centerContinuous"/>
    </xf>
    <xf numFmtId="0" fontId="53" fillId="0" borderId="80" xfId="0" quotePrefix="1" applyFont="1" applyFill="1" applyBorder="1" applyAlignment="1">
      <alignment horizontal="centerContinuous"/>
    </xf>
    <xf numFmtId="0" fontId="56" fillId="0" borderId="56" xfId="0" applyFont="1" applyFill="1" applyBorder="1" applyAlignment="1">
      <alignment horizontal="right"/>
    </xf>
    <xf numFmtId="0" fontId="55" fillId="0" borderId="64" xfId="0" applyFont="1" applyFill="1" applyBorder="1"/>
    <xf numFmtId="0" fontId="53" fillId="0" borderId="81" xfId="0" applyFont="1" applyFill="1" applyBorder="1" applyAlignment="1">
      <alignment horizontal="right"/>
    </xf>
    <xf numFmtId="0" fontId="0" fillId="0" borderId="64" xfId="0" applyFill="1" applyBorder="1" applyAlignment="1">
      <alignment horizontal="center"/>
    </xf>
    <xf numFmtId="0" fontId="17" fillId="0" borderId="80" xfId="0" applyFont="1" applyFill="1" applyBorder="1" applyAlignment="1">
      <alignment horizontal="centerContinuous"/>
    </xf>
    <xf numFmtId="0" fontId="17" fillId="0" borderId="64" xfId="0" quotePrefix="1" applyFont="1" applyFill="1" applyBorder="1" applyAlignment="1">
      <alignment horizontal="centerContinuous"/>
    </xf>
    <xf numFmtId="0" fontId="62" fillId="0" borderId="0" xfId="0" applyFont="1" applyBorder="1" applyAlignment="1">
      <alignment horizontal="center"/>
    </xf>
    <xf numFmtId="0" fontId="62" fillId="0" borderId="57" xfId="0" applyFont="1" applyBorder="1" applyAlignment="1">
      <alignment horizontal="center"/>
    </xf>
    <xf numFmtId="0" fontId="62" fillId="0" borderId="34" xfId="0" applyFont="1"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0" fillId="0" borderId="34" xfId="0" applyBorder="1" applyAlignment="1">
      <alignment horizontal="center"/>
    </xf>
    <xf numFmtId="0" fontId="53" fillId="0" borderId="64" xfId="0" applyFont="1" applyFill="1" applyBorder="1"/>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3" xfId="0" applyFill="1" applyBorder="1" applyAlignment="1">
      <alignment horizontal="center"/>
    </xf>
    <xf numFmtId="0" fontId="0" fillId="0" borderId="72" xfId="0" applyFill="1" applyBorder="1" applyAlignment="1">
      <alignment horizontal="center"/>
    </xf>
    <xf numFmtId="0" fontId="0" fillId="0" borderId="73" xfId="0" applyBorder="1" applyAlignment="1">
      <alignment horizontal="right"/>
    </xf>
    <xf numFmtId="0" fontId="0" fillId="11" borderId="76" xfId="0" applyFill="1" applyBorder="1"/>
    <xf numFmtId="0" fontId="0" fillId="11" borderId="64" xfId="0" applyFill="1" applyBorder="1"/>
    <xf numFmtId="0" fontId="63" fillId="0" borderId="64" xfId="0" quotePrefix="1" applyFont="1" applyFill="1" applyBorder="1" applyAlignment="1">
      <alignment horizontal="center"/>
    </xf>
    <xf numFmtId="0" fontId="33" fillId="0" borderId="57" xfId="0" quotePrefix="1" applyFont="1" applyBorder="1" applyAlignment="1">
      <alignment horizontal="right"/>
    </xf>
    <xf numFmtId="0" fontId="52" fillId="11" borderId="67" xfId="0" applyFont="1" applyFill="1" applyBorder="1"/>
    <xf numFmtId="0" fontId="0" fillId="0" borderId="64" xfId="0" applyFill="1" applyBorder="1" applyAlignment="1">
      <alignment horizontal="right"/>
    </xf>
    <xf numFmtId="0" fontId="53" fillId="0" borderId="64" xfId="0" applyFont="1" applyFill="1" applyBorder="1" applyAlignment="1">
      <alignment horizontal="left"/>
    </xf>
    <xf numFmtId="0" fontId="63" fillId="0" borderId="64" xfId="0" applyFont="1" applyFill="1" applyBorder="1" applyAlignment="1">
      <alignment horizontal="center"/>
    </xf>
    <xf numFmtId="0" fontId="50" fillId="0" borderId="56" xfId="0" applyFont="1" applyFill="1" applyBorder="1"/>
    <xf numFmtId="0" fontId="50" fillId="0" borderId="64" xfId="0" applyFont="1" applyFill="1" applyBorder="1"/>
    <xf numFmtId="0" fontId="23" fillId="0" borderId="64" xfId="0" applyFont="1" applyFill="1" applyBorder="1"/>
    <xf numFmtId="0" fontId="0" fillId="0" borderId="31" xfId="0" applyBorder="1" applyAlignment="1">
      <alignment horizontal="center"/>
    </xf>
    <xf numFmtId="0" fontId="0" fillId="0" borderId="53" xfId="0" applyBorder="1" applyAlignment="1">
      <alignment horizontal="center"/>
    </xf>
    <xf numFmtId="0" fontId="0" fillId="0" borderId="30" xfId="0" applyBorder="1" applyAlignment="1">
      <alignment horizontal="center"/>
    </xf>
    <xf numFmtId="0" fontId="62" fillId="0" borderId="53" xfId="0" applyFont="1" applyBorder="1" applyAlignment="1">
      <alignment horizontal="center"/>
    </xf>
    <xf numFmtId="0" fontId="62" fillId="0" borderId="31" xfId="0" applyFont="1" applyBorder="1" applyAlignment="1">
      <alignment horizontal="center"/>
    </xf>
    <xf numFmtId="0" fontId="62" fillId="0" borderId="30" xfId="0" applyFont="1" applyBorder="1" applyAlignment="1">
      <alignment horizontal="center"/>
    </xf>
    <xf numFmtId="0" fontId="52" fillId="0" borderId="59" xfId="0" applyFont="1" applyFill="1" applyBorder="1"/>
    <xf numFmtId="0" fontId="52" fillId="0" borderId="60" xfId="0" applyFont="1" applyFill="1" applyBorder="1"/>
    <xf numFmtId="0" fontId="52" fillId="0" borderId="62" xfId="0" applyFont="1" applyFill="1" applyBorder="1"/>
    <xf numFmtId="0" fontId="50" fillId="0" borderId="63" xfId="0" applyFont="1" applyBorder="1" applyAlignment="1">
      <alignment vertical="top"/>
    </xf>
    <xf numFmtId="0" fontId="52" fillId="0" borderId="56" xfId="0" applyFont="1" applyFill="1" applyBorder="1"/>
    <xf numFmtId="0" fontId="52" fillId="0" borderId="64" xfId="0" applyFont="1" applyFill="1" applyBorder="1"/>
    <xf numFmtId="0" fontId="52" fillId="0" borderId="64" xfId="0" applyFont="1" applyFill="1" applyBorder="1" applyAlignment="1">
      <alignment horizontal="center"/>
    </xf>
    <xf numFmtId="0" fontId="0" fillId="0" borderId="84" xfId="0" applyBorder="1"/>
    <xf numFmtId="0" fontId="47" fillId="0" borderId="85" xfId="0" applyFont="1" applyBorder="1" applyAlignment="1">
      <alignment horizontal="center" vertical="center"/>
    </xf>
    <xf numFmtId="0" fontId="47" fillId="0" borderId="86" xfId="0" applyFont="1" applyBorder="1" applyAlignment="1">
      <alignment horizontal="center" vertical="center"/>
    </xf>
    <xf numFmtId="0" fontId="47" fillId="0" borderId="87" xfId="0" applyFont="1" applyBorder="1" applyAlignment="1">
      <alignment horizontal="center" vertical="center"/>
    </xf>
    <xf numFmtId="0" fontId="50" fillId="0" borderId="88" xfId="0" applyFont="1" applyBorder="1" applyAlignment="1">
      <alignment horizontal="center"/>
    </xf>
    <xf numFmtId="0" fontId="50" fillId="0" borderId="89" xfId="0" applyFont="1" applyBorder="1"/>
    <xf numFmtId="0" fontId="47" fillId="0" borderId="90" xfId="0" applyFont="1" applyBorder="1" applyAlignment="1">
      <alignment horizontal="centerContinuous" vertical="center"/>
    </xf>
    <xf numFmtId="0" fontId="32" fillId="0" borderId="36" xfId="0" applyFont="1" applyBorder="1" applyAlignment="1">
      <alignment horizontal="centerContinuous" vertical="center"/>
    </xf>
    <xf numFmtId="0" fontId="33" fillId="0" borderId="93" xfId="0" applyFont="1" applyBorder="1" applyAlignment="1">
      <alignment horizontal="centerContinuous" vertical="center"/>
    </xf>
    <xf numFmtId="0" fontId="50" fillId="0" borderId="94" xfId="0" applyFont="1" applyBorder="1" applyAlignment="1">
      <alignment horizontal="center"/>
    </xf>
    <xf numFmtId="0" fontId="32" fillId="0" borderId="82" xfId="0" applyFont="1" applyBorder="1" applyAlignment="1">
      <alignment horizontal="center"/>
    </xf>
    <xf numFmtId="0" fontId="53" fillId="0" borderId="0" xfId="0" applyFont="1"/>
    <xf numFmtId="0" fontId="0" fillId="0" borderId="31" xfId="0" applyBorder="1"/>
    <xf numFmtId="0" fontId="65" fillId="0" borderId="31" xfId="0" applyFont="1" applyBorder="1"/>
    <xf numFmtId="0" fontId="64" fillId="0" borderId="31" xfId="0" quotePrefix="1" applyFont="1" applyBorder="1" applyAlignment="1">
      <alignment horizontal="left"/>
    </xf>
    <xf numFmtId="0" fontId="68" fillId="0" borderId="0" xfId="3" applyAlignment="1">
      <alignment vertical="center"/>
    </xf>
    <xf numFmtId="0" fontId="68" fillId="0" borderId="0" xfId="3" applyAlignment="1">
      <alignment horizontal="centerContinuous" vertical="center"/>
    </xf>
    <xf numFmtId="0" fontId="17" fillId="0" borderId="0" xfId="3" applyFont="1" applyAlignment="1">
      <alignment vertical="center"/>
    </xf>
    <xf numFmtId="0" fontId="17" fillId="0" borderId="0" xfId="3" applyFont="1" applyAlignment="1">
      <alignment horizontal="center" vertical="center"/>
    </xf>
    <xf numFmtId="0" fontId="68" fillId="0" borderId="0" xfId="3" applyBorder="1" applyAlignment="1">
      <alignment vertical="center"/>
    </xf>
    <xf numFmtId="0" fontId="68" fillId="0" borderId="8" xfId="3" applyBorder="1" applyAlignment="1">
      <alignment vertical="center"/>
    </xf>
    <xf numFmtId="0" fontId="68" fillId="0" borderId="16" xfId="3" applyBorder="1" applyAlignment="1">
      <alignment vertical="center"/>
    </xf>
    <xf numFmtId="0" fontId="68" fillId="0" borderId="25" xfId="3" applyBorder="1" applyAlignment="1">
      <alignment vertical="center"/>
    </xf>
    <xf numFmtId="0" fontId="68" fillId="0" borderId="6" xfId="3" applyBorder="1" applyAlignment="1">
      <alignment vertical="center"/>
    </xf>
    <xf numFmtId="0" fontId="68" fillId="0" borderId="5" xfId="3" applyBorder="1" applyAlignment="1">
      <alignment vertical="center"/>
    </xf>
    <xf numFmtId="0" fontId="68" fillId="0" borderId="4" xfId="3" applyBorder="1" applyAlignment="1">
      <alignment vertical="center"/>
    </xf>
    <xf numFmtId="0" fontId="69" fillId="0" borderId="6" xfId="3" applyFont="1" applyBorder="1" applyAlignment="1">
      <alignment horizontal="center" vertical="center"/>
    </xf>
    <xf numFmtId="0" fontId="69" fillId="0" borderId="5" xfId="3" applyFont="1" applyBorder="1" applyAlignment="1">
      <alignment horizontal="center" vertical="center"/>
    </xf>
    <xf numFmtId="0" fontId="69" fillId="0" borderId="4" xfId="3" applyFont="1" applyBorder="1" applyAlignment="1">
      <alignment vertical="center"/>
    </xf>
    <xf numFmtId="0" fontId="69" fillId="0" borderId="3" xfId="3" applyFont="1" applyBorder="1" applyAlignment="1">
      <alignment horizontal="center" vertical="center"/>
    </xf>
    <xf numFmtId="0" fontId="69" fillId="0" borderId="2" xfId="3" applyFont="1" applyBorder="1" applyAlignment="1">
      <alignment horizontal="center" vertical="center"/>
    </xf>
    <xf numFmtId="0" fontId="69" fillId="0" borderId="1" xfId="3" applyFont="1" applyBorder="1" applyAlignment="1">
      <alignment vertical="center"/>
    </xf>
    <xf numFmtId="0" fontId="24" fillId="0" borderId="14" xfId="3" applyFont="1" applyBorder="1" applyAlignment="1">
      <alignment horizontal="center" vertical="center"/>
    </xf>
    <xf numFmtId="0" fontId="24" fillId="0" borderId="17" xfId="3" applyFont="1" applyBorder="1" applyAlignment="1">
      <alignment horizontal="center" vertical="center"/>
    </xf>
    <xf numFmtId="0" fontId="69" fillId="0" borderId="18" xfId="3" applyFont="1" applyBorder="1" applyAlignment="1">
      <alignment vertical="center"/>
    </xf>
    <xf numFmtId="0" fontId="68" fillId="0" borderId="0" xfId="3" applyBorder="1" applyAlignment="1"/>
    <xf numFmtId="0" fontId="68" fillId="0" borderId="0" xfId="3" applyAlignment="1"/>
    <xf numFmtId="0" fontId="68" fillId="0" borderId="0" xfId="3" applyFont="1" applyBorder="1" applyAlignment="1">
      <alignment vertical="center"/>
    </xf>
    <xf numFmtId="0" fontId="68" fillId="0" borderId="0" xfId="3" applyBorder="1" applyAlignment="1">
      <alignment horizontal="center" vertical="center"/>
    </xf>
    <xf numFmtId="0" fontId="70" fillId="0" borderId="0" xfId="3" applyFont="1" applyBorder="1" applyAlignment="1">
      <alignment horizontal="left" vertical="center"/>
    </xf>
    <xf numFmtId="0" fontId="70" fillId="0" borderId="0" xfId="3" applyFont="1" applyBorder="1" applyAlignment="1">
      <alignment vertical="center"/>
    </xf>
    <xf numFmtId="0" fontId="71" fillId="0" borderId="0" xfId="4"/>
    <xf numFmtId="0" fontId="21" fillId="0" borderId="0" xfId="4" applyFont="1" applyAlignment="1">
      <alignment horizontal="center"/>
    </xf>
    <xf numFmtId="0" fontId="9" fillId="0" borderId="0" xfId="1" applyFont="1" applyAlignment="1">
      <alignment vertical="center"/>
    </xf>
    <xf numFmtId="0" fontId="9" fillId="0" borderId="0" xfId="4" applyFont="1" applyAlignment="1">
      <alignment horizontal="center" vertical="center"/>
    </xf>
    <xf numFmtId="0" fontId="11" fillId="5" borderId="19" xfId="4" applyFont="1" applyFill="1" applyBorder="1" applyAlignment="1">
      <alignment vertical="center"/>
    </xf>
    <xf numFmtId="0" fontId="11" fillId="5" borderId="0" xfId="4" applyFont="1" applyFill="1" applyAlignment="1">
      <alignment vertical="center"/>
    </xf>
    <xf numFmtId="44" fontId="45" fillId="5" borderId="8" xfId="5" applyFont="1" applyFill="1" applyBorder="1" applyAlignment="1">
      <alignment horizontal="right" vertical="center" indent="2"/>
    </xf>
    <xf numFmtId="44" fontId="11" fillId="0" borderId="6" xfId="5" applyFont="1" applyBorder="1" applyAlignment="1">
      <alignment horizontal="right" vertical="center" indent="2"/>
    </xf>
    <xf numFmtId="0" fontId="11" fillId="0" borderId="4" xfId="1" applyFont="1" applyBorder="1" applyAlignment="1">
      <alignment horizontal="center" vertical="center"/>
    </xf>
    <xf numFmtId="0" fontId="11" fillId="0" borderId="48" xfId="1" applyFont="1" applyBorder="1" applyAlignment="1">
      <alignment horizontal="center" vertical="center" wrapText="1"/>
    </xf>
    <xf numFmtId="0" fontId="11" fillId="0" borderId="46" xfId="1" applyFont="1" applyBorder="1" applyAlignment="1">
      <alignment horizontal="center" vertical="center"/>
    </xf>
    <xf numFmtId="0" fontId="29" fillId="0" borderId="0" xfId="1" applyFont="1" applyAlignment="1">
      <alignment horizontal="center" vertical="center" wrapText="1"/>
    </xf>
    <xf numFmtId="0" fontId="71" fillId="0" borderId="0" xfId="4" applyAlignment="1">
      <alignment horizontal="centerContinuous"/>
    </xf>
    <xf numFmtId="0" fontId="13" fillId="0" borderId="0" xfId="4" applyFont="1" applyAlignment="1">
      <alignment horizontal="centerContinuous" vertical="center"/>
    </xf>
    <xf numFmtId="164" fontId="0" fillId="0" borderId="0" xfId="0" applyNumberFormat="1" applyFont="1" applyAlignment="1">
      <alignment wrapText="1"/>
    </xf>
    <xf numFmtId="0" fontId="0" fillId="0" borderId="0" xfId="0" applyFont="1" applyAlignment="1">
      <alignment horizontal="center"/>
    </xf>
    <xf numFmtId="0" fontId="0" fillId="0" borderId="0" xfId="0" applyFont="1" applyAlignment="1"/>
    <xf numFmtId="164" fontId="0" fillId="0" borderId="0" xfId="0" applyNumberFormat="1" applyFont="1" applyAlignment="1">
      <alignment horizontal="center" vertical="center" wrapText="1"/>
    </xf>
    <xf numFmtId="0" fontId="17" fillId="0" borderId="0" xfId="0" applyFont="1" applyAlignment="1">
      <alignment horizontal="centerContinuous" vertical="center"/>
    </xf>
    <xf numFmtId="0" fontId="17" fillId="0" borderId="0" xfId="0" applyFont="1" applyAlignment="1">
      <alignment horizontal="center" vertical="center"/>
    </xf>
    <xf numFmtId="0" fontId="17" fillId="0" borderId="0" xfId="0" applyNumberFormat="1" applyFont="1" applyBorder="1" applyAlignment="1">
      <alignment horizontal="center" vertical="center"/>
    </xf>
    <xf numFmtId="164" fontId="17" fillId="0" borderId="0" xfId="0" applyNumberFormat="1" applyFont="1" applyBorder="1" applyAlignment="1">
      <alignment vertical="center"/>
    </xf>
    <xf numFmtId="0" fontId="17" fillId="0" borderId="0" xfId="0" applyFont="1" applyBorder="1" applyAlignment="1">
      <alignment horizontal="right" vertical="center"/>
    </xf>
    <xf numFmtId="0" fontId="13" fillId="0" borderId="0" xfId="0" applyFont="1" applyAlignment="1">
      <alignment horizontal="left"/>
    </xf>
    <xf numFmtId="0" fontId="0" fillId="0" borderId="0" xfId="0" applyFont="1" applyBorder="1" applyAlignment="1">
      <alignment horizontal="left" vertical="center"/>
    </xf>
    <xf numFmtId="0" fontId="17" fillId="0" borderId="14" xfId="0" applyNumberFormat="1" applyFont="1" applyBorder="1" applyAlignment="1">
      <alignment horizontal="center" vertical="center"/>
    </xf>
    <xf numFmtId="4" fontId="17" fillId="0" borderId="17" xfId="0" applyNumberFormat="1" applyFont="1" applyBorder="1" applyAlignment="1">
      <alignment vertical="center"/>
    </xf>
    <xf numFmtId="4" fontId="17" fillId="0" borderId="18" xfId="0" applyNumberFormat="1" applyFont="1" applyBorder="1" applyAlignment="1">
      <alignment vertical="center"/>
    </xf>
    <xf numFmtId="0" fontId="17" fillId="0" borderId="23" xfId="0" applyFont="1" applyBorder="1" applyAlignment="1">
      <alignment horizontal="right" vertical="center"/>
    </xf>
    <xf numFmtId="0" fontId="17" fillId="0" borderId="32" xfId="0" applyFont="1" applyBorder="1" applyAlignment="1">
      <alignment horizontal="right" vertical="center"/>
    </xf>
    <xf numFmtId="0" fontId="0" fillId="2" borderId="29" xfId="0" applyFont="1" applyFill="1" applyBorder="1" applyAlignment="1"/>
    <xf numFmtId="4" fontId="0" fillId="0" borderId="30" xfId="0" applyNumberFormat="1" applyFont="1" applyBorder="1" applyAlignment="1">
      <alignment horizontal="right" vertical="center" wrapText="1"/>
    </xf>
    <xf numFmtId="4" fontId="0" fillId="0" borderId="26" xfId="0" applyNumberFormat="1" applyFont="1" applyBorder="1" applyAlignment="1">
      <alignment horizontal="right" vertical="center" wrapText="1"/>
    </xf>
    <xf numFmtId="0" fontId="0" fillId="2" borderId="29" xfId="0" applyFont="1" applyFill="1" applyBorder="1" applyAlignment="1">
      <alignment vertical="center"/>
    </xf>
    <xf numFmtId="4" fontId="0" fillId="0" borderId="27" xfId="0" applyNumberFormat="1" applyFont="1" applyBorder="1" applyAlignment="1">
      <alignment vertical="center"/>
    </xf>
    <xf numFmtId="0" fontId="0" fillId="0" borderId="27" xfId="0" applyFont="1" applyBorder="1" applyAlignment="1">
      <alignment vertical="center" wrapText="1"/>
    </xf>
    <xf numFmtId="0" fontId="0" fillId="0" borderId="26" xfId="0" applyBorder="1" applyAlignment="1">
      <alignment horizontal="center" vertical="center"/>
    </xf>
    <xf numFmtId="0" fontId="17" fillId="4" borderId="14" xfId="0" applyNumberFormat="1" applyFont="1" applyFill="1" applyBorder="1" applyAlignment="1">
      <alignment horizontal="center" vertical="center"/>
    </xf>
    <xf numFmtId="4" fontId="17" fillId="4" borderId="17" xfId="0" applyNumberFormat="1" applyFont="1" applyFill="1" applyBorder="1" applyAlignment="1">
      <alignment vertical="center"/>
    </xf>
    <xf numFmtId="4" fontId="17" fillId="4" borderId="18" xfId="0" applyNumberFormat="1" applyFont="1" applyFill="1" applyBorder="1" applyAlignment="1">
      <alignment vertical="center"/>
    </xf>
    <xf numFmtId="0" fontId="0" fillId="2" borderId="12" xfId="0" applyFont="1" applyFill="1" applyBorder="1" applyAlignment="1">
      <alignment horizontal="center"/>
    </xf>
    <xf numFmtId="4" fontId="0" fillId="4" borderId="99" xfId="0" applyNumberFormat="1" applyFont="1" applyFill="1" applyBorder="1" applyAlignment="1">
      <alignment vertical="center" wrapText="1"/>
    </xf>
    <xf numFmtId="4" fontId="0" fillId="4" borderId="7" xfId="0" applyNumberFormat="1" applyFont="1" applyFill="1" applyBorder="1" applyAlignment="1">
      <alignment vertical="center" wrapText="1"/>
    </xf>
    <xf numFmtId="4" fontId="0" fillId="4" borderId="9" xfId="0" applyNumberFormat="1" applyFont="1" applyFill="1" applyBorder="1" applyAlignment="1">
      <alignment vertical="center"/>
    </xf>
    <xf numFmtId="0" fontId="0" fillId="4" borderId="7" xfId="0" applyFill="1" applyBorder="1" applyAlignment="1">
      <alignment horizontal="center" vertical="center"/>
    </xf>
    <xf numFmtId="4" fontId="0" fillId="4" borderId="5" xfId="0" applyNumberFormat="1" applyFont="1" applyFill="1" applyBorder="1" applyAlignment="1">
      <alignment vertical="center" wrapText="1"/>
    </xf>
    <xf numFmtId="4" fontId="0" fillId="4" borderId="4" xfId="0" applyNumberFormat="1" applyFont="1" applyFill="1" applyBorder="1" applyAlignment="1">
      <alignment vertical="center" wrapText="1"/>
    </xf>
    <xf numFmtId="4" fontId="0" fillId="4" borderId="5" xfId="0" applyNumberFormat="1" applyFont="1" applyFill="1" applyBorder="1" applyAlignment="1">
      <alignment vertical="center"/>
    </xf>
    <xf numFmtId="0" fontId="0" fillId="4" borderId="9" xfId="0" applyFont="1" applyFill="1" applyBorder="1" applyAlignment="1">
      <alignment vertical="center" wrapText="1"/>
    </xf>
    <xf numFmtId="0" fontId="0" fillId="4" borderId="4" xfId="0" applyFill="1" applyBorder="1" applyAlignment="1">
      <alignment horizontal="center" vertical="center"/>
    </xf>
    <xf numFmtId="4" fontId="0" fillId="0" borderId="96" xfId="0" applyNumberFormat="1" applyFont="1" applyBorder="1" applyAlignment="1">
      <alignment horizontal="right" vertical="center" wrapText="1"/>
    </xf>
    <xf numFmtId="4" fontId="0" fillId="0" borderId="9" xfId="0" applyNumberFormat="1" applyFont="1" applyBorder="1" applyAlignment="1">
      <alignment horizontal="right" vertical="center" wrapText="1"/>
    </xf>
    <xf numFmtId="4" fontId="0" fillId="0" borderId="7" xfId="0" applyNumberFormat="1" applyFont="1" applyBorder="1" applyAlignment="1">
      <alignment horizontal="right" vertical="center" wrapText="1"/>
    </xf>
    <xf numFmtId="4" fontId="0" fillId="0" borderId="5" xfId="0" applyNumberFormat="1" applyFont="1" applyBorder="1" applyAlignment="1">
      <alignment vertical="center"/>
    </xf>
    <xf numFmtId="4" fontId="0" fillId="0" borderId="9" xfId="0" applyNumberFormat="1" applyFont="1" applyBorder="1" applyAlignment="1">
      <alignment vertical="center"/>
    </xf>
    <xf numFmtId="0" fontId="0" fillId="0" borderId="9" xfId="0" applyBorder="1" applyAlignment="1">
      <alignment vertical="center" wrapText="1"/>
    </xf>
    <xf numFmtId="4" fontId="0" fillId="0" borderId="5" xfId="0" applyNumberFormat="1" applyFont="1" applyBorder="1" applyAlignment="1">
      <alignment horizontal="right" vertical="center" wrapText="1"/>
    </xf>
    <xf numFmtId="4" fontId="0" fillId="0" borderId="4" xfId="0" applyNumberFormat="1" applyFont="1" applyBorder="1" applyAlignment="1">
      <alignment horizontal="right" vertical="center" wrapText="1"/>
    </xf>
    <xf numFmtId="0" fontId="0" fillId="0" borderId="5" xfId="0" applyBorder="1" applyAlignment="1">
      <alignment vertical="center" wrapText="1"/>
    </xf>
    <xf numFmtId="4" fontId="0" fillId="4" borderId="96" xfId="0" applyNumberFormat="1" applyFont="1" applyFill="1" applyBorder="1" applyAlignment="1">
      <alignment horizontal="right" vertical="center" wrapText="1"/>
    </xf>
    <xf numFmtId="4" fontId="0" fillId="4" borderId="5" xfId="0" applyNumberFormat="1" applyFont="1" applyFill="1" applyBorder="1" applyAlignment="1">
      <alignment horizontal="right" vertical="center" wrapText="1"/>
    </xf>
    <xf numFmtId="4" fontId="0" fillId="4" borderId="4" xfId="0" applyNumberFormat="1" applyFont="1" applyFill="1" applyBorder="1" applyAlignment="1">
      <alignment horizontal="right" vertical="center" wrapText="1"/>
    </xf>
    <xf numFmtId="0" fontId="0" fillId="4" borderId="5" xfId="0" applyFont="1" applyFill="1" applyBorder="1" applyAlignment="1">
      <alignment vertical="center" wrapText="1"/>
    </xf>
    <xf numFmtId="0" fontId="0" fillId="0" borderId="6" xfId="0" applyFont="1" applyBorder="1" applyAlignment="1">
      <alignment horizontal="center" vertical="center"/>
    </xf>
    <xf numFmtId="4" fontId="0" fillId="0" borderId="5" xfId="0" applyNumberFormat="1" applyFont="1" applyBorder="1" applyAlignment="1">
      <alignment horizontal="right" vertical="center"/>
    </xf>
    <xf numFmtId="0" fontId="0" fillId="0" borderId="5" xfId="0" applyFont="1" applyBorder="1" applyAlignment="1">
      <alignment vertical="center" wrapText="1"/>
    </xf>
    <xf numFmtId="0" fontId="0" fillId="0" borderId="4" xfId="0" applyFont="1" applyBorder="1" applyAlignment="1">
      <alignment horizontal="center" vertical="center"/>
    </xf>
    <xf numFmtId="0" fontId="0" fillId="0" borderId="48" xfId="0" applyFont="1" applyBorder="1" applyAlignment="1">
      <alignment horizontal="center" vertical="center"/>
    </xf>
    <xf numFmtId="4" fontId="0" fillId="0" borderId="97" xfId="0" applyNumberFormat="1" applyFont="1" applyBorder="1" applyAlignment="1">
      <alignment horizontal="right" vertical="center" wrapText="1"/>
    </xf>
    <xf numFmtId="4" fontId="0" fillId="0" borderId="46" xfId="0" applyNumberFormat="1" applyFont="1" applyBorder="1" applyAlignment="1">
      <alignment horizontal="right" vertical="center" wrapText="1"/>
    </xf>
    <xf numFmtId="4" fontId="0" fillId="0" borderId="49" xfId="0" applyNumberFormat="1" applyFont="1" applyBorder="1" applyAlignment="1">
      <alignment vertical="center"/>
    </xf>
    <xf numFmtId="0" fontId="0" fillId="0" borderId="49" xfId="0" applyFont="1" applyBorder="1" applyAlignment="1">
      <alignment vertical="center"/>
    </xf>
    <xf numFmtId="0" fontId="0" fillId="0" borderId="46" xfId="0" applyFont="1" applyBorder="1" applyAlignment="1">
      <alignment horizontal="center" vertical="center"/>
    </xf>
    <xf numFmtId="0" fontId="17" fillId="0" borderId="8" xfId="0" applyNumberFormat="1" applyFont="1" applyBorder="1" applyAlignment="1">
      <alignment horizontal="center" vertical="center"/>
    </xf>
    <xf numFmtId="4" fontId="17" fillId="0" borderId="16" xfId="0" applyNumberFormat="1" applyFont="1" applyBorder="1" applyAlignment="1">
      <alignment vertical="center"/>
    </xf>
    <xf numFmtId="4" fontId="17" fillId="0" borderId="25" xfId="0" applyNumberFormat="1" applyFont="1" applyBorder="1" applyAlignment="1">
      <alignment vertical="center"/>
    </xf>
    <xf numFmtId="0" fontId="0" fillId="3" borderId="15" xfId="0" applyFont="1" applyFill="1" applyBorder="1" applyAlignment="1">
      <alignment horizontal="center" vertical="center"/>
    </xf>
    <xf numFmtId="4" fontId="0" fillId="3" borderId="96" xfId="0" applyNumberFormat="1" applyFont="1" applyFill="1" applyBorder="1" applyAlignment="1">
      <alignment horizontal="right" vertical="center" wrapText="1"/>
    </xf>
    <xf numFmtId="4" fontId="0" fillId="3" borderId="99" xfId="0" applyNumberFormat="1" applyFont="1" applyFill="1" applyBorder="1" applyAlignment="1">
      <alignment horizontal="right" vertical="center" wrapText="1"/>
    </xf>
    <xf numFmtId="4" fontId="0" fillId="3" borderId="7" xfId="0" applyNumberFormat="1" applyFont="1" applyFill="1" applyBorder="1" applyAlignment="1">
      <alignment horizontal="right" vertical="center" wrapText="1"/>
    </xf>
    <xf numFmtId="4" fontId="0" fillId="3" borderId="5" xfId="0" applyNumberFormat="1" applyFont="1" applyFill="1" applyBorder="1" applyAlignment="1">
      <alignment vertical="center"/>
    </xf>
    <xf numFmtId="4" fontId="0" fillId="3" borderId="9" xfId="0" applyNumberFormat="1" applyFont="1" applyFill="1" applyBorder="1" applyAlignment="1">
      <alignment vertical="center"/>
    </xf>
    <xf numFmtId="0" fontId="0" fillId="3" borderId="9" xfId="0" applyFont="1" applyFill="1" applyBorder="1" applyAlignment="1">
      <alignment vertical="center"/>
    </xf>
    <xf numFmtId="0" fontId="0" fillId="3" borderId="7" xfId="0" applyFont="1" applyFill="1" applyBorder="1" applyAlignment="1">
      <alignment horizontal="center" vertical="center"/>
    </xf>
    <xf numFmtId="0" fontId="0" fillId="0" borderId="5" xfId="0" applyFont="1" applyBorder="1" applyAlignment="1">
      <alignment vertical="center"/>
    </xf>
    <xf numFmtId="0" fontId="0" fillId="0" borderId="49" xfId="0" applyFont="1" applyBorder="1" applyAlignment="1">
      <alignment vertical="center" wrapText="1"/>
    </xf>
    <xf numFmtId="0" fontId="17" fillId="0" borderId="8" xfId="0" applyFont="1" applyFill="1" applyBorder="1" applyAlignment="1">
      <alignment horizontal="center" vertical="center" wrapText="1"/>
    </xf>
    <xf numFmtId="164" fontId="17" fillId="0" borderId="41" xfId="0" applyNumberFormat="1" applyFont="1" applyBorder="1" applyAlignment="1">
      <alignment horizontal="center" vertical="center" wrapText="1"/>
    </xf>
    <xf numFmtId="0" fontId="17" fillId="0" borderId="41"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6" xfId="0" applyFont="1" applyBorder="1" applyAlignment="1">
      <alignment horizontal="center" vertical="center" wrapText="1"/>
    </xf>
    <xf numFmtId="0" fontId="8" fillId="0" borderId="0" xfId="0" applyFont="1" applyAlignment="1">
      <alignment horizontal="center" vertical="center"/>
    </xf>
    <xf numFmtId="0" fontId="30" fillId="0" borderId="0" xfId="0" applyFont="1" applyAlignment="1">
      <alignment horizontal="right"/>
    </xf>
    <xf numFmtId="0" fontId="8" fillId="0" borderId="0" xfId="0" applyFont="1" applyAlignment="1"/>
    <xf numFmtId="0" fontId="8" fillId="0" borderId="0" xfId="0" applyFont="1" applyAlignment="1">
      <alignment horizontal="right"/>
    </xf>
    <xf numFmtId="0" fontId="8" fillId="0" borderId="0" xfId="0" applyFont="1" applyAlignment="1">
      <alignment horizontal="center"/>
    </xf>
    <xf numFmtId="164" fontId="20" fillId="0" borderId="0" xfId="1" applyNumberFormat="1" applyFont="1"/>
    <xf numFmtId="0" fontId="20" fillId="0" borderId="0" xfId="1" applyFont="1" applyAlignment="1">
      <alignment horizontal="centerContinuous"/>
    </xf>
    <xf numFmtId="0" fontId="11" fillId="5" borderId="19" xfId="0" applyFont="1" applyFill="1" applyBorder="1" applyAlignment="1">
      <alignment horizontal="centerContinuous" vertical="center"/>
    </xf>
    <xf numFmtId="0" fontId="11" fillId="5" borderId="0" xfId="0" applyFont="1" applyFill="1" applyAlignment="1">
      <alignment horizontal="centerContinuous" vertical="center"/>
    </xf>
    <xf numFmtId="0" fontId="19" fillId="0" borderId="0" xfId="1" applyFont="1" applyAlignment="1">
      <alignment horizontal="center" vertical="center" wrapText="1"/>
    </xf>
    <xf numFmtId="0" fontId="19" fillId="0" borderId="0" xfId="1" applyFont="1" applyFill="1" applyBorder="1" applyAlignment="1">
      <alignment horizontal="center" vertical="center"/>
    </xf>
    <xf numFmtId="0" fontId="23" fillId="0" borderId="0" xfId="1" applyFont="1"/>
    <xf numFmtId="164" fontId="23" fillId="0" borderId="0" xfId="1" applyNumberFormat="1" applyFont="1" applyBorder="1"/>
    <xf numFmtId="164" fontId="23" fillId="0" borderId="0" xfId="1" applyNumberFormat="1" applyFont="1" applyBorder="1" applyAlignment="1">
      <alignment horizontal="center"/>
    </xf>
    <xf numFmtId="0" fontId="19" fillId="0" borderId="0" xfId="1" applyFont="1" applyFill="1" applyBorder="1" applyAlignment="1">
      <alignment horizontal="left" vertical="center" wrapText="1"/>
    </xf>
    <xf numFmtId="0" fontId="0" fillId="0" borderId="0" xfId="1" applyFont="1" applyFill="1" applyBorder="1" applyAlignment="1">
      <alignment horizontal="left" vertical="center"/>
    </xf>
    <xf numFmtId="0" fontId="23" fillId="0" borderId="0" xfId="1" applyFont="1" applyAlignment="1">
      <alignment horizontal="center" vertical="center"/>
    </xf>
    <xf numFmtId="165" fontId="19" fillId="0" borderId="5" xfId="1" applyNumberFormat="1" applyFont="1" applyBorder="1" applyAlignment="1">
      <alignment vertical="center"/>
    </xf>
    <xf numFmtId="0" fontId="17" fillId="0" borderId="5" xfId="1" applyFont="1" applyBorder="1" applyAlignment="1">
      <alignment vertical="center"/>
    </xf>
    <xf numFmtId="165" fontId="17" fillId="0" borderId="5" xfId="1" applyNumberFormat="1" applyFont="1" applyBorder="1" applyAlignment="1">
      <alignment vertical="center"/>
    </xf>
    <xf numFmtId="0" fontId="17" fillId="0" borderId="5" xfId="1" applyNumberFormat="1" applyFont="1" applyBorder="1" applyAlignment="1">
      <alignment vertical="center"/>
    </xf>
    <xf numFmtId="165" fontId="0" fillId="0" borderId="5" xfId="0" applyNumberFormat="1" applyBorder="1" applyAlignment="1"/>
    <xf numFmtId="0" fontId="0" fillId="0" borderId="5" xfId="0" applyNumberFormat="1" applyBorder="1" applyAlignment="1"/>
    <xf numFmtId="165" fontId="17" fillId="0" borderId="5" xfId="1" applyNumberFormat="1" applyFont="1" applyBorder="1"/>
    <xf numFmtId="0" fontId="17" fillId="0" borderId="5" xfId="1" applyNumberFormat="1" applyFont="1" applyBorder="1"/>
    <xf numFmtId="0" fontId="24" fillId="0" borderId="0" xfId="1" applyFont="1"/>
    <xf numFmtId="0" fontId="24" fillId="0" borderId="103" xfId="1" applyFont="1" applyBorder="1" applyAlignment="1">
      <alignment horizontal="center" wrapText="1"/>
    </xf>
    <xf numFmtId="0" fontId="24" fillId="0" borderId="104" xfId="1" applyFont="1" applyBorder="1" applyAlignment="1">
      <alignment horizontal="center" wrapText="1"/>
    </xf>
    <xf numFmtId="0" fontId="24" fillId="0" borderId="35" xfId="1" applyFont="1" applyBorder="1" applyAlignment="1">
      <alignment horizontal="center" wrapText="1"/>
    </xf>
    <xf numFmtId="0" fontId="13" fillId="0" borderId="0" xfId="0" applyFont="1" applyBorder="1" applyAlignment="1">
      <alignment horizontal="center"/>
    </xf>
    <xf numFmtId="0" fontId="13" fillId="0" borderId="0" xfId="0" applyFont="1" applyAlignment="1">
      <alignment horizontal="right"/>
    </xf>
    <xf numFmtId="0" fontId="8" fillId="0" borderId="0" xfId="1" applyFont="1" applyAlignment="1">
      <alignment vertical="center"/>
    </xf>
    <xf numFmtId="0" fontId="8" fillId="0" borderId="0" xfId="1" applyFont="1" applyAlignment="1">
      <alignment horizontal="centerContinuous" vertical="center"/>
    </xf>
    <xf numFmtId="0" fontId="17" fillId="0" borderId="0" xfId="0" applyFont="1" applyAlignment="1">
      <alignment horizontal="right"/>
    </xf>
    <xf numFmtId="0" fontId="20" fillId="0" borderId="0" xfId="1" applyFont="1" applyAlignment="1">
      <alignment vertical="center"/>
    </xf>
    <xf numFmtId="0" fontId="74" fillId="0" borderId="0" xfId="0" applyFont="1"/>
    <xf numFmtId="0" fontId="0" fillId="0" borderId="0" xfId="0" applyFont="1" applyBorder="1"/>
    <xf numFmtId="0" fontId="17" fillId="0" borderId="40" xfId="0" applyFont="1" applyBorder="1" applyAlignment="1">
      <alignment horizontal="center" vertical="top"/>
    </xf>
    <xf numFmtId="0" fontId="0" fillId="0" borderId="104" xfId="0" applyFont="1" applyBorder="1" applyAlignment="1">
      <alignment horizontal="center" vertical="top"/>
    </xf>
    <xf numFmtId="0" fontId="17" fillId="0" borderId="14" xfId="0" applyFont="1" applyBorder="1" applyAlignment="1">
      <alignment horizontal="center" vertical="center" wrapText="1"/>
    </xf>
    <xf numFmtId="0" fontId="17" fillId="0" borderId="18" xfId="0" applyFont="1" applyBorder="1" applyAlignment="1">
      <alignment horizontal="center" vertical="center"/>
    </xf>
    <xf numFmtId="0" fontId="23" fillId="0" borderId="0" xfId="1" applyFont="1" applyAlignment="1">
      <alignment wrapText="1"/>
    </xf>
    <xf numFmtId="2" fontId="0" fillId="0" borderId="8" xfId="0" applyNumberFormat="1" applyBorder="1"/>
    <xf numFmtId="4" fontId="15" fillId="0" borderId="3" xfId="0" applyNumberFormat="1" applyFont="1" applyBorder="1" applyAlignment="1">
      <alignment vertical="center"/>
    </xf>
    <xf numFmtId="0" fontId="0" fillId="0" borderId="9" xfId="0" applyBorder="1" applyAlignment="1"/>
    <xf numFmtId="0" fontId="0" fillId="0" borderId="5" xfId="0" applyBorder="1" applyAlignment="1"/>
    <xf numFmtId="0" fontId="0" fillId="0" borderId="16" xfId="0" applyBorder="1" applyAlignment="1">
      <alignment horizontal="center" vertical="center" wrapText="1"/>
    </xf>
    <xf numFmtId="0" fontId="0" fillId="0" borderId="16" xfId="0" applyFont="1" applyBorder="1" applyAlignment="1">
      <alignment horizontal="center" vertical="center" wrapText="1"/>
    </xf>
    <xf numFmtId="0" fontId="0" fillId="0" borderId="31" xfId="0" applyFont="1" applyBorder="1" applyAlignment="1"/>
    <xf numFmtId="0" fontId="0" fillId="0" borderId="0" xfId="0" applyAlignment="1">
      <alignment vertical="center"/>
    </xf>
    <xf numFmtId="0" fontId="17" fillId="0" borderId="0" xfId="1" applyFont="1" applyAlignment="1">
      <alignment horizontal="centerContinuous"/>
    </xf>
    <xf numFmtId="0" fontId="17" fillId="0" borderId="0" xfId="1" applyFont="1" applyAlignment="1">
      <alignment horizontal="center"/>
    </xf>
    <xf numFmtId="0" fontId="74" fillId="0" borderId="0" xfId="1" applyFont="1" applyBorder="1"/>
    <xf numFmtId="0" fontId="18" fillId="0" borderId="0" xfId="1" applyFont="1" applyBorder="1"/>
    <xf numFmtId="164" fontId="29" fillId="0" borderId="0" xfId="1" applyNumberFormat="1" applyFont="1" applyBorder="1" applyAlignment="1">
      <alignment horizontal="right" vertical="center"/>
    </xf>
    <xf numFmtId="4" fontId="29" fillId="0" borderId="0" xfId="1" applyNumberFormat="1" applyFont="1" applyBorder="1" applyAlignment="1">
      <alignment horizontal="right" vertical="center"/>
    </xf>
    <xf numFmtId="0" fontId="24" fillId="0" borderId="0" xfId="1" applyFont="1" applyBorder="1"/>
    <xf numFmtId="4" fontId="9" fillId="5" borderId="3" xfId="1" applyNumberFormat="1" applyFill="1" applyBorder="1" applyAlignment="1">
      <alignment vertical="center"/>
    </xf>
    <xf numFmtId="0" fontId="9" fillId="5" borderId="16" xfId="1" applyFill="1" applyBorder="1" applyAlignment="1">
      <alignment horizontal="center" vertical="center"/>
    </xf>
    <xf numFmtId="0" fontId="9" fillId="0" borderId="16" xfId="1" applyBorder="1" applyAlignment="1">
      <alignment horizontal="center" vertical="center"/>
    </xf>
    <xf numFmtId="0" fontId="9" fillId="5" borderId="5" xfId="1" applyFill="1" applyBorder="1" applyAlignment="1">
      <alignment horizontal="center" vertical="center"/>
    </xf>
    <xf numFmtId="0" fontId="9" fillId="0" borderId="5" xfId="1" applyBorder="1" applyAlignment="1">
      <alignment horizontal="center" vertical="center"/>
    </xf>
    <xf numFmtId="0" fontId="9" fillId="5" borderId="8" xfId="1" applyFill="1" applyBorder="1" applyAlignment="1">
      <alignment horizontal="center" vertical="center" wrapText="1"/>
    </xf>
    <xf numFmtId="0" fontId="9" fillId="0" borderId="16" xfId="1" applyBorder="1" applyAlignment="1">
      <alignment horizontal="center" vertical="center" wrapText="1"/>
    </xf>
    <xf numFmtId="0" fontId="9" fillId="5" borderId="16" xfId="1" applyFill="1" applyBorder="1" applyAlignment="1">
      <alignment horizontal="center" vertical="center" wrapText="1"/>
    </xf>
    <xf numFmtId="0" fontId="29" fillId="5" borderId="0" xfId="1" applyFont="1" applyFill="1" applyAlignment="1">
      <alignment vertical="center"/>
    </xf>
    <xf numFmtId="4" fontId="17" fillId="0" borderId="0" xfId="1" applyNumberFormat="1" applyFont="1" applyBorder="1" applyAlignment="1">
      <alignment horizontal="right" vertical="center"/>
    </xf>
    <xf numFmtId="4" fontId="29" fillId="5" borderId="14" xfId="1" applyNumberFormat="1" applyFont="1" applyFill="1" applyBorder="1" applyAlignment="1">
      <alignment horizontal="right" vertical="center"/>
    </xf>
    <xf numFmtId="4" fontId="17" fillId="0" borderId="36" xfId="1" applyNumberFormat="1" applyFont="1" applyBorder="1" applyAlignment="1">
      <alignment horizontal="center" vertical="center"/>
    </xf>
    <xf numFmtId="4" fontId="9" fillId="5" borderId="12" xfId="1" applyNumberFormat="1" applyFill="1" applyBorder="1" applyAlignment="1">
      <alignment vertical="center"/>
    </xf>
    <xf numFmtId="4" fontId="9" fillId="0" borderId="9" xfId="1" applyNumberFormat="1" applyFont="1" applyBorder="1" applyAlignment="1">
      <alignment vertical="center"/>
    </xf>
    <xf numFmtId="1" fontId="9" fillId="5" borderId="9" xfId="1" applyNumberFormat="1" applyFont="1" applyFill="1" applyBorder="1" applyAlignment="1">
      <alignment horizontal="center" vertical="center"/>
    </xf>
    <xf numFmtId="1" fontId="9" fillId="0" borderId="16" xfId="1" applyNumberFormat="1" applyFont="1" applyBorder="1" applyAlignment="1">
      <alignment horizontal="center" vertical="center"/>
    </xf>
    <xf numFmtId="1" fontId="9" fillId="5" borderId="5" xfId="1" applyNumberFormat="1" applyFont="1" applyFill="1" applyBorder="1" applyAlignment="1">
      <alignment horizontal="center" vertical="center"/>
    </xf>
    <xf numFmtId="1" fontId="9" fillId="0" borderId="5" xfId="1" applyNumberFormat="1" applyFont="1" applyBorder="1" applyAlignment="1">
      <alignment horizontal="center" vertical="center"/>
    </xf>
    <xf numFmtId="4" fontId="9" fillId="0" borderId="2" xfId="1" applyNumberFormat="1" applyBorder="1" applyAlignment="1">
      <alignment vertical="center"/>
    </xf>
    <xf numFmtId="1" fontId="9" fillId="5" borderId="49" xfId="1" applyNumberFormat="1" applyFont="1" applyFill="1" applyBorder="1" applyAlignment="1">
      <alignment horizontal="center" vertical="center"/>
    </xf>
    <xf numFmtId="1" fontId="9" fillId="0" borderId="49" xfId="1" applyNumberFormat="1" applyFont="1" applyBorder="1" applyAlignment="1">
      <alignment horizontal="center" vertical="center"/>
    </xf>
    <xf numFmtId="0" fontId="9" fillId="0" borderId="49" xfId="1" applyFont="1" applyBorder="1" applyAlignment="1">
      <alignment vertical="center"/>
    </xf>
    <xf numFmtId="0" fontId="9" fillId="0" borderId="46" xfId="1" applyFont="1" applyBorder="1" applyAlignment="1">
      <alignment horizontal="center" vertical="center"/>
    </xf>
    <xf numFmtId="0" fontId="19" fillId="0" borderId="0" xfId="0" applyFont="1" applyAlignment="1">
      <alignment vertical="center"/>
    </xf>
    <xf numFmtId="0" fontId="20" fillId="0" borderId="0" xfId="0" applyFont="1"/>
    <xf numFmtId="0" fontId="8" fillId="0" borderId="0" xfId="1" applyFont="1" applyAlignment="1"/>
    <xf numFmtId="0" fontId="9" fillId="0" borderId="0" xfId="1" applyFont="1" applyAlignment="1">
      <alignment horizontal="centerContinuous" vertical="center"/>
    </xf>
    <xf numFmtId="0" fontId="9" fillId="0" borderId="0" xfId="1" applyFont="1" applyAlignment="1">
      <alignment horizontal="centerContinuous"/>
    </xf>
    <xf numFmtId="0" fontId="20" fillId="0" borderId="0" xfId="1" applyFont="1" applyAlignment="1">
      <alignment horizontal="center"/>
    </xf>
    <xf numFmtId="0" fontId="75" fillId="0" borderId="0" xfId="0" applyFont="1"/>
    <xf numFmtId="0" fontId="40" fillId="0" borderId="0" xfId="0" applyFont="1"/>
    <xf numFmtId="0" fontId="29" fillId="0" borderId="0" xfId="0" applyFont="1" applyBorder="1" applyAlignment="1">
      <alignment horizontal="right"/>
    </xf>
    <xf numFmtId="0" fontId="29" fillId="0" borderId="0" xfId="0" applyFont="1" applyBorder="1" applyAlignment="1">
      <alignment horizontal="center" vertical="center"/>
    </xf>
    <xf numFmtId="0" fontId="0" fillId="0" borderId="0" xfId="0" applyFont="1" applyBorder="1" applyAlignment="1">
      <alignment horizontal="right" vertical="center"/>
    </xf>
    <xf numFmtId="0" fontId="29" fillId="0" borderId="0" xfId="0" applyFont="1" applyBorder="1" applyAlignment="1">
      <alignment horizontal="right" vertical="center"/>
    </xf>
    <xf numFmtId="4" fontId="0" fillId="4" borderId="9" xfId="0" applyNumberFormat="1" applyFont="1" applyFill="1" applyBorder="1" applyAlignment="1">
      <alignment horizontal="right"/>
    </xf>
    <xf numFmtId="4" fontId="0" fillId="0" borderId="9" xfId="0" applyNumberFormat="1" applyFont="1" applyBorder="1" applyAlignment="1">
      <alignment horizontal="right"/>
    </xf>
    <xf numFmtId="0" fontId="0" fillId="0" borderId="5" xfId="0" applyFont="1" applyBorder="1" applyAlignment="1"/>
    <xf numFmtId="0" fontId="0" fillId="0" borderId="33" xfId="0" applyFont="1" applyBorder="1" applyAlignment="1">
      <alignment horizontal="center" vertical="center"/>
    </xf>
    <xf numFmtId="4" fontId="0" fillId="4" borderId="5" xfId="0" applyNumberFormat="1" applyFont="1" applyFill="1" applyBorder="1" applyAlignment="1">
      <alignment horizontal="right"/>
    </xf>
    <xf numFmtId="4" fontId="0" fillId="0" borderId="5" xfId="0" applyNumberFormat="1" applyFont="1" applyBorder="1" applyAlignment="1">
      <alignment horizontal="right"/>
    </xf>
    <xf numFmtId="0" fontId="0" fillId="0" borderId="109" xfId="0" applyFont="1" applyBorder="1" applyAlignment="1">
      <alignment horizontal="center" vertical="center"/>
    </xf>
    <xf numFmtId="0" fontId="0" fillId="0" borderId="11" xfId="0" applyFont="1" applyBorder="1" applyAlignment="1"/>
    <xf numFmtId="4" fontId="0" fillId="4" borderId="2" xfId="0" applyNumberFormat="1" applyFont="1" applyFill="1" applyBorder="1" applyAlignment="1">
      <alignment horizontal="right"/>
    </xf>
    <xf numFmtId="4" fontId="0" fillId="0" borderId="2" xfId="0" applyNumberFormat="1" applyFont="1" applyBorder="1" applyAlignment="1">
      <alignment horizontal="right"/>
    </xf>
    <xf numFmtId="0" fontId="0" fillId="0" borderId="2" xfId="0" applyFont="1" applyBorder="1" applyAlignment="1"/>
    <xf numFmtId="0" fontId="46" fillId="0" borderId="0" xfId="0" applyFont="1" applyAlignment="1"/>
    <xf numFmtId="0" fontId="35" fillId="0" borderId="0" xfId="0" applyFont="1" applyAlignment="1">
      <alignment horizontal="center"/>
    </xf>
    <xf numFmtId="0" fontId="35" fillId="0" borderId="0" xfId="0" applyFont="1" applyAlignment="1"/>
    <xf numFmtId="0" fontId="7" fillId="0" borderId="0" xfId="6" applyAlignment="1">
      <alignment vertical="center"/>
    </xf>
    <xf numFmtId="0" fontId="77" fillId="0" borderId="0" xfId="6" applyFont="1" applyAlignment="1">
      <alignment vertical="center"/>
    </xf>
    <xf numFmtId="0" fontId="79" fillId="0" borderId="0" xfId="6" applyFont="1" applyAlignment="1">
      <alignment vertical="center"/>
    </xf>
    <xf numFmtId="0" fontId="82" fillId="0" borderId="0" xfId="6" applyFont="1" applyAlignment="1">
      <alignment vertical="center"/>
    </xf>
    <xf numFmtId="0" fontId="19" fillId="0" borderId="0" xfId="1" applyFont="1" applyAlignment="1">
      <alignment horizontal="center" vertical="center"/>
    </xf>
    <xf numFmtId="0" fontId="21" fillId="0" borderId="0" xfId="0" applyFont="1" applyAlignment="1">
      <alignment horizontal="center"/>
    </xf>
    <xf numFmtId="0" fontId="83" fillId="0" borderId="0" xfId="10" applyFont="1" applyFill="1" applyAlignment="1">
      <alignment vertical="center"/>
    </xf>
    <xf numFmtId="0" fontId="83" fillId="0" borderId="0" xfId="10" applyFont="1" applyFill="1" applyAlignment="1">
      <alignment horizontal="left" vertical="center" indent="1"/>
    </xf>
    <xf numFmtId="0" fontId="83" fillId="0" borderId="0" xfId="10" applyFont="1"/>
    <xf numFmtId="0" fontId="41" fillId="0" borderId="0" xfId="10" applyFont="1" applyFill="1" applyAlignment="1">
      <alignment vertical="center"/>
    </xf>
    <xf numFmtId="0" fontId="6" fillId="0" borderId="0" xfId="14"/>
    <xf numFmtId="0" fontId="78" fillId="0" borderId="0" xfId="14" applyFont="1" applyAlignment="1">
      <alignment horizontal="justify" vertical="center"/>
    </xf>
    <xf numFmtId="0" fontId="86" fillId="0" borderId="0" xfId="14" applyFont="1" applyAlignment="1">
      <alignment horizontal="justify" vertical="center"/>
    </xf>
    <xf numFmtId="0" fontId="81" fillId="0" borderId="0" xfId="14" applyFont="1" applyAlignment="1">
      <alignment horizontal="justify" vertical="center"/>
    </xf>
    <xf numFmtId="0" fontId="87" fillId="0" borderId="0" xfId="14" applyFont="1" applyAlignment="1">
      <alignment horizontal="center" vertical="center"/>
    </xf>
    <xf numFmtId="0" fontId="6" fillId="0" borderId="0" xfId="14" applyAlignment="1">
      <alignment horizontal="left"/>
    </xf>
    <xf numFmtId="0" fontId="85" fillId="0" borderId="0" xfId="14" applyFont="1" applyAlignment="1">
      <alignment vertical="center"/>
    </xf>
    <xf numFmtId="0" fontId="84" fillId="0" borderId="0" xfId="14" applyFont="1" applyAlignment="1">
      <alignment horizontal="justify" vertical="center"/>
    </xf>
    <xf numFmtId="0" fontId="85" fillId="0" borderId="0" xfId="14" applyFont="1" applyAlignment="1">
      <alignment horizontal="justify" vertical="center"/>
    </xf>
    <xf numFmtId="0" fontId="83" fillId="0" borderId="0" xfId="14" applyFont="1" applyAlignment="1">
      <alignment horizontal="justify" vertical="center"/>
    </xf>
    <xf numFmtId="0" fontId="0" fillId="0" borderId="0" xfId="0" applyFont="1" applyAlignment="1">
      <alignment horizontal="center" vertical="center"/>
    </xf>
    <xf numFmtId="4" fontId="25" fillId="0" borderId="94" xfId="0" applyNumberFormat="1" applyFont="1" applyBorder="1" applyAlignment="1"/>
    <xf numFmtId="4" fontId="0" fillId="0" borderId="64" xfId="0" applyNumberFormat="1" applyFont="1" applyBorder="1" applyAlignment="1"/>
    <xf numFmtId="4" fontId="0" fillId="0" borderId="28" xfId="0" applyNumberFormat="1" applyFont="1" applyBorder="1" applyAlignment="1"/>
    <xf numFmtId="4" fontId="25" fillId="0" borderId="47" xfId="0" applyNumberFormat="1" applyFont="1" applyBorder="1" applyAlignment="1"/>
    <xf numFmtId="4" fontId="17" fillId="0" borderId="47" xfId="0" applyNumberFormat="1" applyFont="1" applyBorder="1" applyAlignment="1"/>
    <xf numFmtId="0" fontId="0" fillId="0" borderId="9" xfId="0" applyFont="1" applyBorder="1" applyAlignment="1"/>
    <xf numFmtId="4" fontId="29" fillId="0" borderId="5" xfId="0" applyNumberFormat="1" applyFont="1" applyBorder="1" applyAlignment="1">
      <alignment vertical="center"/>
    </xf>
    <xf numFmtId="4" fontId="29" fillId="4" borderId="5" xfId="0" applyNumberFormat="1" applyFont="1" applyFill="1" applyBorder="1" applyAlignment="1">
      <alignment vertical="center"/>
    </xf>
    <xf numFmtId="0" fontId="19" fillId="0" borderId="0" xfId="1" applyFont="1" applyAlignment="1">
      <alignment horizontal="center" vertical="center"/>
    </xf>
    <xf numFmtId="0" fontId="17" fillId="0" borderId="33" xfId="0" applyFont="1" applyBorder="1" applyAlignment="1">
      <alignment horizontal="center" vertical="top"/>
    </xf>
    <xf numFmtId="0" fontId="19" fillId="0" borderId="0" xfId="1" applyFont="1" applyAlignment="1">
      <alignment horizontal="center" vertical="center" wrapText="1"/>
    </xf>
    <xf numFmtId="0" fontId="0" fillId="0" borderId="16" xfId="0" applyBorder="1" applyAlignment="1">
      <alignment horizontal="center"/>
    </xf>
    <xf numFmtId="0" fontId="0" fillId="0" borderId="0" xfId="0" applyFont="1" applyBorder="1" applyAlignment="1"/>
    <xf numFmtId="0" fontId="9" fillId="0" borderId="1" xfId="1" applyFill="1" applyBorder="1" applyAlignment="1">
      <alignment horizontal="center" vertical="center"/>
    </xf>
    <xf numFmtId="0" fontId="9" fillId="0" borderId="4" xfId="1" applyFill="1" applyBorder="1" applyAlignment="1">
      <alignment horizontal="center" vertical="center"/>
    </xf>
    <xf numFmtId="0" fontId="21" fillId="0" borderId="0" xfId="0" applyFont="1" applyAlignment="1">
      <alignment horizontal="center"/>
    </xf>
    <xf numFmtId="0" fontId="19" fillId="0" borderId="0" xfId="1" applyFont="1" applyBorder="1" applyAlignment="1">
      <alignment horizontal="center" vertical="center"/>
    </xf>
    <xf numFmtId="0" fontId="0" fillId="0" borderId="0" xfId="0" applyFont="1" applyAlignment="1">
      <alignment horizontal="center"/>
    </xf>
    <xf numFmtId="0" fontId="0" fillId="0" borderId="101" xfId="0" applyBorder="1" applyAlignment="1"/>
    <xf numFmtId="0" fontId="0" fillId="0" borderId="72" xfId="0" applyBorder="1" applyAlignment="1"/>
    <xf numFmtId="4" fontId="23" fillId="0" borderId="0" xfId="1" applyNumberFormat="1" applyFont="1"/>
    <xf numFmtId="4" fontId="19" fillId="0" borderId="49" xfId="1" applyNumberFormat="1" applyFont="1" applyBorder="1"/>
    <xf numFmtId="0" fontId="0" fillId="0" borderId="95" xfId="0" applyFont="1" applyBorder="1" applyAlignment="1">
      <alignment horizontal="center" vertical="center" wrapText="1"/>
    </xf>
    <xf numFmtId="3" fontId="15" fillId="0" borderId="74" xfId="0" applyNumberFormat="1" applyFont="1" applyBorder="1" applyAlignment="1">
      <alignment horizontal="center" vertical="center"/>
    </xf>
    <xf numFmtId="0" fontId="0" fillId="0" borderId="96" xfId="0" applyBorder="1" applyAlignment="1"/>
    <xf numFmtId="0" fontId="0" fillId="0" borderId="99" xfId="0" applyBorder="1" applyAlignment="1"/>
    <xf numFmtId="0" fontId="0" fillId="0" borderId="8" xfId="0" applyFont="1" applyBorder="1" applyAlignment="1">
      <alignment horizontal="center" vertical="center" wrapText="1"/>
    </xf>
    <xf numFmtId="0" fontId="0" fillId="0" borderId="95" xfId="0" applyBorder="1" applyAlignment="1">
      <alignment horizontal="center"/>
    </xf>
    <xf numFmtId="3" fontId="15" fillId="0" borderId="5" xfId="0" applyNumberFormat="1" applyFont="1" applyBorder="1" applyAlignment="1">
      <alignment horizontal="center" vertical="center"/>
    </xf>
    <xf numFmtId="4" fontId="15" fillId="0" borderId="6" xfId="0" applyNumberFormat="1" applyFont="1" applyBorder="1" applyAlignment="1">
      <alignment vertical="center"/>
    </xf>
    <xf numFmtId="3" fontId="15" fillId="0" borderId="96" xfId="0" applyNumberFormat="1" applyFont="1" applyBorder="1" applyAlignment="1">
      <alignment horizontal="center" vertical="center"/>
    </xf>
    <xf numFmtId="0" fontId="0" fillId="0" borderId="49" xfId="0" applyBorder="1" applyAlignment="1"/>
    <xf numFmtId="4" fontId="15" fillId="0" borderId="48" xfId="0" applyNumberFormat="1" applyFont="1" applyBorder="1" applyAlignment="1">
      <alignment vertical="center"/>
    </xf>
    <xf numFmtId="0" fontId="0" fillId="0" borderId="97" xfId="0" applyBorder="1" applyAlignment="1"/>
    <xf numFmtId="4" fontId="15" fillId="0" borderId="49" xfId="0" applyNumberFormat="1" applyFont="1" applyBorder="1" applyAlignment="1">
      <alignment vertical="center"/>
    </xf>
    <xf numFmtId="4" fontId="16" fillId="0" borderId="27" xfId="0" applyNumberFormat="1" applyFont="1" applyBorder="1" applyAlignment="1">
      <alignment vertical="center"/>
    </xf>
    <xf numFmtId="0" fontId="0" fillId="0" borderId="16" xfId="0" applyBorder="1" applyAlignment="1"/>
    <xf numFmtId="4" fontId="15" fillId="0" borderId="8" xfId="0" applyNumberFormat="1" applyFont="1" applyBorder="1" applyAlignment="1">
      <alignment vertical="center"/>
    </xf>
    <xf numFmtId="0" fontId="0" fillId="0" borderId="95" xfId="0" applyBorder="1" applyAlignment="1"/>
    <xf numFmtId="0" fontId="0" fillId="0" borderId="22" xfId="0" applyBorder="1"/>
    <xf numFmtId="0" fontId="17" fillId="0" borderId="22" xfId="0" applyFont="1" applyBorder="1"/>
    <xf numFmtId="4" fontId="0" fillId="0" borderId="40" xfId="0" applyNumberFormat="1" applyBorder="1"/>
    <xf numFmtId="4" fontId="0" fillId="0" borderId="0" xfId="0" applyNumberFormat="1" applyBorder="1"/>
    <xf numFmtId="4" fontId="9" fillId="5" borderId="2" xfId="1" applyNumberFormat="1" applyFill="1" applyBorder="1" applyAlignment="1">
      <alignment vertical="center"/>
    </xf>
    <xf numFmtId="4" fontId="9" fillId="5" borderId="27" xfId="1" applyNumberFormat="1" applyFill="1" applyBorder="1" applyAlignment="1">
      <alignment vertical="center"/>
    </xf>
    <xf numFmtId="49" fontId="0" fillId="0" borderId="0" xfId="1" applyNumberFormat="1" applyFont="1" applyBorder="1"/>
    <xf numFmtId="0" fontId="11" fillId="4" borderId="0" xfId="0" applyFont="1" applyFill="1" applyAlignment="1">
      <alignment vertical="center"/>
    </xf>
    <xf numFmtId="0" fontId="11" fillId="4" borderId="0" xfId="0" applyFont="1" applyFill="1" applyBorder="1" applyAlignment="1">
      <alignment horizontal="center" vertical="center"/>
    </xf>
    <xf numFmtId="0" fontId="21" fillId="0" borderId="0" xfId="0" applyFont="1" applyAlignment="1"/>
    <xf numFmtId="0" fontId="19" fillId="0" borderId="0" xfId="1" applyFont="1" applyBorder="1" applyAlignment="1">
      <alignment horizontal="center" vertical="center" wrapText="1"/>
    </xf>
    <xf numFmtId="0" fontId="0" fillId="0" borderId="0" xfId="1" applyFont="1" applyBorder="1" applyAlignment="1">
      <alignment vertical="center" wrapText="1"/>
    </xf>
    <xf numFmtId="0" fontId="0" fillId="0" borderId="0" xfId="1" applyFont="1" applyBorder="1" applyAlignment="1">
      <alignment vertical="center"/>
    </xf>
    <xf numFmtId="0" fontId="82" fillId="12" borderId="0" xfId="6" applyFont="1" applyFill="1" applyAlignment="1">
      <alignment vertical="center"/>
    </xf>
    <xf numFmtId="0" fontId="82" fillId="13" borderId="0" xfId="6" applyFont="1" applyFill="1" applyAlignment="1">
      <alignment vertical="center"/>
    </xf>
    <xf numFmtId="0" fontId="82" fillId="13" borderId="0" xfId="6" applyFont="1" applyFill="1" applyAlignment="1">
      <alignment horizontal="center" vertical="center"/>
    </xf>
    <xf numFmtId="0" fontId="92" fillId="12" borderId="0" xfId="6" applyFont="1" applyFill="1" applyAlignment="1">
      <alignment vertical="center"/>
    </xf>
    <xf numFmtId="0" fontId="82" fillId="12" borderId="0" xfId="6" applyFont="1" applyFill="1" applyBorder="1" applyAlignment="1">
      <alignment horizontal="center" vertical="center" wrapText="1"/>
    </xf>
    <xf numFmtId="0" fontId="82" fillId="12" borderId="5" xfId="6" applyFont="1" applyFill="1" applyBorder="1" applyAlignment="1">
      <alignment horizontal="center" vertical="center"/>
    </xf>
    <xf numFmtId="14" fontId="82" fillId="12" borderId="5" xfId="6" applyNumberFormat="1" applyFont="1" applyFill="1" applyBorder="1" applyAlignment="1">
      <alignment vertical="center" wrapText="1"/>
    </xf>
    <xf numFmtId="0" fontId="93" fillId="12" borderId="0" xfId="6" applyFont="1" applyFill="1" applyAlignment="1">
      <alignment horizontal="center" vertical="center"/>
    </xf>
    <xf numFmtId="0" fontId="82" fillId="12" borderId="5" xfId="6" applyFont="1" applyFill="1" applyBorder="1" applyAlignment="1">
      <alignment vertical="center" wrapText="1"/>
    </xf>
    <xf numFmtId="0" fontId="94" fillId="12" borderId="0" xfId="6" applyFont="1" applyFill="1" applyBorder="1" applyAlignment="1">
      <alignment horizontal="center" vertical="center" wrapText="1"/>
    </xf>
    <xf numFmtId="0" fontId="82" fillId="12" borderId="0" xfId="6" applyFont="1" applyFill="1" applyBorder="1" applyAlignment="1">
      <alignment vertical="center"/>
    </xf>
    <xf numFmtId="0" fontId="96" fillId="12" borderId="0" xfId="6" applyFont="1" applyFill="1" applyAlignment="1">
      <alignment vertical="center"/>
    </xf>
    <xf numFmtId="0" fontId="96" fillId="12" borderId="80" xfId="6" applyFont="1" applyFill="1" applyBorder="1" applyAlignment="1">
      <alignment vertical="center"/>
    </xf>
    <xf numFmtId="0" fontId="96" fillId="12" borderId="101" xfId="6" applyFont="1" applyFill="1" applyBorder="1" applyAlignment="1">
      <alignment vertical="center"/>
    </xf>
    <xf numFmtId="0" fontId="93" fillId="12" borderId="2" xfId="6" applyFont="1" applyFill="1" applyBorder="1" applyAlignment="1">
      <alignment horizontal="center" vertical="center" wrapText="1"/>
    </xf>
    <xf numFmtId="164" fontId="96" fillId="0" borderId="5" xfId="8" applyNumberFormat="1" applyFont="1" applyBorder="1" applyAlignment="1">
      <alignment vertical="center" wrapText="1"/>
    </xf>
    <xf numFmtId="164" fontId="95" fillId="0" borderId="5" xfId="8" applyNumberFormat="1" applyFont="1" applyBorder="1" applyAlignment="1">
      <alignment vertical="center" wrapText="1"/>
    </xf>
    <xf numFmtId="0" fontId="96" fillId="12" borderId="5" xfId="6" applyFont="1" applyFill="1" applyBorder="1" applyAlignment="1">
      <alignment horizontal="left" vertical="center" wrapText="1" indent="1"/>
    </xf>
    <xf numFmtId="0" fontId="96" fillId="12" borderId="5" xfId="6" applyFont="1" applyFill="1" applyBorder="1" applyAlignment="1">
      <alignment vertical="center" wrapText="1"/>
    </xf>
    <xf numFmtId="0" fontId="96" fillId="12" borderId="5" xfId="6" applyFont="1" applyFill="1" applyBorder="1" applyAlignment="1">
      <alignment horizontal="center" vertical="center" wrapText="1"/>
    </xf>
    <xf numFmtId="0" fontId="96" fillId="0" borderId="5" xfId="6" applyFont="1" applyBorder="1" applyAlignment="1">
      <alignment vertical="center" wrapText="1"/>
    </xf>
    <xf numFmtId="49" fontId="96" fillId="0" borderId="5" xfId="6" applyNumberFormat="1" applyFont="1" applyBorder="1" applyAlignment="1">
      <alignment horizontal="left" vertical="center" wrapText="1"/>
    </xf>
    <xf numFmtId="0" fontId="96" fillId="12" borderId="5" xfId="6" applyFont="1" applyFill="1" applyBorder="1" applyAlignment="1">
      <alignment horizontal="left" vertical="center" indent="1"/>
    </xf>
    <xf numFmtId="49" fontId="96" fillId="0" borderId="43" xfId="6" applyNumberFormat="1" applyFont="1" applyBorder="1" applyAlignment="1">
      <alignment vertical="center" wrapText="1"/>
    </xf>
    <xf numFmtId="0" fontId="96" fillId="0" borderId="0" xfId="6" applyFont="1" applyAlignment="1">
      <alignment vertical="center"/>
    </xf>
    <xf numFmtId="0" fontId="96" fillId="12" borderId="5" xfId="6" applyFont="1" applyFill="1" applyBorder="1" applyAlignment="1">
      <alignment horizontal="justify" vertical="center"/>
    </xf>
    <xf numFmtId="0" fontId="96" fillId="12" borderId="5" xfId="6" applyFont="1" applyFill="1" applyBorder="1" applyAlignment="1">
      <alignment horizontal="center" vertical="center"/>
    </xf>
    <xf numFmtId="0" fontId="96" fillId="12" borderId="0" xfId="6" applyFont="1" applyFill="1" applyBorder="1" applyAlignment="1">
      <alignment horizontal="left" vertical="center" wrapText="1"/>
    </xf>
    <xf numFmtId="0" fontId="96" fillId="0" borderId="96" xfId="6" applyFont="1" applyBorder="1" applyAlignment="1">
      <alignment horizontal="left" vertical="center" wrapText="1"/>
    </xf>
    <xf numFmtId="0" fontId="96" fillId="12" borderId="64" xfId="6" applyFont="1" applyFill="1" applyBorder="1" applyAlignment="1">
      <alignment horizontal="left" vertical="center" wrapText="1"/>
    </xf>
    <xf numFmtId="0" fontId="96" fillId="13" borderId="5" xfId="6" applyFont="1" applyFill="1" applyBorder="1" applyAlignment="1">
      <alignment horizontal="left" vertical="center" wrapText="1"/>
    </xf>
    <xf numFmtId="0" fontId="98" fillId="0" borderId="5" xfId="6" applyFont="1" applyBorder="1" applyAlignment="1">
      <alignment horizontal="left" vertical="center" wrapText="1"/>
    </xf>
    <xf numFmtId="0" fontId="100" fillId="12" borderId="0" xfId="6" applyFont="1" applyFill="1" applyBorder="1" applyAlignment="1">
      <alignment horizontal="left" vertical="center" wrapText="1"/>
    </xf>
    <xf numFmtId="0" fontId="96" fillId="0" borderId="2" xfId="6" applyFont="1" applyBorder="1" applyAlignment="1">
      <alignment horizontal="left" vertical="center" wrapText="1"/>
    </xf>
    <xf numFmtId="0" fontId="98" fillId="12" borderId="5" xfId="6" applyFont="1" applyFill="1" applyBorder="1" applyAlignment="1">
      <alignment vertical="center"/>
    </xf>
    <xf numFmtId="0" fontId="97" fillId="13" borderId="5" xfId="6" applyFont="1" applyFill="1" applyBorder="1" applyAlignment="1">
      <alignment horizontal="center" vertical="center"/>
    </xf>
    <xf numFmtId="164" fontId="96" fillId="0" borderId="5" xfId="6" applyNumberFormat="1" applyFont="1" applyFill="1" applyBorder="1" applyAlignment="1">
      <alignment horizontal="right" vertical="center" wrapText="1"/>
    </xf>
    <xf numFmtId="0" fontId="95" fillId="13" borderId="5" xfId="6" applyFont="1" applyFill="1" applyBorder="1" applyAlignment="1">
      <alignment horizontal="center" vertical="center"/>
    </xf>
    <xf numFmtId="0" fontId="96" fillId="0" borderId="5" xfId="6" applyFont="1" applyBorder="1" applyAlignment="1">
      <alignment horizontal="left" vertical="center"/>
    </xf>
    <xf numFmtId="164" fontId="96" fillId="0" borderId="5" xfId="6" applyNumberFormat="1" applyFont="1" applyFill="1" applyBorder="1" applyAlignment="1">
      <alignment vertical="center" wrapText="1"/>
    </xf>
    <xf numFmtId="164" fontId="96" fillId="0" borderId="2" xfId="6" applyNumberFormat="1" applyFont="1" applyFill="1" applyBorder="1" applyAlignment="1">
      <alignment vertical="center" wrapText="1"/>
    </xf>
    <xf numFmtId="164" fontId="97" fillId="12" borderId="5" xfId="6" applyNumberFormat="1" applyFont="1" applyFill="1" applyBorder="1" applyAlignment="1">
      <alignment horizontal="right" vertical="center"/>
    </xf>
    <xf numFmtId="0" fontId="96" fillId="12" borderId="40" xfId="6" applyFont="1" applyFill="1" applyBorder="1" applyAlignment="1">
      <alignment horizontal="center" vertical="center" wrapText="1"/>
    </xf>
    <xf numFmtId="0" fontId="96" fillId="12" borderId="23" xfId="6" applyFont="1" applyFill="1" applyBorder="1" applyAlignment="1">
      <alignment horizontal="center" vertical="center" wrapText="1"/>
    </xf>
    <xf numFmtId="49" fontId="96" fillId="0" borderId="1" xfId="6" applyNumberFormat="1" applyFont="1" applyBorder="1" applyAlignment="1">
      <alignment vertical="center" wrapText="1"/>
    </xf>
    <xf numFmtId="49" fontId="96" fillId="0" borderId="2" xfId="6" applyNumberFormat="1" applyFont="1" applyBorder="1" applyAlignment="1">
      <alignment vertical="center" wrapText="1"/>
    </xf>
    <xf numFmtId="49" fontId="96" fillId="0" borderId="4" xfId="6" applyNumberFormat="1" applyFont="1" applyBorder="1" applyAlignment="1">
      <alignment vertical="center" wrapText="1"/>
    </xf>
    <xf numFmtId="49" fontId="96" fillId="0" borderId="5" xfId="6" applyNumberFormat="1" applyFont="1" applyBorder="1" applyAlignment="1">
      <alignment vertical="center" wrapText="1"/>
    </xf>
    <xf numFmtId="49" fontId="96" fillId="0" borderId="25" xfId="6" applyNumberFormat="1" applyFont="1" applyBorder="1" applyAlignment="1">
      <alignment vertical="center" wrapText="1"/>
    </xf>
    <xf numFmtId="49" fontId="96" fillId="0" borderId="16" xfId="6" applyNumberFormat="1" applyFont="1" applyBorder="1" applyAlignment="1">
      <alignment vertical="center" wrapText="1"/>
    </xf>
    <xf numFmtId="0" fontId="101" fillId="0" borderId="0" xfId="6" applyFont="1" applyAlignment="1">
      <alignment horizontal="justify"/>
    </xf>
    <xf numFmtId="0" fontId="102" fillId="0" borderId="0" xfId="6" applyFont="1" applyAlignment="1">
      <alignment vertical="center"/>
    </xf>
    <xf numFmtId="0" fontId="9" fillId="4" borderId="0" xfId="1" applyFill="1" applyBorder="1"/>
    <xf numFmtId="0" fontId="9" fillId="0" borderId="20" xfId="0" applyFont="1" applyBorder="1" applyAlignment="1">
      <alignment vertical="center"/>
    </xf>
    <xf numFmtId="0" fontId="9" fillId="0" borderId="0" xfId="0" applyFont="1" applyBorder="1" applyAlignment="1">
      <alignment vertical="center"/>
    </xf>
    <xf numFmtId="0" fontId="103" fillId="0" borderId="0" xfId="10" applyFont="1" applyFill="1" applyAlignment="1">
      <alignment vertical="center"/>
    </xf>
    <xf numFmtId="0" fontId="104" fillId="0" borderId="0" xfId="10" applyFont="1" applyFill="1" applyAlignment="1">
      <alignment horizontal="right" vertical="center"/>
    </xf>
    <xf numFmtId="0" fontId="105" fillId="0" borderId="0" xfId="10" applyFont="1" applyFill="1" applyAlignment="1">
      <alignment vertical="center"/>
    </xf>
    <xf numFmtId="0" fontId="103" fillId="4" borderId="0" xfId="10" applyFont="1" applyFill="1" applyBorder="1" applyAlignment="1">
      <alignment vertical="center"/>
    </xf>
    <xf numFmtId="0" fontId="103" fillId="4" borderId="0" xfId="10" applyFont="1" applyFill="1" applyBorder="1" applyAlignment="1">
      <alignment horizontal="center" vertical="center"/>
    </xf>
    <xf numFmtId="0" fontId="103" fillId="0" borderId="5" xfId="10" applyFont="1" applyFill="1" applyBorder="1" applyAlignment="1">
      <alignment horizontal="center" vertical="center"/>
    </xf>
    <xf numFmtId="0" fontId="105" fillId="4" borderId="0" xfId="10" applyFont="1" applyFill="1" applyBorder="1" applyAlignment="1">
      <alignment vertical="center"/>
    </xf>
    <xf numFmtId="0" fontId="7" fillId="0" borderId="0" xfId="6" applyAlignment="1">
      <alignment horizontal="left" vertical="center"/>
    </xf>
    <xf numFmtId="0" fontId="110" fillId="0" borderId="0" xfId="14" applyFont="1" applyAlignment="1">
      <alignment vertical="center"/>
    </xf>
    <xf numFmtId="0" fontId="4" fillId="0" borderId="0" xfId="14" applyFont="1"/>
    <xf numFmtId="0" fontId="4" fillId="0" borderId="0" xfId="14" applyFont="1" applyAlignment="1"/>
    <xf numFmtId="0" fontId="103" fillId="0" borderId="0" xfId="14" applyFont="1" applyAlignment="1">
      <alignment vertical="center"/>
    </xf>
    <xf numFmtId="0" fontId="103" fillId="0" borderId="0" xfId="14" applyFont="1" applyAlignment="1">
      <alignment horizontal="left" vertical="center"/>
    </xf>
    <xf numFmtId="0" fontId="109" fillId="0" borderId="31" xfId="14" applyFont="1" applyBorder="1" applyAlignment="1">
      <alignment horizontal="left" vertical="center"/>
    </xf>
    <xf numFmtId="0" fontId="4" fillId="0" borderId="31" xfId="14" applyFont="1" applyBorder="1"/>
    <xf numFmtId="0" fontId="111" fillId="0" borderId="1" xfId="14" applyFont="1" applyBorder="1" applyAlignment="1">
      <alignment horizontal="justify" vertical="center" wrapText="1"/>
    </xf>
    <xf numFmtId="0" fontId="111" fillId="0" borderId="3" xfId="14" applyFont="1" applyBorder="1" applyAlignment="1">
      <alignment horizontal="justify" vertical="center" wrapText="1"/>
    </xf>
    <xf numFmtId="0" fontId="111" fillId="0" borderId="4" xfId="14" applyFont="1" applyBorder="1" applyAlignment="1">
      <alignment horizontal="justify" vertical="center" wrapText="1"/>
    </xf>
    <xf numFmtId="0" fontId="111" fillId="0" borderId="6" xfId="14" applyFont="1" applyBorder="1" applyAlignment="1">
      <alignment horizontal="justify" vertical="center" wrapText="1"/>
    </xf>
    <xf numFmtId="0" fontId="111" fillId="0" borderId="25" xfId="14" applyFont="1" applyBorder="1" applyAlignment="1">
      <alignment horizontal="justify" vertical="center" wrapText="1"/>
    </xf>
    <xf numFmtId="0" fontId="111" fillId="0" borderId="8" xfId="14" applyFont="1" applyBorder="1" applyAlignment="1">
      <alignment horizontal="justify" vertical="center" wrapText="1"/>
    </xf>
    <xf numFmtId="0" fontId="109" fillId="0" borderId="31" xfId="14" applyFont="1" applyBorder="1" applyAlignment="1">
      <alignment vertical="center"/>
    </xf>
    <xf numFmtId="0" fontId="112" fillId="0" borderId="16" xfId="14" applyFont="1" applyBorder="1" applyAlignment="1">
      <alignment horizontal="center" vertical="center" wrapText="1"/>
    </xf>
    <xf numFmtId="0" fontId="112" fillId="0" borderId="8" xfId="14" applyFont="1" applyBorder="1" applyAlignment="1">
      <alignment horizontal="center" vertical="center" wrapText="1"/>
    </xf>
    <xf numFmtId="0" fontId="111" fillId="0" borderId="2" xfId="14" applyFont="1" applyBorder="1" applyAlignment="1">
      <alignment horizontal="justify" vertical="center" wrapText="1"/>
    </xf>
    <xf numFmtId="0" fontId="111" fillId="0" borderId="5" xfId="14" applyFont="1" applyBorder="1" applyAlignment="1">
      <alignment horizontal="justify" vertical="center" wrapText="1"/>
    </xf>
    <xf numFmtId="0" fontId="111" fillId="0" borderId="16" xfId="14" applyFont="1" applyBorder="1" applyAlignment="1">
      <alignment horizontal="justify" vertical="center" wrapText="1"/>
    </xf>
    <xf numFmtId="0" fontId="111" fillId="0" borderId="0" xfId="14" applyFont="1" applyBorder="1" applyAlignment="1">
      <alignment horizontal="justify" vertical="center" wrapText="1"/>
    </xf>
    <xf numFmtId="0" fontId="109" fillId="0" borderId="27" xfId="14" applyFont="1" applyBorder="1" applyAlignment="1">
      <alignment horizontal="center" vertical="center" wrapText="1"/>
    </xf>
    <xf numFmtId="0" fontId="115" fillId="0" borderId="27" xfId="14" applyFont="1" applyBorder="1" applyAlignment="1">
      <alignment horizontal="center" vertical="center" wrapText="1"/>
    </xf>
    <xf numFmtId="0" fontId="115" fillId="0" borderId="14" xfId="14" applyFont="1" applyBorder="1" applyAlignment="1">
      <alignment horizontal="center" vertical="center" wrapText="1"/>
    </xf>
    <xf numFmtId="0" fontId="4" fillId="0" borderId="2" xfId="14" applyFont="1" applyBorder="1" applyAlignment="1">
      <alignment horizontal="justify" vertical="center" wrapText="1"/>
    </xf>
    <xf numFmtId="0" fontId="4" fillId="0" borderId="3" xfId="14" applyFont="1" applyBorder="1" applyAlignment="1">
      <alignment horizontal="justify" vertical="center" wrapText="1"/>
    </xf>
    <xf numFmtId="0" fontId="4" fillId="0" borderId="16" xfId="14" applyFont="1" applyBorder="1" applyAlignment="1">
      <alignment horizontal="justify" vertical="center" wrapText="1"/>
    </xf>
    <xf numFmtId="0" fontId="4" fillId="0" borderId="8" xfId="14" applyFont="1" applyBorder="1" applyAlignment="1">
      <alignment horizontal="justify" vertical="center" wrapText="1"/>
    </xf>
    <xf numFmtId="0" fontId="103" fillId="0" borderId="0" xfId="14" applyFont="1" applyAlignment="1">
      <alignment horizontal="justify" vertical="center"/>
    </xf>
    <xf numFmtId="0" fontId="4" fillId="0" borderId="0" xfId="14" applyFont="1" applyAlignment="1">
      <alignment horizontal="left"/>
    </xf>
    <xf numFmtId="0" fontId="116" fillId="0" borderId="16" xfId="14" applyFont="1" applyBorder="1" applyAlignment="1">
      <alignment horizontal="center" vertical="center" wrapText="1"/>
    </xf>
    <xf numFmtId="0" fontId="111" fillId="0" borderId="0" xfId="14" applyFont="1" applyAlignment="1">
      <alignment horizontal="justify" vertical="center"/>
    </xf>
    <xf numFmtId="0" fontId="103" fillId="0" borderId="0" xfId="14" applyFont="1" applyAlignment="1">
      <alignment horizontal="center" vertical="center"/>
    </xf>
    <xf numFmtId="0" fontId="4" fillId="0" borderId="0" xfId="14" applyFont="1" applyAlignment="1">
      <alignment vertical="center"/>
    </xf>
    <xf numFmtId="0" fontId="111" fillId="0" borderId="46" xfId="14" applyFont="1" applyBorder="1" applyAlignment="1">
      <alignment horizontal="justify" vertical="center" wrapText="1"/>
    </xf>
    <xf numFmtId="0" fontId="109" fillId="0" borderId="27" xfId="14" applyFont="1" applyBorder="1" applyAlignment="1">
      <alignment vertical="center"/>
    </xf>
    <xf numFmtId="0" fontId="4" fillId="0" borderId="27" xfId="14" applyFont="1" applyBorder="1"/>
    <xf numFmtId="0" fontId="4" fillId="0" borderId="47" xfId="14" applyFont="1" applyBorder="1"/>
    <xf numFmtId="0" fontId="4" fillId="0" borderId="22" xfId="14" applyFont="1" applyBorder="1"/>
    <xf numFmtId="0" fontId="112" fillId="0" borderId="9" xfId="14" applyFont="1" applyBorder="1" applyAlignment="1">
      <alignment horizontal="center" vertical="center" wrapText="1"/>
    </xf>
    <xf numFmtId="0" fontId="112" fillId="0" borderId="99" xfId="14" applyFont="1" applyBorder="1" applyAlignment="1">
      <alignment horizontal="center" vertical="center" wrapText="1"/>
    </xf>
    <xf numFmtId="0" fontId="112" fillId="0" borderId="15" xfId="14" applyFont="1" applyBorder="1" applyAlignment="1">
      <alignment horizontal="center" vertical="center" wrapText="1"/>
    </xf>
    <xf numFmtId="0" fontId="111" fillId="0" borderId="96" xfId="14" applyFont="1" applyBorder="1" applyAlignment="1">
      <alignment horizontal="justify" vertical="center" wrapText="1"/>
    </xf>
    <xf numFmtId="0" fontId="111" fillId="0" borderId="95" xfId="14" applyFont="1" applyBorder="1" applyAlignment="1">
      <alignment horizontal="justify" vertical="center" wrapText="1"/>
    </xf>
    <xf numFmtId="0" fontId="109" fillId="0" borderId="17" xfId="14" applyFont="1" applyBorder="1" applyAlignment="1">
      <alignment horizontal="center" vertical="center" wrapText="1"/>
    </xf>
    <xf numFmtId="0" fontId="115" fillId="0" borderId="17" xfId="14" applyFont="1" applyBorder="1" applyAlignment="1">
      <alignment horizontal="center" vertical="center" wrapText="1"/>
    </xf>
    <xf numFmtId="169" fontId="109" fillId="0" borderId="17" xfId="14" applyNumberFormat="1" applyFont="1" applyBorder="1" applyAlignment="1">
      <alignment horizontal="center" vertical="center" wrapText="1"/>
    </xf>
    <xf numFmtId="0" fontId="111" fillId="0" borderId="2" xfId="14" applyFont="1" applyBorder="1" applyAlignment="1">
      <alignment vertical="center" wrapText="1"/>
    </xf>
    <xf numFmtId="0" fontId="111" fillId="0" borderId="5" xfId="14" applyFont="1" applyBorder="1" applyAlignment="1">
      <alignment vertical="center" wrapText="1"/>
    </xf>
    <xf numFmtId="0" fontId="111" fillId="0" borderId="16" xfId="14" applyFont="1" applyBorder="1" applyAlignment="1">
      <alignment vertical="center" wrapText="1"/>
    </xf>
    <xf numFmtId="0" fontId="111" fillId="0" borderId="0" xfId="14" applyFont="1" applyBorder="1" applyAlignment="1">
      <alignment vertical="center"/>
    </xf>
    <xf numFmtId="0" fontId="111" fillId="0" borderId="0" xfId="14" applyFont="1" applyAlignment="1">
      <alignment vertical="center"/>
    </xf>
    <xf numFmtId="0" fontId="109" fillId="0" borderId="22" xfId="14" applyFont="1" applyBorder="1" applyAlignment="1">
      <alignment vertical="center"/>
    </xf>
    <xf numFmtId="16" fontId="109" fillId="0" borderId="27" xfId="14" applyNumberFormat="1" applyFont="1" applyBorder="1" applyAlignment="1">
      <alignment horizontal="center" vertical="center" wrapText="1"/>
    </xf>
    <xf numFmtId="0" fontId="4" fillId="0" borderId="0" xfId="14" applyFont="1" applyBorder="1" applyAlignment="1">
      <alignment horizontal="justify" vertical="center" wrapText="1"/>
    </xf>
    <xf numFmtId="0" fontId="111" fillId="0" borderId="17" xfId="14" applyFont="1" applyBorder="1" applyAlignment="1">
      <alignment horizontal="justify" vertical="center" wrapText="1"/>
    </xf>
    <xf numFmtId="0" fontId="111" fillId="0" borderId="14" xfId="14" applyFont="1" applyBorder="1" applyAlignment="1">
      <alignment horizontal="justify" vertical="center" wrapText="1"/>
    </xf>
    <xf numFmtId="0" fontId="116" fillId="0" borderId="0" xfId="14" applyFont="1" applyAlignment="1">
      <alignment horizontal="center" vertical="center"/>
    </xf>
    <xf numFmtId="0" fontId="111" fillId="0" borderId="0" xfId="14" applyFont="1"/>
    <xf numFmtId="0" fontId="103" fillId="4" borderId="0" xfId="10" applyFont="1" applyFill="1" applyBorder="1" applyAlignment="1">
      <alignment horizontal="center" vertical="center"/>
    </xf>
    <xf numFmtId="0" fontId="103" fillId="5" borderId="5" xfId="10" applyFont="1" applyFill="1" applyBorder="1" applyAlignment="1">
      <alignment horizontal="center" vertical="center"/>
    </xf>
    <xf numFmtId="0" fontId="98" fillId="12" borderId="5" xfId="6" applyFont="1" applyFill="1" applyBorder="1" applyAlignment="1">
      <alignment vertical="center" wrapText="1"/>
    </xf>
    <xf numFmtId="14" fontId="98" fillId="0" borderId="5" xfId="6" applyNumberFormat="1" applyFont="1" applyBorder="1" applyAlignment="1">
      <alignment vertical="center"/>
    </xf>
    <xf numFmtId="0" fontId="98" fillId="0" borderId="5" xfId="6" applyFont="1" applyBorder="1" applyAlignment="1">
      <alignment vertical="center" wrapText="1"/>
    </xf>
    <xf numFmtId="1" fontId="98" fillId="0" borderId="5" xfId="6" applyNumberFormat="1" applyFont="1" applyBorder="1" applyAlignment="1">
      <alignment vertical="center" wrapText="1"/>
    </xf>
    <xf numFmtId="1" fontId="98" fillId="0" borderId="42" xfId="6" applyNumberFormat="1" applyFont="1" applyBorder="1" applyAlignment="1">
      <alignment vertical="center" wrapText="1"/>
    </xf>
    <xf numFmtId="0" fontId="98" fillId="12" borderId="5" xfId="6" applyFont="1" applyFill="1" applyBorder="1" applyAlignment="1">
      <alignment horizontal="left" vertical="center" wrapText="1"/>
    </xf>
    <xf numFmtId="0" fontId="118" fillId="14" borderId="4" xfId="6" applyFont="1" applyFill="1" applyBorder="1" applyAlignment="1">
      <alignment vertical="center"/>
    </xf>
    <xf numFmtId="0" fontId="118" fillId="0" borderId="1" xfId="6" applyFont="1" applyBorder="1" applyAlignment="1">
      <alignment vertical="center"/>
    </xf>
    <xf numFmtId="0" fontId="118" fillId="0" borderId="10" xfId="6" applyFont="1" applyBorder="1" applyAlignment="1">
      <alignment vertical="center" wrapText="1"/>
    </xf>
    <xf numFmtId="0" fontId="118" fillId="0" borderId="5" xfId="6" applyFont="1" applyBorder="1" applyAlignment="1">
      <alignment vertical="center"/>
    </xf>
    <xf numFmtId="0" fontId="88" fillId="12" borderId="43" xfId="6" applyFont="1" applyFill="1" applyBorder="1" applyAlignment="1">
      <alignment vertical="center" wrapText="1"/>
    </xf>
    <xf numFmtId="0" fontId="93" fillId="12" borderId="43" xfId="6" applyFont="1" applyFill="1" applyBorder="1" applyAlignment="1">
      <alignment vertical="center" wrapText="1"/>
    </xf>
    <xf numFmtId="0" fontId="3" fillId="0" borderId="0" xfId="10" applyFont="1" applyFill="1" applyAlignment="1">
      <alignment vertical="center"/>
    </xf>
    <xf numFmtId="0" fontId="103" fillId="5" borderId="5" xfId="10" applyFont="1" applyFill="1" applyBorder="1" applyAlignment="1">
      <alignment vertical="center"/>
    </xf>
    <xf numFmtId="0" fontId="103" fillId="0" borderId="5" xfId="10" applyFont="1" applyFill="1" applyBorder="1" applyAlignment="1">
      <alignment horizontal="center" vertical="center" wrapText="1"/>
    </xf>
    <xf numFmtId="0" fontId="96" fillId="12" borderId="5" xfId="6" applyFont="1" applyFill="1" applyBorder="1" applyAlignment="1">
      <alignment vertical="center" wrapText="1"/>
    </xf>
    <xf numFmtId="0" fontId="119" fillId="0" borderId="0" xfId="4" applyFont="1"/>
    <xf numFmtId="0" fontId="44" fillId="0" borderId="0" xfId="2" applyFont="1" applyAlignment="1">
      <alignment horizontal="left" vertical="center"/>
    </xf>
    <xf numFmtId="0" fontId="16" fillId="0" borderId="16" xfId="0" applyNumberFormat="1" applyFont="1" applyBorder="1" applyAlignment="1">
      <alignment horizontal="center" vertical="center"/>
    </xf>
    <xf numFmtId="0" fontId="120" fillId="0" borderId="0" xfId="2" applyFont="1" applyBorder="1" applyAlignment="1">
      <alignment horizontal="left"/>
    </xf>
    <xf numFmtId="0" fontId="9" fillId="0" borderId="1" xfId="2" applyFont="1" applyBorder="1" applyAlignment="1">
      <alignment horizontal="center"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29" fillId="0" borderId="109" xfId="2" applyFont="1" applyBorder="1" applyAlignment="1">
      <alignment horizontal="left" vertical="center"/>
    </xf>
    <xf numFmtId="0" fontId="29" fillId="0" borderId="42" xfId="2" applyFont="1" applyBorder="1" applyAlignment="1">
      <alignment horizontal="center" vertical="center"/>
    </xf>
    <xf numFmtId="0" fontId="29" fillId="0" borderId="108" xfId="2" applyFont="1" applyBorder="1" applyAlignment="1">
      <alignment horizontal="center" vertical="center"/>
    </xf>
    <xf numFmtId="0" fontId="97" fillId="13" borderId="5" xfId="6" applyFont="1" applyFill="1" applyBorder="1" applyAlignment="1">
      <alignment vertical="center" wrapText="1"/>
    </xf>
    <xf numFmtId="164" fontId="96" fillId="0" borderId="9" xfId="6" applyNumberFormat="1" applyFont="1" applyFill="1" applyBorder="1" applyAlignment="1">
      <alignment vertical="center"/>
    </xf>
    <xf numFmtId="0" fontId="82" fillId="12" borderId="5" xfId="6" applyFont="1" applyFill="1" applyBorder="1" applyAlignment="1">
      <alignment horizontal="left" vertical="center" wrapText="1"/>
    </xf>
    <xf numFmtId="10" fontId="122" fillId="13" borderId="0" xfId="0" applyNumberFormat="1" applyFont="1" applyFill="1" applyAlignment="1">
      <alignment horizontal="center"/>
    </xf>
    <xf numFmtId="10" fontId="122" fillId="13" borderId="5" xfId="0" applyNumberFormat="1" applyFont="1" applyFill="1" applyBorder="1" applyAlignment="1">
      <alignment horizontal="center"/>
    </xf>
    <xf numFmtId="0" fontId="46" fillId="0" borderId="0" xfId="2" applyFont="1" applyAlignment="1">
      <alignment vertical="center"/>
    </xf>
    <xf numFmtId="0" fontId="11" fillId="0" borderId="0" xfId="2" applyFont="1" applyBorder="1" applyAlignment="1"/>
    <xf numFmtId="0" fontId="123" fillId="0" borderId="0" xfId="2" applyFont="1" applyAlignment="1">
      <alignment horizontal="left"/>
    </xf>
    <xf numFmtId="164" fontId="96" fillId="13" borderId="5" xfId="6" applyNumberFormat="1" applyFont="1" applyFill="1" applyBorder="1" applyAlignment="1">
      <alignment vertical="center" wrapText="1"/>
    </xf>
    <xf numFmtId="0" fontId="9" fillId="0" borderId="0" xfId="2" applyFont="1" applyAlignment="1">
      <alignment horizontal="center"/>
    </xf>
    <xf numFmtId="0" fontId="39" fillId="0" borderId="0" xfId="2" applyFont="1" applyBorder="1" applyAlignment="1">
      <alignment horizontal="center"/>
    </xf>
    <xf numFmtId="0" fontId="21" fillId="0" borderId="0" xfId="2" applyFont="1" applyAlignment="1">
      <alignment horizontal="center"/>
    </xf>
    <xf numFmtId="0" fontId="9" fillId="0" borderId="20" xfId="2" applyFont="1" applyBorder="1" applyAlignment="1">
      <alignment horizontal="center" vertical="center"/>
    </xf>
    <xf numFmtId="0" fontId="35" fillId="0" borderId="0" xfId="2" applyFont="1" applyAlignment="1">
      <alignment horizontal="center"/>
    </xf>
    <xf numFmtId="0" fontId="9" fillId="0" borderId="31" xfId="2" applyFont="1" applyBorder="1" applyAlignment="1"/>
    <xf numFmtId="0" fontId="9" fillId="0" borderId="0" xfId="2" applyFont="1" applyAlignment="1"/>
    <xf numFmtId="0" fontId="38" fillId="0" borderId="0" xfId="2" applyFont="1" applyAlignment="1"/>
    <xf numFmtId="0" fontId="39" fillId="5" borderId="0" xfId="2" applyFont="1" applyFill="1" applyBorder="1" applyAlignment="1"/>
    <xf numFmtId="0" fontId="39" fillId="0" borderId="0" xfId="2" applyFont="1" applyBorder="1" applyAlignment="1">
      <alignment wrapText="1"/>
    </xf>
    <xf numFmtId="0" fontId="9" fillId="0" borderId="0" xfId="2" applyFont="1" applyBorder="1" applyAlignment="1">
      <alignment horizontal="center" vertical="center"/>
    </xf>
    <xf numFmtId="0" fontId="9" fillId="0" borderId="0" xfId="2" applyFont="1" applyBorder="1" applyAlignment="1"/>
    <xf numFmtId="0" fontId="96" fillId="0" borderId="2" xfId="6" applyFont="1" applyFill="1" applyBorder="1" applyAlignment="1">
      <alignment vertical="center"/>
    </xf>
    <xf numFmtId="0" fontId="0" fillId="0" borderId="0" xfId="1" applyFont="1"/>
    <xf numFmtId="0" fontId="17" fillId="0" borderId="5" xfId="1" applyFont="1" applyBorder="1" applyAlignment="1">
      <alignment horizontal="center" vertical="center"/>
    </xf>
    <xf numFmtId="0" fontId="124" fillId="0" borderId="0" xfId="6" applyFont="1" applyAlignment="1">
      <alignment vertical="center"/>
    </xf>
    <xf numFmtId="49" fontId="75" fillId="0" borderId="0" xfId="1" applyNumberFormat="1" applyFont="1" applyBorder="1"/>
    <xf numFmtId="0" fontId="129" fillId="0" borderId="0" xfId="1" applyFont="1" applyBorder="1"/>
    <xf numFmtId="0" fontId="75" fillId="0" borderId="0" xfId="1" applyFont="1" applyBorder="1"/>
    <xf numFmtId="0" fontId="31" fillId="0" borderId="0" xfId="1" applyFont="1" applyBorder="1"/>
    <xf numFmtId="4" fontId="130" fillId="0" borderId="0" xfId="0" applyNumberFormat="1" applyFont="1"/>
    <xf numFmtId="4" fontId="0" fillId="0" borderId="0" xfId="0" applyNumberFormat="1" applyFont="1"/>
    <xf numFmtId="4" fontId="131" fillId="0" borderId="0" xfId="0" applyNumberFormat="1" applyFont="1"/>
    <xf numFmtId="0" fontId="128" fillId="0" borderId="0" xfId="1" applyFont="1" applyBorder="1"/>
    <xf numFmtId="0" fontId="94" fillId="0" borderId="0" xfId="6" applyFont="1" applyAlignment="1">
      <alignment vertical="center"/>
    </xf>
    <xf numFmtId="0" fontId="132" fillId="0" borderId="0" xfId="6" applyFont="1" applyAlignment="1">
      <alignment vertical="center"/>
    </xf>
    <xf numFmtId="0" fontId="41" fillId="0" borderId="0" xfId="6" applyFont="1"/>
    <xf numFmtId="0" fontId="41" fillId="0" borderId="0" xfId="6" applyFont="1" applyAlignment="1">
      <alignment vertical="center"/>
    </xf>
    <xf numFmtId="0" fontId="133" fillId="0" borderId="0" xfId="6" applyFont="1" applyAlignment="1">
      <alignment vertical="center"/>
    </xf>
    <xf numFmtId="0" fontId="132" fillId="0" borderId="0" xfId="6" applyFont="1" applyAlignment="1">
      <alignment horizontal="left" vertical="center"/>
    </xf>
    <xf numFmtId="0" fontId="99" fillId="0" borderId="0" xfId="6" applyFont="1" applyAlignment="1">
      <alignment vertical="center"/>
    </xf>
    <xf numFmtId="0" fontId="99" fillId="16" borderId="0" xfId="6" applyFont="1" applyFill="1" applyAlignment="1">
      <alignment vertical="center"/>
    </xf>
    <xf numFmtId="0" fontId="125" fillId="16" borderId="0" xfId="6" applyFont="1" applyFill="1" applyAlignment="1">
      <alignment vertical="center"/>
    </xf>
    <xf numFmtId="0" fontId="134" fillId="0" borderId="0" xfId="6" applyFont="1" applyAlignment="1">
      <alignment horizontal="justify"/>
    </xf>
    <xf numFmtId="10" fontId="125" fillId="0" borderId="0" xfId="6" applyNumberFormat="1" applyFont="1" applyAlignment="1">
      <alignment vertical="center"/>
    </xf>
    <xf numFmtId="0" fontId="125" fillId="0" borderId="0" xfId="6" applyFont="1" applyAlignment="1">
      <alignment vertical="center"/>
    </xf>
    <xf numFmtId="0" fontId="41" fillId="0" borderId="0" xfId="6" applyFont="1" applyBorder="1" applyAlignment="1">
      <alignment vertical="center"/>
    </xf>
    <xf numFmtId="49" fontId="98" fillId="0" borderId="5" xfId="6" applyNumberFormat="1" applyFont="1" applyBorder="1" applyAlignment="1">
      <alignment horizontal="left" vertical="center" wrapText="1"/>
    </xf>
    <xf numFmtId="0" fontId="24" fillId="0" borderId="9" xfId="1" applyFont="1" applyBorder="1" applyAlignment="1">
      <alignment horizontal="center" vertical="center" wrapText="1"/>
    </xf>
    <xf numFmtId="4" fontId="19" fillId="0" borderId="5" xfId="1" applyNumberFormat="1" applyFont="1" applyBorder="1"/>
    <xf numFmtId="4" fontId="19" fillId="0" borderId="5" xfId="1" applyNumberFormat="1" applyFont="1" applyBorder="1" applyAlignment="1">
      <alignment horizontal="right" vertical="center"/>
    </xf>
    <xf numFmtId="0" fontId="19" fillId="0" borderId="6" xfId="1" applyFont="1" applyBorder="1"/>
    <xf numFmtId="0" fontId="19" fillId="0" borderId="6" xfId="1" applyFont="1" applyBorder="1" applyAlignment="1">
      <alignment vertical="center"/>
    </xf>
    <xf numFmtId="4" fontId="19" fillId="0" borderId="16" xfId="1" applyNumberFormat="1" applyFont="1" applyBorder="1"/>
    <xf numFmtId="0" fontId="19" fillId="0" borderId="8" xfId="1" applyFont="1" applyBorder="1"/>
    <xf numFmtId="0" fontId="20" fillId="0" borderId="0" xfId="1" applyFont="1" applyBorder="1"/>
    <xf numFmtId="0" fontId="19" fillId="0" borderId="117" xfId="1" applyFont="1" applyBorder="1" applyAlignment="1">
      <alignment horizontal="center" vertical="center"/>
    </xf>
    <xf numFmtId="0" fontId="19" fillId="0" borderId="109" xfId="1" applyFont="1" applyBorder="1" applyAlignment="1">
      <alignment horizontal="center" vertical="center"/>
    </xf>
    <xf numFmtId="0" fontId="17" fillId="0" borderId="109" xfId="1" applyFont="1" applyBorder="1" applyAlignment="1">
      <alignment horizontal="center" vertical="center"/>
    </xf>
    <xf numFmtId="0" fontId="24" fillId="0" borderId="34" xfId="1" applyFont="1" applyBorder="1" applyAlignment="1">
      <alignment horizontal="center" vertical="top" wrapText="1"/>
    </xf>
    <xf numFmtId="0" fontId="24" fillId="0" borderId="11" xfId="1" applyFont="1" applyBorder="1" applyAlignment="1">
      <alignment horizontal="center" vertical="top" wrapText="1"/>
    </xf>
    <xf numFmtId="0" fontId="24" fillId="0" borderId="11" xfId="1" applyFont="1" applyBorder="1" applyAlignment="1">
      <alignment horizontal="center" vertical="center" wrapText="1"/>
    </xf>
    <xf numFmtId="0" fontId="24" fillId="0" borderId="33" xfId="1" applyFont="1" applyBorder="1" applyAlignment="1">
      <alignment horizontal="center" vertical="top" wrapText="1"/>
    </xf>
    <xf numFmtId="1" fontId="17" fillId="0" borderId="5" xfId="1" applyNumberFormat="1" applyFont="1" applyBorder="1" applyAlignment="1">
      <alignment horizontal="center" vertical="center"/>
    </xf>
    <xf numFmtId="4" fontId="0" fillId="0" borderId="5" xfId="1" applyNumberFormat="1" applyFont="1" applyBorder="1"/>
    <xf numFmtId="0" fontId="0" fillId="0" borderId="46" xfId="0" applyNumberFormat="1" applyBorder="1" applyAlignment="1"/>
    <xf numFmtId="0" fontId="0" fillId="0" borderId="49" xfId="0" applyNumberFormat="1" applyBorder="1" applyAlignment="1"/>
    <xf numFmtId="0" fontId="19" fillId="0" borderId="49" xfId="1" applyFont="1" applyBorder="1"/>
    <xf numFmtId="1" fontId="19" fillId="0" borderId="49" xfId="1" applyNumberFormat="1" applyFont="1" applyBorder="1" applyAlignment="1">
      <alignment horizontal="center" vertical="center"/>
    </xf>
    <xf numFmtId="165" fontId="0" fillId="0" borderId="49" xfId="0" applyNumberFormat="1" applyBorder="1" applyAlignment="1"/>
    <xf numFmtId="0" fontId="19" fillId="0" borderId="48" xfId="1" applyFont="1" applyBorder="1"/>
    <xf numFmtId="0" fontId="0" fillId="0" borderId="4" xfId="0" applyNumberFormat="1" applyBorder="1" applyAlignment="1"/>
    <xf numFmtId="0" fontId="17" fillId="0" borderId="4" xfId="1" applyNumberFormat="1" applyFont="1" applyBorder="1"/>
    <xf numFmtId="0" fontId="19" fillId="0" borderId="4" xfId="1" applyNumberFormat="1" applyFont="1" applyBorder="1" applyAlignment="1">
      <alignment vertical="center"/>
    </xf>
    <xf numFmtId="0" fontId="17" fillId="0" borderId="4" xfId="1" applyNumberFormat="1" applyFont="1" applyBorder="1" applyAlignment="1">
      <alignment vertical="center"/>
    </xf>
    <xf numFmtId="0" fontId="17" fillId="0" borderId="6" xfId="1" applyFont="1" applyBorder="1"/>
    <xf numFmtId="0" fontId="19" fillId="0" borderId="25" xfId="1" applyNumberFormat="1" applyFont="1" applyBorder="1" applyAlignment="1">
      <alignment vertical="center"/>
    </xf>
    <xf numFmtId="165" fontId="19" fillId="0" borderId="16" xfId="1" applyNumberFormat="1" applyFont="1" applyBorder="1" applyAlignment="1">
      <alignment vertical="center"/>
    </xf>
    <xf numFmtId="4" fontId="9" fillId="0" borderId="43" xfId="1" applyNumberFormat="1" applyFont="1" applyBorder="1" applyAlignment="1">
      <alignment vertical="center"/>
    </xf>
    <xf numFmtId="4" fontId="9" fillId="0" borderId="101" xfId="1" applyNumberFormat="1" applyFont="1" applyBorder="1" applyAlignment="1">
      <alignment vertical="center"/>
    </xf>
    <xf numFmtId="0" fontId="103" fillId="0" borderId="5" xfId="10" applyFont="1" applyFill="1" applyBorder="1" applyAlignment="1">
      <alignment horizontal="center" vertical="center"/>
    </xf>
    <xf numFmtId="0" fontId="103" fillId="5" borderId="5" xfId="10" applyFont="1" applyFill="1" applyBorder="1" applyAlignment="1">
      <alignment horizontal="center" vertical="center"/>
    </xf>
    <xf numFmtId="0" fontId="103" fillId="0" borderId="5" xfId="10" applyFont="1" applyFill="1" applyBorder="1" applyAlignment="1">
      <alignment horizontal="center"/>
    </xf>
    <xf numFmtId="0" fontId="103" fillId="5" borderId="5" xfId="10" applyFont="1" applyFill="1" applyBorder="1" applyAlignment="1">
      <alignment horizontal="left" vertical="center"/>
    </xf>
    <xf numFmtId="0" fontId="103" fillId="0" borderId="0" xfId="10" applyFont="1" applyFill="1" applyBorder="1" applyAlignment="1">
      <alignment horizontal="center" vertical="center"/>
    </xf>
    <xf numFmtId="0" fontId="27" fillId="0" borderId="0" xfId="0" applyFont="1" applyAlignment="1"/>
    <xf numFmtId="0" fontId="20" fillId="0" borderId="0" xfId="1" applyFont="1" applyFill="1" applyAlignment="1">
      <alignment horizontal="center" vertical="center"/>
    </xf>
    <xf numFmtId="0" fontId="11" fillId="5" borderId="0" xfId="0" applyFont="1" applyFill="1" applyBorder="1" applyAlignment="1">
      <alignment vertical="center"/>
    </xf>
    <xf numFmtId="4" fontId="15" fillId="0" borderId="0" xfId="0" applyNumberFormat="1" applyFont="1"/>
    <xf numFmtId="0" fontId="128" fillId="0" borderId="0" xfId="1" applyFont="1"/>
    <xf numFmtId="0" fontId="17" fillId="0" borderId="47" xfId="0" applyFont="1" applyBorder="1" applyAlignment="1">
      <alignment horizontal="center" vertical="center"/>
    </xf>
    <xf numFmtId="0" fontId="95" fillId="12" borderId="0" xfId="6" applyFont="1" applyFill="1" applyAlignment="1">
      <alignment horizontal="left" vertical="center" wrapText="1"/>
    </xf>
    <xf numFmtId="0" fontId="95" fillId="12" borderId="0" xfId="6" applyFont="1" applyFill="1" applyAlignment="1">
      <alignment horizontal="left" vertical="center"/>
    </xf>
    <xf numFmtId="0" fontId="96" fillId="0" borderId="5" xfId="6" applyFont="1" applyBorder="1" applyAlignment="1">
      <alignment horizontal="center" vertical="center" wrapText="1"/>
    </xf>
    <xf numFmtId="0" fontId="96" fillId="12" borderId="5" xfId="6" applyFont="1" applyFill="1" applyBorder="1" applyAlignment="1">
      <alignment horizontal="center" vertical="center"/>
    </xf>
    <xf numFmtId="168" fontId="96" fillId="0" borderId="5" xfId="6" applyNumberFormat="1" applyFont="1" applyBorder="1" applyAlignment="1">
      <alignment horizontal="center" vertical="center" wrapText="1"/>
    </xf>
    <xf numFmtId="166" fontId="96" fillId="0" borderId="43" xfId="6" applyNumberFormat="1" applyFont="1" applyBorder="1" applyAlignment="1">
      <alignment horizontal="center" vertical="center"/>
    </xf>
    <xf numFmtId="166" fontId="96" fillId="0" borderId="42" xfId="6" applyNumberFormat="1" applyFont="1" applyBorder="1" applyAlignment="1">
      <alignment horizontal="center" vertical="center"/>
    </xf>
    <xf numFmtId="166" fontId="96" fillId="0" borderId="96" xfId="6" applyNumberFormat="1" applyFont="1" applyBorder="1" applyAlignment="1">
      <alignment horizontal="center" vertical="center"/>
    </xf>
    <xf numFmtId="0" fontId="96" fillId="12" borderId="5" xfId="6" applyFont="1" applyFill="1" applyBorder="1" applyAlignment="1">
      <alignment horizontal="center" vertical="center" wrapText="1"/>
    </xf>
    <xf numFmtId="49" fontId="96" fillId="0" borderId="5" xfId="6" applyNumberFormat="1" applyFont="1" applyBorder="1" applyAlignment="1">
      <alignment horizontal="center" vertical="center" wrapText="1"/>
    </xf>
    <xf numFmtId="167" fontId="96" fillId="0" borderId="5" xfId="6" applyNumberFormat="1" applyFont="1" applyBorder="1" applyAlignment="1">
      <alignment horizontal="center" vertical="center" wrapText="1"/>
    </xf>
    <xf numFmtId="0" fontId="91" fillId="12" borderId="0" xfId="6" applyFont="1" applyFill="1" applyAlignment="1">
      <alignment horizontal="center" vertical="center" wrapText="1"/>
    </xf>
    <xf numFmtId="0" fontId="95" fillId="12" borderId="0" xfId="6" applyFont="1" applyFill="1" applyAlignment="1">
      <alignment horizontal="center" vertical="center" wrapText="1"/>
    </xf>
    <xf numFmtId="0" fontId="96" fillId="12" borderId="0" xfId="6" applyFont="1" applyFill="1" applyAlignment="1">
      <alignment vertical="center"/>
    </xf>
    <xf numFmtId="0" fontId="97" fillId="12" borderId="0" xfId="6" applyFont="1" applyFill="1" applyAlignment="1">
      <alignment horizontal="center" vertical="center" wrapText="1"/>
    </xf>
    <xf numFmtId="0" fontId="98" fillId="12" borderId="0" xfId="6" applyFont="1" applyFill="1" applyAlignment="1">
      <alignment vertical="center"/>
    </xf>
    <xf numFmtId="0" fontId="95" fillId="12" borderId="0" xfId="6" applyFont="1" applyFill="1" applyAlignment="1">
      <alignment vertical="center" wrapText="1"/>
    </xf>
    <xf numFmtId="0" fontId="95" fillId="12" borderId="0" xfId="6" applyFont="1" applyFill="1" applyAlignment="1">
      <alignment vertical="center"/>
    </xf>
    <xf numFmtId="0" fontId="98" fillId="12" borderId="0" xfId="6" applyFont="1" applyFill="1" applyAlignment="1">
      <alignment horizontal="left" vertical="center" wrapText="1" indent="1"/>
    </xf>
    <xf numFmtId="0" fontId="99" fillId="0" borderId="0" xfId="6" applyFont="1" applyAlignment="1">
      <alignment horizontal="left" vertical="center" wrapText="1" indent="1"/>
    </xf>
    <xf numFmtId="0" fontId="126" fillId="0" borderId="72" xfId="9" applyFont="1" applyFill="1" applyBorder="1" applyAlignment="1">
      <alignment horizontal="left" vertical="center" wrapText="1"/>
    </xf>
    <xf numFmtId="0" fontId="95" fillId="12" borderId="43" xfId="6" applyFont="1" applyFill="1" applyBorder="1" applyAlignment="1">
      <alignment horizontal="center" vertical="center" wrapText="1"/>
    </xf>
    <xf numFmtId="0" fontId="95" fillId="12" borderId="42" xfId="6" applyFont="1" applyFill="1" applyBorder="1" applyAlignment="1">
      <alignment horizontal="center" vertical="center" wrapText="1"/>
    </xf>
    <xf numFmtId="0" fontId="95" fillId="12" borderId="96" xfId="6" applyFont="1" applyFill="1" applyBorder="1" applyAlignment="1">
      <alignment horizontal="center" vertical="center" wrapText="1"/>
    </xf>
    <xf numFmtId="0" fontId="93" fillId="12" borderId="101" xfId="6" applyFont="1" applyFill="1" applyBorder="1" applyAlignment="1">
      <alignment horizontal="center" vertical="center" wrapText="1"/>
    </xf>
    <xf numFmtId="0" fontId="93" fillId="12" borderId="74" xfId="6" applyFont="1" applyFill="1" applyBorder="1" applyAlignment="1">
      <alignment horizontal="center" vertical="center" wrapText="1"/>
    </xf>
    <xf numFmtId="164" fontId="96" fillId="0" borderId="43" xfId="8" applyNumberFormat="1" applyFont="1" applyBorder="1" applyAlignment="1">
      <alignment horizontal="right" vertical="center" wrapText="1"/>
    </xf>
    <xf numFmtId="164" fontId="96" fillId="0" borderId="96" xfId="8" applyNumberFormat="1" applyFont="1" applyBorder="1" applyAlignment="1">
      <alignment horizontal="right" vertical="center" wrapText="1"/>
    </xf>
    <xf numFmtId="0" fontId="96" fillId="0" borderId="80" xfId="6" applyFont="1" applyBorder="1" applyAlignment="1">
      <alignment horizontal="center" vertical="center" wrapText="1"/>
    </xf>
    <xf numFmtId="0" fontId="96" fillId="0" borderId="112" xfId="6" applyFont="1" applyBorder="1" applyAlignment="1">
      <alignment horizontal="center" vertical="center" wrapText="1"/>
    </xf>
    <xf numFmtId="0" fontId="96" fillId="0" borderId="99" xfId="6" applyFont="1" applyBorder="1" applyAlignment="1">
      <alignment horizontal="center" vertical="center" wrapText="1"/>
    </xf>
    <xf numFmtId="0" fontId="97" fillId="12" borderId="43" xfId="6" applyFont="1" applyFill="1" applyBorder="1" applyAlignment="1">
      <alignment horizontal="left" vertical="center" wrapText="1"/>
    </xf>
    <xf numFmtId="0" fontId="97" fillId="12" borderId="42" xfId="6" applyFont="1" applyFill="1" applyBorder="1" applyAlignment="1">
      <alignment horizontal="left" vertical="center" wrapText="1"/>
    </xf>
    <xf numFmtId="0" fontId="97" fillId="12" borderId="96" xfId="6" applyFont="1" applyFill="1" applyBorder="1" applyAlignment="1">
      <alignment horizontal="left" vertical="center" wrapText="1"/>
    </xf>
    <xf numFmtId="0" fontId="95" fillId="12" borderId="112" xfId="6" applyFont="1" applyFill="1" applyBorder="1" applyAlignment="1">
      <alignment horizontal="left" vertical="center" wrapText="1"/>
    </xf>
    <xf numFmtId="0" fontId="95" fillId="12" borderId="42" xfId="6" applyFont="1" applyFill="1" applyBorder="1" applyAlignment="1">
      <alignment vertical="center" wrapText="1"/>
    </xf>
    <xf numFmtId="164" fontId="95" fillId="0" borderId="43" xfId="8" applyNumberFormat="1" applyFont="1" applyBorder="1" applyAlignment="1">
      <alignment horizontal="right" vertical="center" wrapText="1"/>
    </xf>
    <xf numFmtId="164" fontId="95" fillId="0" borderId="96" xfId="8" applyNumberFormat="1" applyFont="1" applyBorder="1" applyAlignment="1">
      <alignment horizontal="right" vertical="center" wrapText="1"/>
    </xf>
    <xf numFmtId="0" fontId="97" fillId="12" borderId="43" xfId="6" applyFont="1" applyFill="1" applyBorder="1" applyAlignment="1">
      <alignment vertical="center" wrapText="1"/>
    </xf>
    <xf numFmtId="0" fontId="97" fillId="12" borderId="42" xfId="6" applyFont="1" applyFill="1" applyBorder="1" applyAlignment="1">
      <alignment vertical="center"/>
    </xf>
    <xf numFmtId="0" fontId="97" fillId="12" borderId="96" xfId="6" applyFont="1" applyFill="1" applyBorder="1" applyAlignment="1">
      <alignment vertical="center"/>
    </xf>
    <xf numFmtId="0" fontId="82" fillId="12" borderId="0" xfId="6" applyFont="1" applyFill="1" applyAlignment="1">
      <alignment vertical="center" wrapText="1"/>
    </xf>
    <xf numFmtId="0" fontId="88" fillId="0" borderId="43" xfId="9" applyFont="1" applyFill="1" applyBorder="1" applyAlignment="1">
      <alignment horizontal="left" vertical="center" wrapText="1"/>
    </xf>
    <xf numFmtId="0" fontId="88" fillId="0" borderId="42" xfId="9" applyFont="1" applyFill="1" applyBorder="1" applyAlignment="1">
      <alignment horizontal="left" vertical="center" wrapText="1"/>
    </xf>
    <xf numFmtId="0" fontId="88" fillId="0" borderId="96" xfId="9" applyFont="1" applyFill="1" applyBorder="1" applyAlignment="1">
      <alignment horizontal="left" vertical="center" wrapText="1"/>
    </xf>
    <xf numFmtId="0" fontId="88" fillId="12" borderId="5" xfId="9" applyFont="1" applyFill="1" applyBorder="1" applyAlignment="1">
      <alignment horizontal="center" vertical="center" wrapText="1"/>
    </xf>
    <xf numFmtId="0" fontId="88" fillId="0" borderId="112" xfId="9" applyFont="1" applyFill="1" applyBorder="1" applyAlignment="1">
      <alignment horizontal="left" vertical="center" wrapText="1"/>
    </xf>
    <xf numFmtId="0" fontId="88" fillId="0" borderId="0" xfId="9" applyFont="1" applyFill="1" applyBorder="1" applyAlignment="1">
      <alignment horizontal="left" vertical="center" wrapText="1"/>
    </xf>
    <xf numFmtId="0" fontId="88" fillId="0" borderId="0" xfId="9" applyFont="1" applyFill="1" applyBorder="1" applyAlignment="1">
      <alignment vertical="center" wrapText="1"/>
    </xf>
    <xf numFmtId="0" fontId="79" fillId="12" borderId="36" xfId="6" applyFont="1" applyFill="1" applyBorder="1" applyAlignment="1">
      <alignment horizontal="left" vertical="center" wrapText="1" indent="1"/>
    </xf>
    <xf numFmtId="0" fontId="79" fillId="12" borderId="0" xfId="6" applyFont="1" applyFill="1" applyBorder="1" applyAlignment="1">
      <alignment horizontal="left" vertical="center" wrapText="1" indent="1"/>
    </xf>
    <xf numFmtId="0" fontId="96" fillId="0" borderId="101" xfId="6" applyFont="1" applyBorder="1" applyAlignment="1">
      <alignment horizontal="center" vertical="center" wrapText="1"/>
    </xf>
    <xf numFmtId="0" fontId="96" fillId="0" borderId="111" xfId="6" applyFont="1" applyBorder="1" applyAlignment="1">
      <alignment horizontal="center" vertical="center" wrapText="1"/>
    </xf>
    <xf numFmtId="0" fontId="95" fillId="4" borderId="0" xfId="6" applyFont="1" applyFill="1" applyAlignment="1">
      <alignment horizontal="left" vertical="center" wrapText="1"/>
    </xf>
    <xf numFmtId="0" fontId="96" fillId="0" borderId="43" xfId="6" applyFont="1" applyBorder="1" applyAlignment="1">
      <alignment horizontal="center" vertical="center" wrapText="1"/>
    </xf>
    <xf numFmtId="0" fontId="96" fillId="0" borderId="108" xfId="6" applyFont="1" applyBorder="1" applyAlignment="1">
      <alignment horizontal="center" vertical="center" wrapText="1"/>
    </xf>
    <xf numFmtId="0" fontId="96" fillId="12" borderId="21" xfId="6" applyFont="1" applyFill="1" applyBorder="1" applyAlignment="1">
      <alignment horizontal="center" vertical="center" wrapText="1"/>
    </xf>
    <xf numFmtId="0" fontId="96" fillId="12" borderId="23" xfId="6" applyFont="1" applyFill="1" applyBorder="1" applyAlignment="1">
      <alignment horizontal="center" vertical="center" wrapText="1"/>
    </xf>
    <xf numFmtId="0" fontId="95" fillId="4" borderId="72" xfId="6" applyFont="1" applyFill="1" applyBorder="1" applyAlignment="1">
      <alignment horizontal="left" vertical="center" wrapText="1"/>
    </xf>
    <xf numFmtId="0" fontId="95" fillId="12" borderId="72" xfId="6" applyFont="1" applyFill="1" applyBorder="1" applyAlignment="1">
      <alignment vertical="center" wrapText="1"/>
    </xf>
    <xf numFmtId="0" fontId="96" fillId="0" borderId="41" xfId="6" applyFont="1" applyBorder="1" applyAlignment="1">
      <alignment horizontal="center" vertical="center" wrapText="1"/>
    </xf>
    <xf numFmtId="0" fontId="96" fillId="0" borderId="110" xfId="6" applyFont="1" applyBorder="1" applyAlignment="1">
      <alignment horizontal="center" vertical="center" wrapText="1"/>
    </xf>
    <xf numFmtId="0" fontId="96" fillId="0" borderId="31" xfId="6" applyFont="1" applyBorder="1" applyAlignment="1">
      <alignment horizontal="left" vertical="center" wrapText="1"/>
    </xf>
    <xf numFmtId="0" fontId="95" fillId="4" borderId="0" xfId="6" applyFont="1" applyFill="1" applyBorder="1" applyAlignment="1">
      <alignment horizontal="left" vertical="center" wrapText="1"/>
    </xf>
    <xf numFmtId="0" fontId="96" fillId="0" borderId="43" xfId="6" applyFont="1" applyFill="1" applyBorder="1" applyAlignment="1">
      <alignment horizontal="center" vertical="center" wrapText="1"/>
    </xf>
    <xf numFmtId="0" fontId="96" fillId="0" borderId="42" xfId="6" applyFont="1" applyFill="1" applyBorder="1" applyAlignment="1">
      <alignment horizontal="center" vertical="center" wrapText="1"/>
    </xf>
    <xf numFmtId="0" fontId="96" fillId="0" borderId="96" xfId="6" applyFont="1" applyFill="1" applyBorder="1" applyAlignment="1">
      <alignment horizontal="center" vertical="center" wrapText="1"/>
    </xf>
    <xf numFmtId="0" fontId="94" fillId="0" borderId="43" xfId="6" applyFont="1" applyBorder="1" applyAlignment="1">
      <alignment horizontal="left" vertical="center" wrapText="1"/>
    </xf>
    <xf numFmtId="0" fontId="94" fillId="0" borderId="42" xfId="6" applyFont="1" applyBorder="1" applyAlignment="1">
      <alignment horizontal="left" vertical="center" wrapText="1"/>
    </xf>
    <xf numFmtId="0" fontId="94" fillId="0" borderId="96" xfId="6" applyFont="1" applyBorder="1" applyAlignment="1">
      <alignment horizontal="left" vertical="center" wrapText="1"/>
    </xf>
    <xf numFmtId="0" fontId="95" fillId="12" borderId="72" xfId="6" applyFont="1" applyFill="1" applyBorder="1" applyAlignment="1">
      <alignment horizontal="left" vertical="center" wrapText="1"/>
    </xf>
    <xf numFmtId="0" fontId="96" fillId="0" borderId="43" xfId="6" applyFont="1" applyFill="1" applyBorder="1" applyAlignment="1">
      <alignment horizontal="left" vertical="center" wrapText="1"/>
    </xf>
    <xf numFmtId="0" fontId="96" fillId="0" borderId="42" xfId="6" applyFont="1" applyFill="1" applyBorder="1" applyAlignment="1">
      <alignment horizontal="left" vertical="center" wrapText="1"/>
    </xf>
    <xf numFmtId="0" fontId="96" fillId="0" borderId="96" xfId="6" applyFont="1" applyFill="1" applyBorder="1" applyAlignment="1">
      <alignment horizontal="left" vertical="center" wrapText="1"/>
    </xf>
    <xf numFmtId="9" fontId="97" fillId="12" borderId="5" xfId="6" applyNumberFormat="1" applyFont="1" applyFill="1" applyBorder="1" applyAlignment="1">
      <alignment horizontal="center" vertical="center"/>
    </xf>
    <xf numFmtId="0" fontId="96" fillId="12" borderId="5" xfId="6" applyFont="1" applyFill="1" applyBorder="1" applyAlignment="1">
      <alignment vertical="center" wrapText="1"/>
    </xf>
    <xf numFmtId="10" fontId="121" fillId="13" borderId="43" xfId="7" applyNumberFormat="1" applyFont="1" applyFill="1" applyBorder="1" applyAlignment="1">
      <alignment horizontal="center" vertical="center" wrapText="1"/>
    </xf>
    <xf numFmtId="10" fontId="121" fillId="13" borderId="96" xfId="7" applyNumberFormat="1" applyFont="1" applyFill="1" applyBorder="1" applyAlignment="1">
      <alignment horizontal="center" vertical="center" wrapText="1"/>
    </xf>
    <xf numFmtId="0" fontId="95" fillId="12" borderId="5" xfId="6" applyFont="1" applyFill="1" applyBorder="1" applyAlignment="1">
      <alignment vertical="center" wrapText="1"/>
    </xf>
    <xf numFmtId="0" fontId="95" fillId="12" borderId="112" xfId="6" applyFont="1" applyFill="1" applyBorder="1" applyAlignment="1">
      <alignment vertical="center" wrapText="1"/>
    </xf>
    <xf numFmtId="10" fontId="122" fillId="13" borderId="43" xfId="0" applyNumberFormat="1" applyFont="1" applyFill="1" applyBorder="1" applyAlignment="1">
      <alignment horizontal="center"/>
    </xf>
    <xf numFmtId="10" fontId="122" fillId="13" borderId="96" xfId="0" applyNumberFormat="1" applyFont="1" applyFill="1" applyBorder="1" applyAlignment="1">
      <alignment horizontal="center"/>
    </xf>
    <xf numFmtId="1" fontId="98" fillId="0" borderId="43" xfId="6" applyNumberFormat="1" applyFont="1" applyBorder="1" applyAlignment="1">
      <alignment horizontal="right" vertical="center" wrapText="1" indent="1"/>
    </xf>
    <xf numFmtId="1" fontId="98" fillId="0" borderId="96" xfId="6" applyNumberFormat="1" applyFont="1" applyBorder="1" applyAlignment="1">
      <alignment horizontal="right" vertical="center" wrapText="1" indent="1"/>
    </xf>
    <xf numFmtId="0" fontId="98" fillId="12" borderId="80" xfId="6" applyFont="1" applyFill="1" applyBorder="1" applyAlignment="1">
      <alignment vertical="center" wrapText="1"/>
    </xf>
    <xf numFmtId="0" fontId="98" fillId="12" borderId="112" xfId="6" applyFont="1" applyFill="1" applyBorder="1" applyAlignment="1">
      <alignment vertical="center" wrapText="1"/>
    </xf>
    <xf numFmtId="0" fontId="98" fillId="12" borderId="99" xfId="6" applyFont="1" applyFill="1" applyBorder="1" applyAlignment="1">
      <alignment vertical="center" wrapText="1"/>
    </xf>
    <xf numFmtId="1" fontId="98" fillId="12" borderId="80" xfId="6" applyNumberFormat="1" applyFont="1" applyFill="1" applyBorder="1" applyAlignment="1">
      <alignment horizontal="right" vertical="center" wrapText="1" indent="1"/>
    </xf>
    <xf numFmtId="1" fontId="98" fillId="12" borderId="99" xfId="6" applyNumberFormat="1" applyFont="1" applyFill="1" applyBorder="1" applyAlignment="1">
      <alignment horizontal="right" vertical="center" wrapText="1" indent="1"/>
    </xf>
    <xf numFmtId="1" fontId="98" fillId="0" borderId="43" xfId="6" applyNumberFormat="1" applyFont="1" applyBorder="1" applyAlignment="1">
      <alignment horizontal="center" vertical="center" wrapText="1"/>
    </xf>
    <xf numFmtId="1" fontId="98" fillId="0" borderId="96" xfId="6" applyNumberFormat="1" applyFont="1" applyBorder="1" applyAlignment="1">
      <alignment horizontal="center" vertical="center" wrapText="1"/>
    </xf>
    <xf numFmtId="0" fontId="127" fillId="12" borderId="80" xfId="6" applyFont="1" applyFill="1" applyBorder="1" applyAlignment="1">
      <alignment horizontal="left" vertical="center" wrapText="1"/>
    </xf>
    <xf numFmtId="0" fontId="127" fillId="12" borderId="112" xfId="6" applyFont="1" applyFill="1" applyBorder="1" applyAlignment="1">
      <alignment horizontal="left" vertical="center" wrapText="1"/>
    </xf>
    <xf numFmtId="0" fontId="127" fillId="12" borderId="99" xfId="6" applyFont="1" applyFill="1" applyBorder="1" applyAlignment="1">
      <alignment horizontal="left" vertical="center" wrapText="1"/>
    </xf>
    <xf numFmtId="0" fontId="127" fillId="12" borderId="101" xfId="6" applyFont="1" applyFill="1" applyBorder="1" applyAlignment="1">
      <alignment horizontal="left" vertical="center" wrapText="1"/>
    </xf>
    <xf numFmtId="0" fontId="127" fillId="12" borderId="72" xfId="6" applyFont="1" applyFill="1" applyBorder="1" applyAlignment="1">
      <alignment horizontal="left" vertical="center" wrapText="1"/>
    </xf>
    <xf numFmtId="0" fontId="127" fillId="12" borderId="74" xfId="6" applyFont="1" applyFill="1" applyBorder="1" applyAlignment="1">
      <alignment horizontal="left" vertical="center" wrapText="1"/>
    </xf>
    <xf numFmtId="0" fontId="96" fillId="12" borderId="43" xfId="6" applyFont="1" applyFill="1" applyBorder="1" applyAlignment="1">
      <alignment horizontal="center" vertical="center" wrapText="1"/>
    </xf>
    <xf numFmtId="0" fontId="96" fillId="12" borderId="42" xfId="6" applyFont="1" applyFill="1" applyBorder="1" applyAlignment="1">
      <alignment horizontal="center" vertical="center" wrapText="1"/>
    </xf>
    <xf numFmtId="0" fontId="96" fillId="12" borderId="96" xfId="6" applyFont="1" applyFill="1" applyBorder="1" applyAlignment="1">
      <alignment horizontal="center" vertical="center" wrapText="1"/>
    </xf>
    <xf numFmtId="0" fontId="92" fillId="0" borderId="43" xfId="6" applyFont="1" applyBorder="1" applyAlignment="1">
      <alignment horizontal="left" vertical="center" wrapText="1" indent="1"/>
    </xf>
    <xf numFmtId="0" fontId="92" fillId="0" borderId="96" xfId="6" applyFont="1" applyBorder="1" applyAlignment="1">
      <alignment horizontal="left" vertical="center" wrapText="1" indent="1"/>
    </xf>
    <xf numFmtId="14" fontId="98" fillId="0" borderId="43" xfId="6" applyNumberFormat="1" applyFont="1" applyBorder="1" applyAlignment="1">
      <alignment horizontal="left" vertical="center" indent="1"/>
    </xf>
    <xf numFmtId="14" fontId="98" fillId="0" borderId="96" xfId="6" applyNumberFormat="1" applyFont="1" applyBorder="1" applyAlignment="1">
      <alignment horizontal="left" vertical="center" indent="1"/>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4" fillId="0" borderId="21" xfId="0" applyFont="1" applyBorder="1" applyAlignment="1">
      <alignment horizontal="right" vertical="center"/>
    </xf>
    <xf numFmtId="0" fontId="14" fillId="0" borderId="24" xfId="0" applyFont="1" applyBorder="1" applyAlignment="1">
      <alignment horizontal="right" vertical="center"/>
    </xf>
    <xf numFmtId="0" fontId="14" fillId="5" borderId="0" xfId="0" applyFont="1" applyFill="1" applyAlignment="1">
      <alignment horizontal="center"/>
    </xf>
    <xf numFmtId="0" fontId="14" fillId="0" borderId="0" xfId="0" applyFont="1" applyBorder="1" applyAlignment="1">
      <alignment horizontal="center" vertical="center" wrapText="1"/>
    </xf>
    <xf numFmtId="0" fontId="9" fillId="0" borderId="20" xfId="0" applyFont="1" applyBorder="1" applyAlignment="1">
      <alignment horizontal="center" vertical="center"/>
    </xf>
    <xf numFmtId="0" fontId="14" fillId="0" borderId="0" xfId="0" applyFont="1" applyBorder="1" applyAlignment="1">
      <alignment horizontal="left" vertical="center" wrapText="1"/>
    </xf>
    <xf numFmtId="0" fontId="9" fillId="0" borderId="0" xfId="0" applyFont="1" applyAlignment="1">
      <alignment horizont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4" fillId="0" borderId="25" xfId="0" applyFont="1" applyBorder="1" applyAlignment="1">
      <alignment horizontal="right" vertical="center"/>
    </xf>
    <xf numFmtId="0" fontId="14" fillId="0" borderId="16" xfId="0" applyFont="1" applyBorder="1" applyAlignment="1">
      <alignment horizontal="right" vertical="center"/>
    </xf>
    <xf numFmtId="0" fontId="14" fillId="0" borderId="18" xfId="0" applyFont="1" applyBorder="1" applyAlignment="1">
      <alignment horizontal="right" vertical="center"/>
    </xf>
    <xf numFmtId="0" fontId="14" fillId="0" borderId="14" xfId="0" applyFont="1" applyBorder="1" applyAlignment="1">
      <alignment horizontal="right" vertical="center"/>
    </xf>
    <xf numFmtId="0" fontId="16" fillId="2" borderId="9"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2" xfId="0" applyFont="1" applyFill="1" applyBorder="1" applyAlignment="1">
      <alignment horizontal="center" vertical="center"/>
    </xf>
    <xf numFmtId="0" fontId="15" fillId="0" borderId="0" xfId="0" applyFont="1" applyAlignment="1">
      <alignment horizontal="left" wrapText="1"/>
    </xf>
    <xf numFmtId="0" fontId="24" fillId="0" borderId="45" xfId="1" applyFont="1" applyBorder="1" applyAlignment="1">
      <alignment horizontal="center" vertical="center" wrapText="1"/>
    </xf>
    <xf numFmtId="0" fontId="24" fillId="0" borderId="97" xfId="1" applyFont="1" applyBorder="1" applyAlignment="1">
      <alignment horizontal="center" vertical="center" wrapText="1"/>
    </xf>
    <xf numFmtId="0" fontId="24" fillId="0" borderId="48" xfId="1" applyFont="1" applyBorder="1" applyAlignment="1">
      <alignment horizontal="center" vertical="center" wrapText="1"/>
    </xf>
    <xf numFmtId="0" fontId="73" fillId="0" borderId="15" xfId="1" applyFont="1" applyBorder="1" applyAlignment="1">
      <alignment horizontal="center" vertical="center" wrapText="1"/>
    </xf>
    <xf numFmtId="164" fontId="24" fillId="0" borderId="49" xfId="0" applyNumberFormat="1" applyFont="1" applyBorder="1" applyAlignment="1">
      <alignment horizontal="center" vertical="center" wrapText="1"/>
    </xf>
    <xf numFmtId="164" fontId="24" fillId="0" borderId="9" xfId="0" applyNumberFormat="1" applyFont="1" applyBorder="1" applyAlignment="1">
      <alignment horizontal="center" vertical="center" wrapText="1"/>
    </xf>
    <xf numFmtId="0" fontId="21" fillId="0" borderId="0" xfId="0" applyFont="1" applyAlignment="1">
      <alignment horizontal="center"/>
    </xf>
    <xf numFmtId="0" fontId="27" fillId="0" borderId="0" xfId="0" applyFont="1" applyAlignment="1">
      <alignment horizontal="center"/>
    </xf>
    <xf numFmtId="0" fontId="23" fillId="0" borderId="0" xfId="1" applyFont="1" applyAlignment="1">
      <alignment horizontal="center" wrapText="1"/>
    </xf>
    <xf numFmtId="0" fontId="23" fillId="5" borderId="0" xfId="1" applyFont="1" applyFill="1" applyAlignment="1">
      <alignment horizontal="center" vertical="center" wrapText="1"/>
    </xf>
    <xf numFmtId="0" fontId="0" fillId="0" borderId="0" xfId="1" applyFont="1" applyAlignment="1">
      <alignment horizontal="center" vertical="center"/>
    </xf>
    <xf numFmtId="0" fontId="20" fillId="0" borderId="0" xfId="1" applyFont="1" applyBorder="1" applyAlignment="1">
      <alignment horizontal="center" vertical="center"/>
    </xf>
    <xf numFmtId="0" fontId="19" fillId="0" borderId="0" xfId="1" applyFont="1" applyBorder="1" applyAlignment="1">
      <alignment horizontal="center" vertical="center"/>
    </xf>
    <xf numFmtId="0" fontId="24" fillId="0" borderId="49" xfId="1" applyFont="1" applyBorder="1" applyAlignment="1">
      <alignment horizontal="center" vertical="center"/>
    </xf>
    <xf numFmtId="0" fontId="17" fillId="0" borderId="46" xfId="1" applyFont="1" applyBorder="1" applyAlignment="1">
      <alignment horizontal="center" vertical="center"/>
    </xf>
    <xf numFmtId="0" fontId="17" fillId="0" borderId="7" xfId="1" applyFont="1" applyBorder="1" applyAlignment="1">
      <alignment horizontal="center" vertical="center"/>
    </xf>
    <xf numFmtId="0" fontId="73" fillId="0" borderId="49" xfId="1" applyFont="1" applyBorder="1" applyAlignment="1">
      <alignment horizontal="center" vertical="center" wrapText="1"/>
    </xf>
    <xf numFmtId="0" fontId="73" fillId="0" borderId="9" xfId="1" applyFont="1" applyBorder="1" applyAlignment="1">
      <alignment horizontal="center" vertical="center" wrapText="1"/>
    </xf>
    <xf numFmtId="0" fontId="0" fillId="0" borderId="33" xfId="0" applyBorder="1" applyAlignment="1">
      <alignment horizontal="left" wrapText="1"/>
    </xf>
    <xf numFmtId="0" fontId="0" fillId="0" borderId="0" xfId="0" applyBorder="1" applyAlignment="1">
      <alignment horizontal="left" wrapText="1"/>
    </xf>
    <xf numFmtId="0" fontId="0" fillId="0" borderId="34" xfId="0" applyBorder="1" applyAlignment="1">
      <alignment horizontal="left" wrapText="1"/>
    </xf>
    <xf numFmtId="0" fontId="0" fillId="0" borderId="32" xfId="0" applyBorder="1" applyAlignment="1">
      <alignment horizontal="left" wrapText="1"/>
    </xf>
    <xf numFmtId="0" fontId="0" fillId="0" borderId="31" xfId="0" applyBorder="1" applyAlignment="1">
      <alignment horizontal="left" wrapText="1"/>
    </xf>
    <xf numFmtId="0" fontId="0" fillId="0" borderId="30" xfId="0" applyBorder="1" applyAlignment="1">
      <alignment horizontal="left" wrapText="1"/>
    </xf>
    <xf numFmtId="0" fontId="17" fillId="0" borderId="21" xfId="0" applyFont="1" applyBorder="1" applyAlignment="1">
      <alignment horizontal="left"/>
    </xf>
    <xf numFmtId="0" fontId="17" fillId="0" borderId="22" xfId="0" applyFont="1" applyBorder="1" applyAlignment="1">
      <alignment horizontal="left"/>
    </xf>
    <xf numFmtId="0" fontId="17" fillId="0" borderId="24" xfId="0" applyFont="1" applyBorder="1" applyAlignment="1">
      <alignment horizontal="left"/>
    </xf>
    <xf numFmtId="0" fontId="0" fillId="0" borderId="33"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7" fillId="0" borderId="24" xfId="0" applyFont="1" applyBorder="1" applyAlignment="1">
      <alignment horizontal="left" vertical="top" wrapText="1"/>
    </xf>
    <xf numFmtId="0" fontId="17" fillId="0" borderId="21" xfId="0" applyFont="1" applyBorder="1" applyAlignment="1">
      <alignment horizontal="left" vertical="top"/>
    </xf>
    <xf numFmtId="0" fontId="17" fillId="0" borderId="22" xfId="0" applyFont="1" applyBorder="1" applyAlignment="1">
      <alignment horizontal="left" vertical="top"/>
    </xf>
    <xf numFmtId="0" fontId="17" fillId="0" borderId="24" xfId="0" applyFont="1" applyBorder="1" applyAlignment="1">
      <alignment horizontal="left" vertical="top"/>
    </xf>
    <xf numFmtId="0" fontId="0" fillId="0" borderId="33"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left" vertical="center"/>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17" fillId="0" borderId="31" xfId="0" applyFont="1" applyBorder="1" applyAlignment="1">
      <alignment horizontal="left"/>
    </xf>
    <xf numFmtId="0" fontId="0" fillId="0" borderId="31" xfId="0" applyFont="1" applyBorder="1" applyAlignment="1">
      <alignment horizontal="center"/>
    </xf>
    <xf numFmtId="0" fontId="18" fillId="0" borderId="0" xfId="0" applyFont="1" applyAlignment="1">
      <alignment horizontal="center" vertical="center"/>
    </xf>
    <xf numFmtId="0" fontId="8" fillId="0" borderId="0" xfId="0" applyFont="1" applyAlignment="1">
      <alignment horizontal="left" wrapText="1"/>
    </xf>
    <xf numFmtId="0" fontId="17" fillId="0" borderId="38" xfId="0" applyFont="1" applyBorder="1" applyAlignment="1">
      <alignment horizontal="center" vertical="top"/>
    </xf>
    <xf numFmtId="0" fontId="17" fillId="0" borderId="33" xfId="0" applyFont="1" applyBorder="1" applyAlignment="1">
      <alignment horizontal="center" vertical="top"/>
    </xf>
    <xf numFmtId="0" fontId="17" fillId="0" borderId="37" xfId="0" applyFont="1" applyBorder="1" applyAlignment="1">
      <alignment horizontal="center" vertical="center"/>
    </xf>
    <xf numFmtId="0" fontId="17" fillId="0" borderId="33" xfId="0" applyFont="1" applyBorder="1"/>
    <xf numFmtId="0" fontId="17" fillId="0" borderId="32" xfId="0" applyFont="1" applyBorder="1"/>
    <xf numFmtId="0" fontId="17" fillId="0" borderId="0" xfId="1" applyFont="1" applyAlignment="1">
      <alignment horizontal="center" vertical="center" wrapText="1"/>
    </xf>
    <xf numFmtId="0" fontId="0" fillId="0" borderId="0" xfId="1" applyFont="1" applyAlignment="1">
      <alignment horizontal="center"/>
    </xf>
    <xf numFmtId="0" fontId="19" fillId="0" borderId="0" xfId="1" applyFont="1" applyAlignment="1">
      <alignment horizontal="center"/>
    </xf>
    <xf numFmtId="0" fontId="17" fillId="0" borderId="33"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17" fillId="0" borderId="37" xfId="0" applyFont="1" applyBorder="1" applyAlignment="1">
      <alignment horizontal="left" vertical="top" wrapText="1"/>
    </xf>
    <xf numFmtId="0" fontId="17" fillId="0" borderId="36" xfId="0" applyFont="1" applyBorder="1" applyAlignment="1">
      <alignment horizontal="left" vertical="top" wrapText="1"/>
    </xf>
    <xf numFmtId="0" fontId="17" fillId="0" borderId="35" xfId="0" applyFont="1" applyBorder="1" applyAlignment="1">
      <alignment horizontal="left" vertical="top" wrapText="1"/>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30" xfId="0" applyFont="1" applyBorder="1" applyAlignment="1">
      <alignment horizontal="left" vertical="center" wrapText="1"/>
    </xf>
    <xf numFmtId="0" fontId="17" fillId="5" borderId="0" xfId="0" applyFont="1" applyFill="1" applyAlignment="1">
      <alignment horizontal="center" vertical="center"/>
    </xf>
    <xf numFmtId="0" fontId="0" fillId="0" borderId="0" xfId="0" applyFont="1" applyAlignment="1">
      <alignment horizontal="center"/>
    </xf>
    <xf numFmtId="0" fontId="17" fillId="0" borderId="109" xfId="0" applyFont="1" applyBorder="1" applyAlignment="1">
      <alignment horizontal="right" vertical="center"/>
    </xf>
    <xf numFmtId="0" fontId="17" fillId="0" borderId="42" xfId="0" applyFont="1" applyBorder="1" applyAlignment="1">
      <alignment horizontal="right" vertical="center"/>
    </xf>
    <xf numFmtId="0" fontId="17" fillId="0" borderId="96" xfId="0" applyFont="1" applyBorder="1" applyAlignment="1">
      <alignment horizontal="right" vertical="center"/>
    </xf>
    <xf numFmtId="0" fontId="17" fillId="0" borderId="0" xfId="0" applyFont="1" applyAlignment="1">
      <alignment horizontal="center" wrapText="1"/>
    </xf>
    <xf numFmtId="0" fontId="29" fillId="0" borderId="0" xfId="1" applyFont="1" applyAlignment="1">
      <alignment horizontal="center" vertical="center" wrapText="1"/>
    </xf>
    <xf numFmtId="0" fontId="9" fillId="0" borderId="0" xfId="1" applyFont="1" applyAlignment="1">
      <alignment horizontal="center"/>
    </xf>
    <xf numFmtId="0" fontId="29" fillId="5" borderId="0" xfId="1" applyFont="1" applyFill="1" applyAlignment="1">
      <alignment horizontal="center" vertical="center" wrapText="1"/>
    </xf>
    <xf numFmtId="0" fontId="29" fillId="0" borderId="0" xfId="1" applyFont="1" applyAlignment="1">
      <alignment horizontal="left"/>
    </xf>
    <xf numFmtId="0" fontId="17" fillId="0" borderId="31" xfId="1" applyFont="1" applyBorder="1" applyAlignment="1">
      <alignment horizontal="center" vertical="center" wrapText="1"/>
    </xf>
    <xf numFmtId="0" fontId="0" fillId="0" borderId="0" xfId="1" applyFont="1" applyAlignment="1">
      <alignment horizontal="center" vertical="center" wrapText="1"/>
    </xf>
    <xf numFmtId="0" fontId="19" fillId="0" borderId="0" xfId="1" applyFont="1" applyAlignment="1">
      <alignment horizontal="center" vertical="center" wrapText="1"/>
    </xf>
    <xf numFmtId="0" fontId="9" fillId="0" borderId="0" xfId="1" applyFont="1" applyFill="1" applyBorder="1" applyAlignment="1">
      <alignment horizontal="left" vertical="center"/>
    </xf>
    <xf numFmtId="0" fontId="29" fillId="0" borderId="31" xfId="1" applyFont="1" applyBorder="1" applyAlignment="1">
      <alignment horizontal="left"/>
    </xf>
    <xf numFmtId="0" fontId="9" fillId="5" borderId="112" xfId="2" applyFont="1" applyFill="1" applyBorder="1" applyAlignment="1">
      <alignment horizontal="center"/>
    </xf>
    <xf numFmtId="0" fontId="9" fillId="5" borderId="19" xfId="2" applyFont="1" applyFill="1" applyBorder="1" applyAlignment="1">
      <alignment horizontal="center"/>
    </xf>
    <xf numFmtId="0" fontId="29" fillId="0" borderId="31" xfId="2" applyFont="1" applyBorder="1" applyAlignment="1">
      <alignment horizontal="left"/>
    </xf>
    <xf numFmtId="0" fontId="39" fillId="0" borderId="0" xfId="2" applyFont="1" applyBorder="1" applyAlignment="1">
      <alignment horizontal="center"/>
    </xf>
    <xf numFmtId="0" fontId="12" fillId="0" borderId="0" xfId="2" applyFont="1" applyAlignment="1">
      <alignment horizontal="left" vertical="center"/>
    </xf>
    <xf numFmtId="0" fontId="13" fillId="0" borderId="0" xfId="2" applyFont="1" applyAlignment="1">
      <alignment horizontal="center" vertical="center"/>
    </xf>
    <xf numFmtId="0" fontId="38" fillId="0" borderId="0" xfId="2" applyFont="1" applyAlignment="1">
      <alignment horizontal="center"/>
    </xf>
    <xf numFmtId="0" fontId="39" fillId="5" borderId="0" xfId="2" applyFont="1" applyFill="1" applyBorder="1" applyAlignment="1">
      <alignment horizontal="center"/>
    </xf>
    <xf numFmtId="0" fontId="39" fillId="0" borderId="0" xfId="2" applyFont="1" applyBorder="1" applyAlignment="1">
      <alignment horizontal="center" wrapText="1"/>
    </xf>
    <xf numFmtId="0" fontId="9" fillId="0" borderId="0" xfId="2" applyFont="1" applyAlignment="1">
      <alignment horizontal="center"/>
    </xf>
    <xf numFmtId="0" fontId="44" fillId="0" borderId="0" xfId="2" applyFont="1" applyAlignment="1">
      <alignment horizontal="center" vertical="center"/>
    </xf>
    <xf numFmtId="0" fontId="45" fillId="5" borderId="0" xfId="2" applyFont="1" applyFill="1" applyAlignment="1">
      <alignment horizontal="center" vertical="center"/>
    </xf>
    <xf numFmtId="0" fontId="46" fillId="0" borderId="22" xfId="2" applyFont="1" applyBorder="1" applyAlignment="1">
      <alignment horizontal="left" vertical="center" wrapText="1"/>
    </xf>
    <xf numFmtId="0" fontId="45" fillId="0" borderId="22" xfId="2" applyFont="1" applyBorder="1" applyAlignment="1">
      <alignment horizontal="center" vertical="center" wrapText="1"/>
    </xf>
    <xf numFmtId="0" fontId="21" fillId="0" borderId="0" xfId="2" applyFont="1" applyAlignment="1">
      <alignment horizontal="center"/>
    </xf>
    <xf numFmtId="0" fontId="9" fillId="0" borderId="20" xfId="2" applyFont="1" applyBorder="1" applyAlignment="1">
      <alignment horizontal="center" vertical="center"/>
    </xf>
    <xf numFmtId="0" fontId="11" fillId="5" borderId="0" xfId="2" applyFont="1" applyFill="1" applyAlignment="1">
      <alignment horizontal="center" vertical="center"/>
    </xf>
    <xf numFmtId="0" fontId="11" fillId="5" borderId="19" xfId="2" applyFont="1" applyFill="1" applyBorder="1" applyAlignment="1">
      <alignment horizontal="center" vertical="center"/>
    </xf>
    <xf numFmtId="0" fontId="45" fillId="0" borderId="31" xfId="2" applyFont="1" applyBorder="1" applyAlignment="1">
      <alignment horizontal="center" vertical="center" wrapText="1"/>
    </xf>
    <xf numFmtId="0" fontId="44" fillId="0" borderId="0" xfId="2" applyFont="1" applyAlignment="1">
      <alignment horizontal="left" vertical="center"/>
    </xf>
    <xf numFmtId="0" fontId="46" fillId="0" borderId="0" xfId="2" applyFont="1" applyAlignment="1">
      <alignment horizontal="left" vertical="center"/>
    </xf>
    <xf numFmtId="0" fontId="11" fillId="5" borderId="0" xfId="0" applyFont="1" applyFill="1" applyBorder="1" applyAlignment="1">
      <alignment horizontal="center" vertical="center"/>
    </xf>
    <xf numFmtId="0" fontId="9" fillId="0" borderId="0" xfId="0" applyFont="1" applyBorder="1" applyAlignment="1">
      <alignment horizontal="center" vertical="center"/>
    </xf>
    <xf numFmtId="0" fontId="32" fillId="0" borderId="56" xfId="0" applyFont="1" applyBorder="1" applyAlignment="1">
      <alignment horizontal="center" vertical="center"/>
    </xf>
    <xf numFmtId="0" fontId="32" fillId="0" borderId="52" xfId="0" applyFont="1" applyBorder="1" applyAlignment="1">
      <alignment horizontal="center" vertical="center"/>
    </xf>
    <xf numFmtId="0" fontId="32" fillId="0" borderId="57" xfId="0" applyFont="1" applyBorder="1" applyAlignment="1">
      <alignment horizontal="center" vertical="center"/>
    </xf>
    <xf numFmtId="0" fontId="32" fillId="0" borderId="53" xfId="0" applyFont="1" applyBorder="1" applyAlignment="1">
      <alignment horizontal="center" vertical="center"/>
    </xf>
    <xf numFmtId="0" fontId="32" fillId="0" borderId="55" xfId="0" applyFont="1" applyBorder="1" applyAlignment="1">
      <alignment horizontal="center" vertical="center"/>
    </xf>
    <xf numFmtId="0" fontId="32" fillId="0" borderId="51" xfId="0" applyFont="1" applyBorder="1" applyAlignment="1">
      <alignment horizontal="center" vertical="center"/>
    </xf>
    <xf numFmtId="0" fontId="54" fillId="0" borderId="82" xfId="0" applyFont="1" applyBorder="1" applyAlignment="1">
      <alignment horizontal="center"/>
    </xf>
    <xf numFmtId="0" fontId="0" fillId="0" borderId="65" xfId="0" applyBorder="1" applyAlignment="1">
      <alignment horizontal="center"/>
    </xf>
    <xf numFmtId="0" fontId="64" fillId="0" borderId="31" xfId="0" applyFont="1" applyBorder="1" applyAlignment="1">
      <alignment horizontal="center" wrapText="1"/>
    </xf>
    <xf numFmtId="0" fontId="49" fillId="0" borderId="37" xfId="0" applyFont="1" applyBorder="1" applyAlignment="1">
      <alignment horizontal="center" vertical="center"/>
    </xf>
    <xf numFmtId="0" fontId="49" fillId="0" borderId="36" xfId="0" applyFont="1" applyBorder="1" applyAlignment="1">
      <alignment horizontal="center" vertical="center"/>
    </xf>
    <xf numFmtId="0" fontId="49" fillId="0" borderId="58" xfId="0" applyFont="1" applyBorder="1" applyAlignment="1">
      <alignment horizontal="center" vertical="center"/>
    </xf>
    <xf numFmtId="0" fontId="49" fillId="0" borderId="32" xfId="0" applyFont="1" applyBorder="1" applyAlignment="1">
      <alignment horizontal="center" vertical="center"/>
    </xf>
    <xf numFmtId="0" fontId="49" fillId="0" borderId="31" xfId="0" applyFont="1" applyBorder="1" applyAlignment="1">
      <alignment horizontal="center" vertical="center"/>
    </xf>
    <xf numFmtId="0" fontId="49" fillId="0" borderId="54" xfId="0" applyFont="1" applyBorder="1" applyAlignment="1">
      <alignment horizontal="center" vertical="center"/>
    </xf>
    <xf numFmtId="0" fontId="32" fillId="0" borderId="34" xfId="0" applyFont="1" applyBorder="1" applyAlignment="1">
      <alignment horizontal="center" vertical="center"/>
    </xf>
    <xf numFmtId="0" fontId="32" fillId="0" borderId="30" xfId="0" applyFont="1" applyBorder="1" applyAlignment="1">
      <alignment horizontal="center" vertical="center"/>
    </xf>
    <xf numFmtId="0" fontId="54" fillId="0" borderId="70" xfId="0" applyFont="1" applyBorder="1" applyAlignment="1">
      <alignment horizontal="center"/>
    </xf>
    <xf numFmtId="0" fontId="53" fillId="0" borderId="36" xfId="0" applyFont="1" applyBorder="1" applyAlignment="1">
      <alignment horizontal="left"/>
    </xf>
    <xf numFmtId="0" fontId="64" fillId="0" borderId="31" xfId="0" applyFont="1" applyBorder="1" applyAlignment="1">
      <alignment horizontal="center"/>
    </xf>
    <xf numFmtId="0" fontId="17" fillId="0" borderId="36" xfId="0" applyFont="1" applyBorder="1" applyAlignment="1">
      <alignment horizontal="left"/>
    </xf>
    <xf numFmtId="0" fontId="48" fillId="0" borderId="0" xfId="3" applyFont="1" applyBorder="1" applyAlignment="1">
      <alignment horizontal="left" vertical="center"/>
    </xf>
    <xf numFmtId="0" fontId="33" fillId="0" borderId="92" xfId="0" applyFont="1" applyBorder="1" applyAlignment="1">
      <alignment horizontal="center" vertical="center"/>
    </xf>
    <xf numFmtId="0" fontId="0" fillId="0" borderId="91" xfId="0" applyBorder="1" applyAlignment="1">
      <alignment horizontal="center" vertical="center"/>
    </xf>
    <xf numFmtId="0" fontId="23" fillId="0" borderId="36" xfId="0" quotePrefix="1" applyFont="1" applyBorder="1" applyAlignment="1">
      <alignment horizontal="right" vertical="center"/>
    </xf>
    <xf numFmtId="0" fontId="23" fillId="0" borderId="0" xfId="0" quotePrefix="1" applyFont="1" applyBorder="1" applyAlignment="1">
      <alignment horizontal="right" vertical="center"/>
    </xf>
    <xf numFmtId="0" fontId="33" fillId="0" borderId="91" xfId="0" applyFont="1" applyBorder="1" applyAlignment="1">
      <alignment horizontal="center" vertical="center"/>
    </xf>
    <xf numFmtId="0" fontId="47" fillId="0" borderId="93" xfId="0" applyFont="1" applyBorder="1" applyAlignment="1">
      <alignment horizontal="center" vertical="center"/>
    </xf>
    <xf numFmtId="0" fontId="47" fillId="0" borderId="58" xfId="0" applyFont="1" applyBorder="1" applyAlignment="1">
      <alignment vertical="center"/>
    </xf>
    <xf numFmtId="0" fontId="54" fillId="0" borderId="83" xfId="0" applyFont="1" applyBorder="1" applyAlignment="1">
      <alignment horizontal="center"/>
    </xf>
    <xf numFmtId="0" fontId="68" fillId="0" borderId="16" xfId="3" applyBorder="1" applyAlignment="1">
      <alignment horizontal="center" vertical="center"/>
    </xf>
    <xf numFmtId="0" fontId="70" fillId="0" borderId="2" xfId="3" applyFont="1" applyBorder="1" applyAlignment="1">
      <alignment horizontal="center" vertical="center"/>
    </xf>
    <xf numFmtId="0" fontId="70" fillId="0" borderId="5" xfId="3" applyFont="1" applyBorder="1" applyAlignment="1">
      <alignment horizontal="center" vertical="center"/>
    </xf>
    <xf numFmtId="0" fontId="69" fillId="0" borderId="5" xfId="3" applyFont="1" applyBorder="1" applyAlignment="1">
      <alignment horizontal="center" vertical="center"/>
    </xf>
    <xf numFmtId="0" fontId="68" fillId="0" borderId="5" xfId="3" applyBorder="1" applyAlignment="1">
      <alignment horizontal="center" vertical="center"/>
    </xf>
    <xf numFmtId="0" fontId="27" fillId="0" borderId="0" xfId="3" applyFont="1" applyBorder="1" applyAlignment="1">
      <alignment horizontal="center" vertical="center"/>
    </xf>
    <xf numFmtId="0" fontId="24" fillId="0" borderId="17" xfId="3" applyFont="1" applyBorder="1" applyAlignment="1">
      <alignment horizontal="center" vertical="center"/>
    </xf>
    <xf numFmtId="0" fontId="30" fillId="0" borderId="17" xfId="3" applyFont="1" applyBorder="1" applyAlignment="1">
      <alignment horizontal="center" vertical="center"/>
    </xf>
    <xf numFmtId="0" fontId="20" fillId="0" borderId="0" xfId="3" applyFont="1" applyBorder="1" applyAlignment="1">
      <alignment horizontal="left" vertical="center"/>
    </xf>
    <xf numFmtId="0" fontId="66" fillId="0" borderId="0" xfId="3" applyFont="1" applyAlignment="1">
      <alignment horizontal="left" vertical="center"/>
    </xf>
    <xf numFmtId="0" fontId="68" fillId="0" borderId="31" xfId="3" applyFont="1" applyBorder="1" applyAlignment="1">
      <alignment horizontal="center"/>
    </xf>
    <xf numFmtId="0" fontId="69" fillId="0" borderId="2" xfId="3" applyFont="1" applyBorder="1" applyAlignment="1">
      <alignment horizontal="center" vertical="center"/>
    </xf>
    <xf numFmtId="0" fontId="69" fillId="0" borderId="0" xfId="3" applyFont="1" applyBorder="1" applyAlignment="1">
      <alignment horizontal="left" vertical="center"/>
    </xf>
    <xf numFmtId="0" fontId="68" fillId="0" borderId="31" xfId="3" applyFont="1" applyBorder="1" applyAlignment="1">
      <alignment horizontal="left"/>
    </xf>
    <xf numFmtId="49" fontId="71" fillId="0" borderId="0" xfId="4" applyNumberFormat="1" applyAlignment="1">
      <alignment horizontal="center"/>
    </xf>
    <xf numFmtId="0" fontId="11" fillId="0" borderId="43" xfId="1" applyFont="1" applyBorder="1" applyAlignment="1">
      <alignment horizontal="left" vertical="center" indent="2"/>
    </xf>
    <xf numFmtId="0" fontId="11" fillId="0" borderId="96" xfId="1" applyFont="1" applyBorder="1" applyAlignment="1">
      <alignment horizontal="left" vertical="center" indent="2"/>
    </xf>
    <xf numFmtId="0" fontId="46" fillId="0" borderId="0" xfId="1" applyFont="1" applyAlignment="1">
      <alignment horizontal="center" vertical="center"/>
    </xf>
    <xf numFmtId="0" fontId="12" fillId="0" borderId="0" xfId="4" applyFont="1" applyAlignment="1">
      <alignment horizontal="center" vertical="center"/>
    </xf>
    <xf numFmtId="0" fontId="21" fillId="0" borderId="0" xfId="4" applyFont="1" applyAlignment="1">
      <alignment horizontal="center"/>
    </xf>
    <xf numFmtId="0" fontId="45" fillId="5" borderId="25" xfId="1" applyFont="1" applyFill="1" applyBorder="1" applyAlignment="1">
      <alignment horizontal="right" vertical="center"/>
    </xf>
    <xf numFmtId="0" fontId="45" fillId="5" borderId="95" xfId="1" applyFont="1" applyFill="1" applyBorder="1" applyAlignment="1">
      <alignment horizontal="right" vertical="center"/>
    </xf>
    <xf numFmtId="0" fontId="45" fillId="5" borderId="16" xfId="1" applyFont="1" applyFill="1" applyBorder="1" applyAlignment="1">
      <alignment horizontal="right" vertical="center"/>
    </xf>
    <xf numFmtId="0" fontId="44" fillId="0" borderId="0" xfId="1" applyFont="1" applyAlignment="1">
      <alignment horizontal="right" vertical="center"/>
    </xf>
    <xf numFmtId="0" fontId="11" fillId="0" borderId="45" xfId="1" applyFont="1" applyBorder="1" applyAlignment="1">
      <alignment horizontal="center" vertical="center"/>
    </xf>
    <xf numFmtId="0" fontId="11" fillId="0" borderId="97" xfId="1" applyFont="1" applyBorder="1" applyAlignment="1">
      <alignment horizontal="center" vertical="center"/>
    </xf>
    <xf numFmtId="0" fontId="9" fillId="0" borderId="0" xfId="4" applyFont="1" applyAlignment="1">
      <alignment horizontal="center" vertical="center"/>
    </xf>
    <xf numFmtId="0" fontId="29" fillId="0" borderId="0" xfId="1" applyFont="1" applyAlignment="1">
      <alignment horizontal="center" vertical="center"/>
    </xf>
    <xf numFmtId="0" fontId="8" fillId="0" borderId="0" xfId="0" applyFont="1" applyAlignment="1">
      <alignment horizontal="center"/>
    </xf>
    <xf numFmtId="0" fontId="17" fillId="0" borderId="0" xfId="0" applyFont="1" applyAlignment="1">
      <alignment horizontal="center" vertical="center" wrapText="1"/>
    </xf>
    <xf numFmtId="0" fontId="17" fillId="0" borderId="31" xfId="0" applyFont="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17" fillId="0" borderId="22" xfId="0" applyFont="1" applyBorder="1" applyAlignment="1">
      <alignment horizontal="center" vertical="center" wrapText="1"/>
    </xf>
    <xf numFmtId="0" fontId="17" fillId="5" borderId="0" xfId="0" applyFont="1" applyFill="1" applyAlignment="1">
      <alignment horizontal="center" wrapText="1"/>
    </xf>
    <xf numFmtId="0" fontId="17" fillId="0" borderId="49" xfId="0" applyFont="1" applyBorder="1" applyAlignment="1">
      <alignment horizontal="center" vertical="center"/>
    </xf>
    <xf numFmtId="0" fontId="17" fillId="0" borderId="16" xfId="0" applyFont="1" applyBorder="1" applyAlignment="1">
      <alignment horizontal="center" vertical="center"/>
    </xf>
    <xf numFmtId="0" fontId="0" fillId="2" borderId="15" xfId="0" applyFont="1" applyFill="1" applyBorder="1" applyAlignment="1">
      <alignment horizontal="center"/>
    </xf>
    <xf numFmtId="0" fontId="0" fillId="2" borderId="12" xfId="0" applyFont="1" applyFill="1" applyBorder="1" applyAlignment="1">
      <alignment horizontal="center"/>
    </xf>
    <xf numFmtId="0" fontId="17" fillId="0" borderId="22" xfId="0" applyFont="1" applyBorder="1" applyAlignment="1">
      <alignment horizontal="left" vertical="center" wrapText="1"/>
    </xf>
    <xf numFmtId="164" fontId="17" fillId="0" borderId="44" xfId="0" applyNumberFormat="1" applyFont="1" applyBorder="1" applyAlignment="1">
      <alignment horizontal="center" vertical="center" wrapText="1"/>
    </xf>
    <xf numFmtId="164" fontId="17" fillId="0" borderId="100" xfId="0" applyNumberFormat="1" applyFont="1" applyBorder="1" applyAlignment="1">
      <alignment horizontal="center" vertical="center" wrapText="1"/>
    </xf>
    <xf numFmtId="0" fontId="17" fillId="0" borderId="49"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6" xfId="0" applyFont="1" applyBorder="1" applyAlignment="1">
      <alignment horizontal="center" vertical="center"/>
    </xf>
    <xf numFmtId="0" fontId="17" fillId="0" borderId="25"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31" xfId="0" applyFont="1" applyBorder="1" applyAlignment="1">
      <alignment horizontal="center" vertical="center"/>
    </xf>
    <xf numFmtId="0" fontId="24" fillId="0" borderId="98" xfId="0" applyFont="1" applyBorder="1" applyAlignment="1">
      <alignment horizontal="center" vertical="center"/>
    </xf>
    <xf numFmtId="0" fontId="17" fillId="0" borderId="32" xfId="0" applyFont="1" applyBorder="1" applyAlignment="1">
      <alignment horizontal="center" vertical="center"/>
    </xf>
    <xf numFmtId="0" fontId="17" fillId="0" borderId="31" xfId="0" applyFont="1" applyBorder="1" applyAlignment="1">
      <alignment horizontal="center" vertical="center"/>
    </xf>
    <xf numFmtId="0" fontId="17" fillId="0" borderId="23" xfId="0" applyFont="1" applyBorder="1" applyAlignment="1">
      <alignment horizontal="center" vertical="center"/>
    </xf>
    <xf numFmtId="0" fontId="17" fillId="0" borderId="25" xfId="0" applyFont="1" applyBorder="1" applyAlignment="1">
      <alignment horizontal="right" vertical="center"/>
    </xf>
    <xf numFmtId="0" fontId="17" fillId="0" borderId="16" xfId="0" applyFont="1" applyBorder="1" applyAlignment="1">
      <alignment horizontal="right" vertical="center"/>
    </xf>
    <xf numFmtId="0" fontId="17" fillId="0" borderId="18" xfId="0" applyFont="1" applyBorder="1" applyAlignment="1">
      <alignment horizontal="right" vertical="center"/>
    </xf>
    <xf numFmtId="0" fontId="17" fillId="0" borderId="47" xfId="0" applyFont="1" applyBorder="1" applyAlignment="1">
      <alignment horizontal="right" vertical="center"/>
    </xf>
    <xf numFmtId="0" fontId="17" fillId="4" borderId="21" xfId="0" applyFont="1" applyFill="1" applyBorder="1" applyAlignment="1">
      <alignment horizontal="right" vertical="center"/>
    </xf>
    <xf numFmtId="0" fontId="17" fillId="4" borderId="22" xfId="0" applyFont="1" applyFill="1" applyBorder="1" applyAlignment="1">
      <alignment horizontal="right" vertical="center"/>
    </xf>
    <xf numFmtId="0" fontId="24" fillId="0" borderId="106" xfId="1" applyFont="1" applyBorder="1" applyAlignment="1">
      <alignment horizontal="center" vertical="center" wrapText="1"/>
    </xf>
    <xf numFmtId="0" fontId="24" fillId="0" borderId="105" xfId="1" applyFont="1" applyBorder="1" applyAlignment="1">
      <alignment horizontal="center" vertical="center" wrapText="1"/>
    </xf>
    <xf numFmtId="0" fontId="24" fillId="0" borderId="102" xfId="1" applyFont="1" applyBorder="1" applyAlignment="1">
      <alignment horizontal="center" vertical="center" wrapText="1"/>
    </xf>
    <xf numFmtId="0" fontId="48" fillId="0" borderId="31" xfId="1" applyFont="1" applyBorder="1" applyAlignment="1">
      <alignment horizontal="left" vertical="center"/>
    </xf>
    <xf numFmtId="0" fontId="48" fillId="0" borderId="0" xfId="1" applyFont="1" applyBorder="1" applyAlignment="1">
      <alignment horizontal="left" vertical="center"/>
    </xf>
    <xf numFmtId="0" fontId="0" fillId="0" borderId="0" xfId="1" applyFont="1" applyBorder="1" applyAlignment="1">
      <alignment horizontal="center" vertical="center"/>
    </xf>
    <xf numFmtId="0" fontId="24" fillId="0" borderId="106" xfId="1" applyFont="1" applyBorder="1" applyAlignment="1">
      <alignment horizontal="center" vertical="center"/>
    </xf>
    <xf numFmtId="0" fontId="24" fillId="0" borderId="105" xfId="1" applyFont="1" applyBorder="1" applyAlignment="1">
      <alignment horizontal="center" vertical="center"/>
    </xf>
    <xf numFmtId="0" fontId="24" fillId="0" borderId="102" xfId="1" applyFont="1" applyBorder="1" applyAlignment="1">
      <alignment horizontal="center" vertical="center"/>
    </xf>
    <xf numFmtId="0" fontId="17" fillId="0" borderId="0" xfId="0" applyFont="1" applyAlignment="1">
      <alignment horizontal="center"/>
    </xf>
    <xf numFmtId="0" fontId="17" fillId="0" borderId="47"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23" xfId="1" applyFont="1" applyBorder="1" applyAlignment="1">
      <alignment horizontal="center" vertical="center" wrapText="1"/>
    </xf>
    <xf numFmtId="0" fontId="17" fillId="0" borderId="21" xfId="1" applyFont="1" applyBorder="1" applyAlignment="1">
      <alignment horizontal="center" vertical="center"/>
    </xf>
    <xf numFmtId="0" fontId="17" fillId="0" borderId="24" xfId="1" applyFont="1" applyBorder="1" applyAlignment="1">
      <alignment horizontal="center" vertical="center"/>
    </xf>
    <xf numFmtId="164" fontId="24" fillId="0" borderId="94" xfId="0" applyNumberFormat="1" applyFont="1" applyBorder="1" applyAlignment="1">
      <alignment horizontal="center" vertical="center" wrapText="1"/>
    </xf>
    <xf numFmtId="164" fontId="24" fillId="0" borderId="64" xfId="0" applyNumberFormat="1" applyFont="1" applyBorder="1" applyAlignment="1">
      <alignment horizontal="center" vertical="center" wrapText="1"/>
    </xf>
    <xf numFmtId="0" fontId="8" fillId="0" borderId="0" xfId="1" applyFont="1" applyAlignment="1">
      <alignment horizontal="center" vertical="center"/>
    </xf>
    <xf numFmtId="164" fontId="24" fillId="0" borderId="39" xfId="0" applyNumberFormat="1" applyFont="1" applyBorder="1" applyAlignment="1">
      <alignment horizontal="center" vertical="center" wrapText="1"/>
    </xf>
    <xf numFmtId="164" fontId="24" fillId="0" borderId="12" xfId="0" applyNumberFormat="1" applyFont="1" applyBorder="1" applyAlignment="1">
      <alignment horizontal="center" vertical="center" wrapText="1"/>
    </xf>
    <xf numFmtId="0" fontId="73" fillId="0" borderId="103" xfId="1" applyFont="1" applyBorder="1" applyAlignment="1">
      <alignment horizontal="center" vertical="center" wrapText="1"/>
    </xf>
    <xf numFmtId="0" fontId="73" fillId="0" borderId="11" xfId="1" applyFont="1" applyBorder="1" applyAlignment="1">
      <alignment horizontal="center" vertical="center" wrapText="1"/>
    </xf>
    <xf numFmtId="0" fontId="0" fillId="0" borderId="27" xfId="0" applyBorder="1" applyAlignment="1">
      <alignment horizontal="left" vertical="center" wrapText="1"/>
    </xf>
    <xf numFmtId="0" fontId="0" fillId="0" borderId="11" xfId="0" applyBorder="1" applyAlignment="1">
      <alignment horizontal="left" wrapText="1"/>
    </xf>
    <xf numFmtId="0" fontId="24" fillId="0" borderId="31" xfId="0" applyFont="1" applyBorder="1" applyAlignment="1">
      <alignment horizontal="left"/>
    </xf>
    <xf numFmtId="0" fontId="0" fillId="0" borderId="11" xfId="0" applyBorder="1" applyAlignment="1">
      <alignment horizontal="left" vertical="center" wrapText="1"/>
    </xf>
    <xf numFmtId="0" fontId="0" fillId="0" borderId="27" xfId="0" applyFont="1" applyBorder="1" applyAlignment="1">
      <alignment horizontal="left" vertical="center" wrapText="1"/>
    </xf>
    <xf numFmtId="0" fontId="17" fillId="0" borderId="103" xfId="0" applyFont="1" applyBorder="1" applyAlignment="1">
      <alignment horizontal="left" vertical="top" wrapText="1"/>
    </xf>
    <xf numFmtId="0" fontId="0" fillId="0" borderId="64" xfId="0" applyBorder="1" applyAlignment="1">
      <alignment horizontal="left" vertical="center" wrapText="1"/>
    </xf>
    <xf numFmtId="0" fontId="17" fillId="0" borderId="17" xfId="0" applyFont="1" applyBorder="1" applyAlignment="1">
      <alignment horizontal="left" vertical="top" wrapText="1"/>
    </xf>
    <xf numFmtId="0" fontId="0" fillId="0" borderId="11" xfId="0" applyFont="1" applyBorder="1" applyAlignment="1">
      <alignment horizontal="left" vertical="center"/>
    </xf>
    <xf numFmtId="0" fontId="0" fillId="0" borderId="11" xfId="0" applyBorder="1" applyAlignment="1">
      <alignment horizontal="left" vertical="center"/>
    </xf>
    <xf numFmtId="0" fontId="17" fillId="0" borderId="17" xfId="0" applyFont="1" applyBorder="1" applyAlignment="1">
      <alignment horizontal="left" vertical="top"/>
    </xf>
    <xf numFmtId="0" fontId="17" fillId="0" borderId="18" xfId="0" applyFont="1" applyBorder="1" applyAlignment="1">
      <alignment horizontal="left"/>
    </xf>
    <xf numFmtId="0" fontId="17" fillId="0" borderId="17" xfId="0" applyFont="1" applyBorder="1" applyAlignment="1">
      <alignment horizontal="left"/>
    </xf>
    <xf numFmtId="0" fontId="23" fillId="0" borderId="0" xfId="1" applyFont="1" applyAlignment="1">
      <alignment horizontal="center"/>
    </xf>
    <xf numFmtId="0" fontId="0" fillId="0" borderId="10" xfId="0" applyFont="1" applyBorder="1" applyAlignment="1">
      <alignment horizontal="center" vertical="center"/>
    </xf>
    <xf numFmtId="0" fontId="17" fillId="0" borderId="17" xfId="0" applyFont="1" applyBorder="1" applyAlignment="1">
      <alignment horizontal="center" vertical="center"/>
    </xf>
    <xf numFmtId="0" fontId="17" fillId="0" borderId="11" xfId="0" applyFont="1" applyBorder="1" applyAlignment="1">
      <alignment horizontal="left" vertical="top" wrapText="1"/>
    </xf>
    <xf numFmtId="0" fontId="0" fillId="0" borderId="7"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0" fillId="0" borderId="104" xfId="0" applyFont="1" applyBorder="1" applyAlignment="1">
      <alignment horizontal="center" vertical="center"/>
    </xf>
    <xf numFmtId="0" fontId="0" fillId="0" borderId="10" xfId="0" applyFont="1" applyBorder="1"/>
    <xf numFmtId="0" fontId="0" fillId="0" borderId="26" xfId="0" applyFont="1" applyBorder="1"/>
    <xf numFmtId="0" fontId="0" fillId="0" borderId="27" xfId="0" applyBorder="1" applyAlignment="1">
      <alignment horizontal="left" wrapText="1"/>
    </xf>
    <xf numFmtId="0" fontId="0" fillId="0" borderId="0" xfId="0" applyFont="1" applyAlignment="1">
      <alignment horizontal="center" wrapText="1"/>
    </xf>
    <xf numFmtId="0" fontId="0" fillId="0" borderId="5" xfId="0" applyBorder="1" applyAlignment="1">
      <alignment horizontal="center"/>
    </xf>
    <xf numFmtId="0" fontId="0" fillId="0" borderId="49" xfId="0" applyBorder="1" applyAlignment="1">
      <alignment horizontal="center"/>
    </xf>
    <xf numFmtId="0" fontId="0" fillId="0" borderId="16" xfId="0" applyBorder="1" applyAlignment="1">
      <alignment horizontal="center"/>
    </xf>
    <xf numFmtId="0" fontId="17" fillId="0" borderId="16" xfId="0" applyFont="1" applyBorder="1" applyAlignment="1">
      <alignment horizontal="center" vertical="center" wrapText="1"/>
    </xf>
    <xf numFmtId="0" fontId="0" fillId="0" borderId="45" xfId="0" applyBorder="1" applyAlignment="1">
      <alignment horizontal="center"/>
    </xf>
    <xf numFmtId="0" fontId="0" fillId="0" borderId="44" xfId="0" applyBorder="1" applyAlignment="1">
      <alignment horizontal="center"/>
    </xf>
    <xf numFmtId="0" fontId="0" fillId="0" borderId="100" xfId="0" applyBorder="1" applyAlignment="1">
      <alignment horizontal="center"/>
    </xf>
    <xf numFmtId="0" fontId="17" fillId="0" borderId="36" xfId="0" applyFont="1" applyBorder="1" applyAlignment="1">
      <alignment horizontal="center" vertical="center"/>
    </xf>
    <xf numFmtId="0" fontId="17" fillId="0" borderId="0" xfId="0" applyFont="1" applyBorder="1" applyAlignment="1">
      <alignment horizontal="center" vertical="center"/>
    </xf>
    <xf numFmtId="0" fontId="0" fillId="0" borderId="117" xfId="0" applyBorder="1" applyAlignment="1">
      <alignment horizontal="center"/>
    </xf>
    <xf numFmtId="0" fontId="17" fillId="0" borderId="118" xfId="0" applyFont="1" applyBorder="1" applyAlignment="1">
      <alignment horizontal="right" vertical="center"/>
    </xf>
    <xf numFmtId="0" fontId="17" fillId="0" borderId="72" xfId="0" applyFont="1" applyBorder="1" applyAlignment="1">
      <alignment horizontal="right" vertical="center"/>
    </xf>
    <xf numFmtId="0" fontId="17" fillId="0" borderId="74" xfId="0" applyFont="1" applyBorder="1" applyAlignment="1">
      <alignment horizontal="right" vertical="center"/>
    </xf>
    <xf numFmtId="0" fontId="17" fillId="0" borderId="118" xfId="0" applyFont="1" applyBorder="1" applyAlignment="1">
      <alignment horizontal="right"/>
    </xf>
    <xf numFmtId="0" fontId="17" fillId="0" borderId="74" xfId="0" applyFont="1" applyBorder="1" applyAlignment="1">
      <alignment horizontal="right"/>
    </xf>
    <xf numFmtId="0" fontId="0" fillId="0" borderId="43" xfId="0" applyBorder="1" applyAlignment="1">
      <alignment horizontal="center"/>
    </xf>
    <xf numFmtId="0" fontId="0" fillId="0" borderId="96" xfId="0" applyBorder="1" applyAlignment="1">
      <alignment horizontal="center"/>
    </xf>
    <xf numFmtId="0" fontId="23" fillId="5" borderId="0" xfId="0" applyFont="1" applyFill="1" applyAlignment="1">
      <alignment horizontal="center" vertical="center" wrapText="1"/>
    </xf>
    <xf numFmtId="0" fontId="23" fillId="5" borderId="0" xfId="0" applyFont="1" applyFill="1" applyAlignment="1">
      <alignment horizontal="center" vertical="center"/>
    </xf>
    <xf numFmtId="0" fontId="23" fillId="0" borderId="0" xfId="0" applyFont="1" applyAlignment="1">
      <alignment horizontal="center" vertical="center" wrapText="1"/>
    </xf>
    <xf numFmtId="0" fontId="45" fillId="5" borderId="0" xfId="1" applyFont="1" applyFill="1" applyAlignment="1">
      <alignment horizontal="center" vertical="center" wrapText="1"/>
    </xf>
    <xf numFmtId="0" fontId="45" fillId="0" borderId="0" xfId="1" applyFont="1" applyAlignment="1">
      <alignment horizontal="center" vertical="center" wrapText="1"/>
    </xf>
    <xf numFmtId="0" fontId="9" fillId="0" borderId="46" xfId="1" applyBorder="1" applyAlignment="1">
      <alignment horizontal="center" vertical="center"/>
    </xf>
    <xf numFmtId="0" fontId="9" fillId="0" borderId="25" xfId="1" applyBorder="1" applyAlignment="1">
      <alignment horizontal="center" vertical="center"/>
    </xf>
    <xf numFmtId="0" fontId="9" fillId="0" borderId="49" xfId="1" applyBorder="1" applyAlignment="1">
      <alignment horizontal="center" vertical="center" wrapText="1"/>
    </xf>
    <xf numFmtId="0" fontId="9" fillId="0" borderId="16" xfId="1" applyBorder="1" applyAlignment="1">
      <alignment horizontal="center" vertical="center" wrapText="1"/>
    </xf>
    <xf numFmtId="0" fontId="17" fillId="0" borderId="49" xfId="1" applyFont="1" applyBorder="1" applyAlignment="1">
      <alignment horizontal="center" vertical="center" wrapText="1"/>
    </xf>
    <xf numFmtId="0" fontId="17" fillId="0" borderId="0" xfId="1" applyFont="1" applyBorder="1" applyAlignment="1">
      <alignment horizontal="center" vertical="center" wrapText="1"/>
    </xf>
    <xf numFmtId="0" fontId="9" fillId="0" borderId="49" xfId="1" applyBorder="1" applyAlignment="1">
      <alignment horizontal="center" vertical="center"/>
    </xf>
    <xf numFmtId="0" fontId="9" fillId="0" borderId="16" xfId="1" applyBorder="1" applyAlignment="1">
      <alignment horizontal="center" vertical="center"/>
    </xf>
    <xf numFmtId="0" fontId="17" fillId="0" borderId="45" xfId="1" applyFont="1" applyBorder="1" applyAlignment="1">
      <alignment horizontal="center" vertical="center"/>
    </xf>
    <xf numFmtId="0" fontId="17" fillId="0" borderId="44" xfId="1" applyFont="1" applyBorder="1" applyAlignment="1">
      <alignment horizontal="center" vertical="center"/>
    </xf>
    <xf numFmtId="0" fontId="17" fillId="0" borderId="31" xfId="1" applyFont="1" applyBorder="1" applyAlignment="1">
      <alignment horizontal="left" vertical="center" wrapText="1"/>
    </xf>
    <xf numFmtId="0" fontId="19" fillId="0" borderId="31" xfId="1" applyFont="1" applyBorder="1" applyAlignment="1">
      <alignment horizontal="center" vertical="center" wrapText="1"/>
    </xf>
    <xf numFmtId="0" fontId="17" fillId="0" borderId="100" xfId="1" applyFont="1" applyBorder="1" applyAlignment="1">
      <alignment horizontal="center" vertical="center"/>
    </xf>
    <xf numFmtId="0" fontId="29" fillId="0" borderId="5" xfId="0" applyFont="1" applyBorder="1" applyAlignment="1">
      <alignment horizontal="center" vertical="center"/>
    </xf>
    <xf numFmtId="0" fontId="0" fillId="0" borderId="43" xfId="0" applyFont="1" applyBorder="1" applyAlignment="1"/>
    <xf numFmtId="0" fontId="0" fillId="0" borderId="96" xfId="0" applyFont="1" applyBorder="1" applyAlignment="1"/>
    <xf numFmtId="0" fontId="0" fillId="0" borderId="43" xfId="0" applyFont="1" applyBorder="1" applyAlignment="1">
      <alignment wrapText="1"/>
    </xf>
    <xf numFmtId="0" fontId="0" fillId="0" borderId="42" xfId="0" applyFont="1" applyBorder="1" applyAlignment="1">
      <alignment wrapText="1"/>
    </xf>
    <xf numFmtId="0" fontId="0" fillId="0" borderId="96" xfId="0" applyFont="1" applyBorder="1" applyAlignment="1">
      <alignment wrapText="1"/>
    </xf>
    <xf numFmtId="0" fontId="0" fillId="0" borderId="108" xfId="0" applyFont="1" applyBorder="1" applyAlignment="1">
      <alignment wrapText="1"/>
    </xf>
    <xf numFmtId="0" fontId="29" fillId="0" borderId="114" xfId="0" applyFont="1" applyBorder="1" applyAlignment="1">
      <alignment horizontal="center"/>
    </xf>
    <xf numFmtId="0" fontId="29" fillId="0" borderId="115" xfId="0" applyFont="1" applyBorder="1" applyAlignment="1">
      <alignment horizontal="center"/>
    </xf>
    <xf numFmtId="0" fontId="29" fillId="0" borderId="116" xfId="0" applyFont="1" applyBorder="1" applyAlignment="1">
      <alignment horizontal="center"/>
    </xf>
    <xf numFmtId="0" fontId="0" fillId="0" borderId="80" xfId="0" applyFont="1" applyBorder="1" applyAlignment="1"/>
    <xf numFmtId="0" fontId="0" fillId="0" borderId="99" xfId="0" applyFont="1" applyBorder="1" applyAlignment="1"/>
    <xf numFmtId="0" fontId="0" fillId="0" borderId="80" xfId="0" applyFont="1" applyBorder="1" applyAlignment="1">
      <alignment wrapText="1"/>
    </xf>
    <xf numFmtId="0" fontId="0" fillId="0" borderId="112" xfId="0" applyFont="1" applyBorder="1" applyAlignment="1">
      <alignment wrapText="1"/>
    </xf>
    <xf numFmtId="0" fontId="0" fillId="0" borderId="99" xfId="0" applyFont="1" applyBorder="1" applyAlignment="1">
      <alignment wrapText="1"/>
    </xf>
    <xf numFmtId="0" fontId="0" fillId="0" borderId="113" xfId="0" applyFont="1" applyBorder="1" applyAlignment="1">
      <alignment wrapText="1"/>
    </xf>
    <xf numFmtId="0" fontId="0" fillId="0" borderId="42" xfId="0" applyFont="1" applyBorder="1" applyAlignment="1"/>
    <xf numFmtId="0" fontId="0" fillId="0" borderId="64" xfId="0" applyFont="1" applyBorder="1" applyAlignment="1"/>
    <xf numFmtId="0" fontId="0" fillId="0" borderId="0" xfId="0" applyFont="1" applyBorder="1" applyAlignment="1"/>
    <xf numFmtId="0" fontId="0" fillId="0" borderId="64" xfId="0" applyFont="1" applyBorder="1" applyAlignment="1">
      <alignment wrapText="1"/>
    </xf>
    <xf numFmtId="0" fontId="0" fillId="0" borderId="0" xfId="0" applyFont="1" applyBorder="1" applyAlignment="1">
      <alignment wrapText="1"/>
    </xf>
    <xf numFmtId="0" fontId="0" fillId="0" borderId="34" xfId="0" applyFont="1" applyBorder="1" applyAlignment="1">
      <alignment wrapText="1"/>
    </xf>
    <xf numFmtId="0" fontId="0" fillId="0" borderId="13" xfId="0" applyFont="1" applyBorder="1" applyAlignment="1">
      <alignment wrapText="1"/>
    </xf>
    <xf numFmtId="0" fontId="46" fillId="0" borderId="36" xfId="0" applyFont="1" applyBorder="1" applyAlignment="1">
      <alignment horizontal="center" vertical="center" wrapText="1"/>
    </xf>
    <xf numFmtId="0" fontId="46" fillId="0" borderId="35"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30" xfId="0" applyFont="1" applyBorder="1" applyAlignment="1">
      <alignment horizontal="center" vertical="center" wrapText="1"/>
    </xf>
    <xf numFmtId="0" fontId="46" fillId="4" borderId="106" xfId="0" applyFont="1" applyFill="1" applyBorder="1" applyAlignment="1">
      <alignment horizontal="center" vertical="center" wrapText="1"/>
    </xf>
    <xf numFmtId="0" fontId="46" fillId="4" borderId="105" xfId="0" applyFont="1" applyFill="1" applyBorder="1" applyAlignment="1">
      <alignment horizontal="center" vertical="center" wrapText="1"/>
    </xf>
    <xf numFmtId="0" fontId="46" fillId="4" borderId="102" xfId="0" applyFont="1" applyFill="1" applyBorder="1" applyAlignment="1">
      <alignment horizontal="center" vertical="center" wrapText="1"/>
    </xf>
    <xf numFmtId="0" fontId="44" fillId="0" borderId="0" xfId="0" applyFont="1" applyAlignment="1">
      <alignment horizontal="center"/>
    </xf>
    <xf numFmtId="0" fontId="28" fillId="0" borderId="0" xfId="0" applyFont="1" applyAlignment="1">
      <alignment horizontal="left"/>
    </xf>
    <xf numFmtId="0" fontId="46" fillId="0" borderId="36" xfId="0" applyFont="1" applyBorder="1" applyAlignment="1">
      <alignment horizontal="center" vertical="center"/>
    </xf>
    <xf numFmtId="0" fontId="46" fillId="0" borderId="107" xfId="0" applyFont="1" applyBorder="1" applyAlignment="1">
      <alignment horizontal="center" vertical="center"/>
    </xf>
    <xf numFmtId="0" fontId="46" fillId="0" borderId="0" xfId="0" applyFont="1" applyBorder="1" applyAlignment="1">
      <alignment horizontal="center" vertical="center"/>
    </xf>
    <xf numFmtId="0" fontId="46" fillId="0" borderId="13" xfId="0" applyFont="1" applyBorder="1" applyAlignment="1">
      <alignment horizontal="center" vertical="center"/>
    </xf>
    <xf numFmtId="0" fontId="46" fillId="0" borderId="31" xfId="0" applyFont="1" applyBorder="1" applyAlignment="1">
      <alignment horizontal="center" vertical="center"/>
    </xf>
    <xf numFmtId="0" fontId="46" fillId="0" borderId="98" xfId="0" applyFont="1" applyBorder="1" applyAlignment="1">
      <alignment horizontal="center" vertical="center"/>
    </xf>
    <xf numFmtId="0" fontId="35" fillId="0" borderId="0" xfId="0" applyFont="1" applyAlignment="1"/>
    <xf numFmtId="0" fontId="35" fillId="0" borderId="0" xfId="0" applyFont="1" applyAlignment="1">
      <alignment horizontal="center"/>
    </xf>
    <xf numFmtId="0" fontId="76" fillId="0" borderId="0" xfId="0" applyFont="1" applyAlignment="1">
      <alignment horizontal="center"/>
    </xf>
    <xf numFmtId="0" fontId="35" fillId="0" borderId="0" xfId="0" applyFont="1" applyAlignment="1">
      <alignment horizontal="center" vertical="center"/>
    </xf>
    <xf numFmtId="0" fontId="0" fillId="0" borderId="0" xfId="0" applyFont="1" applyAlignment="1">
      <alignment horizontal="center" vertical="center"/>
    </xf>
    <xf numFmtId="0" fontId="46" fillId="0" borderId="0" xfId="0" applyFont="1" applyFill="1" applyBorder="1" applyAlignment="1">
      <alignment horizontal="center"/>
    </xf>
    <xf numFmtId="0" fontId="46" fillId="0" borderId="37" xfId="0" applyFont="1" applyBorder="1" applyAlignment="1">
      <alignment vertical="center"/>
    </xf>
    <xf numFmtId="0" fontId="46" fillId="0" borderId="33" xfId="0" applyFont="1" applyBorder="1" applyAlignment="1">
      <alignment vertical="center"/>
    </xf>
    <xf numFmtId="0" fontId="46" fillId="0" borderId="32" xfId="0" applyFont="1" applyBorder="1" applyAlignment="1">
      <alignment vertical="center"/>
    </xf>
    <xf numFmtId="0" fontId="46" fillId="0" borderId="94" xfId="0" applyFont="1" applyBorder="1" applyAlignment="1">
      <alignment vertical="center" wrapText="1"/>
    </xf>
    <xf numFmtId="0" fontId="46" fillId="0" borderId="35" xfId="0" applyFont="1" applyBorder="1" applyAlignment="1">
      <alignment vertical="center" wrapText="1"/>
    </xf>
    <xf numFmtId="0" fontId="46" fillId="0" borderId="64" xfId="0" applyFont="1" applyBorder="1" applyAlignment="1">
      <alignment vertical="center" wrapText="1"/>
    </xf>
    <xf numFmtId="0" fontId="46" fillId="0" borderId="34" xfId="0" applyFont="1" applyBorder="1" applyAlignment="1">
      <alignment vertical="center" wrapText="1"/>
    </xf>
    <xf numFmtId="0" fontId="46" fillId="0" borderId="28" xfId="0" applyFont="1" applyBorder="1" applyAlignment="1">
      <alignment vertical="center" wrapText="1"/>
    </xf>
    <xf numFmtId="0" fontId="46" fillId="0" borderId="30" xfId="0" applyFont="1" applyBorder="1" applyAlignment="1">
      <alignment vertical="center" wrapText="1"/>
    </xf>
    <xf numFmtId="0" fontId="46" fillId="0" borderId="103" xfId="0" applyFont="1" applyBorder="1" applyAlignment="1">
      <alignment vertical="center" wrapText="1"/>
    </xf>
    <xf numFmtId="0" fontId="0" fillId="0" borderId="11" xfId="0" applyFont="1" applyBorder="1" applyAlignment="1">
      <alignment vertical="center" wrapText="1"/>
    </xf>
    <xf numFmtId="0" fontId="0" fillId="0" borderId="27" xfId="0" applyFont="1" applyBorder="1" applyAlignment="1">
      <alignment vertical="center"/>
    </xf>
    <xf numFmtId="0" fontId="46" fillId="0" borderId="45" xfId="0" applyFont="1" applyBorder="1" applyAlignment="1">
      <alignment horizontal="left" vertical="center" wrapText="1"/>
    </xf>
    <xf numFmtId="0" fontId="46" fillId="0" borderId="43" xfId="0" applyFont="1" applyBorder="1" applyAlignment="1">
      <alignment horizontal="left" vertical="center" wrapText="1"/>
    </xf>
    <xf numFmtId="0" fontId="46" fillId="0" borderId="41" xfId="0" applyFont="1" applyBorder="1" applyAlignment="1">
      <alignment horizontal="left" vertical="center" wrapText="1"/>
    </xf>
    <xf numFmtId="0" fontId="46" fillId="0" borderId="106" xfId="0" applyFont="1" applyBorder="1" applyAlignment="1">
      <alignment horizontal="center" vertical="center" wrapText="1"/>
    </xf>
    <xf numFmtId="0" fontId="46" fillId="0" borderId="105" xfId="0" applyFont="1" applyBorder="1" applyAlignment="1">
      <alignment horizontal="center" vertical="center" wrapText="1"/>
    </xf>
    <xf numFmtId="0" fontId="46" fillId="0" borderId="102" xfId="0" applyFont="1" applyBorder="1" applyAlignment="1">
      <alignment horizontal="center" vertical="center" wrapText="1"/>
    </xf>
    <xf numFmtId="0" fontId="105" fillId="0" borderId="0" xfId="10" applyFont="1" applyFill="1" applyAlignment="1">
      <alignment horizontal="left" vertical="center" wrapText="1"/>
    </xf>
    <xf numFmtId="0" fontId="103" fillId="5" borderId="42" xfId="10" applyFont="1" applyFill="1" applyBorder="1" applyAlignment="1">
      <alignment vertical="center"/>
    </xf>
    <xf numFmtId="0" fontId="103" fillId="5" borderId="96" xfId="10" applyFont="1" applyFill="1" applyBorder="1" applyAlignment="1">
      <alignment vertical="center"/>
    </xf>
    <xf numFmtId="0" fontId="103" fillId="0" borderId="42" xfId="10" applyFont="1" applyFill="1" applyBorder="1" applyAlignment="1">
      <alignment horizontal="center"/>
    </xf>
    <xf numFmtId="0" fontId="103" fillId="0" borderId="96" xfId="10" applyFont="1" applyFill="1" applyBorder="1" applyAlignment="1">
      <alignment horizontal="center"/>
    </xf>
    <xf numFmtId="0" fontId="103" fillId="0" borderId="5" xfId="10" applyFont="1" applyFill="1" applyBorder="1" applyAlignment="1">
      <alignment horizontal="center"/>
    </xf>
    <xf numFmtId="0" fontId="103" fillId="5" borderId="5" xfId="10" applyFont="1" applyFill="1" applyBorder="1" applyAlignment="1">
      <alignment vertical="center"/>
    </xf>
    <xf numFmtId="0" fontId="103" fillId="5" borderId="43" xfId="10" applyFont="1" applyFill="1" applyBorder="1" applyAlignment="1">
      <alignment horizontal="center" vertical="center"/>
    </xf>
    <xf numFmtId="0" fontId="103" fillId="5" borderId="96" xfId="10" applyFont="1" applyFill="1" applyBorder="1" applyAlignment="1">
      <alignment horizontal="center" vertical="center"/>
    </xf>
    <xf numFmtId="0" fontId="103" fillId="0" borderId="43" xfId="10" applyFont="1" applyFill="1" applyBorder="1" applyAlignment="1">
      <alignment horizontal="center" vertical="center"/>
    </xf>
    <xf numFmtId="0" fontId="103" fillId="0" borderId="42" xfId="10" applyFont="1" applyFill="1" applyBorder="1" applyAlignment="1">
      <alignment horizontal="center" vertical="center"/>
    </xf>
    <xf numFmtId="0" fontId="103" fillId="0" borderId="96" xfId="10" applyFont="1" applyFill="1" applyBorder="1" applyAlignment="1">
      <alignment horizontal="center" vertical="center"/>
    </xf>
    <xf numFmtId="0" fontId="103" fillId="5" borderId="43" xfId="10" applyFont="1" applyFill="1" applyBorder="1" applyAlignment="1">
      <alignment horizontal="left" vertical="center"/>
    </xf>
    <xf numFmtId="0" fontId="103" fillId="5" borderId="42" xfId="10" applyFont="1" applyFill="1" applyBorder="1" applyAlignment="1">
      <alignment horizontal="left" vertical="center"/>
    </xf>
    <xf numFmtId="0" fontId="103" fillId="5" borderId="96" xfId="10" applyFont="1" applyFill="1" applyBorder="1" applyAlignment="1">
      <alignment horizontal="left" vertical="center"/>
    </xf>
    <xf numFmtId="0" fontId="105" fillId="0" borderId="0" xfId="10" applyFont="1" applyFill="1" applyAlignment="1">
      <alignment horizontal="center" vertical="center"/>
    </xf>
    <xf numFmtId="0" fontId="103" fillId="5" borderId="19" xfId="10" applyFont="1" applyFill="1" applyBorder="1" applyAlignment="1">
      <alignment horizontal="center" vertical="center"/>
    </xf>
    <xf numFmtId="0" fontId="103" fillId="0" borderId="43" xfId="10" applyFont="1" applyFill="1" applyBorder="1" applyAlignment="1">
      <alignment horizontal="center"/>
    </xf>
    <xf numFmtId="0" fontId="103" fillId="5" borderId="43" xfId="10" applyFont="1" applyFill="1" applyBorder="1" applyAlignment="1">
      <alignment vertical="center"/>
    </xf>
    <xf numFmtId="0" fontId="103" fillId="5" borderId="0" xfId="10" applyFont="1" applyFill="1" applyBorder="1" applyAlignment="1">
      <alignment horizontal="left" vertical="center"/>
    </xf>
    <xf numFmtId="0" fontId="106" fillId="0" borderId="20" xfId="10" applyFont="1" applyFill="1" applyBorder="1" applyAlignment="1">
      <alignment horizontal="left" vertical="center"/>
    </xf>
    <xf numFmtId="0" fontId="103" fillId="5" borderId="0" xfId="10" applyFont="1" applyFill="1" applyBorder="1" applyAlignment="1">
      <alignment vertical="center"/>
    </xf>
    <xf numFmtId="0" fontId="103" fillId="5" borderId="19" xfId="10" applyFont="1" applyFill="1" applyBorder="1" applyAlignment="1">
      <alignment horizontal="left" vertical="center"/>
    </xf>
    <xf numFmtId="0" fontId="106" fillId="0" borderId="20" xfId="10" applyFont="1" applyFill="1" applyBorder="1" applyAlignment="1">
      <alignment horizontal="center" vertical="center"/>
    </xf>
    <xf numFmtId="0" fontId="103" fillId="5" borderId="0" xfId="10" applyFont="1" applyFill="1" applyAlignment="1">
      <alignment horizontal="center" vertical="center"/>
    </xf>
    <xf numFmtId="0" fontId="5" fillId="0" borderId="0" xfId="10" applyFont="1" applyFill="1" applyAlignment="1">
      <alignment horizontal="left" vertical="center"/>
    </xf>
    <xf numFmtId="0" fontId="5" fillId="0" borderId="0" xfId="10" applyFont="1" applyFill="1" applyAlignment="1">
      <alignment horizontal="left" vertical="center" wrapText="1"/>
    </xf>
    <xf numFmtId="0" fontId="1" fillId="0" borderId="0" xfId="10" applyFont="1" applyFill="1" applyAlignment="1">
      <alignment horizontal="left" vertical="center" wrapText="1"/>
    </xf>
    <xf numFmtId="0" fontId="3" fillId="0" borderId="0" xfId="10" applyFont="1" applyFill="1" applyAlignment="1">
      <alignment horizontal="left" vertical="center" wrapText="1"/>
    </xf>
    <xf numFmtId="0" fontId="103" fillId="0" borderId="0" xfId="10" applyFont="1" applyFill="1" applyAlignment="1">
      <alignment horizontal="left" vertical="center" wrapText="1"/>
    </xf>
    <xf numFmtId="0" fontId="103" fillId="15" borderId="0" xfId="10" applyFont="1" applyFill="1" applyAlignment="1">
      <alignment horizontal="center" vertical="center"/>
    </xf>
    <xf numFmtId="0" fontId="103" fillId="0" borderId="43" xfId="10" applyFont="1" applyFill="1" applyBorder="1" applyAlignment="1">
      <alignment horizontal="left" vertical="center"/>
    </xf>
    <xf numFmtId="0" fontId="103" fillId="0" borderId="42" xfId="10" applyFont="1" applyFill="1" applyBorder="1" applyAlignment="1">
      <alignment horizontal="left" vertical="center"/>
    </xf>
    <xf numFmtId="0" fontId="103" fillId="0" borderId="96" xfId="10" applyFont="1" applyFill="1" applyBorder="1" applyAlignment="1">
      <alignment horizontal="left" vertical="center"/>
    </xf>
    <xf numFmtId="0" fontId="107" fillId="0" borderId="5" xfId="0" applyFont="1" applyFill="1" applyBorder="1" applyAlignment="1">
      <alignment horizontal="center" vertical="center" wrapText="1"/>
    </xf>
    <xf numFmtId="0" fontId="107" fillId="0" borderId="43" xfId="0" applyFont="1" applyFill="1" applyBorder="1" applyAlignment="1">
      <alignment horizontal="left" vertical="center" wrapText="1"/>
    </xf>
    <xf numFmtId="0" fontId="107" fillId="0" borderId="42" xfId="0" applyFont="1" applyFill="1" applyBorder="1" applyAlignment="1">
      <alignment horizontal="left" vertical="center" wrapText="1"/>
    </xf>
    <xf numFmtId="0" fontId="107" fillId="0" borderId="96" xfId="0" applyFont="1" applyFill="1" applyBorder="1" applyAlignment="1">
      <alignment horizontal="left" vertical="center" wrapText="1"/>
    </xf>
    <xf numFmtId="0" fontId="103" fillId="0" borderId="9" xfId="10" applyFont="1" applyFill="1" applyBorder="1" applyAlignment="1">
      <alignment horizontal="center" vertical="center"/>
    </xf>
    <xf numFmtId="0" fontId="103" fillId="0" borderId="2" xfId="10" applyFont="1" applyFill="1" applyBorder="1" applyAlignment="1">
      <alignment horizontal="center" vertical="center"/>
    </xf>
    <xf numFmtId="0" fontId="103" fillId="0" borderId="9" xfId="10" applyFont="1" applyFill="1" applyBorder="1" applyAlignment="1">
      <alignment horizontal="center" vertical="center" wrapText="1"/>
    </xf>
    <xf numFmtId="0" fontId="103" fillId="0" borderId="2" xfId="10" applyFont="1" applyFill="1" applyBorder="1" applyAlignment="1">
      <alignment horizontal="center" vertical="center" wrapText="1"/>
    </xf>
    <xf numFmtId="0" fontId="105" fillId="0" borderId="0" xfId="10" applyFont="1" applyFill="1" applyAlignment="1">
      <alignment horizontal="left" vertical="center"/>
    </xf>
    <xf numFmtId="0" fontId="104" fillId="0" borderId="0" xfId="10" applyFont="1" applyFill="1" applyAlignment="1">
      <alignment horizontal="left" vertical="center"/>
    </xf>
    <xf numFmtId="0" fontId="105" fillId="0" borderId="0" xfId="10" applyFont="1" applyFill="1" applyBorder="1" applyAlignment="1">
      <alignment horizontal="left" vertical="center" wrapText="1"/>
    </xf>
    <xf numFmtId="0" fontId="103" fillId="0" borderId="5" xfId="10" applyFont="1" applyFill="1" applyBorder="1" applyAlignment="1">
      <alignment horizontal="center" vertical="center"/>
    </xf>
    <xf numFmtId="0" fontId="107" fillId="0" borderId="0" xfId="0" applyFont="1" applyAlignment="1">
      <alignment horizontal="left" vertical="center"/>
    </xf>
    <xf numFmtId="0" fontId="103" fillId="4" borderId="42" xfId="10" applyFont="1" applyFill="1" applyBorder="1" applyAlignment="1">
      <alignment horizontal="left" vertical="center"/>
    </xf>
    <xf numFmtId="0" fontId="103" fillId="4" borderId="0" xfId="10" applyFont="1" applyFill="1" applyBorder="1" applyAlignment="1">
      <alignment horizontal="left" vertical="center"/>
    </xf>
    <xf numFmtId="0" fontId="104" fillId="0" borderId="0" xfId="10" applyFont="1" applyFill="1" applyAlignment="1">
      <alignment horizontal="center" vertical="center"/>
    </xf>
    <xf numFmtId="0" fontId="103" fillId="5" borderId="0" xfId="10" applyFont="1" applyFill="1" applyAlignment="1">
      <alignment horizontal="left" vertical="center"/>
    </xf>
    <xf numFmtId="0" fontId="103" fillId="0" borderId="112" xfId="10" applyFont="1" applyFill="1" applyBorder="1" applyAlignment="1">
      <alignment horizontal="center" vertical="center"/>
    </xf>
    <xf numFmtId="0" fontId="107" fillId="0" borderId="0" xfId="0" applyFont="1" applyAlignment="1">
      <alignment horizontal="left" vertical="center" wrapText="1"/>
    </xf>
    <xf numFmtId="0" fontId="105" fillId="4" borderId="0" xfId="10" applyFont="1" applyFill="1" applyBorder="1" applyAlignment="1">
      <alignment horizontal="center" vertical="center"/>
    </xf>
    <xf numFmtId="0" fontId="105" fillId="4" borderId="0" xfId="10" applyFont="1" applyFill="1" applyBorder="1" applyAlignment="1">
      <alignment horizontal="left" vertical="center"/>
    </xf>
    <xf numFmtId="0" fontId="103" fillId="5" borderId="5" xfId="10" applyFont="1" applyFill="1" applyBorder="1" applyAlignment="1">
      <alignment horizontal="center" vertical="center"/>
    </xf>
    <xf numFmtId="0" fontId="110" fillId="0" borderId="0" xfId="14" applyFont="1" applyAlignment="1">
      <alignment horizontal="left" vertical="center"/>
    </xf>
    <xf numFmtId="0" fontId="103" fillId="0" borderId="0" xfId="14" applyFont="1" applyAlignment="1">
      <alignment horizontal="left" vertical="center"/>
    </xf>
    <xf numFmtId="0" fontId="111" fillId="0" borderId="16" xfId="14" applyFont="1" applyBorder="1" applyAlignment="1">
      <alignment horizontal="center" vertical="center" wrapText="1"/>
    </xf>
    <xf numFmtId="0" fontId="103" fillId="0" borderId="0" xfId="14" applyFont="1" applyAlignment="1">
      <alignment horizontal="center" vertical="center"/>
    </xf>
    <xf numFmtId="0" fontId="109" fillId="0" borderId="0" xfId="14" applyFont="1" applyAlignment="1">
      <alignment horizontal="left" vertical="center"/>
    </xf>
    <xf numFmtId="0" fontId="116" fillId="0" borderId="0" xfId="14" applyFont="1" applyAlignment="1">
      <alignment horizontal="center" vertical="center"/>
    </xf>
    <xf numFmtId="0" fontId="111" fillId="0" borderId="0" xfId="14" applyFont="1" applyBorder="1" applyAlignment="1">
      <alignment horizontal="left" vertical="center"/>
    </xf>
    <xf numFmtId="0" fontId="111" fillId="0" borderId="2" xfId="14" applyFont="1" applyBorder="1" applyAlignment="1">
      <alignment horizontal="center" vertical="center" wrapText="1"/>
    </xf>
    <xf numFmtId="0" fontId="111" fillId="0" borderId="5" xfId="14" applyFont="1" applyBorder="1" applyAlignment="1">
      <alignment horizontal="center" vertical="center" wrapText="1"/>
    </xf>
    <xf numFmtId="0" fontId="111" fillId="0" borderId="6" xfId="14" applyFont="1" applyBorder="1" applyAlignment="1">
      <alignment horizontal="center" vertical="center" wrapText="1"/>
    </xf>
    <xf numFmtId="0" fontId="111" fillId="0" borderId="8" xfId="14" applyFont="1" applyBorder="1" applyAlignment="1">
      <alignment horizontal="center" vertical="center" wrapText="1"/>
    </xf>
    <xf numFmtId="0" fontId="109" fillId="0" borderId="31" xfId="14" applyFont="1" applyBorder="1" applyAlignment="1">
      <alignment horizontal="left" vertical="center"/>
    </xf>
    <xf numFmtId="0" fontId="103" fillId="0" borderId="49" xfId="14" applyFont="1" applyBorder="1" applyAlignment="1">
      <alignment horizontal="center" vertical="center" wrapText="1"/>
    </xf>
    <xf numFmtId="0" fontId="103" fillId="0" borderId="48" xfId="14" applyFont="1" applyBorder="1" applyAlignment="1">
      <alignment horizontal="center" vertical="center" wrapText="1"/>
    </xf>
    <xf numFmtId="0" fontId="103" fillId="0" borderId="16" xfId="14" applyFont="1" applyBorder="1" applyAlignment="1">
      <alignment horizontal="center" vertical="center" wrapText="1"/>
    </xf>
    <xf numFmtId="0" fontId="103" fillId="0" borderId="8" xfId="14" applyFont="1" applyBorder="1" applyAlignment="1">
      <alignment horizontal="center" vertical="center" wrapText="1"/>
    </xf>
    <xf numFmtId="0" fontId="111" fillId="0" borderId="3" xfId="14" applyFont="1" applyBorder="1" applyAlignment="1">
      <alignment horizontal="center" vertical="center" wrapText="1"/>
    </xf>
    <xf numFmtId="0" fontId="111" fillId="0" borderId="49" xfId="14" applyFont="1" applyBorder="1" applyAlignment="1">
      <alignment horizontal="center" vertical="center" wrapText="1"/>
    </xf>
    <xf numFmtId="0" fontId="112" fillId="0" borderId="46" xfId="14" applyFont="1" applyBorder="1" applyAlignment="1">
      <alignment horizontal="center" vertical="center" wrapText="1"/>
    </xf>
    <xf numFmtId="0" fontId="112" fillId="0" borderId="25" xfId="14" applyFont="1" applyBorder="1" applyAlignment="1">
      <alignment horizontal="center" vertical="center" wrapText="1"/>
    </xf>
    <xf numFmtId="0" fontId="111" fillId="0" borderId="46" xfId="14" applyFont="1" applyBorder="1" applyAlignment="1">
      <alignment horizontal="center" vertical="center" wrapText="1"/>
    </xf>
    <xf numFmtId="0" fontId="111" fillId="0" borderId="25" xfId="14" applyFont="1" applyBorder="1" applyAlignment="1">
      <alignment horizontal="center" vertical="center" wrapText="1"/>
    </xf>
    <xf numFmtId="0" fontId="115" fillId="0" borderId="18" xfId="14" applyFont="1" applyBorder="1" applyAlignment="1">
      <alignment horizontal="left" vertical="center" wrapText="1"/>
    </xf>
    <xf numFmtId="0" fontId="115" fillId="0" borderId="17" xfId="14" applyFont="1" applyBorder="1" applyAlignment="1">
      <alignment horizontal="left" vertical="center" wrapText="1"/>
    </xf>
    <xf numFmtId="0" fontId="115" fillId="0" borderId="25" xfId="14" applyFont="1" applyBorder="1" applyAlignment="1">
      <alignment horizontal="left" vertical="center" wrapText="1"/>
    </xf>
    <xf numFmtId="0" fontId="115" fillId="0" borderId="16" xfId="14" applyFont="1" applyBorder="1" applyAlignment="1">
      <alignment horizontal="left" vertical="center" wrapText="1"/>
    </xf>
    <xf numFmtId="0" fontId="115" fillId="0" borderId="1" xfId="14" applyFont="1" applyBorder="1" applyAlignment="1">
      <alignment horizontal="left" vertical="center" wrapText="1"/>
    </xf>
    <xf numFmtId="0" fontId="115" fillId="0" borderId="2" xfId="14" applyFont="1" applyBorder="1" applyAlignment="1">
      <alignment horizontal="left" vertical="center" wrapText="1"/>
    </xf>
    <xf numFmtId="0" fontId="111" fillId="0" borderId="43" xfId="14" applyFont="1" applyBorder="1" applyAlignment="1">
      <alignment horizontal="center" vertical="center" wrapText="1"/>
    </xf>
    <xf numFmtId="0" fontId="111" fillId="0" borderId="42" xfId="14" applyFont="1" applyBorder="1" applyAlignment="1">
      <alignment horizontal="center" vertical="center" wrapText="1"/>
    </xf>
    <xf numFmtId="0" fontId="111" fillId="0" borderId="96" xfId="14" applyFont="1" applyBorder="1" applyAlignment="1">
      <alignment horizontal="center" vertical="center" wrapText="1"/>
    </xf>
    <xf numFmtId="0" fontId="111" fillId="0" borderId="41" xfId="14" applyFont="1" applyBorder="1" applyAlignment="1">
      <alignment horizontal="center" vertical="center" wrapText="1"/>
    </xf>
    <xf numFmtId="0" fontId="111" fillId="0" borderId="121" xfId="14" applyFont="1" applyBorder="1" applyAlignment="1">
      <alignment horizontal="center" vertical="center" wrapText="1"/>
    </xf>
    <xf numFmtId="0" fontId="111" fillId="0" borderId="95" xfId="14" applyFont="1" applyBorder="1" applyAlignment="1">
      <alignment horizontal="center" vertical="center" wrapText="1"/>
    </xf>
    <xf numFmtId="0" fontId="111" fillId="0" borderId="48" xfId="14" applyFont="1" applyBorder="1" applyAlignment="1">
      <alignment horizontal="center" vertical="center" wrapText="1"/>
    </xf>
    <xf numFmtId="0" fontId="4" fillId="0" borderId="0" xfId="14" applyFont="1" applyAlignment="1">
      <alignment horizontal="center"/>
    </xf>
    <xf numFmtId="0" fontId="2" fillId="0" borderId="0" xfId="14" applyFont="1" applyAlignment="1">
      <alignment horizontal="left"/>
    </xf>
    <xf numFmtId="0" fontId="4" fillId="0" borderId="0" xfId="14" applyFont="1" applyAlignment="1">
      <alignment horizontal="left"/>
    </xf>
    <xf numFmtId="0" fontId="4" fillId="0" borderId="16" xfId="14" applyFont="1" applyBorder="1" applyAlignment="1">
      <alignment horizontal="center"/>
    </xf>
    <xf numFmtId="0" fontId="112" fillId="0" borderId="49" xfId="14" applyFont="1" applyBorder="1" applyAlignment="1">
      <alignment horizontal="center" vertical="center" wrapText="1"/>
    </xf>
    <xf numFmtId="0" fontId="112" fillId="0" borderId="16" xfId="14" applyFont="1" applyBorder="1" applyAlignment="1">
      <alignment horizontal="center" vertical="center" wrapText="1"/>
    </xf>
    <xf numFmtId="0" fontId="103" fillId="0" borderId="0" xfId="14" applyFont="1" applyAlignment="1">
      <alignment vertical="center"/>
    </xf>
    <xf numFmtId="0" fontId="111" fillId="0" borderId="94" xfId="14" applyFont="1" applyBorder="1" applyAlignment="1">
      <alignment horizontal="center" vertical="center" wrapText="1"/>
    </xf>
    <xf numFmtId="0" fontId="111" fillId="0" borderId="36" xfId="14" applyFont="1" applyBorder="1" applyAlignment="1">
      <alignment horizontal="center" vertical="center" wrapText="1"/>
    </xf>
    <xf numFmtId="0" fontId="111" fillId="0" borderId="35" xfId="14" applyFont="1" applyBorder="1" applyAlignment="1">
      <alignment horizontal="center" vertical="center" wrapText="1"/>
    </xf>
    <xf numFmtId="0" fontId="111" fillId="0" borderId="28" xfId="14" applyFont="1" applyBorder="1" applyAlignment="1">
      <alignment horizontal="center" vertical="center" wrapText="1"/>
    </xf>
    <xf numFmtId="0" fontId="111" fillId="0" borderId="31" xfId="14" applyFont="1" applyBorder="1" applyAlignment="1">
      <alignment horizontal="center" vertical="center" wrapText="1"/>
    </xf>
    <xf numFmtId="0" fontId="111" fillId="0" borderId="30" xfId="14" applyFont="1" applyBorder="1" applyAlignment="1">
      <alignment horizontal="center" vertical="center" wrapText="1"/>
    </xf>
    <xf numFmtId="0" fontId="111" fillId="0" borderId="45" xfId="14" applyFont="1" applyBorder="1" applyAlignment="1">
      <alignment horizontal="center" vertical="center" wrapText="1"/>
    </xf>
    <xf numFmtId="0" fontId="111" fillId="0" borderId="44" xfId="14" applyFont="1" applyBorder="1" applyAlignment="1">
      <alignment horizontal="center" vertical="center" wrapText="1"/>
    </xf>
    <xf numFmtId="0" fontId="111" fillId="0" borderId="97" xfId="14" applyFont="1" applyBorder="1" applyAlignment="1">
      <alignment horizontal="center" vertical="center" wrapText="1"/>
    </xf>
    <xf numFmtId="0" fontId="110" fillId="0" borderId="0" xfId="14" applyFont="1" applyAlignment="1">
      <alignment horizontal="left" vertical="center" wrapText="1"/>
    </xf>
    <xf numFmtId="0" fontId="4" fillId="0" borderId="49" xfId="14" applyFont="1" applyBorder="1" applyAlignment="1">
      <alignment horizontal="center" vertical="center" wrapText="1"/>
    </xf>
    <xf numFmtId="0" fontId="4" fillId="0" borderId="48" xfId="14" applyFont="1" applyBorder="1" applyAlignment="1">
      <alignment horizontal="center" vertical="center" wrapText="1"/>
    </xf>
    <xf numFmtId="0" fontId="4" fillId="0" borderId="94" xfId="14" applyFont="1" applyBorder="1" applyAlignment="1">
      <alignment horizontal="center" vertical="center" wrapText="1"/>
    </xf>
    <xf numFmtId="0" fontId="4" fillId="0" borderId="36" xfId="14" applyFont="1" applyBorder="1" applyAlignment="1">
      <alignment horizontal="center" vertical="center" wrapText="1"/>
    </xf>
    <xf numFmtId="0" fontId="4" fillId="0" borderId="35" xfId="14" applyFont="1" applyBorder="1" applyAlignment="1">
      <alignment horizontal="center" vertical="center" wrapText="1"/>
    </xf>
    <xf numFmtId="0" fontId="4" fillId="0" borderId="28" xfId="14" applyFont="1" applyBorder="1" applyAlignment="1">
      <alignment horizontal="center" vertical="center" wrapText="1"/>
    </xf>
    <xf numFmtId="0" fontId="4" fillId="0" borderId="31" xfId="14" applyFont="1" applyBorder="1" applyAlignment="1">
      <alignment horizontal="center" vertical="center" wrapText="1"/>
    </xf>
    <xf numFmtId="0" fontId="4" fillId="0" borderId="30" xfId="14" applyFont="1" applyBorder="1" applyAlignment="1">
      <alignment horizontal="center" vertical="center" wrapText="1"/>
    </xf>
    <xf numFmtId="0" fontId="4" fillId="0" borderId="5" xfId="14" applyFont="1" applyBorder="1" applyAlignment="1">
      <alignment horizontal="center"/>
    </xf>
    <xf numFmtId="0" fontId="115" fillId="0" borderId="18" xfId="14" applyFont="1" applyBorder="1" applyAlignment="1">
      <alignment horizontal="center" vertical="center" wrapText="1"/>
    </xf>
    <xf numFmtId="0" fontId="115" fillId="0" borderId="17" xfId="14" applyFont="1" applyBorder="1" applyAlignment="1">
      <alignment horizontal="center" vertical="center" wrapText="1"/>
    </xf>
    <xf numFmtId="0" fontId="111" fillId="0" borderId="0" xfId="14" applyFont="1" applyAlignment="1">
      <alignment horizontal="center" vertical="center"/>
    </xf>
    <xf numFmtId="0" fontId="111" fillId="0" borderId="43" xfId="14" applyFont="1" applyBorder="1" applyAlignment="1">
      <alignment vertical="center" wrapText="1"/>
    </xf>
    <xf numFmtId="0" fontId="111" fillId="0" borderId="42" xfId="14" applyFont="1" applyBorder="1" applyAlignment="1">
      <alignment vertical="center" wrapText="1"/>
    </xf>
    <xf numFmtId="0" fontId="111" fillId="0" borderId="96" xfId="14" applyFont="1" applyBorder="1" applyAlignment="1">
      <alignment vertical="center" wrapText="1"/>
    </xf>
    <xf numFmtId="0" fontId="4" fillId="0" borderId="0" xfId="14" applyFont="1" applyAlignment="1">
      <alignment horizontal="left" vertical="center"/>
    </xf>
    <xf numFmtId="0" fontId="4" fillId="0" borderId="0" xfId="14" applyFont="1" applyAlignment="1">
      <alignment horizontal="center" vertical="center"/>
    </xf>
    <xf numFmtId="0" fontId="112" fillId="0" borderId="2" xfId="14" applyFont="1" applyBorder="1" applyAlignment="1">
      <alignment horizontal="center" vertical="center" wrapText="1"/>
    </xf>
    <xf numFmtId="0" fontId="4" fillId="0" borderId="2" xfId="14" applyFont="1" applyBorder="1" applyAlignment="1">
      <alignment horizontal="center" vertical="center" wrapText="1"/>
    </xf>
    <xf numFmtId="0" fontId="4" fillId="0" borderId="16" xfId="14" applyFont="1" applyBorder="1" applyAlignment="1">
      <alignment horizontal="center" vertical="center" wrapText="1"/>
    </xf>
    <xf numFmtId="0" fontId="109" fillId="0" borderId="0" xfId="14" applyFont="1" applyAlignment="1">
      <alignment horizontal="left" vertical="center" wrapText="1"/>
    </xf>
    <xf numFmtId="0" fontId="111" fillId="0" borderId="4" xfId="14" applyFont="1" applyBorder="1" applyAlignment="1">
      <alignment horizontal="center" vertical="center" wrapText="1"/>
    </xf>
    <xf numFmtId="0" fontId="111" fillId="0" borderId="18" xfId="14" applyFont="1" applyBorder="1" applyAlignment="1">
      <alignment horizontal="left" vertical="center" wrapText="1"/>
    </xf>
    <xf numFmtId="0" fontId="111" fillId="0" borderId="17" xfId="14" applyFont="1" applyBorder="1" applyAlignment="1">
      <alignment horizontal="left" vertical="center" wrapText="1"/>
    </xf>
    <xf numFmtId="0" fontId="111" fillId="0" borderId="1" xfId="14" applyFont="1" applyBorder="1" applyAlignment="1">
      <alignment horizontal="left" vertical="center" wrapText="1"/>
    </xf>
    <xf numFmtId="0" fontId="111" fillId="0" borderId="2" xfId="14" applyFont="1" applyBorder="1" applyAlignment="1">
      <alignment horizontal="left" vertical="center" wrapText="1"/>
    </xf>
    <xf numFmtId="0" fontId="111" fillId="0" borderId="25" xfId="14" applyFont="1" applyBorder="1" applyAlignment="1">
      <alignment horizontal="left" vertical="center" wrapText="1"/>
    </xf>
    <xf numFmtId="0" fontId="111" fillId="0" borderId="16" xfId="14" applyFont="1" applyBorder="1" applyAlignment="1">
      <alignment horizontal="left" vertical="center" wrapText="1"/>
    </xf>
    <xf numFmtId="0" fontId="111" fillId="0" borderId="1" xfId="14" applyFont="1" applyBorder="1" applyAlignment="1">
      <alignment horizontal="center" vertical="center" wrapText="1"/>
    </xf>
    <xf numFmtId="0" fontId="111" fillId="0" borderId="80" xfId="14" applyFont="1" applyBorder="1" applyAlignment="1">
      <alignment horizontal="center" vertical="center" wrapText="1"/>
    </xf>
    <xf numFmtId="0" fontId="111" fillId="0" borderId="112" xfId="14" applyFont="1" applyBorder="1" applyAlignment="1">
      <alignment horizontal="center" vertical="center" wrapText="1"/>
    </xf>
    <xf numFmtId="0" fontId="111" fillId="0" borderId="99" xfId="14" applyFont="1" applyBorder="1" applyAlignment="1">
      <alignment horizontal="center" vertical="center" wrapText="1"/>
    </xf>
    <xf numFmtId="0" fontId="111" fillId="0" borderId="64" xfId="14" applyFont="1" applyBorder="1" applyAlignment="1">
      <alignment horizontal="center" vertical="center" wrapText="1"/>
    </xf>
    <xf numFmtId="0" fontId="111" fillId="0" borderId="0" xfId="14" applyFont="1" applyBorder="1" applyAlignment="1">
      <alignment horizontal="center" vertical="center" wrapText="1"/>
    </xf>
    <xf numFmtId="0" fontId="111" fillId="0" borderId="34" xfId="14" applyFont="1" applyBorder="1" applyAlignment="1">
      <alignment horizontal="center" vertical="center" wrapText="1"/>
    </xf>
    <xf numFmtId="0" fontId="111" fillId="0" borderId="9" xfId="14" applyFont="1" applyBorder="1" applyAlignment="1">
      <alignment horizontal="center" vertical="center" wrapText="1"/>
    </xf>
    <xf numFmtId="0" fontId="112" fillId="0" borderId="7" xfId="14" applyFont="1" applyBorder="1" applyAlignment="1">
      <alignment horizontal="center" vertical="center" wrapText="1"/>
    </xf>
    <xf numFmtId="0" fontId="111" fillId="0" borderId="74" xfId="14" applyFont="1" applyBorder="1" applyAlignment="1">
      <alignment horizontal="center" vertical="center" wrapText="1"/>
    </xf>
    <xf numFmtId="0" fontId="112" fillId="0" borderId="9" xfId="14" applyFont="1" applyBorder="1" applyAlignment="1">
      <alignment horizontal="center" vertical="center" wrapText="1"/>
    </xf>
    <xf numFmtId="0" fontId="111" fillId="0" borderId="120" xfId="14" applyFont="1" applyBorder="1" applyAlignment="1">
      <alignment horizontal="center" vertical="center" wrapText="1"/>
    </xf>
    <xf numFmtId="0" fontId="111" fillId="0" borderId="119" xfId="14" applyFont="1" applyBorder="1" applyAlignment="1">
      <alignment horizontal="center" vertical="center" wrapText="1"/>
    </xf>
  </cellXfs>
  <cellStyles count="15">
    <cellStyle name="Normalny" xfId="0" builtinId="0"/>
    <cellStyle name="Normalny 2" xfId="1" xr:uid="{00000000-0005-0000-0000-000001000000}"/>
    <cellStyle name="Normalny 2 2" xfId="12" xr:uid="{00000000-0005-0000-0000-000002000000}"/>
    <cellStyle name="Normalny 3" xfId="2" xr:uid="{00000000-0005-0000-0000-000003000000}"/>
    <cellStyle name="Normalny 3 2" xfId="11" xr:uid="{00000000-0005-0000-0000-000004000000}"/>
    <cellStyle name="Normalny 4" xfId="4" xr:uid="{00000000-0005-0000-0000-000005000000}"/>
    <cellStyle name="Normalny 4 2" xfId="10" xr:uid="{00000000-0005-0000-0000-000006000000}"/>
    <cellStyle name="Normalny 5" xfId="6" xr:uid="{00000000-0005-0000-0000-000007000000}"/>
    <cellStyle name="Normalny 6" xfId="13" xr:uid="{00000000-0005-0000-0000-000008000000}"/>
    <cellStyle name="Normalny 6 2" xfId="14" xr:uid="{00000000-0005-0000-0000-000009000000}"/>
    <cellStyle name="Normalny_lączka ind 1" xfId="3" xr:uid="{00000000-0005-0000-0000-00000A000000}"/>
    <cellStyle name="Normalny_Wniosek" xfId="9" xr:uid="{00000000-0005-0000-0000-00000B000000}"/>
    <cellStyle name="Procentowy 2" xfId="7" xr:uid="{00000000-0005-0000-0000-00000D000000}"/>
    <cellStyle name="Walutowy 2" xfId="5" xr:uid="{00000000-0005-0000-0000-00000E000000}"/>
    <cellStyle name="Walutowy 3" xfId="8" xr:uid="{00000000-0005-0000-0000-00000F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133350</xdr:rowOff>
    </xdr:from>
    <xdr:to>
      <xdr:col>0</xdr:col>
      <xdr:colOff>0</xdr:colOff>
      <xdr:row>2</xdr:row>
      <xdr:rowOff>104775</xdr:rowOff>
    </xdr:to>
    <xdr:sp macro="" textlink="">
      <xdr:nvSpPr>
        <xdr:cNvPr id="2" name="Tekst 1">
          <a:extLst>
            <a:ext uri="{FF2B5EF4-FFF2-40B4-BE49-F238E27FC236}">
              <a16:creationId xmlns:a16="http://schemas.microsoft.com/office/drawing/2014/main" id="{00000000-0008-0000-0A00-000002000000}"/>
            </a:ext>
          </a:extLst>
        </xdr:cNvPr>
        <xdr:cNvSpPr txBox="1">
          <a:spLocks noChangeArrowheads="1"/>
        </xdr:cNvSpPr>
      </xdr:nvSpPr>
      <xdr:spPr bwMode="auto">
        <a:xfrm>
          <a:off x="0" y="300990"/>
          <a:ext cx="0" cy="13906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CE"/>
              <a:cs typeface="Arial CE"/>
            </a:rPr>
            <a:t>MIESIĄC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przezdziecka/Desktop/2016/FRKF/Kopia%202015_wniosek_zalaczniki_do_umowy_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Formularze_-_wniosek_i_zalaczniki_do_wniosk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przezdziecka/Desktop/2016/FRKF/Formularze%20-%20wniosek%20i%20za&#322;&#261;czniki%20do%20wniosk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przezdziecka/Desktop/2017/FRKF/Wniosek_za&#322;&#261;czniki%20do%20wnio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cze kosztów"/>
      <sheetName val="zał. 2 harmonogram działań"/>
      <sheetName val="zał. 3 koszty pośrednie"/>
      <sheetName val="zał. 7 wykaz sprzętu"/>
      <sheetName val="zał. 7A wykaz odżywek"/>
      <sheetName val="zał. 8 wykaz wynagrodzeń"/>
      <sheetName val="zał. 9 koszty pośrednie_wynagr"/>
      <sheetName val="zał. 10_wykaz szkol zawodników"/>
      <sheetName val="zał. 11 wykaz kadry tren.współp"/>
      <sheetName val="zał. 12_plan org. szkolenia "/>
      <sheetName val="zał. 12_plan org szkol indywid "/>
      <sheetName val="zał 13_plan startów_zad wynik."/>
      <sheetName val="zał. 15 harmonogram zaliczek"/>
      <sheetName val="zał.21 plan po zm. zest zbio"/>
      <sheetName val="zał. 23 plan po zm koszty pośr."/>
      <sheetName val="zał.24 plan po zm. wykaz sprzęt"/>
      <sheetName val="zał. 24A plan po zm.wykaz. odży"/>
      <sheetName val="zał.25 plan po zm wykaz wynagr."/>
      <sheetName val="zał. 26 plan po zm. wynagr.pośr"/>
      <sheetName val="zał. 28 wykaz faktur"/>
      <sheetName val="oświadczenie dane osobowe"/>
      <sheetName val="zał. 29 sprawozdanie"/>
      <sheetName val="założenia startu ind."/>
      <sheetName val="założenia startu gry"/>
      <sheetName val="ocena startu ind."/>
      <sheetName val="ocena startu gry"/>
      <sheetName val="Arkusz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3"/>
  <sheetViews>
    <sheetView showGridLines="0" view="pageBreakPreview" topLeftCell="A92" zoomScaleNormal="100" zoomScaleSheetLayoutView="100" workbookViewId="0">
      <selection activeCell="D41" sqref="D41:E41"/>
    </sheetView>
  </sheetViews>
  <sheetFormatPr defaultColWidth="9.140625" defaultRowHeight="18.75"/>
  <cols>
    <col min="1" max="1" width="50.5703125" style="615" customWidth="1"/>
    <col min="2" max="2" width="43" style="615" customWidth="1"/>
    <col min="3" max="3" width="36" style="615" bestFit="1" customWidth="1"/>
    <col min="4" max="4" width="19" style="615" customWidth="1"/>
    <col min="5" max="5" width="15.140625" style="615" bestFit="1" customWidth="1"/>
    <col min="6" max="6" width="5.140625" style="870" hidden="1" customWidth="1"/>
    <col min="7" max="7" width="20" style="870" hidden="1" customWidth="1"/>
    <col min="8" max="8" width="11.5703125" style="870" hidden="1" customWidth="1"/>
    <col min="9" max="9" width="13.140625" style="870" customWidth="1"/>
    <col min="10" max="11" width="9.140625" style="614" customWidth="1"/>
    <col min="12" max="16384" width="9.140625" style="614"/>
  </cols>
  <sheetData>
    <row r="1" spans="1:9" s="617" customFormat="1" ht="15.75" customHeight="1">
      <c r="A1" s="687"/>
      <c r="B1" s="687"/>
      <c r="C1" s="687"/>
      <c r="D1" s="937"/>
      <c r="E1" s="937"/>
      <c r="F1" s="869"/>
      <c r="G1" s="869"/>
      <c r="H1" s="869"/>
      <c r="I1" s="869"/>
    </row>
    <row r="2" spans="1:9" s="617" customFormat="1" ht="15.75">
      <c r="A2" s="688"/>
      <c r="B2" s="687"/>
      <c r="C2" s="687"/>
      <c r="D2" s="937"/>
      <c r="E2" s="937"/>
      <c r="F2" s="869"/>
      <c r="G2" s="869"/>
      <c r="H2" s="869"/>
      <c r="I2" s="869"/>
    </row>
    <row r="3" spans="1:9" s="617" customFormat="1" ht="15.75">
      <c r="A3" s="689" t="s">
        <v>408</v>
      </c>
      <c r="B3" s="687"/>
      <c r="C3" s="687"/>
      <c r="D3" s="690"/>
      <c r="E3" s="687"/>
      <c r="F3" s="869"/>
      <c r="G3" s="869"/>
      <c r="H3" s="869"/>
      <c r="I3" s="869"/>
    </row>
    <row r="4" spans="1:9" s="617" customFormat="1" ht="15.75">
      <c r="A4" s="687"/>
      <c r="B4" s="687"/>
      <c r="C4" s="691"/>
      <c r="D4" s="687"/>
      <c r="E4" s="687"/>
      <c r="F4" s="869"/>
      <c r="G4" s="869"/>
      <c r="H4" s="869"/>
      <c r="I4" s="869"/>
    </row>
    <row r="5" spans="1:9" s="617" customFormat="1" ht="15.75">
      <c r="A5" s="687"/>
      <c r="B5" s="687"/>
      <c r="C5" s="687"/>
      <c r="D5" s="692" t="s">
        <v>46</v>
      </c>
      <c r="E5" s="693"/>
      <c r="F5" s="869"/>
      <c r="G5" s="869"/>
      <c r="H5" s="869"/>
      <c r="I5" s="869"/>
    </row>
    <row r="6" spans="1:9" s="617" customFormat="1" ht="15.75">
      <c r="A6" s="694"/>
      <c r="B6" s="687"/>
      <c r="C6" s="687"/>
      <c r="D6" s="692" t="s">
        <v>94</v>
      </c>
      <c r="E6" s="695"/>
      <c r="F6" s="869"/>
      <c r="G6" s="869"/>
      <c r="H6" s="869"/>
      <c r="I6" s="869"/>
    </row>
    <row r="7" spans="1:9" s="617" customFormat="1" ht="15.75">
      <c r="A7" s="694"/>
      <c r="B7" s="687"/>
      <c r="C7" s="687"/>
      <c r="D7" s="696"/>
      <c r="E7" s="697"/>
      <c r="F7" s="869"/>
      <c r="G7" s="869"/>
      <c r="H7" s="869"/>
      <c r="I7" s="869"/>
    </row>
    <row r="8" spans="1:9">
      <c r="A8" s="938" t="s">
        <v>254</v>
      </c>
      <c r="B8" s="939"/>
      <c r="C8" s="939"/>
      <c r="D8" s="939"/>
      <c r="E8" s="939"/>
    </row>
    <row r="9" spans="1:9" ht="18.75" customHeight="1">
      <c r="A9" s="940" t="s">
        <v>253</v>
      </c>
      <c r="B9" s="941"/>
      <c r="C9" s="941"/>
      <c r="D9" s="941"/>
      <c r="E9" s="941"/>
    </row>
    <row r="10" spans="1:9" ht="18.75" customHeight="1">
      <c r="A10" s="940" t="s">
        <v>252</v>
      </c>
      <c r="B10" s="941"/>
      <c r="C10" s="941"/>
      <c r="D10" s="941"/>
      <c r="E10" s="941"/>
      <c r="G10" s="871"/>
    </row>
    <row r="11" spans="1:9">
      <c r="A11" s="698"/>
      <c r="B11" s="698"/>
      <c r="C11" s="698"/>
      <c r="D11" s="698"/>
      <c r="E11" s="698"/>
      <c r="G11" s="872"/>
    </row>
    <row r="12" spans="1:9" ht="18.75" customHeight="1">
      <c r="A12" s="942" t="s">
        <v>412</v>
      </c>
      <c r="B12" s="943"/>
      <c r="C12" s="943"/>
      <c r="D12" s="943"/>
      <c r="E12" s="943"/>
      <c r="G12" s="872"/>
    </row>
    <row r="13" spans="1:9" ht="86.25" customHeight="1">
      <c r="A13" s="944" t="s">
        <v>525</v>
      </c>
      <c r="B13" s="945"/>
      <c r="C13" s="945"/>
      <c r="D13" s="945"/>
      <c r="E13" s="945"/>
      <c r="G13" s="873"/>
    </row>
    <row r="14" spans="1:9" ht="18.75" customHeight="1">
      <c r="A14" s="942" t="s">
        <v>413</v>
      </c>
      <c r="B14" s="943"/>
      <c r="C14" s="943"/>
      <c r="D14" s="943"/>
      <c r="E14" s="943"/>
      <c r="G14" s="881"/>
    </row>
    <row r="15" spans="1:9" s="617" customFormat="1" ht="15.75" customHeight="1">
      <c r="A15" s="967" t="s">
        <v>411</v>
      </c>
      <c r="B15" s="967"/>
      <c r="C15" s="967"/>
      <c r="D15" s="967"/>
      <c r="E15" s="967"/>
      <c r="F15" s="869"/>
      <c r="G15" s="869"/>
      <c r="H15" s="869"/>
      <c r="I15" s="869"/>
    </row>
    <row r="16" spans="1:9" ht="24.75" customHeight="1">
      <c r="A16" s="971" t="s">
        <v>251</v>
      </c>
      <c r="B16" s="971"/>
      <c r="C16" s="971"/>
      <c r="D16" s="971"/>
      <c r="E16" s="971"/>
    </row>
    <row r="17" spans="1:9" ht="45" customHeight="1">
      <c r="A17" s="968" t="s">
        <v>526</v>
      </c>
      <c r="B17" s="969"/>
      <c r="C17" s="969"/>
      <c r="D17" s="969"/>
      <c r="E17" s="970"/>
    </row>
    <row r="18" spans="1:9" ht="27" customHeight="1">
      <c r="A18" s="971" t="s">
        <v>545</v>
      </c>
      <c r="B18" s="971"/>
      <c r="C18" s="971"/>
      <c r="D18" s="971"/>
      <c r="E18" s="971"/>
    </row>
    <row r="19" spans="1:9" s="749" customFormat="1" ht="18.75" customHeight="1">
      <c r="A19" s="972" t="s">
        <v>527</v>
      </c>
      <c r="B19" s="972"/>
      <c r="C19" s="972"/>
      <c r="D19" s="972"/>
      <c r="E19" s="972"/>
      <c r="F19" s="874"/>
      <c r="G19" s="874"/>
      <c r="H19" s="874"/>
      <c r="I19" s="874"/>
    </row>
    <row r="20" spans="1:9" ht="18" customHeight="1">
      <c r="A20" s="973" t="s">
        <v>498</v>
      </c>
      <c r="B20" s="973"/>
      <c r="C20" s="973"/>
      <c r="D20" s="973"/>
      <c r="E20" s="973"/>
    </row>
    <row r="21" spans="1:9" ht="18.75" customHeight="1">
      <c r="A21" s="974" t="s">
        <v>524</v>
      </c>
      <c r="B21" s="974"/>
      <c r="C21" s="974"/>
      <c r="D21" s="974"/>
      <c r="E21" s="974"/>
    </row>
    <row r="22" spans="1:9" ht="15">
      <c r="A22" s="946" t="s">
        <v>199</v>
      </c>
      <c r="B22" s="946"/>
      <c r="C22" s="946"/>
      <c r="D22" s="946"/>
      <c r="E22" s="946"/>
    </row>
    <row r="23" spans="1:9" ht="36.75" customHeight="1">
      <c r="A23" s="964" t="s">
        <v>469</v>
      </c>
      <c r="B23" s="965"/>
      <c r="C23" s="965"/>
      <c r="D23" s="965"/>
      <c r="E23" s="966"/>
    </row>
    <row r="24" spans="1:9" ht="18.75" customHeight="1">
      <c r="A24" s="699"/>
      <c r="B24" s="947" t="s">
        <v>250</v>
      </c>
      <c r="C24" s="948"/>
      <c r="D24" s="948"/>
      <c r="E24" s="949"/>
    </row>
    <row r="25" spans="1:9" ht="65.25" customHeight="1">
      <c r="A25" s="700"/>
      <c r="B25" s="701" t="s">
        <v>249</v>
      </c>
      <c r="C25" s="701" t="s">
        <v>248</v>
      </c>
      <c r="D25" s="950" t="s">
        <v>247</v>
      </c>
      <c r="E25" s="951"/>
    </row>
    <row r="26" spans="1:9">
      <c r="A26" s="820" t="s">
        <v>499</v>
      </c>
      <c r="B26" s="702"/>
      <c r="C26" s="702"/>
      <c r="D26" s="952">
        <f>B26+kwota_BP_2012_sw</f>
        <v>0</v>
      </c>
      <c r="E26" s="953"/>
    </row>
    <row r="27" spans="1:9">
      <c r="A27" s="820" t="s">
        <v>528</v>
      </c>
      <c r="B27" s="703"/>
      <c r="C27" s="703"/>
      <c r="D27" s="952">
        <f>B27+kwota_BP_2011_sw</f>
        <v>0</v>
      </c>
      <c r="E27" s="953"/>
    </row>
    <row r="28" spans="1:9">
      <c r="A28" s="821" t="s">
        <v>66</v>
      </c>
      <c r="B28" s="703">
        <f>SUM(B26:B27)</f>
        <v>0</v>
      </c>
      <c r="C28" s="703">
        <f>SUM(C26:C27)</f>
        <v>0</v>
      </c>
      <c r="D28" s="962">
        <f>SUM(D26:E27)</f>
        <v>0</v>
      </c>
      <c r="E28" s="963"/>
    </row>
    <row r="29" spans="1:9" ht="18.75" customHeight="1">
      <c r="A29" s="942" t="s">
        <v>414</v>
      </c>
      <c r="B29" s="943"/>
      <c r="C29" s="943"/>
      <c r="D29" s="943"/>
      <c r="E29" s="943"/>
    </row>
    <row r="30" spans="1:9" ht="18.75" customHeight="1">
      <c r="A30" s="926" t="s">
        <v>246</v>
      </c>
      <c r="B30" s="927"/>
      <c r="C30" s="927"/>
      <c r="D30" s="927"/>
      <c r="E30" s="927"/>
    </row>
    <row r="31" spans="1:9" ht="29.25" customHeight="1">
      <c r="A31" s="954"/>
      <c r="B31" s="955"/>
      <c r="C31" s="955"/>
      <c r="D31" s="955"/>
      <c r="E31" s="956"/>
    </row>
    <row r="32" spans="1:9" ht="25.5" customHeight="1">
      <c r="A32" s="957" t="s">
        <v>416</v>
      </c>
      <c r="B32" s="958"/>
      <c r="C32" s="958"/>
      <c r="D32" s="958"/>
      <c r="E32" s="959"/>
    </row>
    <row r="33" spans="1:10">
      <c r="A33" s="704"/>
      <c r="B33" s="705" t="s">
        <v>221</v>
      </c>
      <c r="C33" s="705" t="s">
        <v>100</v>
      </c>
      <c r="D33" s="934" t="s">
        <v>106</v>
      </c>
      <c r="E33" s="934"/>
    </row>
    <row r="34" spans="1:10">
      <c r="A34" s="706">
        <v>1</v>
      </c>
      <c r="B34" s="707"/>
      <c r="C34" s="707"/>
      <c r="D34" s="928"/>
      <c r="E34" s="928"/>
    </row>
    <row r="35" spans="1:10">
      <c r="A35" s="706">
        <v>2</v>
      </c>
      <c r="B35" s="707"/>
      <c r="C35" s="707"/>
      <c r="D35" s="928"/>
      <c r="E35" s="928"/>
      <c r="J35" s="860"/>
    </row>
    <row r="36" spans="1:10">
      <c r="A36" s="706">
        <v>3</v>
      </c>
      <c r="B36" s="707"/>
      <c r="C36" s="707"/>
      <c r="D36" s="928"/>
      <c r="E36" s="928"/>
      <c r="G36" s="875"/>
      <c r="H36" s="876"/>
      <c r="I36" s="875"/>
      <c r="J36" s="860"/>
    </row>
    <row r="37" spans="1:10" ht="23.25" customHeight="1">
      <c r="A37" s="926" t="s">
        <v>383</v>
      </c>
      <c r="B37" s="927"/>
      <c r="C37" s="927"/>
      <c r="D37" s="927"/>
      <c r="E37" s="927"/>
      <c r="G37" s="875"/>
      <c r="H37" s="877" t="s">
        <v>238</v>
      </c>
      <c r="I37" s="875"/>
      <c r="J37" s="860"/>
    </row>
    <row r="38" spans="1:10">
      <c r="A38" s="704" t="s">
        <v>245</v>
      </c>
      <c r="B38" s="708"/>
      <c r="C38" s="704" t="s">
        <v>244</v>
      </c>
      <c r="D38" s="930"/>
      <c r="E38" s="930"/>
      <c r="G38" s="875"/>
      <c r="H38" s="876" t="s">
        <v>243</v>
      </c>
      <c r="I38" s="875"/>
      <c r="J38" s="860"/>
    </row>
    <row r="39" spans="1:10">
      <c r="A39" s="704" t="s">
        <v>242</v>
      </c>
      <c r="B39" s="708"/>
      <c r="C39" s="704" t="s">
        <v>241</v>
      </c>
      <c r="D39" s="935"/>
      <c r="E39" s="935"/>
      <c r="G39" s="875"/>
      <c r="H39" s="876" t="s">
        <v>240</v>
      </c>
      <c r="I39" s="875"/>
      <c r="J39" s="860"/>
    </row>
    <row r="40" spans="1:10">
      <c r="A40" s="704" t="s">
        <v>239</v>
      </c>
      <c r="B40" s="882" t="s">
        <v>238</v>
      </c>
      <c r="C40" s="704" t="s">
        <v>237</v>
      </c>
      <c r="D40" s="935"/>
      <c r="E40" s="935"/>
      <c r="G40" s="875"/>
      <c r="H40" s="876" t="s">
        <v>236</v>
      </c>
      <c r="I40" s="875"/>
      <c r="J40" s="860"/>
    </row>
    <row r="41" spans="1:10">
      <c r="A41" s="704" t="s">
        <v>235</v>
      </c>
      <c r="B41" s="708"/>
      <c r="C41" s="709" t="s">
        <v>234</v>
      </c>
      <c r="D41" s="935"/>
      <c r="E41" s="935"/>
      <c r="G41" s="875"/>
      <c r="H41" s="876" t="s">
        <v>233</v>
      </c>
      <c r="I41" s="875"/>
      <c r="J41" s="860"/>
    </row>
    <row r="42" spans="1:10" ht="18" customHeight="1">
      <c r="A42" s="704" t="s">
        <v>219</v>
      </c>
      <c r="B42" s="708"/>
      <c r="C42" s="704" t="s">
        <v>218</v>
      </c>
      <c r="D42" s="928"/>
      <c r="E42" s="928"/>
      <c r="G42" s="875" t="s">
        <v>231</v>
      </c>
      <c r="H42" s="876" t="s">
        <v>220</v>
      </c>
      <c r="I42" s="875"/>
      <c r="J42" s="860"/>
    </row>
    <row r="43" spans="1:10" ht="19.5" customHeight="1">
      <c r="A43" s="704" t="s">
        <v>229</v>
      </c>
      <c r="B43" s="710"/>
      <c r="C43" s="704" t="s">
        <v>232</v>
      </c>
      <c r="D43" s="936"/>
      <c r="E43" s="936"/>
      <c r="G43" s="875" t="s">
        <v>572</v>
      </c>
      <c r="H43" s="876" t="s">
        <v>230</v>
      </c>
      <c r="I43" s="875"/>
      <c r="J43" s="860"/>
    </row>
    <row r="44" spans="1:10" ht="19.5" customHeight="1">
      <c r="A44" s="704" t="s">
        <v>227</v>
      </c>
      <c r="B44" s="708"/>
      <c r="C44" s="704" t="s">
        <v>228</v>
      </c>
      <c r="D44" s="935"/>
      <c r="E44" s="935"/>
      <c r="G44" s="875"/>
      <c r="H44" s="876" t="s">
        <v>546</v>
      </c>
      <c r="I44" s="875"/>
      <c r="J44" s="860"/>
    </row>
    <row r="45" spans="1:10" ht="27" customHeight="1">
      <c r="A45" s="926" t="s">
        <v>226</v>
      </c>
      <c r="B45" s="927"/>
      <c r="C45" s="927"/>
      <c r="D45" s="927"/>
      <c r="E45" s="927"/>
      <c r="G45" s="875"/>
      <c r="H45" s="876" t="s">
        <v>547</v>
      </c>
      <c r="I45" s="875"/>
      <c r="J45" s="860"/>
    </row>
    <row r="46" spans="1:10" ht="27.75" customHeight="1">
      <c r="A46" s="712"/>
      <c r="B46" s="713" t="s">
        <v>565</v>
      </c>
      <c r="C46" s="929" t="s">
        <v>224</v>
      </c>
      <c r="D46" s="929"/>
      <c r="E46" s="929"/>
      <c r="H46" s="876" t="s">
        <v>225</v>
      </c>
      <c r="I46" s="875"/>
      <c r="J46" s="860"/>
    </row>
    <row r="47" spans="1:10" ht="24.75" customHeight="1">
      <c r="A47" s="695" t="s">
        <v>420</v>
      </c>
      <c r="B47" s="734"/>
      <c r="C47" s="931"/>
      <c r="D47" s="932"/>
      <c r="E47" s="933"/>
      <c r="H47" s="876" t="s">
        <v>223</v>
      </c>
      <c r="I47" s="875"/>
      <c r="J47" s="860"/>
    </row>
    <row r="48" spans="1:10" ht="24.75" customHeight="1">
      <c r="A48" s="926" t="s">
        <v>415</v>
      </c>
      <c r="B48" s="926"/>
      <c r="C48" s="926"/>
      <c r="D48" s="926"/>
      <c r="E48" s="926"/>
      <c r="H48" s="876" t="s">
        <v>222</v>
      </c>
      <c r="J48" s="860"/>
    </row>
    <row r="49" spans="1:10">
      <c r="A49" s="704"/>
      <c r="B49" s="705" t="s">
        <v>221</v>
      </c>
      <c r="C49" s="705" t="s">
        <v>100</v>
      </c>
      <c r="D49" s="934" t="s">
        <v>106</v>
      </c>
      <c r="E49" s="934"/>
      <c r="H49" s="876" t="s">
        <v>548</v>
      </c>
      <c r="J49" s="860"/>
    </row>
    <row r="50" spans="1:10" ht="26.25" customHeight="1">
      <c r="A50" s="706">
        <v>1</v>
      </c>
      <c r="B50" s="707"/>
      <c r="C50" s="707"/>
      <c r="D50" s="928"/>
      <c r="E50" s="928"/>
      <c r="H50" s="876" t="s">
        <v>549</v>
      </c>
      <c r="J50" s="860"/>
    </row>
    <row r="51" spans="1:10" ht="23.25" customHeight="1">
      <c r="A51" s="706">
        <v>2</v>
      </c>
      <c r="B51" s="707"/>
      <c r="C51" s="707"/>
      <c r="D51" s="928"/>
      <c r="E51" s="928"/>
      <c r="H51" s="876" t="s">
        <v>550</v>
      </c>
      <c r="J51" s="860"/>
    </row>
    <row r="52" spans="1:10" ht="26.25" customHeight="1">
      <c r="A52" s="706">
        <v>3</v>
      </c>
      <c r="B52" s="707"/>
      <c r="C52" s="707"/>
      <c r="D52" s="928"/>
      <c r="E52" s="928"/>
      <c r="G52" s="875"/>
      <c r="H52" s="876" t="s">
        <v>551</v>
      </c>
      <c r="I52" s="875"/>
      <c r="J52" s="860"/>
    </row>
    <row r="53" spans="1:10" ht="30" customHeight="1">
      <c r="A53" s="926" t="s">
        <v>418</v>
      </c>
      <c r="B53" s="926"/>
      <c r="C53" s="926"/>
      <c r="D53" s="926"/>
      <c r="E53" s="926"/>
      <c r="G53" s="875"/>
      <c r="H53" s="876" t="s">
        <v>552</v>
      </c>
      <c r="I53" s="875"/>
      <c r="J53" s="860"/>
    </row>
    <row r="54" spans="1:10" ht="26.25" customHeight="1">
      <c r="A54" s="706"/>
      <c r="B54" s="706" t="s">
        <v>219</v>
      </c>
      <c r="C54" s="1023" t="s">
        <v>218</v>
      </c>
      <c r="D54" s="1024"/>
      <c r="E54" s="1025"/>
      <c r="G54" s="875"/>
      <c r="H54" s="876"/>
      <c r="I54" s="875"/>
      <c r="J54" s="860"/>
    </row>
    <row r="55" spans="1:10" ht="25.5" customHeight="1">
      <c r="A55" s="706">
        <v>1</v>
      </c>
      <c r="B55" s="708"/>
      <c r="C55" s="990"/>
      <c r="D55" s="991"/>
      <c r="E55" s="992"/>
      <c r="G55" s="875"/>
      <c r="H55" s="875"/>
      <c r="I55" s="875"/>
      <c r="J55" s="860"/>
    </row>
    <row r="56" spans="1:10" ht="25.5" customHeight="1">
      <c r="A56" s="706">
        <v>2</v>
      </c>
      <c r="B56" s="708"/>
      <c r="C56" s="990"/>
      <c r="D56" s="991"/>
      <c r="E56" s="992"/>
      <c r="G56" s="875"/>
      <c r="H56" s="875"/>
      <c r="I56" s="875"/>
      <c r="J56" s="860"/>
    </row>
    <row r="57" spans="1:10" ht="24.75" customHeight="1">
      <c r="A57" s="706">
        <v>3</v>
      </c>
      <c r="B57" s="708"/>
      <c r="C57" s="990"/>
      <c r="D57" s="991"/>
      <c r="E57" s="992"/>
      <c r="G57" s="875"/>
      <c r="H57" s="875"/>
      <c r="I57" s="875"/>
      <c r="J57" s="860"/>
    </row>
    <row r="58" spans="1:10" ht="29.25" customHeight="1">
      <c r="A58" s="942" t="s">
        <v>417</v>
      </c>
      <c r="B58" s="942"/>
      <c r="C58" s="942"/>
      <c r="D58" s="942"/>
      <c r="E58" s="942"/>
      <c r="H58" s="878" t="s">
        <v>217</v>
      </c>
      <c r="J58" s="860"/>
    </row>
    <row r="59" spans="1:10" ht="29.25" customHeight="1">
      <c r="A59" s="996" t="s">
        <v>421</v>
      </c>
      <c r="B59" s="996"/>
      <c r="C59" s="996"/>
      <c r="D59" s="996"/>
      <c r="E59" s="996"/>
      <c r="J59" s="860"/>
    </row>
    <row r="60" spans="1:10" ht="36.75" customHeight="1">
      <c r="A60" s="993" t="s">
        <v>529</v>
      </c>
      <c r="B60" s="994"/>
      <c r="C60" s="994"/>
      <c r="D60" s="994"/>
      <c r="E60" s="995"/>
      <c r="J60" s="860"/>
    </row>
    <row r="61" spans="1:10" ht="60.75" customHeight="1">
      <c r="A61" s="997"/>
      <c r="B61" s="998"/>
      <c r="C61" s="998"/>
      <c r="D61" s="998"/>
      <c r="E61" s="999"/>
      <c r="J61" s="860"/>
    </row>
    <row r="62" spans="1:10" ht="18" customHeight="1">
      <c r="A62" s="816" t="s">
        <v>216</v>
      </c>
      <c r="B62" s="717"/>
      <c r="C62" s="716"/>
      <c r="D62" s="714"/>
      <c r="E62" s="714"/>
      <c r="J62" s="860"/>
    </row>
    <row r="63" spans="1:10" ht="26.25" customHeight="1">
      <c r="A63" s="817" t="s">
        <v>379</v>
      </c>
      <c r="B63" s="718"/>
      <c r="C63" s="719"/>
      <c r="D63" s="714"/>
      <c r="E63" s="714"/>
      <c r="J63" s="860"/>
    </row>
    <row r="64" spans="1:10" ht="28.5" customHeight="1">
      <c r="A64" s="818" t="s">
        <v>380</v>
      </c>
      <c r="B64" s="720"/>
      <c r="C64" s="714"/>
      <c r="D64" s="714"/>
      <c r="E64" s="714"/>
      <c r="J64" s="860"/>
    </row>
    <row r="65" spans="1:10" ht="25.5" customHeight="1">
      <c r="A65" s="819" t="s">
        <v>381</v>
      </c>
      <c r="B65" s="715"/>
      <c r="C65" s="714"/>
      <c r="D65" s="714"/>
      <c r="E65" s="714"/>
      <c r="J65" s="860"/>
    </row>
    <row r="66" spans="1:10" ht="30.75" customHeight="1">
      <c r="A66" s="957" t="s">
        <v>566</v>
      </c>
      <c r="B66" s="958"/>
      <c r="C66" s="958"/>
      <c r="D66" s="958"/>
      <c r="E66" s="959"/>
      <c r="J66" s="860"/>
    </row>
    <row r="67" spans="1:10" ht="21.75" customHeight="1">
      <c r="A67" s="810" t="s">
        <v>422</v>
      </c>
      <c r="B67" s="811"/>
      <c r="C67" s="810" t="s">
        <v>423</v>
      </c>
      <c r="D67" s="1028"/>
      <c r="E67" s="1029"/>
      <c r="J67" s="860"/>
    </row>
    <row r="68" spans="1:10" ht="20.25" customHeight="1">
      <c r="A68" s="810" t="s">
        <v>110</v>
      </c>
      <c r="B68" s="812"/>
      <c r="C68" s="810" t="s">
        <v>215</v>
      </c>
      <c r="D68" s="1026"/>
      <c r="E68" s="1027"/>
      <c r="J68" s="860"/>
    </row>
    <row r="69" spans="1:10" ht="43.5" customHeight="1">
      <c r="A69" s="810" t="s">
        <v>553</v>
      </c>
      <c r="B69" s="813"/>
      <c r="C69" s="810" t="s">
        <v>467</v>
      </c>
      <c r="D69" s="1008"/>
      <c r="E69" s="1009"/>
      <c r="J69" s="860"/>
    </row>
    <row r="70" spans="1:10" ht="24" customHeight="1">
      <c r="A70" s="810" t="s">
        <v>554</v>
      </c>
      <c r="B70" s="813"/>
      <c r="C70" s="810" t="s">
        <v>573</v>
      </c>
      <c r="D70" s="1008"/>
      <c r="E70" s="1009"/>
      <c r="J70" s="860"/>
    </row>
    <row r="71" spans="1:10" ht="22.5" customHeight="1">
      <c r="A71" s="815" t="s">
        <v>555</v>
      </c>
      <c r="B71" s="814"/>
      <c r="C71" s="810"/>
      <c r="D71" s="1015"/>
      <c r="E71" s="1016"/>
      <c r="J71" s="860"/>
    </row>
    <row r="72" spans="1:10" ht="28.5" customHeight="1">
      <c r="A72" s="1010" t="s">
        <v>424</v>
      </c>
      <c r="B72" s="1011"/>
      <c r="C72" s="1012"/>
      <c r="D72" s="1013">
        <f>liczba_zawodników+liczba_trenerów+B71+liczba_wolontariuszy+D71+liczba_instruktorów</f>
        <v>0</v>
      </c>
      <c r="E72" s="1014"/>
      <c r="J72" s="860"/>
    </row>
    <row r="73" spans="1:10" ht="15">
      <c r="A73" s="1017" t="s">
        <v>561</v>
      </c>
      <c r="B73" s="1018"/>
      <c r="C73" s="1018"/>
      <c r="D73" s="1018"/>
      <c r="E73" s="1019"/>
      <c r="J73" s="860"/>
    </row>
    <row r="74" spans="1:10" ht="15">
      <c r="A74" s="1020" t="s">
        <v>562</v>
      </c>
      <c r="B74" s="1021"/>
      <c r="C74" s="1021"/>
      <c r="D74" s="1021"/>
      <c r="E74" s="1022"/>
      <c r="J74" s="860"/>
    </row>
    <row r="75" spans="1:10" ht="25.5" customHeight="1">
      <c r="A75" s="996" t="s">
        <v>213</v>
      </c>
      <c r="B75" s="996"/>
      <c r="C75" s="996"/>
      <c r="D75" s="996"/>
      <c r="E75" s="996"/>
      <c r="J75" s="860"/>
    </row>
    <row r="76" spans="1:10" ht="32.25" customHeight="1">
      <c r="A76" s="721" t="s">
        <v>212</v>
      </c>
      <c r="B76" s="706" t="s">
        <v>211</v>
      </c>
      <c r="C76" s="706" t="s">
        <v>210</v>
      </c>
      <c r="D76" s="695" t="s">
        <v>494</v>
      </c>
      <c r="E76" s="838" t="s">
        <v>495</v>
      </c>
      <c r="J76" s="860"/>
    </row>
    <row r="77" spans="1:10" ht="25.5" customHeight="1">
      <c r="A77" s="705" t="s">
        <v>209</v>
      </c>
      <c r="B77" s="722" t="s">
        <v>208</v>
      </c>
      <c r="C77" s="723"/>
      <c r="D77" s="839" t="e">
        <f>kwota_własnych/kwota_FRKF_KN</f>
        <v>#DIV/0!</v>
      </c>
      <c r="E77" s="840" t="e">
        <f>kwota_własnych/koszt_razem</f>
        <v>#DIV/0!</v>
      </c>
      <c r="F77" s="169"/>
      <c r="J77" s="860"/>
    </row>
    <row r="78" spans="1:10" ht="25.5" customHeight="1">
      <c r="A78" s="1001" t="s">
        <v>207</v>
      </c>
      <c r="B78" s="724" t="s">
        <v>563</v>
      </c>
      <c r="C78" s="844">
        <f>SUM(C79:C82)</f>
        <v>0</v>
      </c>
      <c r="D78" s="840" t="e">
        <f>kwota_jst/kwota_FRKF_KN</f>
        <v>#DIV/0!</v>
      </c>
      <c r="E78" s="840" t="e">
        <f>kwota_jst/koszt_razem</f>
        <v>#DIV/0!</v>
      </c>
      <c r="F78" s="169"/>
    </row>
    <row r="79" spans="1:10" ht="25.5" customHeight="1">
      <c r="A79" s="1001"/>
      <c r="B79" s="725" t="s">
        <v>206</v>
      </c>
      <c r="C79" s="726"/>
      <c r="D79" s="1002" t="e">
        <f>C79/koszt_razem</f>
        <v>#DIV/0!</v>
      </c>
      <c r="E79" s="1003"/>
      <c r="F79" s="169"/>
    </row>
    <row r="80" spans="1:10" ht="25.5" customHeight="1">
      <c r="A80" s="1001"/>
      <c r="B80" s="725" t="s">
        <v>205</v>
      </c>
      <c r="C80" s="726"/>
      <c r="D80" s="1002" t="e">
        <f>C80/koszt_razem</f>
        <v>#DIV/0!</v>
      </c>
      <c r="E80" s="1003"/>
      <c r="F80" s="169"/>
    </row>
    <row r="81" spans="1:9" ht="25.5" customHeight="1">
      <c r="A81" s="1001"/>
      <c r="B81" s="725" t="s">
        <v>204</v>
      </c>
      <c r="C81" s="727"/>
      <c r="D81" s="1002" t="e">
        <f>C81/koszt_razem</f>
        <v>#DIV/0!</v>
      </c>
      <c r="E81" s="1003"/>
      <c r="F81" s="169"/>
    </row>
    <row r="82" spans="1:9" ht="25.5" customHeight="1">
      <c r="A82" s="1001"/>
      <c r="B82" s="857" t="s">
        <v>203</v>
      </c>
      <c r="C82" s="727"/>
      <c r="D82" s="1002" t="e">
        <f>C82/koszt_razem</f>
        <v>#DIV/0!</v>
      </c>
      <c r="E82" s="1003"/>
      <c r="F82" s="169"/>
    </row>
    <row r="83" spans="1:9" s="616" customFormat="1" ht="25.5" customHeight="1">
      <c r="A83" s="825" t="s">
        <v>202</v>
      </c>
      <c r="B83" s="836" t="s">
        <v>470</v>
      </c>
      <c r="C83" s="837"/>
      <c r="D83" s="1006" t="e">
        <f>kwota_FRKF_KN/koszt_razem</f>
        <v>#DIV/0!</v>
      </c>
      <c r="E83" s="1007"/>
      <c r="F83" s="879"/>
      <c r="G83" s="880"/>
      <c r="H83" s="880"/>
      <c r="I83" s="880"/>
    </row>
    <row r="84" spans="1:9" ht="29.25" customHeight="1">
      <c r="A84" s="1004" t="s">
        <v>201</v>
      </c>
      <c r="B84" s="1004"/>
      <c r="C84" s="728">
        <f>kwota_własnych+kwota_jst+kwota_FRKF_KN</f>
        <v>0</v>
      </c>
      <c r="D84" s="1000" t="e">
        <f>E77+E78+D83</f>
        <v>#DIV/0!</v>
      </c>
      <c r="E84" s="1000"/>
    </row>
    <row r="85" spans="1:9" ht="55.5" customHeight="1">
      <c r="A85" s="1005" t="s">
        <v>425</v>
      </c>
      <c r="B85" s="1005"/>
      <c r="C85" s="1005"/>
      <c r="D85" s="1005"/>
      <c r="E85" s="1005"/>
    </row>
    <row r="86" spans="1:9" ht="83.25" customHeight="1">
      <c r="A86" s="954"/>
      <c r="B86" s="955"/>
      <c r="C86" s="955"/>
      <c r="D86" s="955"/>
      <c r="E86" s="956"/>
    </row>
    <row r="87" spans="1:9" ht="22.5" customHeight="1">
      <c r="A87" s="960" t="s">
        <v>530</v>
      </c>
      <c r="B87" s="960"/>
      <c r="C87" s="960"/>
      <c r="D87" s="960"/>
      <c r="E87" s="960"/>
    </row>
    <row r="88" spans="1:9" ht="74.25" customHeight="1">
      <c r="A88" s="954"/>
      <c r="B88" s="955"/>
      <c r="C88" s="955"/>
      <c r="D88" s="955"/>
      <c r="E88" s="956"/>
    </row>
    <row r="89" spans="1:9" ht="33.75" customHeight="1">
      <c r="A89" s="961" t="s">
        <v>426</v>
      </c>
      <c r="B89" s="961"/>
      <c r="C89" s="961"/>
      <c r="D89" s="961"/>
      <c r="E89" s="961"/>
    </row>
    <row r="90" spans="1:9" ht="75" customHeight="1">
      <c r="A90" s="954"/>
      <c r="B90" s="955"/>
      <c r="C90" s="955"/>
      <c r="D90" s="955"/>
      <c r="E90" s="956"/>
    </row>
    <row r="91" spans="1:9" ht="42.75" customHeight="1">
      <c r="A91" s="960" t="s">
        <v>427</v>
      </c>
      <c r="B91" s="960"/>
      <c r="C91" s="960"/>
      <c r="D91" s="960"/>
      <c r="E91" s="960"/>
    </row>
    <row r="92" spans="1:9" ht="69.75" customHeight="1">
      <c r="A92" s="954"/>
      <c r="B92" s="955"/>
      <c r="C92" s="955"/>
      <c r="D92" s="955"/>
      <c r="E92" s="956"/>
    </row>
    <row r="93" spans="1:9" ht="18.75" customHeight="1">
      <c r="A93" s="985" t="s">
        <v>200</v>
      </c>
      <c r="B93" s="985"/>
      <c r="C93" s="985"/>
      <c r="D93" s="985"/>
      <c r="E93" s="985"/>
    </row>
    <row r="94" spans="1:9" ht="33" customHeight="1">
      <c r="A94" s="989" t="s">
        <v>428</v>
      </c>
      <c r="B94" s="989"/>
      <c r="C94" s="989"/>
      <c r="D94" s="989"/>
      <c r="E94" s="989"/>
    </row>
    <row r="95" spans="1:9" ht="68.25" customHeight="1">
      <c r="A95" s="979" t="s">
        <v>471</v>
      </c>
      <c r="B95" s="979"/>
      <c r="C95" s="979"/>
      <c r="D95" s="979"/>
      <c r="E95" s="979"/>
    </row>
    <row r="96" spans="1:9" ht="46.5" customHeight="1">
      <c r="A96" s="979" t="s">
        <v>531</v>
      </c>
      <c r="B96" s="979"/>
      <c r="C96" s="979"/>
      <c r="D96" s="979"/>
      <c r="E96" s="979"/>
    </row>
    <row r="97" spans="1:5" ht="46.5" customHeight="1">
      <c r="A97" s="979" t="s">
        <v>567</v>
      </c>
      <c r="B97" s="979"/>
      <c r="C97" s="979"/>
      <c r="D97" s="979"/>
      <c r="E97" s="979"/>
    </row>
    <row r="98" spans="1:5" ht="29.25" customHeight="1">
      <c r="A98" s="984" t="s">
        <v>384</v>
      </c>
      <c r="B98" s="984"/>
      <c r="C98" s="984"/>
      <c r="D98" s="984"/>
      <c r="E98" s="984"/>
    </row>
    <row r="99" spans="1:5" ht="43.5" customHeight="1" thickBot="1">
      <c r="A99" s="988" t="s">
        <v>429</v>
      </c>
      <c r="B99" s="988"/>
      <c r="C99" s="988"/>
      <c r="D99" s="988"/>
      <c r="E99" s="988"/>
    </row>
    <row r="100" spans="1:5" ht="42.75" customHeight="1" thickBot="1">
      <c r="A100" s="729" t="s">
        <v>99</v>
      </c>
      <c r="B100" s="730" t="s">
        <v>100</v>
      </c>
      <c r="C100" s="730" t="s">
        <v>86</v>
      </c>
      <c r="D100" s="982" t="s">
        <v>402</v>
      </c>
      <c r="E100" s="983"/>
    </row>
    <row r="101" spans="1:5" ht="30" customHeight="1">
      <c r="A101" s="731">
        <f t="shared" ref="A101:C103" si="0">B34</f>
        <v>0</v>
      </c>
      <c r="B101" s="732">
        <f t="shared" si="0"/>
        <v>0</v>
      </c>
      <c r="C101" s="732">
        <f t="shared" si="0"/>
        <v>0</v>
      </c>
      <c r="D101" s="977"/>
      <c r="E101" s="978"/>
    </row>
    <row r="102" spans="1:5" ht="30" customHeight="1">
      <c r="A102" s="733">
        <f t="shared" si="0"/>
        <v>0</v>
      </c>
      <c r="B102" s="734">
        <f t="shared" si="0"/>
        <v>0</v>
      </c>
      <c r="C102" s="734">
        <f t="shared" si="0"/>
        <v>0</v>
      </c>
      <c r="D102" s="980"/>
      <c r="E102" s="981"/>
    </row>
    <row r="103" spans="1:5" ht="30" customHeight="1" thickBot="1">
      <c r="A103" s="735">
        <f t="shared" si="0"/>
        <v>0</v>
      </c>
      <c r="B103" s="736">
        <f t="shared" si="0"/>
        <v>0</v>
      </c>
      <c r="C103" s="736">
        <f t="shared" si="0"/>
        <v>0</v>
      </c>
      <c r="D103" s="986"/>
      <c r="E103" s="987"/>
    </row>
    <row r="104" spans="1:5" ht="15" customHeight="1">
      <c r="A104" s="975" t="s">
        <v>472</v>
      </c>
      <c r="B104" s="975"/>
      <c r="C104" s="975"/>
      <c r="D104" s="975"/>
      <c r="E104" s="975"/>
    </row>
    <row r="105" spans="1:5" ht="17.25" customHeight="1">
      <c r="A105" s="976"/>
      <c r="B105" s="976"/>
      <c r="C105" s="976"/>
      <c r="D105" s="976"/>
      <c r="E105" s="976"/>
    </row>
    <row r="106" spans="1:5" ht="18.75" customHeight="1">
      <c r="A106" s="738" t="s">
        <v>199</v>
      </c>
      <c r="B106" s="737"/>
      <c r="C106" s="711"/>
      <c r="D106" s="711"/>
      <c r="E106" s="711"/>
    </row>
    <row r="107" spans="1:5" ht="18.75" customHeight="1"/>
    <row r="108" spans="1:5" ht="18.75" customHeight="1"/>
    <row r="109" spans="1:5" ht="18.75" customHeight="1"/>
    <row r="110" spans="1:5" ht="18.75" customHeight="1"/>
    <row r="111" spans="1:5" ht="18.75" customHeight="1"/>
    <row r="112" spans="1:5" ht="18.75" customHeight="1"/>
    <row r="113" ht="18.75" customHeight="1"/>
    <row r="114" ht="18.75" customHeight="1"/>
    <row r="115" ht="18.75" customHeight="1"/>
    <row r="116" ht="18.75" customHeight="1"/>
    <row r="117" ht="18.75" customHeight="1"/>
    <row r="118" ht="18.75" customHeight="1"/>
    <row r="119" ht="15.75" customHeight="1"/>
    <row r="120" ht="20.25" customHeight="1"/>
    <row r="121" ht="15.75" customHeight="1"/>
    <row r="122" ht="6" customHeight="1"/>
    <row r="123" ht="15" customHeight="1"/>
  </sheetData>
  <dataConsolidate/>
  <mergeCells count="93">
    <mergeCell ref="C54:E54"/>
    <mergeCell ref="A53:E53"/>
    <mergeCell ref="D68:E68"/>
    <mergeCell ref="D67:E67"/>
    <mergeCell ref="D82:E82"/>
    <mergeCell ref="A87:E87"/>
    <mergeCell ref="D69:E69"/>
    <mergeCell ref="D70:E70"/>
    <mergeCell ref="D80:E80"/>
    <mergeCell ref="D81:E81"/>
    <mergeCell ref="A72:C72"/>
    <mergeCell ref="D72:E72"/>
    <mergeCell ref="A75:E75"/>
    <mergeCell ref="D71:E71"/>
    <mergeCell ref="A73:E73"/>
    <mergeCell ref="A74:E74"/>
    <mergeCell ref="A88:E88"/>
    <mergeCell ref="A90:E90"/>
    <mergeCell ref="A66:E66"/>
    <mergeCell ref="C55:E55"/>
    <mergeCell ref="C56:E56"/>
    <mergeCell ref="C57:E57"/>
    <mergeCell ref="A60:E60"/>
    <mergeCell ref="A59:E59"/>
    <mergeCell ref="A58:E58"/>
    <mergeCell ref="A61:E61"/>
    <mergeCell ref="D84:E84"/>
    <mergeCell ref="A78:A82"/>
    <mergeCell ref="D79:E79"/>
    <mergeCell ref="A84:B84"/>
    <mergeCell ref="A85:E85"/>
    <mergeCell ref="D83:E83"/>
    <mergeCell ref="A104:E105"/>
    <mergeCell ref="D101:E101"/>
    <mergeCell ref="A96:E96"/>
    <mergeCell ref="A92:E92"/>
    <mergeCell ref="D102:E102"/>
    <mergeCell ref="D100:E100"/>
    <mergeCell ref="A98:E98"/>
    <mergeCell ref="A95:E95"/>
    <mergeCell ref="A93:E93"/>
    <mergeCell ref="D103:E103"/>
    <mergeCell ref="A99:E99"/>
    <mergeCell ref="A94:E94"/>
    <mergeCell ref="A97:E97"/>
    <mergeCell ref="A91:E91"/>
    <mergeCell ref="A89:E89"/>
    <mergeCell ref="A86:E86"/>
    <mergeCell ref="A14:E14"/>
    <mergeCell ref="D28:E28"/>
    <mergeCell ref="A23:E23"/>
    <mergeCell ref="A15:E15"/>
    <mergeCell ref="A17:E17"/>
    <mergeCell ref="A16:E16"/>
    <mergeCell ref="A18:E18"/>
    <mergeCell ref="A19:E19"/>
    <mergeCell ref="A20:E20"/>
    <mergeCell ref="A21:E21"/>
    <mergeCell ref="D26:E26"/>
    <mergeCell ref="D52:E52"/>
    <mergeCell ref="A48:E48"/>
    <mergeCell ref="D1:E2"/>
    <mergeCell ref="A8:E8"/>
    <mergeCell ref="D35:E35"/>
    <mergeCell ref="A9:E9"/>
    <mergeCell ref="A10:E10"/>
    <mergeCell ref="A12:E12"/>
    <mergeCell ref="A13:E13"/>
    <mergeCell ref="A22:E22"/>
    <mergeCell ref="A29:E29"/>
    <mergeCell ref="A30:E30"/>
    <mergeCell ref="B24:E24"/>
    <mergeCell ref="D25:E25"/>
    <mergeCell ref="D27:E27"/>
    <mergeCell ref="D33:E33"/>
    <mergeCell ref="A31:E31"/>
    <mergeCell ref="A32:E32"/>
    <mergeCell ref="A45:E45"/>
    <mergeCell ref="D51:E51"/>
    <mergeCell ref="C46:E46"/>
    <mergeCell ref="D34:E34"/>
    <mergeCell ref="D38:E38"/>
    <mergeCell ref="C47:E47"/>
    <mergeCell ref="D50:E50"/>
    <mergeCell ref="D49:E49"/>
    <mergeCell ref="D41:E41"/>
    <mergeCell ref="A37:E37"/>
    <mergeCell ref="D39:E39"/>
    <mergeCell ref="D44:E44"/>
    <mergeCell ref="D40:E40"/>
    <mergeCell ref="D36:E36"/>
    <mergeCell ref="D43:E43"/>
    <mergeCell ref="D42:E42"/>
  </mergeCells>
  <conditionalFormatting sqref="A101:C103">
    <cfRule type="cellIs" dxfId="0" priority="8" stopIfTrue="1" operator="lessThanOrEqual">
      <formula>0</formula>
    </cfRule>
  </conditionalFormatting>
  <conditionalFormatting sqref="B40">
    <cfRule type="cellIs" priority="9" stopIfTrue="1" operator="equal">
      <formula>$H$38</formula>
    </cfRule>
  </conditionalFormatting>
  <dataValidations xWindow="738" yWindow="626" count="25">
    <dataValidation type="decimal" errorStyle="warning" operator="greaterThanOrEqual" allowBlank="1" showInputMessage="1" showErrorMessage="1" errorTitle="uwaga" error="wpisz poprawnie kwotę" promptTitle="wpisz kwotę " prompt="kosztów realizacji zadania" sqref="C65588:C65595 IY65588:IY65595 SU65588:SU65595 ACQ65588:ACQ65595 AMM65588:AMM65595 AWI65588:AWI65595 BGE65588:BGE65595 BQA65588:BQA65595 BZW65588:BZW65595 CJS65588:CJS65595 CTO65588:CTO65595 DDK65588:DDK65595 DNG65588:DNG65595 DXC65588:DXC65595 EGY65588:EGY65595 EQU65588:EQU65595 FAQ65588:FAQ65595 FKM65588:FKM65595 FUI65588:FUI65595 GEE65588:GEE65595 GOA65588:GOA65595 GXW65588:GXW65595 HHS65588:HHS65595 HRO65588:HRO65595 IBK65588:IBK65595 ILG65588:ILG65595 IVC65588:IVC65595 JEY65588:JEY65595 JOU65588:JOU65595 JYQ65588:JYQ65595 KIM65588:KIM65595 KSI65588:KSI65595 LCE65588:LCE65595 LMA65588:LMA65595 LVW65588:LVW65595 MFS65588:MFS65595 MPO65588:MPO65595 MZK65588:MZK65595 NJG65588:NJG65595 NTC65588:NTC65595 OCY65588:OCY65595 OMU65588:OMU65595 OWQ65588:OWQ65595 PGM65588:PGM65595 PQI65588:PQI65595 QAE65588:QAE65595 QKA65588:QKA65595 QTW65588:QTW65595 RDS65588:RDS65595 RNO65588:RNO65595 RXK65588:RXK65595 SHG65588:SHG65595 SRC65588:SRC65595 TAY65588:TAY65595 TKU65588:TKU65595 TUQ65588:TUQ65595 UEM65588:UEM65595 UOI65588:UOI65595 UYE65588:UYE65595 VIA65588:VIA65595 VRW65588:VRW65595 WBS65588:WBS65595 WLO65588:WLO65595 WVK65588:WVK65595 C131124:C131131 IY131124:IY131131 SU131124:SU131131 ACQ131124:ACQ131131 AMM131124:AMM131131 AWI131124:AWI131131 BGE131124:BGE131131 BQA131124:BQA131131 BZW131124:BZW131131 CJS131124:CJS131131 CTO131124:CTO131131 DDK131124:DDK131131 DNG131124:DNG131131 DXC131124:DXC131131 EGY131124:EGY131131 EQU131124:EQU131131 FAQ131124:FAQ131131 FKM131124:FKM131131 FUI131124:FUI131131 GEE131124:GEE131131 GOA131124:GOA131131 GXW131124:GXW131131 HHS131124:HHS131131 HRO131124:HRO131131 IBK131124:IBK131131 ILG131124:ILG131131 IVC131124:IVC131131 JEY131124:JEY131131 JOU131124:JOU131131 JYQ131124:JYQ131131 KIM131124:KIM131131 KSI131124:KSI131131 LCE131124:LCE131131 LMA131124:LMA131131 LVW131124:LVW131131 MFS131124:MFS131131 MPO131124:MPO131131 MZK131124:MZK131131 NJG131124:NJG131131 NTC131124:NTC131131 OCY131124:OCY131131 OMU131124:OMU131131 OWQ131124:OWQ131131 PGM131124:PGM131131 PQI131124:PQI131131 QAE131124:QAE131131 QKA131124:QKA131131 QTW131124:QTW131131 RDS131124:RDS131131 RNO131124:RNO131131 RXK131124:RXK131131 SHG131124:SHG131131 SRC131124:SRC131131 TAY131124:TAY131131 TKU131124:TKU131131 TUQ131124:TUQ131131 UEM131124:UEM131131 UOI131124:UOI131131 UYE131124:UYE131131 VIA131124:VIA131131 VRW131124:VRW131131 WBS131124:WBS131131 WLO131124:WLO131131 WVK131124:WVK131131 C196660:C196667 IY196660:IY196667 SU196660:SU196667 ACQ196660:ACQ196667 AMM196660:AMM196667 AWI196660:AWI196667 BGE196660:BGE196667 BQA196660:BQA196667 BZW196660:BZW196667 CJS196660:CJS196667 CTO196660:CTO196667 DDK196660:DDK196667 DNG196660:DNG196667 DXC196660:DXC196667 EGY196660:EGY196667 EQU196660:EQU196667 FAQ196660:FAQ196667 FKM196660:FKM196667 FUI196660:FUI196667 GEE196660:GEE196667 GOA196660:GOA196667 GXW196660:GXW196667 HHS196660:HHS196667 HRO196660:HRO196667 IBK196660:IBK196667 ILG196660:ILG196667 IVC196660:IVC196667 JEY196660:JEY196667 JOU196660:JOU196667 JYQ196660:JYQ196667 KIM196660:KIM196667 KSI196660:KSI196667 LCE196660:LCE196667 LMA196660:LMA196667 LVW196660:LVW196667 MFS196660:MFS196667 MPO196660:MPO196667 MZK196660:MZK196667 NJG196660:NJG196667 NTC196660:NTC196667 OCY196660:OCY196667 OMU196660:OMU196667 OWQ196660:OWQ196667 PGM196660:PGM196667 PQI196660:PQI196667 QAE196660:QAE196667 QKA196660:QKA196667 QTW196660:QTW196667 RDS196660:RDS196667 RNO196660:RNO196667 RXK196660:RXK196667 SHG196660:SHG196667 SRC196660:SRC196667 TAY196660:TAY196667 TKU196660:TKU196667 TUQ196660:TUQ196667 UEM196660:UEM196667 UOI196660:UOI196667 UYE196660:UYE196667 VIA196660:VIA196667 VRW196660:VRW196667 WBS196660:WBS196667 WLO196660:WLO196667 WVK196660:WVK196667 C262196:C262203 IY262196:IY262203 SU262196:SU262203 ACQ262196:ACQ262203 AMM262196:AMM262203 AWI262196:AWI262203 BGE262196:BGE262203 BQA262196:BQA262203 BZW262196:BZW262203 CJS262196:CJS262203 CTO262196:CTO262203 DDK262196:DDK262203 DNG262196:DNG262203 DXC262196:DXC262203 EGY262196:EGY262203 EQU262196:EQU262203 FAQ262196:FAQ262203 FKM262196:FKM262203 FUI262196:FUI262203 GEE262196:GEE262203 GOA262196:GOA262203 GXW262196:GXW262203 HHS262196:HHS262203 HRO262196:HRO262203 IBK262196:IBK262203 ILG262196:ILG262203 IVC262196:IVC262203 JEY262196:JEY262203 JOU262196:JOU262203 JYQ262196:JYQ262203 KIM262196:KIM262203 KSI262196:KSI262203 LCE262196:LCE262203 LMA262196:LMA262203 LVW262196:LVW262203 MFS262196:MFS262203 MPO262196:MPO262203 MZK262196:MZK262203 NJG262196:NJG262203 NTC262196:NTC262203 OCY262196:OCY262203 OMU262196:OMU262203 OWQ262196:OWQ262203 PGM262196:PGM262203 PQI262196:PQI262203 QAE262196:QAE262203 QKA262196:QKA262203 QTW262196:QTW262203 RDS262196:RDS262203 RNO262196:RNO262203 RXK262196:RXK262203 SHG262196:SHG262203 SRC262196:SRC262203 TAY262196:TAY262203 TKU262196:TKU262203 TUQ262196:TUQ262203 UEM262196:UEM262203 UOI262196:UOI262203 UYE262196:UYE262203 VIA262196:VIA262203 VRW262196:VRW262203 WBS262196:WBS262203 WLO262196:WLO262203 WVK262196:WVK262203 C327732:C327739 IY327732:IY327739 SU327732:SU327739 ACQ327732:ACQ327739 AMM327732:AMM327739 AWI327732:AWI327739 BGE327732:BGE327739 BQA327732:BQA327739 BZW327732:BZW327739 CJS327732:CJS327739 CTO327732:CTO327739 DDK327732:DDK327739 DNG327732:DNG327739 DXC327732:DXC327739 EGY327732:EGY327739 EQU327732:EQU327739 FAQ327732:FAQ327739 FKM327732:FKM327739 FUI327732:FUI327739 GEE327732:GEE327739 GOA327732:GOA327739 GXW327732:GXW327739 HHS327732:HHS327739 HRO327732:HRO327739 IBK327732:IBK327739 ILG327732:ILG327739 IVC327732:IVC327739 JEY327732:JEY327739 JOU327732:JOU327739 JYQ327732:JYQ327739 KIM327732:KIM327739 KSI327732:KSI327739 LCE327732:LCE327739 LMA327732:LMA327739 LVW327732:LVW327739 MFS327732:MFS327739 MPO327732:MPO327739 MZK327732:MZK327739 NJG327732:NJG327739 NTC327732:NTC327739 OCY327732:OCY327739 OMU327732:OMU327739 OWQ327732:OWQ327739 PGM327732:PGM327739 PQI327732:PQI327739 QAE327732:QAE327739 QKA327732:QKA327739 QTW327732:QTW327739 RDS327732:RDS327739 RNO327732:RNO327739 RXK327732:RXK327739 SHG327732:SHG327739 SRC327732:SRC327739 TAY327732:TAY327739 TKU327732:TKU327739 TUQ327732:TUQ327739 UEM327732:UEM327739 UOI327732:UOI327739 UYE327732:UYE327739 VIA327732:VIA327739 VRW327732:VRW327739 WBS327732:WBS327739 WLO327732:WLO327739 WVK327732:WVK327739 C393268:C393275 IY393268:IY393275 SU393268:SU393275 ACQ393268:ACQ393275 AMM393268:AMM393275 AWI393268:AWI393275 BGE393268:BGE393275 BQA393268:BQA393275 BZW393268:BZW393275 CJS393268:CJS393275 CTO393268:CTO393275 DDK393268:DDK393275 DNG393268:DNG393275 DXC393268:DXC393275 EGY393268:EGY393275 EQU393268:EQU393275 FAQ393268:FAQ393275 FKM393268:FKM393275 FUI393268:FUI393275 GEE393268:GEE393275 GOA393268:GOA393275 GXW393268:GXW393275 HHS393268:HHS393275 HRO393268:HRO393275 IBK393268:IBK393275 ILG393268:ILG393275 IVC393268:IVC393275 JEY393268:JEY393275 JOU393268:JOU393275 JYQ393268:JYQ393275 KIM393268:KIM393275 KSI393268:KSI393275 LCE393268:LCE393275 LMA393268:LMA393275 LVW393268:LVW393275 MFS393268:MFS393275 MPO393268:MPO393275 MZK393268:MZK393275 NJG393268:NJG393275 NTC393268:NTC393275 OCY393268:OCY393275 OMU393268:OMU393275 OWQ393268:OWQ393275 PGM393268:PGM393275 PQI393268:PQI393275 QAE393268:QAE393275 QKA393268:QKA393275 QTW393268:QTW393275 RDS393268:RDS393275 RNO393268:RNO393275 RXK393268:RXK393275 SHG393268:SHG393275 SRC393268:SRC393275 TAY393268:TAY393275 TKU393268:TKU393275 TUQ393268:TUQ393275 UEM393268:UEM393275 UOI393268:UOI393275 UYE393268:UYE393275 VIA393268:VIA393275 VRW393268:VRW393275 WBS393268:WBS393275 WLO393268:WLO393275 WVK393268:WVK393275 C458804:C458811 IY458804:IY458811 SU458804:SU458811 ACQ458804:ACQ458811 AMM458804:AMM458811 AWI458804:AWI458811 BGE458804:BGE458811 BQA458804:BQA458811 BZW458804:BZW458811 CJS458804:CJS458811 CTO458804:CTO458811 DDK458804:DDK458811 DNG458804:DNG458811 DXC458804:DXC458811 EGY458804:EGY458811 EQU458804:EQU458811 FAQ458804:FAQ458811 FKM458804:FKM458811 FUI458804:FUI458811 GEE458804:GEE458811 GOA458804:GOA458811 GXW458804:GXW458811 HHS458804:HHS458811 HRO458804:HRO458811 IBK458804:IBK458811 ILG458804:ILG458811 IVC458804:IVC458811 JEY458804:JEY458811 JOU458804:JOU458811 JYQ458804:JYQ458811 KIM458804:KIM458811 KSI458804:KSI458811 LCE458804:LCE458811 LMA458804:LMA458811 LVW458804:LVW458811 MFS458804:MFS458811 MPO458804:MPO458811 MZK458804:MZK458811 NJG458804:NJG458811 NTC458804:NTC458811 OCY458804:OCY458811 OMU458804:OMU458811 OWQ458804:OWQ458811 PGM458804:PGM458811 PQI458804:PQI458811 QAE458804:QAE458811 QKA458804:QKA458811 QTW458804:QTW458811 RDS458804:RDS458811 RNO458804:RNO458811 RXK458804:RXK458811 SHG458804:SHG458811 SRC458804:SRC458811 TAY458804:TAY458811 TKU458804:TKU458811 TUQ458804:TUQ458811 UEM458804:UEM458811 UOI458804:UOI458811 UYE458804:UYE458811 VIA458804:VIA458811 VRW458804:VRW458811 WBS458804:WBS458811 WLO458804:WLO458811 WVK458804:WVK458811 C524340:C524347 IY524340:IY524347 SU524340:SU524347 ACQ524340:ACQ524347 AMM524340:AMM524347 AWI524340:AWI524347 BGE524340:BGE524347 BQA524340:BQA524347 BZW524340:BZW524347 CJS524340:CJS524347 CTO524340:CTO524347 DDK524340:DDK524347 DNG524340:DNG524347 DXC524340:DXC524347 EGY524340:EGY524347 EQU524340:EQU524347 FAQ524340:FAQ524347 FKM524340:FKM524347 FUI524340:FUI524347 GEE524340:GEE524347 GOA524340:GOA524347 GXW524340:GXW524347 HHS524340:HHS524347 HRO524340:HRO524347 IBK524340:IBK524347 ILG524340:ILG524347 IVC524340:IVC524347 JEY524340:JEY524347 JOU524340:JOU524347 JYQ524340:JYQ524347 KIM524340:KIM524347 KSI524340:KSI524347 LCE524340:LCE524347 LMA524340:LMA524347 LVW524340:LVW524347 MFS524340:MFS524347 MPO524340:MPO524347 MZK524340:MZK524347 NJG524340:NJG524347 NTC524340:NTC524347 OCY524340:OCY524347 OMU524340:OMU524347 OWQ524340:OWQ524347 PGM524340:PGM524347 PQI524340:PQI524347 QAE524340:QAE524347 QKA524340:QKA524347 QTW524340:QTW524347 RDS524340:RDS524347 RNO524340:RNO524347 RXK524340:RXK524347 SHG524340:SHG524347 SRC524340:SRC524347 TAY524340:TAY524347 TKU524340:TKU524347 TUQ524340:TUQ524347 UEM524340:UEM524347 UOI524340:UOI524347 UYE524340:UYE524347 VIA524340:VIA524347 VRW524340:VRW524347 WBS524340:WBS524347 WLO524340:WLO524347 WVK524340:WVK524347 C589876:C589883 IY589876:IY589883 SU589876:SU589883 ACQ589876:ACQ589883 AMM589876:AMM589883 AWI589876:AWI589883 BGE589876:BGE589883 BQA589876:BQA589883 BZW589876:BZW589883 CJS589876:CJS589883 CTO589876:CTO589883 DDK589876:DDK589883 DNG589876:DNG589883 DXC589876:DXC589883 EGY589876:EGY589883 EQU589876:EQU589883 FAQ589876:FAQ589883 FKM589876:FKM589883 FUI589876:FUI589883 GEE589876:GEE589883 GOA589876:GOA589883 GXW589876:GXW589883 HHS589876:HHS589883 HRO589876:HRO589883 IBK589876:IBK589883 ILG589876:ILG589883 IVC589876:IVC589883 JEY589876:JEY589883 JOU589876:JOU589883 JYQ589876:JYQ589883 KIM589876:KIM589883 KSI589876:KSI589883 LCE589876:LCE589883 LMA589876:LMA589883 LVW589876:LVW589883 MFS589876:MFS589883 MPO589876:MPO589883 MZK589876:MZK589883 NJG589876:NJG589883 NTC589876:NTC589883 OCY589876:OCY589883 OMU589876:OMU589883 OWQ589876:OWQ589883 PGM589876:PGM589883 PQI589876:PQI589883 QAE589876:QAE589883 QKA589876:QKA589883 QTW589876:QTW589883 RDS589876:RDS589883 RNO589876:RNO589883 RXK589876:RXK589883 SHG589876:SHG589883 SRC589876:SRC589883 TAY589876:TAY589883 TKU589876:TKU589883 TUQ589876:TUQ589883 UEM589876:UEM589883 UOI589876:UOI589883 UYE589876:UYE589883 VIA589876:VIA589883 VRW589876:VRW589883 WBS589876:WBS589883 WLO589876:WLO589883 WVK589876:WVK589883 C655412:C655419 IY655412:IY655419 SU655412:SU655419 ACQ655412:ACQ655419 AMM655412:AMM655419 AWI655412:AWI655419 BGE655412:BGE655419 BQA655412:BQA655419 BZW655412:BZW655419 CJS655412:CJS655419 CTO655412:CTO655419 DDK655412:DDK655419 DNG655412:DNG655419 DXC655412:DXC655419 EGY655412:EGY655419 EQU655412:EQU655419 FAQ655412:FAQ655419 FKM655412:FKM655419 FUI655412:FUI655419 GEE655412:GEE655419 GOA655412:GOA655419 GXW655412:GXW655419 HHS655412:HHS655419 HRO655412:HRO655419 IBK655412:IBK655419 ILG655412:ILG655419 IVC655412:IVC655419 JEY655412:JEY655419 JOU655412:JOU655419 JYQ655412:JYQ655419 KIM655412:KIM655419 KSI655412:KSI655419 LCE655412:LCE655419 LMA655412:LMA655419 LVW655412:LVW655419 MFS655412:MFS655419 MPO655412:MPO655419 MZK655412:MZK655419 NJG655412:NJG655419 NTC655412:NTC655419 OCY655412:OCY655419 OMU655412:OMU655419 OWQ655412:OWQ655419 PGM655412:PGM655419 PQI655412:PQI655419 QAE655412:QAE655419 QKA655412:QKA655419 QTW655412:QTW655419 RDS655412:RDS655419 RNO655412:RNO655419 RXK655412:RXK655419 SHG655412:SHG655419 SRC655412:SRC655419 TAY655412:TAY655419 TKU655412:TKU655419 TUQ655412:TUQ655419 UEM655412:UEM655419 UOI655412:UOI655419 UYE655412:UYE655419 VIA655412:VIA655419 VRW655412:VRW655419 WBS655412:WBS655419 WLO655412:WLO655419 WVK655412:WVK655419 C720948:C720955 IY720948:IY720955 SU720948:SU720955 ACQ720948:ACQ720955 AMM720948:AMM720955 AWI720948:AWI720955 BGE720948:BGE720955 BQA720948:BQA720955 BZW720948:BZW720955 CJS720948:CJS720955 CTO720948:CTO720955 DDK720948:DDK720955 DNG720948:DNG720955 DXC720948:DXC720955 EGY720948:EGY720955 EQU720948:EQU720955 FAQ720948:FAQ720955 FKM720948:FKM720955 FUI720948:FUI720955 GEE720948:GEE720955 GOA720948:GOA720955 GXW720948:GXW720955 HHS720948:HHS720955 HRO720948:HRO720955 IBK720948:IBK720955 ILG720948:ILG720955 IVC720948:IVC720955 JEY720948:JEY720955 JOU720948:JOU720955 JYQ720948:JYQ720955 KIM720948:KIM720955 KSI720948:KSI720955 LCE720948:LCE720955 LMA720948:LMA720955 LVW720948:LVW720955 MFS720948:MFS720955 MPO720948:MPO720955 MZK720948:MZK720955 NJG720948:NJG720955 NTC720948:NTC720955 OCY720948:OCY720955 OMU720948:OMU720955 OWQ720948:OWQ720955 PGM720948:PGM720955 PQI720948:PQI720955 QAE720948:QAE720955 QKA720948:QKA720955 QTW720948:QTW720955 RDS720948:RDS720955 RNO720948:RNO720955 RXK720948:RXK720955 SHG720948:SHG720955 SRC720948:SRC720955 TAY720948:TAY720955 TKU720948:TKU720955 TUQ720948:TUQ720955 UEM720948:UEM720955 UOI720948:UOI720955 UYE720948:UYE720955 VIA720948:VIA720955 VRW720948:VRW720955 WBS720948:WBS720955 WLO720948:WLO720955 WVK720948:WVK720955 C786484:C786491 IY786484:IY786491 SU786484:SU786491 ACQ786484:ACQ786491 AMM786484:AMM786491 AWI786484:AWI786491 BGE786484:BGE786491 BQA786484:BQA786491 BZW786484:BZW786491 CJS786484:CJS786491 CTO786484:CTO786491 DDK786484:DDK786491 DNG786484:DNG786491 DXC786484:DXC786491 EGY786484:EGY786491 EQU786484:EQU786491 FAQ786484:FAQ786491 FKM786484:FKM786491 FUI786484:FUI786491 GEE786484:GEE786491 GOA786484:GOA786491 GXW786484:GXW786491 HHS786484:HHS786491 HRO786484:HRO786491 IBK786484:IBK786491 ILG786484:ILG786491 IVC786484:IVC786491 JEY786484:JEY786491 JOU786484:JOU786491 JYQ786484:JYQ786491 KIM786484:KIM786491 KSI786484:KSI786491 LCE786484:LCE786491 LMA786484:LMA786491 LVW786484:LVW786491 MFS786484:MFS786491 MPO786484:MPO786491 MZK786484:MZK786491 NJG786484:NJG786491 NTC786484:NTC786491 OCY786484:OCY786491 OMU786484:OMU786491 OWQ786484:OWQ786491 PGM786484:PGM786491 PQI786484:PQI786491 QAE786484:QAE786491 QKA786484:QKA786491 QTW786484:QTW786491 RDS786484:RDS786491 RNO786484:RNO786491 RXK786484:RXK786491 SHG786484:SHG786491 SRC786484:SRC786491 TAY786484:TAY786491 TKU786484:TKU786491 TUQ786484:TUQ786491 UEM786484:UEM786491 UOI786484:UOI786491 UYE786484:UYE786491 VIA786484:VIA786491 VRW786484:VRW786491 WBS786484:WBS786491 WLO786484:WLO786491 WVK786484:WVK786491 C852020:C852027 IY852020:IY852027 SU852020:SU852027 ACQ852020:ACQ852027 AMM852020:AMM852027 AWI852020:AWI852027 BGE852020:BGE852027 BQA852020:BQA852027 BZW852020:BZW852027 CJS852020:CJS852027 CTO852020:CTO852027 DDK852020:DDK852027 DNG852020:DNG852027 DXC852020:DXC852027 EGY852020:EGY852027 EQU852020:EQU852027 FAQ852020:FAQ852027 FKM852020:FKM852027 FUI852020:FUI852027 GEE852020:GEE852027 GOA852020:GOA852027 GXW852020:GXW852027 HHS852020:HHS852027 HRO852020:HRO852027 IBK852020:IBK852027 ILG852020:ILG852027 IVC852020:IVC852027 JEY852020:JEY852027 JOU852020:JOU852027 JYQ852020:JYQ852027 KIM852020:KIM852027 KSI852020:KSI852027 LCE852020:LCE852027 LMA852020:LMA852027 LVW852020:LVW852027 MFS852020:MFS852027 MPO852020:MPO852027 MZK852020:MZK852027 NJG852020:NJG852027 NTC852020:NTC852027 OCY852020:OCY852027 OMU852020:OMU852027 OWQ852020:OWQ852027 PGM852020:PGM852027 PQI852020:PQI852027 QAE852020:QAE852027 QKA852020:QKA852027 QTW852020:QTW852027 RDS852020:RDS852027 RNO852020:RNO852027 RXK852020:RXK852027 SHG852020:SHG852027 SRC852020:SRC852027 TAY852020:TAY852027 TKU852020:TKU852027 TUQ852020:TUQ852027 UEM852020:UEM852027 UOI852020:UOI852027 UYE852020:UYE852027 VIA852020:VIA852027 VRW852020:VRW852027 WBS852020:WBS852027 WLO852020:WLO852027 WVK852020:WVK852027 C917556:C917563 IY917556:IY917563 SU917556:SU917563 ACQ917556:ACQ917563 AMM917556:AMM917563 AWI917556:AWI917563 BGE917556:BGE917563 BQA917556:BQA917563 BZW917556:BZW917563 CJS917556:CJS917563 CTO917556:CTO917563 DDK917556:DDK917563 DNG917556:DNG917563 DXC917556:DXC917563 EGY917556:EGY917563 EQU917556:EQU917563 FAQ917556:FAQ917563 FKM917556:FKM917563 FUI917556:FUI917563 GEE917556:GEE917563 GOA917556:GOA917563 GXW917556:GXW917563 HHS917556:HHS917563 HRO917556:HRO917563 IBK917556:IBK917563 ILG917556:ILG917563 IVC917556:IVC917563 JEY917556:JEY917563 JOU917556:JOU917563 JYQ917556:JYQ917563 KIM917556:KIM917563 KSI917556:KSI917563 LCE917556:LCE917563 LMA917556:LMA917563 LVW917556:LVW917563 MFS917556:MFS917563 MPO917556:MPO917563 MZK917556:MZK917563 NJG917556:NJG917563 NTC917556:NTC917563 OCY917556:OCY917563 OMU917556:OMU917563 OWQ917556:OWQ917563 PGM917556:PGM917563 PQI917556:PQI917563 QAE917556:QAE917563 QKA917556:QKA917563 QTW917556:QTW917563 RDS917556:RDS917563 RNO917556:RNO917563 RXK917556:RXK917563 SHG917556:SHG917563 SRC917556:SRC917563 TAY917556:TAY917563 TKU917556:TKU917563 TUQ917556:TUQ917563 UEM917556:UEM917563 UOI917556:UOI917563 UYE917556:UYE917563 VIA917556:VIA917563 VRW917556:VRW917563 WBS917556:WBS917563 WLO917556:WLO917563 WVK917556:WVK917563 C983092:C983099 IY983092:IY983099 SU983092:SU983099 ACQ983092:ACQ983099 AMM983092:AMM983099 AWI983092:AWI983099 BGE983092:BGE983099 BQA983092:BQA983099 BZW983092:BZW983099 CJS983092:CJS983099 CTO983092:CTO983099 DDK983092:DDK983099 DNG983092:DNG983099 DXC983092:DXC983099 EGY983092:EGY983099 EQU983092:EQU983099 FAQ983092:FAQ983099 FKM983092:FKM983099 FUI983092:FUI983099 GEE983092:GEE983099 GOA983092:GOA983099 GXW983092:GXW983099 HHS983092:HHS983099 HRO983092:HRO983099 IBK983092:IBK983099 ILG983092:ILG983099 IVC983092:IVC983099 JEY983092:JEY983099 JOU983092:JOU983099 JYQ983092:JYQ983099 KIM983092:KIM983099 KSI983092:KSI983099 LCE983092:LCE983099 LMA983092:LMA983099 LVW983092:LVW983099 MFS983092:MFS983099 MPO983092:MPO983099 MZK983092:MZK983099 NJG983092:NJG983099 NTC983092:NTC983099 OCY983092:OCY983099 OMU983092:OMU983099 OWQ983092:OWQ983099 PGM983092:PGM983099 PQI983092:PQI983099 QAE983092:QAE983099 QKA983092:QKA983099 QTW983092:QTW983099 RDS983092:RDS983099 RNO983092:RNO983099 RXK983092:RXK983099 SHG983092:SHG983099 SRC983092:SRC983099 TAY983092:TAY983099 TKU983092:TKU983099 TUQ983092:TUQ983099 UEM983092:UEM983099 UOI983092:UOI983099 UYE983092:UYE983099 VIA983092:VIA983099 VRW983092:VRW983099 WBS983092:WBS983099 WLO983092:WLO983099 WVK983092:WVK983099 WVK77:WVK83 WLO77:WLO83 WBS77:WBS83 VRW77:VRW83 VIA77:VIA83 UYE77:UYE83 UOI77:UOI83 UEM77:UEM83 TUQ77:TUQ83 TKU77:TKU83 TAY77:TAY83 SRC77:SRC83 SHG77:SHG83 RXK77:RXK83 RNO77:RNO83 RDS77:RDS83 QTW77:QTW83 QKA77:QKA83 QAE77:QAE83 PQI77:PQI83 PGM77:PGM83 OWQ77:OWQ83 OMU77:OMU83 OCY77:OCY83 NTC77:NTC83 NJG77:NJG83 MZK77:MZK83 MPO77:MPO83 MFS77:MFS83 LVW77:LVW83 LMA77:LMA83 LCE77:LCE83 KSI77:KSI83 KIM77:KIM83 JYQ77:JYQ83 JOU77:JOU83 JEY77:JEY83 IVC77:IVC83 ILG77:ILG83 IBK77:IBK83 HRO77:HRO83 HHS77:HHS83 GXW77:GXW83 GOA77:GOA83 GEE77:GEE83 FUI77:FUI83 FKM77:FKM83 FAQ77:FAQ83 EQU77:EQU83 EGY77:EGY83 DXC77:DXC83 DNG77:DNG83 DDK77:DDK83 CTO77:CTO83 CJS77:CJS83 BZW77:BZW83 BQA77:BQA83 BGE77:BGE83 AWI77:AWI83 AMM77:AMM83 ACQ77:ACQ83 SU77:SU83 IY77:IY83 C77:C83" xr:uid="{00000000-0002-0000-0000-000000000000}">
      <formula1>0</formula1>
    </dataValidation>
    <dataValidation type="decimal" operator="equal" allowBlank="1" showInputMessage="1" showErrorMessage="1" errorTitle="Uwaga" error="nie zmieniaj formuł" promptTitle="wartości %" prompt="liczone są automatycznie" sqref="WVL983092:WVM983099 D65588:E65595 IZ65588:JA65595 SV65588:SW65595 ACR65588:ACS65595 AMN65588:AMO65595 AWJ65588:AWK65595 BGF65588:BGG65595 BQB65588:BQC65595 BZX65588:BZY65595 CJT65588:CJU65595 CTP65588:CTQ65595 DDL65588:DDM65595 DNH65588:DNI65595 DXD65588:DXE65595 EGZ65588:EHA65595 EQV65588:EQW65595 FAR65588:FAS65595 FKN65588:FKO65595 FUJ65588:FUK65595 GEF65588:GEG65595 GOB65588:GOC65595 GXX65588:GXY65595 HHT65588:HHU65595 HRP65588:HRQ65595 IBL65588:IBM65595 ILH65588:ILI65595 IVD65588:IVE65595 JEZ65588:JFA65595 JOV65588:JOW65595 JYR65588:JYS65595 KIN65588:KIO65595 KSJ65588:KSK65595 LCF65588:LCG65595 LMB65588:LMC65595 LVX65588:LVY65595 MFT65588:MFU65595 MPP65588:MPQ65595 MZL65588:MZM65595 NJH65588:NJI65595 NTD65588:NTE65595 OCZ65588:ODA65595 OMV65588:OMW65595 OWR65588:OWS65595 PGN65588:PGO65595 PQJ65588:PQK65595 QAF65588:QAG65595 QKB65588:QKC65595 QTX65588:QTY65595 RDT65588:RDU65595 RNP65588:RNQ65595 RXL65588:RXM65595 SHH65588:SHI65595 SRD65588:SRE65595 TAZ65588:TBA65595 TKV65588:TKW65595 TUR65588:TUS65595 UEN65588:UEO65595 UOJ65588:UOK65595 UYF65588:UYG65595 VIB65588:VIC65595 VRX65588:VRY65595 WBT65588:WBU65595 WLP65588:WLQ65595 WVL65588:WVM65595 D131124:E131131 IZ131124:JA131131 SV131124:SW131131 ACR131124:ACS131131 AMN131124:AMO131131 AWJ131124:AWK131131 BGF131124:BGG131131 BQB131124:BQC131131 BZX131124:BZY131131 CJT131124:CJU131131 CTP131124:CTQ131131 DDL131124:DDM131131 DNH131124:DNI131131 DXD131124:DXE131131 EGZ131124:EHA131131 EQV131124:EQW131131 FAR131124:FAS131131 FKN131124:FKO131131 FUJ131124:FUK131131 GEF131124:GEG131131 GOB131124:GOC131131 GXX131124:GXY131131 HHT131124:HHU131131 HRP131124:HRQ131131 IBL131124:IBM131131 ILH131124:ILI131131 IVD131124:IVE131131 JEZ131124:JFA131131 JOV131124:JOW131131 JYR131124:JYS131131 KIN131124:KIO131131 KSJ131124:KSK131131 LCF131124:LCG131131 LMB131124:LMC131131 LVX131124:LVY131131 MFT131124:MFU131131 MPP131124:MPQ131131 MZL131124:MZM131131 NJH131124:NJI131131 NTD131124:NTE131131 OCZ131124:ODA131131 OMV131124:OMW131131 OWR131124:OWS131131 PGN131124:PGO131131 PQJ131124:PQK131131 QAF131124:QAG131131 QKB131124:QKC131131 QTX131124:QTY131131 RDT131124:RDU131131 RNP131124:RNQ131131 RXL131124:RXM131131 SHH131124:SHI131131 SRD131124:SRE131131 TAZ131124:TBA131131 TKV131124:TKW131131 TUR131124:TUS131131 UEN131124:UEO131131 UOJ131124:UOK131131 UYF131124:UYG131131 VIB131124:VIC131131 VRX131124:VRY131131 WBT131124:WBU131131 WLP131124:WLQ131131 WVL131124:WVM131131 D196660:E196667 IZ196660:JA196667 SV196660:SW196667 ACR196660:ACS196667 AMN196660:AMO196667 AWJ196660:AWK196667 BGF196660:BGG196667 BQB196660:BQC196667 BZX196660:BZY196667 CJT196660:CJU196667 CTP196660:CTQ196667 DDL196660:DDM196667 DNH196660:DNI196667 DXD196660:DXE196667 EGZ196660:EHA196667 EQV196660:EQW196667 FAR196660:FAS196667 FKN196660:FKO196667 FUJ196660:FUK196667 GEF196660:GEG196667 GOB196660:GOC196667 GXX196660:GXY196667 HHT196660:HHU196667 HRP196660:HRQ196667 IBL196660:IBM196667 ILH196660:ILI196667 IVD196660:IVE196667 JEZ196660:JFA196667 JOV196660:JOW196667 JYR196660:JYS196667 KIN196660:KIO196667 KSJ196660:KSK196667 LCF196660:LCG196667 LMB196660:LMC196667 LVX196660:LVY196667 MFT196660:MFU196667 MPP196660:MPQ196667 MZL196660:MZM196667 NJH196660:NJI196667 NTD196660:NTE196667 OCZ196660:ODA196667 OMV196660:OMW196667 OWR196660:OWS196667 PGN196660:PGO196667 PQJ196660:PQK196667 QAF196660:QAG196667 QKB196660:QKC196667 QTX196660:QTY196667 RDT196660:RDU196667 RNP196660:RNQ196667 RXL196660:RXM196667 SHH196660:SHI196667 SRD196660:SRE196667 TAZ196660:TBA196667 TKV196660:TKW196667 TUR196660:TUS196667 UEN196660:UEO196667 UOJ196660:UOK196667 UYF196660:UYG196667 VIB196660:VIC196667 VRX196660:VRY196667 WBT196660:WBU196667 WLP196660:WLQ196667 WVL196660:WVM196667 D262196:E262203 IZ262196:JA262203 SV262196:SW262203 ACR262196:ACS262203 AMN262196:AMO262203 AWJ262196:AWK262203 BGF262196:BGG262203 BQB262196:BQC262203 BZX262196:BZY262203 CJT262196:CJU262203 CTP262196:CTQ262203 DDL262196:DDM262203 DNH262196:DNI262203 DXD262196:DXE262203 EGZ262196:EHA262203 EQV262196:EQW262203 FAR262196:FAS262203 FKN262196:FKO262203 FUJ262196:FUK262203 GEF262196:GEG262203 GOB262196:GOC262203 GXX262196:GXY262203 HHT262196:HHU262203 HRP262196:HRQ262203 IBL262196:IBM262203 ILH262196:ILI262203 IVD262196:IVE262203 JEZ262196:JFA262203 JOV262196:JOW262203 JYR262196:JYS262203 KIN262196:KIO262203 KSJ262196:KSK262203 LCF262196:LCG262203 LMB262196:LMC262203 LVX262196:LVY262203 MFT262196:MFU262203 MPP262196:MPQ262203 MZL262196:MZM262203 NJH262196:NJI262203 NTD262196:NTE262203 OCZ262196:ODA262203 OMV262196:OMW262203 OWR262196:OWS262203 PGN262196:PGO262203 PQJ262196:PQK262203 QAF262196:QAG262203 QKB262196:QKC262203 QTX262196:QTY262203 RDT262196:RDU262203 RNP262196:RNQ262203 RXL262196:RXM262203 SHH262196:SHI262203 SRD262196:SRE262203 TAZ262196:TBA262203 TKV262196:TKW262203 TUR262196:TUS262203 UEN262196:UEO262203 UOJ262196:UOK262203 UYF262196:UYG262203 VIB262196:VIC262203 VRX262196:VRY262203 WBT262196:WBU262203 WLP262196:WLQ262203 WVL262196:WVM262203 D327732:E327739 IZ327732:JA327739 SV327732:SW327739 ACR327732:ACS327739 AMN327732:AMO327739 AWJ327732:AWK327739 BGF327732:BGG327739 BQB327732:BQC327739 BZX327732:BZY327739 CJT327732:CJU327739 CTP327732:CTQ327739 DDL327732:DDM327739 DNH327732:DNI327739 DXD327732:DXE327739 EGZ327732:EHA327739 EQV327732:EQW327739 FAR327732:FAS327739 FKN327732:FKO327739 FUJ327732:FUK327739 GEF327732:GEG327739 GOB327732:GOC327739 GXX327732:GXY327739 HHT327732:HHU327739 HRP327732:HRQ327739 IBL327732:IBM327739 ILH327732:ILI327739 IVD327732:IVE327739 JEZ327732:JFA327739 JOV327732:JOW327739 JYR327732:JYS327739 KIN327732:KIO327739 KSJ327732:KSK327739 LCF327732:LCG327739 LMB327732:LMC327739 LVX327732:LVY327739 MFT327732:MFU327739 MPP327732:MPQ327739 MZL327732:MZM327739 NJH327732:NJI327739 NTD327732:NTE327739 OCZ327732:ODA327739 OMV327732:OMW327739 OWR327732:OWS327739 PGN327732:PGO327739 PQJ327732:PQK327739 QAF327732:QAG327739 QKB327732:QKC327739 QTX327732:QTY327739 RDT327732:RDU327739 RNP327732:RNQ327739 RXL327732:RXM327739 SHH327732:SHI327739 SRD327732:SRE327739 TAZ327732:TBA327739 TKV327732:TKW327739 TUR327732:TUS327739 UEN327732:UEO327739 UOJ327732:UOK327739 UYF327732:UYG327739 VIB327732:VIC327739 VRX327732:VRY327739 WBT327732:WBU327739 WLP327732:WLQ327739 WVL327732:WVM327739 D393268:E393275 IZ393268:JA393275 SV393268:SW393275 ACR393268:ACS393275 AMN393268:AMO393275 AWJ393268:AWK393275 BGF393268:BGG393275 BQB393268:BQC393275 BZX393268:BZY393275 CJT393268:CJU393275 CTP393268:CTQ393275 DDL393268:DDM393275 DNH393268:DNI393275 DXD393268:DXE393275 EGZ393268:EHA393275 EQV393268:EQW393275 FAR393268:FAS393275 FKN393268:FKO393275 FUJ393268:FUK393275 GEF393268:GEG393275 GOB393268:GOC393275 GXX393268:GXY393275 HHT393268:HHU393275 HRP393268:HRQ393275 IBL393268:IBM393275 ILH393268:ILI393275 IVD393268:IVE393275 JEZ393268:JFA393275 JOV393268:JOW393275 JYR393268:JYS393275 KIN393268:KIO393275 KSJ393268:KSK393275 LCF393268:LCG393275 LMB393268:LMC393275 LVX393268:LVY393275 MFT393268:MFU393275 MPP393268:MPQ393275 MZL393268:MZM393275 NJH393268:NJI393275 NTD393268:NTE393275 OCZ393268:ODA393275 OMV393268:OMW393275 OWR393268:OWS393275 PGN393268:PGO393275 PQJ393268:PQK393275 QAF393268:QAG393275 QKB393268:QKC393275 QTX393268:QTY393275 RDT393268:RDU393275 RNP393268:RNQ393275 RXL393268:RXM393275 SHH393268:SHI393275 SRD393268:SRE393275 TAZ393268:TBA393275 TKV393268:TKW393275 TUR393268:TUS393275 UEN393268:UEO393275 UOJ393268:UOK393275 UYF393268:UYG393275 VIB393268:VIC393275 VRX393268:VRY393275 WBT393268:WBU393275 WLP393268:WLQ393275 WVL393268:WVM393275 D458804:E458811 IZ458804:JA458811 SV458804:SW458811 ACR458804:ACS458811 AMN458804:AMO458811 AWJ458804:AWK458811 BGF458804:BGG458811 BQB458804:BQC458811 BZX458804:BZY458811 CJT458804:CJU458811 CTP458804:CTQ458811 DDL458804:DDM458811 DNH458804:DNI458811 DXD458804:DXE458811 EGZ458804:EHA458811 EQV458804:EQW458811 FAR458804:FAS458811 FKN458804:FKO458811 FUJ458804:FUK458811 GEF458804:GEG458811 GOB458804:GOC458811 GXX458804:GXY458811 HHT458804:HHU458811 HRP458804:HRQ458811 IBL458804:IBM458811 ILH458804:ILI458811 IVD458804:IVE458811 JEZ458804:JFA458811 JOV458804:JOW458811 JYR458804:JYS458811 KIN458804:KIO458811 KSJ458804:KSK458811 LCF458804:LCG458811 LMB458804:LMC458811 LVX458804:LVY458811 MFT458804:MFU458811 MPP458804:MPQ458811 MZL458804:MZM458811 NJH458804:NJI458811 NTD458804:NTE458811 OCZ458804:ODA458811 OMV458804:OMW458811 OWR458804:OWS458811 PGN458804:PGO458811 PQJ458804:PQK458811 QAF458804:QAG458811 QKB458804:QKC458811 QTX458804:QTY458811 RDT458804:RDU458811 RNP458804:RNQ458811 RXL458804:RXM458811 SHH458804:SHI458811 SRD458804:SRE458811 TAZ458804:TBA458811 TKV458804:TKW458811 TUR458804:TUS458811 UEN458804:UEO458811 UOJ458804:UOK458811 UYF458804:UYG458811 VIB458804:VIC458811 VRX458804:VRY458811 WBT458804:WBU458811 WLP458804:WLQ458811 WVL458804:WVM458811 D524340:E524347 IZ524340:JA524347 SV524340:SW524347 ACR524340:ACS524347 AMN524340:AMO524347 AWJ524340:AWK524347 BGF524340:BGG524347 BQB524340:BQC524347 BZX524340:BZY524347 CJT524340:CJU524347 CTP524340:CTQ524347 DDL524340:DDM524347 DNH524340:DNI524347 DXD524340:DXE524347 EGZ524340:EHA524347 EQV524340:EQW524347 FAR524340:FAS524347 FKN524340:FKO524347 FUJ524340:FUK524347 GEF524340:GEG524347 GOB524340:GOC524347 GXX524340:GXY524347 HHT524340:HHU524347 HRP524340:HRQ524347 IBL524340:IBM524347 ILH524340:ILI524347 IVD524340:IVE524347 JEZ524340:JFA524347 JOV524340:JOW524347 JYR524340:JYS524347 KIN524340:KIO524347 KSJ524340:KSK524347 LCF524340:LCG524347 LMB524340:LMC524347 LVX524340:LVY524347 MFT524340:MFU524347 MPP524340:MPQ524347 MZL524340:MZM524347 NJH524340:NJI524347 NTD524340:NTE524347 OCZ524340:ODA524347 OMV524340:OMW524347 OWR524340:OWS524347 PGN524340:PGO524347 PQJ524340:PQK524347 QAF524340:QAG524347 QKB524340:QKC524347 QTX524340:QTY524347 RDT524340:RDU524347 RNP524340:RNQ524347 RXL524340:RXM524347 SHH524340:SHI524347 SRD524340:SRE524347 TAZ524340:TBA524347 TKV524340:TKW524347 TUR524340:TUS524347 UEN524340:UEO524347 UOJ524340:UOK524347 UYF524340:UYG524347 VIB524340:VIC524347 VRX524340:VRY524347 WBT524340:WBU524347 WLP524340:WLQ524347 WVL524340:WVM524347 D589876:E589883 IZ589876:JA589883 SV589876:SW589883 ACR589876:ACS589883 AMN589876:AMO589883 AWJ589876:AWK589883 BGF589876:BGG589883 BQB589876:BQC589883 BZX589876:BZY589883 CJT589876:CJU589883 CTP589876:CTQ589883 DDL589876:DDM589883 DNH589876:DNI589883 DXD589876:DXE589883 EGZ589876:EHA589883 EQV589876:EQW589883 FAR589876:FAS589883 FKN589876:FKO589883 FUJ589876:FUK589883 GEF589876:GEG589883 GOB589876:GOC589883 GXX589876:GXY589883 HHT589876:HHU589883 HRP589876:HRQ589883 IBL589876:IBM589883 ILH589876:ILI589883 IVD589876:IVE589883 JEZ589876:JFA589883 JOV589876:JOW589883 JYR589876:JYS589883 KIN589876:KIO589883 KSJ589876:KSK589883 LCF589876:LCG589883 LMB589876:LMC589883 LVX589876:LVY589883 MFT589876:MFU589883 MPP589876:MPQ589883 MZL589876:MZM589883 NJH589876:NJI589883 NTD589876:NTE589883 OCZ589876:ODA589883 OMV589876:OMW589883 OWR589876:OWS589883 PGN589876:PGO589883 PQJ589876:PQK589883 QAF589876:QAG589883 QKB589876:QKC589883 QTX589876:QTY589883 RDT589876:RDU589883 RNP589876:RNQ589883 RXL589876:RXM589883 SHH589876:SHI589883 SRD589876:SRE589883 TAZ589876:TBA589883 TKV589876:TKW589883 TUR589876:TUS589883 UEN589876:UEO589883 UOJ589876:UOK589883 UYF589876:UYG589883 VIB589876:VIC589883 VRX589876:VRY589883 WBT589876:WBU589883 WLP589876:WLQ589883 WVL589876:WVM589883 D655412:E655419 IZ655412:JA655419 SV655412:SW655419 ACR655412:ACS655419 AMN655412:AMO655419 AWJ655412:AWK655419 BGF655412:BGG655419 BQB655412:BQC655419 BZX655412:BZY655419 CJT655412:CJU655419 CTP655412:CTQ655419 DDL655412:DDM655419 DNH655412:DNI655419 DXD655412:DXE655419 EGZ655412:EHA655419 EQV655412:EQW655419 FAR655412:FAS655419 FKN655412:FKO655419 FUJ655412:FUK655419 GEF655412:GEG655419 GOB655412:GOC655419 GXX655412:GXY655419 HHT655412:HHU655419 HRP655412:HRQ655419 IBL655412:IBM655419 ILH655412:ILI655419 IVD655412:IVE655419 JEZ655412:JFA655419 JOV655412:JOW655419 JYR655412:JYS655419 KIN655412:KIO655419 KSJ655412:KSK655419 LCF655412:LCG655419 LMB655412:LMC655419 LVX655412:LVY655419 MFT655412:MFU655419 MPP655412:MPQ655419 MZL655412:MZM655419 NJH655412:NJI655419 NTD655412:NTE655419 OCZ655412:ODA655419 OMV655412:OMW655419 OWR655412:OWS655419 PGN655412:PGO655419 PQJ655412:PQK655419 QAF655412:QAG655419 QKB655412:QKC655419 QTX655412:QTY655419 RDT655412:RDU655419 RNP655412:RNQ655419 RXL655412:RXM655419 SHH655412:SHI655419 SRD655412:SRE655419 TAZ655412:TBA655419 TKV655412:TKW655419 TUR655412:TUS655419 UEN655412:UEO655419 UOJ655412:UOK655419 UYF655412:UYG655419 VIB655412:VIC655419 VRX655412:VRY655419 WBT655412:WBU655419 WLP655412:WLQ655419 WVL655412:WVM655419 D720948:E720955 IZ720948:JA720955 SV720948:SW720955 ACR720948:ACS720955 AMN720948:AMO720955 AWJ720948:AWK720955 BGF720948:BGG720955 BQB720948:BQC720955 BZX720948:BZY720955 CJT720948:CJU720955 CTP720948:CTQ720955 DDL720948:DDM720955 DNH720948:DNI720955 DXD720948:DXE720955 EGZ720948:EHA720955 EQV720948:EQW720955 FAR720948:FAS720955 FKN720948:FKO720955 FUJ720948:FUK720955 GEF720948:GEG720955 GOB720948:GOC720955 GXX720948:GXY720955 HHT720948:HHU720955 HRP720948:HRQ720955 IBL720948:IBM720955 ILH720948:ILI720955 IVD720948:IVE720955 JEZ720948:JFA720955 JOV720948:JOW720955 JYR720948:JYS720955 KIN720948:KIO720955 KSJ720948:KSK720955 LCF720948:LCG720955 LMB720948:LMC720955 LVX720948:LVY720955 MFT720948:MFU720955 MPP720948:MPQ720955 MZL720948:MZM720955 NJH720948:NJI720955 NTD720948:NTE720955 OCZ720948:ODA720955 OMV720948:OMW720955 OWR720948:OWS720955 PGN720948:PGO720955 PQJ720948:PQK720955 QAF720948:QAG720955 QKB720948:QKC720955 QTX720948:QTY720955 RDT720948:RDU720955 RNP720948:RNQ720955 RXL720948:RXM720955 SHH720948:SHI720955 SRD720948:SRE720955 TAZ720948:TBA720955 TKV720948:TKW720955 TUR720948:TUS720955 UEN720948:UEO720955 UOJ720948:UOK720955 UYF720948:UYG720955 VIB720948:VIC720955 VRX720948:VRY720955 WBT720948:WBU720955 WLP720948:WLQ720955 WVL720948:WVM720955 D786484:E786491 IZ786484:JA786491 SV786484:SW786491 ACR786484:ACS786491 AMN786484:AMO786491 AWJ786484:AWK786491 BGF786484:BGG786491 BQB786484:BQC786491 BZX786484:BZY786491 CJT786484:CJU786491 CTP786484:CTQ786491 DDL786484:DDM786491 DNH786484:DNI786491 DXD786484:DXE786491 EGZ786484:EHA786491 EQV786484:EQW786491 FAR786484:FAS786491 FKN786484:FKO786491 FUJ786484:FUK786491 GEF786484:GEG786491 GOB786484:GOC786491 GXX786484:GXY786491 HHT786484:HHU786491 HRP786484:HRQ786491 IBL786484:IBM786491 ILH786484:ILI786491 IVD786484:IVE786491 JEZ786484:JFA786491 JOV786484:JOW786491 JYR786484:JYS786491 KIN786484:KIO786491 KSJ786484:KSK786491 LCF786484:LCG786491 LMB786484:LMC786491 LVX786484:LVY786491 MFT786484:MFU786491 MPP786484:MPQ786491 MZL786484:MZM786491 NJH786484:NJI786491 NTD786484:NTE786491 OCZ786484:ODA786491 OMV786484:OMW786491 OWR786484:OWS786491 PGN786484:PGO786491 PQJ786484:PQK786491 QAF786484:QAG786491 QKB786484:QKC786491 QTX786484:QTY786491 RDT786484:RDU786491 RNP786484:RNQ786491 RXL786484:RXM786491 SHH786484:SHI786491 SRD786484:SRE786491 TAZ786484:TBA786491 TKV786484:TKW786491 TUR786484:TUS786491 UEN786484:UEO786491 UOJ786484:UOK786491 UYF786484:UYG786491 VIB786484:VIC786491 VRX786484:VRY786491 WBT786484:WBU786491 WLP786484:WLQ786491 WVL786484:WVM786491 D852020:E852027 IZ852020:JA852027 SV852020:SW852027 ACR852020:ACS852027 AMN852020:AMO852027 AWJ852020:AWK852027 BGF852020:BGG852027 BQB852020:BQC852027 BZX852020:BZY852027 CJT852020:CJU852027 CTP852020:CTQ852027 DDL852020:DDM852027 DNH852020:DNI852027 DXD852020:DXE852027 EGZ852020:EHA852027 EQV852020:EQW852027 FAR852020:FAS852027 FKN852020:FKO852027 FUJ852020:FUK852027 GEF852020:GEG852027 GOB852020:GOC852027 GXX852020:GXY852027 HHT852020:HHU852027 HRP852020:HRQ852027 IBL852020:IBM852027 ILH852020:ILI852027 IVD852020:IVE852027 JEZ852020:JFA852027 JOV852020:JOW852027 JYR852020:JYS852027 KIN852020:KIO852027 KSJ852020:KSK852027 LCF852020:LCG852027 LMB852020:LMC852027 LVX852020:LVY852027 MFT852020:MFU852027 MPP852020:MPQ852027 MZL852020:MZM852027 NJH852020:NJI852027 NTD852020:NTE852027 OCZ852020:ODA852027 OMV852020:OMW852027 OWR852020:OWS852027 PGN852020:PGO852027 PQJ852020:PQK852027 QAF852020:QAG852027 QKB852020:QKC852027 QTX852020:QTY852027 RDT852020:RDU852027 RNP852020:RNQ852027 RXL852020:RXM852027 SHH852020:SHI852027 SRD852020:SRE852027 TAZ852020:TBA852027 TKV852020:TKW852027 TUR852020:TUS852027 UEN852020:UEO852027 UOJ852020:UOK852027 UYF852020:UYG852027 VIB852020:VIC852027 VRX852020:VRY852027 WBT852020:WBU852027 WLP852020:WLQ852027 WVL852020:WVM852027 D917556:E917563 IZ917556:JA917563 SV917556:SW917563 ACR917556:ACS917563 AMN917556:AMO917563 AWJ917556:AWK917563 BGF917556:BGG917563 BQB917556:BQC917563 BZX917556:BZY917563 CJT917556:CJU917563 CTP917556:CTQ917563 DDL917556:DDM917563 DNH917556:DNI917563 DXD917556:DXE917563 EGZ917556:EHA917563 EQV917556:EQW917563 FAR917556:FAS917563 FKN917556:FKO917563 FUJ917556:FUK917563 GEF917556:GEG917563 GOB917556:GOC917563 GXX917556:GXY917563 HHT917556:HHU917563 HRP917556:HRQ917563 IBL917556:IBM917563 ILH917556:ILI917563 IVD917556:IVE917563 JEZ917556:JFA917563 JOV917556:JOW917563 JYR917556:JYS917563 KIN917556:KIO917563 KSJ917556:KSK917563 LCF917556:LCG917563 LMB917556:LMC917563 LVX917556:LVY917563 MFT917556:MFU917563 MPP917556:MPQ917563 MZL917556:MZM917563 NJH917556:NJI917563 NTD917556:NTE917563 OCZ917556:ODA917563 OMV917556:OMW917563 OWR917556:OWS917563 PGN917556:PGO917563 PQJ917556:PQK917563 QAF917556:QAG917563 QKB917556:QKC917563 QTX917556:QTY917563 RDT917556:RDU917563 RNP917556:RNQ917563 RXL917556:RXM917563 SHH917556:SHI917563 SRD917556:SRE917563 TAZ917556:TBA917563 TKV917556:TKW917563 TUR917556:TUS917563 UEN917556:UEO917563 UOJ917556:UOK917563 UYF917556:UYG917563 VIB917556:VIC917563 VRX917556:VRY917563 WBT917556:WBU917563 WLP917556:WLQ917563 WVL917556:WVM917563 D983092:E983099 IZ983092:JA983099 SV983092:SW983099 ACR983092:ACS983099 AMN983092:AMO983099 AWJ983092:AWK983099 BGF983092:BGG983099 BQB983092:BQC983099 BZX983092:BZY983099 CJT983092:CJU983099 CTP983092:CTQ983099 DDL983092:DDM983099 DNH983092:DNI983099 DXD983092:DXE983099 EGZ983092:EHA983099 EQV983092:EQW983099 FAR983092:FAS983099 FKN983092:FKO983099 FUJ983092:FUK983099 GEF983092:GEG983099 GOB983092:GOC983099 GXX983092:GXY983099 HHT983092:HHU983099 HRP983092:HRQ983099 IBL983092:IBM983099 ILH983092:ILI983099 IVD983092:IVE983099 JEZ983092:JFA983099 JOV983092:JOW983099 JYR983092:JYS983099 KIN983092:KIO983099 KSJ983092:KSK983099 LCF983092:LCG983099 LMB983092:LMC983099 LVX983092:LVY983099 MFT983092:MFU983099 MPP983092:MPQ983099 MZL983092:MZM983099 NJH983092:NJI983099 NTD983092:NTE983099 OCZ983092:ODA983099 OMV983092:OMW983099 OWR983092:OWS983099 PGN983092:PGO983099 PQJ983092:PQK983099 QAF983092:QAG983099 QKB983092:QKC983099 QTX983092:QTY983099 RDT983092:RDU983099 RNP983092:RNQ983099 RXL983092:RXM983099 SHH983092:SHI983099 SRD983092:SRE983099 TAZ983092:TBA983099 TKV983092:TKW983099 TUR983092:TUS983099 UEN983092:UEO983099 UOJ983092:UOK983099 UYF983092:UYG983099 VIB983092:VIC983099 VRX983092:VRY983099 WBT983092:WBU983099 WLP983092:WLQ983099 WVL77:WVM83 WLP77:WLQ83 WBT77:WBU83 VRX77:VRY83 VIB77:VIC83 UYF77:UYG83 UOJ77:UOK83 UEN77:UEO83 TUR77:TUS83 TKV77:TKW83 TAZ77:TBA83 SRD77:SRE83 SHH77:SHI83 RXL77:RXM83 RNP77:RNQ83 RDT77:RDU83 QTX77:QTY83 QKB77:QKC83 QAF77:QAG83 PQJ77:PQK83 PGN77:PGO83 OWR77:OWS83 OMV77:OMW83 OCZ77:ODA83 NTD77:NTE83 NJH77:NJI83 MZL77:MZM83 MPP77:MPQ83 MFT77:MFU83 LVX77:LVY83 LMB77:LMC83 LCF77:LCG83 KSJ77:KSK83 KIN77:KIO83 JYR77:JYS83 JOV77:JOW83 JEZ77:JFA83 IVD77:IVE83 ILH77:ILI83 IBL77:IBM83 HRP77:HRQ83 HHT77:HHU83 GXX77:GXY83 GOB77:GOC83 GEF77:GEG83 FUJ77:FUK83 FKN77:FKO83 FAR77:FAS83 EQV77:EQW83 EGZ77:EHA83 DXD77:DXE83 DNH77:DNI83 DDL77:DDM83 CTP77:CTQ83 CJT77:CJU83 BZX77:BZY83 BQB77:BQC83 BGF77:BGG83 AWJ77:AWK83 AMN77:AMO83 ACR77:ACS83 SV77:SW83 IZ77:JA83" xr:uid="{00000000-0002-0000-0000-000001000000}">
      <formula1>-12345</formula1>
    </dataValidation>
    <dataValidation allowBlank="1" showInputMessage="1" showErrorMessage="1" promptTitle="wpisz nazwę wnioskodawcy" prompt="obowiązującą we wpisie do rejestru" sqref="WVI983021:WVM983022 IW31:JA31 SS31:SW31 ACO31:ACS31 AMK31:AMO31 AWG31:AWK31 BGC31:BGG31 BPY31:BQC31 BZU31:BZY31 CJQ31:CJU31 CTM31:CTQ31 DDI31:DDM31 DNE31:DNI31 DXA31:DXE31 EGW31:EHA31 EQS31:EQW31 FAO31:FAS31 FKK31:FKO31 FUG31:FUK31 GEC31:GEG31 GNY31:GOC31 GXU31:GXY31 HHQ31:HHU31 HRM31:HRQ31 IBI31:IBM31 ILE31:ILI31 IVA31:IVE31 JEW31:JFA31 JOS31:JOW31 JYO31:JYS31 KIK31:KIO31 KSG31:KSK31 LCC31:LCG31 LLY31:LMC31 LVU31:LVY31 MFQ31:MFU31 MPM31:MPQ31 MZI31:MZM31 NJE31:NJI31 NTA31:NTE31 OCW31:ODA31 OMS31:OMW31 OWO31:OWS31 PGK31:PGO31 PQG31:PQK31 QAC31:QAG31 QJY31:QKC31 QTU31:QTY31 RDQ31:RDU31 RNM31:RNQ31 RXI31:RXM31 SHE31:SHI31 SRA31:SRE31 TAW31:TBA31 TKS31:TKW31 TUO31:TUS31 UEK31:UEO31 UOG31:UOK31 UYC31:UYG31 VHY31:VIC31 VRU31:VRY31 WBQ31:WBU31 WLM31:WLQ31 WVI31:WVM31 A65517:E65518 IW65517:JA65518 SS65517:SW65518 ACO65517:ACS65518 AMK65517:AMO65518 AWG65517:AWK65518 BGC65517:BGG65518 BPY65517:BQC65518 BZU65517:BZY65518 CJQ65517:CJU65518 CTM65517:CTQ65518 DDI65517:DDM65518 DNE65517:DNI65518 DXA65517:DXE65518 EGW65517:EHA65518 EQS65517:EQW65518 FAO65517:FAS65518 FKK65517:FKO65518 FUG65517:FUK65518 GEC65517:GEG65518 GNY65517:GOC65518 GXU65517:GXY65518 HHQ65517:HHU65518 HRM65517:HRQ65518 IBI65517:IBM65518 ILE65517:ILI65518 IVA65517:IVE65518 JEW65517:JFA65518 JOS65517:JOW65518 JYO65517:JYS65518 KIK65517:KIO65518 KSG65517:KSK65518 LCC65517:LCG65518 LLY65517:LMC65518 LVU65517:LVY65518 MFQ65517:MFU65518 MPM65517:MPQ65518 MZI65517:MZM65518 NJE65517:NJI65518 NTA65517:NTE65518 OCW65517:ODA65518 OMS65517:OMW65518 OWO65517:OWS65518 PGK65517:PGO65518 PQG65517:PQK65518 QAC65517:QAG65518 QJY65517:QKC65518 QTU65517:QTY65518 RDQ65517:RDU65518 RNM65517:RNQ65518 RXI65517:RXM65518 SHE65517:SHI65518 SRA65517:SRE65518 TAW65517:TBA65518 TKS65517:TKW65518 TUO65517:TUS65518 UEK65517:UEO65518 UOG65517:UOK65518 UYC65517:UYG65518 VHY65517:VIC65518 VRU65517:VRY65518 WBQ65517:WBU65518 WLM65517:WLQ65518 WVI65517:WVM65518 A131053:E131054 IW131053:JA131054 SS131053:SW131054 ACO131053:ACS131054 AMK131053:AMO131054 AWG131053:AWK131054 BGC131053:BGG131054 BPY131053:BQC131054 BZU131053:BZY131054 CJQ131053:CJU131054 CTM131053:CTQ131054 DDI131053:DDM131054 DNE131053:DNI131054 DXA131053:DXE131054 EGW131053:EHA131054 EQS131053:EQW131054 FAO131053:FAS131054 FKK131053:FKO131054 FUG131053:FUK131054 GEC131053:GEG131054 GNY131053:GOC131054 GXU131053:GXY131054 HHQ131053:HHU131054 HRM131053:HRQ131054 IBI131053:IBM131054 ILE131053:ILI131054 IVA131053:IVE131054 JEW131053:JFA131054 JOS131053:JOW131054 JYO131053:JYS131054 KIK131053:KIO131054 KSG131053:KSK131054 LCC131053:LCG131054 LLY131053:LMC131054 LVU131053:LVY131054 MFQ131053:MFU131054 MPM131053:MPQ131054 MZI131053:MZM131054 NJE131053:NJI131054 NTA131053:NTE131054 OCW131053:ODA131054 OMS131053:OMW131054 OWO131053:OWS131054 PGK131053:PGO131054 PQG131053:PQK131054 QAC131053:QAG131054 QJY131053:QKC131054 QTU131053:QTY131054 RDQ131053:RDU131054 RNM131053:RNQ131054 RXI131053:RXM131054 SHE131053:SHI131054 SRA131053:SRE131054 TAW131053:TBA131054 TKS131053:TKW131054 TUO131053:TUS131054 UEK131053:UEO131054 UOG131053:UOK131054 UYC131053:UYG131054 VHY131053:VIC131054 VRU131053:VRY131054 WBQ131053:WBU131054 WLM131053:WLQ131054 WVI131053:WVM131054 A196589:E196590 IW196589:JA196590 SS196589:SW196590 ACO196589:ACS196590 AMK196589:AMO196590 AWG196589:AWK196590 BGC196589:BGG196590 BPY196589:BQC196590 BZU196589:BZY196590 CJQ196589:CJU196590 CTM196589:CTQ196590 DDI196589:DDM196590 DNE196589:DNI196590 DXA196589:DXE196590 EGW196589:EHA196590 EQS196589:EQW196590 FAO196589:FAS196590 FKK196589:FKO196590 FUG196589:FUK196590 GEC196589:GEG196590 GNY196589:GOC196590 GXU196589:GXY196590 HHQ196589:HHU196590 HRM196589:HRQ196590 IBI196589:IBM196590 ILE196589:ILI196590 IVA196589:IVE196590 JEW196589:JFA196590 JOS196589:JOW196590 JYO196589:JYS196590 KIK196589:KIO196590 KSG196589:KSK196590 LCC196589:LCG196590 LLY196589:LMC196590 LVU196589:LVY196590 MFQ196589:MFU196590 MPM196589:MPQ196590 MZI196589:MZM196590 NJE196589:NJI196590 NTA196589:NTE196590 OCW196589:ODA196590 OMS196589:OMW196590 OWO196589:OWS196590 PGK196589:PGO196590 PQG196589:PQK196590 QAC196589:QAG196590 QJY196589:QKC196590 QTU196589:QTY196590 RDQ196589:RDU196590 RNM196589:RNQ196590 RXI196589:RXM196590 SHE196589:SHI196590 SRA196589:SRE196590 TAW196589:TBA196590 TKS196589:TKW196590 TUO196589:TUS196590 UEK196589:UEO196590 UOG196589:UOK196590 UYC196589:UYG196590 VHY196589:VIC196590 VRU196589:VRY196590 WBQ196589:WBU196590 WLM196589:WLQ196590 WVI196589:WVM196590 A262125:E262126 IW262125:JA262126 SS262125:SW262126 ACO262125:ACS262126 AMK262125:AMO262126 AWG262125:AWK262126 BGC262125:BGG262126 BPY262125:BQC262126 BZU262125:BZY262126 CJQ262125:CJU262126 CTM262125:CTQ262126 DDI262125:DDM262126 DNE262125:DNI262126 DXA262125:DXE262126 EGW262125:EHA262126 EQS262125:EQW262126 FAO262125:FAS262126 FKK262125:FKO262126 FUG262125:FUK262126 GEC262125:GEG262126 GNY262125:GOC262126 GXU262125:GXY262126 HHQ262125:HHU262126 HRM262125:HRQ262126 IBI262125:IBM262126 ILE262125:ILI262126 IVA262125:IVE262126 JEW262125:JFA262126 JOS262125:JOW262126 JYO262125:JYS262126 KIK262125:KIO262126 KSG262125:KSK262126 LCC262125:LCG262126 LLY262125:LMC262126 LVU262125:LVY262126 MFQ262125:MFU262126 MPM262125:MPQ262126 MZI262125:MZM262126 NJE262125:NJI262126 NTA262125:NTE262126 OCW262125:ODA262126 OMS262125:OMW262126 OWO262125:OWS262126 PGK262125:PGO262126 PQG262125:PQK262126 QAC262125:QAG262126 QJY262125:QKC262126 QTU262125:QTY262126 RDQ262125:RDU262126 RNM262125:RNQ262126 RXI262125:RXM262126 SHE262125:SHI262126 SRA262125:SRE262126 TAW262125:TBA262126 TKS262125:TKW262126 TUO262125:TUS262126 UEK262125:UEO262126 UOG262125:UOK262126 UYC262125:UYG262126 VHY262125:VIC262126 VRU262125:VRY262126 WBQ262125:WBU262126 WLM262125:WLQ262126 WVI262125:WVM262126 A327661:E327662 IW327661:JA327662 SS327661:SW327662 ACO327661:ACS327662 AMK327661:AMO327662 AWG327661:AWK327662 BGC327661:BGG327662 BPY327661:BQC327662 BZU327661:BZY327662 CJQ327661:CJU327662 CTM327661:CTQ327662 DDI327661:DDM327662 DNE327661:DNI327662 DXA327661:DXE327662 EGW327661:EHA327662 EQS327661:EQW327662 FAO327661:FAS327662 FKK327661:FKO327662 FUG327661:FUK327662 GEC327661:GEG327662 GNY327661:GOC327662 GXU327661:GXY327662 HHQ327661:HHU327662 HRM327661:HRQ327662 IBI327661:IBM327662 ILE327661:ILI327662 IVA327661:IVE327662 JEW327661:JFA327662 JOS327661:JOW327662 JYO327661:JYS327662 KIK327661:KIO327662 KSG327661:KSK327662 LCC327661:LCG327662 LLY327661:LMC327662 LVU327661:LVY327662 MFQ327661:MFU327662 MPM327661:MPQ327662 MZI327661:MZM327662 NJE327661:NJI327662 NTA327661:NTE327662 OCW327661:ODA327662 OMS327661:OMW327662 OWO327661:OWS327662 PGK327661:PGO327662 PQG327661:PQK327662 QAC327661:QAG327662 QJY327661:QKC327662 QTU327661:QTY327662 RDQ327661:RDU327662 RNM327661:RNQ327662 RXI327661:RXM327662 SHE327661:SHI327662 SRA327661:SRE327662 TAW327661:TBA327662 TKS327661:TKW327662 TUO327661:TUS327662 UEK327661:UEO327662 UOG327661:UOK327662 UYC327661:UYG327662 VHY327661:VIC327662 VRU327661:VRY327662 WBQ327661:WBU327662 WLM327661:WLQ327662 WVI327661:WVM327662 A393197:E393198 IW393197:JA393198 SS393197:SW393198 ACO393197:ACS393198 AMK393197:AMO393198 AWG393197:AWK393198 BGC393197:BGG393198 BPY393197:BQC393198 BZU393197:BZY393198 CJQ393197:CJU393198 CTM393197:CTQ393198 DDI393197:DDM393198 DNE393197:DNI393198 DXA393197:DXE393198 EGW393197:EHA393198 EQS393197:EQW393198 FAO393197:FAS393198 FKK393197:FKO393198 FUG393197:FUK393198 GEC393197:GEG393198 GNY393197:GOC393198 GXU393197:GXY393198 HHQ393197:HHU393198 HRM393197:HRQ393198 IBI393197:IBM393198 ILE393197:ILI393198 IVA393197:IVE393198 JEW393197:JFA393198 JOS393197:JOW393198 JYO393197:JYS393198 KIK393197:KIO393198 KSG393197:KSK393198 LCC393197:LCG393198 LLY393197:LMC393198 LVU393197:LVY393198 MFQ393197:MFU393198 MPM393197:MPQ393198 MZI393197:MZM393198 NJE393197:NJI393198 NTA393197:NTE393198 OCW393197:ODA393198 OMS393197:OMW393198 OWO393197:OWS393198 PGK393197:PGO393198 PQG393197:PQK393198 QAC393197:QAG393198 QJY393197:QKC393198 QTU393197:QTY393198 RDQ393197:RDU393198 RNM393197:RNQ393198 RXI393197:RXM393198 SHE393197:SHI393198 SRA393197:SRE393198 TAW393197:TBA393198 TKS393197:TKW393198 TUO393197:TUS393198 UEK393197:UEO393198 UOG393197:UOK393198 UYC393197:UYG393198 VHY393197:VIC393198 VRU393197:VRY393198 WBQ393197:WBU393198 WLM393197:WLQ393198 WVI393197:WVM393198 A458733:E458734 IW458733:JA458734 SS458733:SW458734 ACO458733:ACS458734 AMK458733:AMO458734 AWG458733:AWK458734 BGC458733:BGG458734 BPY458733:BQC458734 BZU458733:BZY458734 CJQ458733:CJU458734 CTM458733:CTQ458734 DDI458733:DDM458734 DNE458733:DNI458734 DXA458733:DXE458734 EGW458733:EHA458734 EQS458733:EQW458734 FAO458733:FAS458734 FKK458733:FKO458734 FUG458733:FUK458734 GEC458733:GEG458734 GNY458733:GOC458734 GXU458733:GXY458734 HHQ458733:HHU458734 HRM458733:HRQ458734 IBI458733:IBM458734 ILE458733:ILI458734 IVA458733:IVE458734 JEW458733:JFA458734 JOS458733:JOW458734 JYO458733:JYS458734 KIK458733:KIO458734 KSG458733:KSK458734 LCC458733:LCG458734 LLY458733:LMC458734 LVU458733:LVY458734 MFQ458733:MFU458734 MPM458733:MPQ458734 MZI458733:MZM458734 NJE458733:NJI458734 NTA458733:NTE458734 OCW458733:ODA458734 OMS458733:OMW458734 OWO458733:OWS458734 PGK458733:PGO458734 PQG458733:PQK458734 QAC458733:QAG458734 QJY458733:QKC458734 QTU458733:QTY458734 RDQ458733:RDU458734 RNM458733:RNQ458734 RXI458733:RXM458734 SHE458733:SHI458734 SRA458733:SRE458734 TAW458733:TBA458734 TKS458733:TKW458734 TUO458733:TUS458734 UEK458733:UEO458734 UOG458733:UOK458734 UYC458733:UYG458734 VHY458733:VIC458734 VRU458733:VRY458734 WBQ458733:WBU458734 WLM458733:WLQ458734 WVI458733:WVM458734 A524269:E524270 IW524269:JA524270 SS524269:SW524270 ACO524269:ACS524270 AMK524269:AMO524270 AWG524269:AWK524270 BGC524269:BGG524270 BPY524269:BQC524270 BZU524269:BZY524270 CJQ524269:CJU524270 CTM524269:CTQ524270 DDI524269:DDM524270 DNE524269:DNI524270 DXA524269:DXE524270 EGW524269:EHA524270 EQS524269:EQW524270 FAO524269:FAS524270 FKK524269:FKO524270 FUG524269:FUK524270 GEC524269:GEG524270 GNY524269:GOC524270 GXU524269:GXY524270 HHQ524269:HHU524270 HRM524269:HRQ524270 IBI524269:IBM524270 ILE524269:ILI524270 IVA524269:IVE524270 JEW524269:JFA524270 JOS524269:JOW524270 JYO524269:JYS524270 KIK524269:KIO524270 KSG524269:KSK524270 LCC524269:LCG524270 LLY524269:LMC524270 LVU524269:LVY524270 MFQ524269:MFU524270 MPM524269:MPQ524270 MZI524269:MZM524270 NJE524269:NJI524270 NTA524269:NTE524270 OCW524269:ODA524270 OMS524269:OMW524270 OWO524269:OWS524270 PGK524269:PGO524270 PQG524269:PQK524270 QAC524269:QAG524270 QJY524269:QKC524270 QTU524269:QTY524270 RDQ524269:RDU524270 RNM524269:RNQ524270 RXI524269:RXM524270 SHE524269:SHI524270 SRA524269:SRE524270 TAW524269:TBA524270 TKS524269:TKW524270 TUO524269:TUS524270 UEK524269:UEO524270 UOG524269:UOK524270 UYC524269:UYG524270 VHY524269:VIC524270 VRU524269:VRY524270 WBQ524269:WBU524270 WLM524269:WLQ524270 WVI524269:WVM524270 A589805:E589806 IW589805:JA589806 SS589805:SW589806 ACO589805:ACS589806 AMK589805:AMO589806 AWG589805:AWK589806 BGC589805:BGG589806 BPY589805:BQC589806 BZU589805:BZY589806 CJQ589805:CJU589806 CTM589805:CTQ589806 DDI589805:DDM589806 DNE589805:DNI589806 DXA589805:DXE589806 EGW589805:EHA589806 EQS589805:EQW589806 FAO589805:FAS589806 FKK589805:FKO589806 FUG589805:FUK589806 GEC589805:GEG589806 GNY589805:GOC589806 GXU589805:GXY589806 HHQ589805:HHU589806 HRM589805:HRQ589806 IBI589805:IBM589806 ILE589805:ILI589806 IVA589805:IVE589806 JEW589805:JFA589806 JOS589805:JOW589806 JYO589805:JYS589806 KIK589805:KIO589806 KSG589805:KSK589806 LCC589805:LCG589806 LLY589805:LMC589806 LVU589805:LVY589806 MFQ589805:MFU589806 MPM589805:MPQ589806 MZI589805:MZM589806 NJE589805:NJI589806 NTA589805:NTE589806 OCW589805:ODA589806 OMS589805:OMW589806 OWO589805:OWS589806 PGK589805:PGO589806 PQG589805:PQK589806 QAC589805:QAG589806 QJY589805:QKC589806 QTU589805:QTY589806 RDQ589805:RDU589806 RNM589805:RNQ589806 RXI589805:RXM589806 SHE589805:SHI589806 SRA589805:SRE589806 TAW589805:TBA589806 TKS589805:TKW589806 TUO589805:TUS589806 UEK589805:UEO589806 UOG589805:UOK589806 UYC589805:UYG589806 VHY589805:VIC589806 VRU589805:VRY589806 WBQ589805:WBU589806 WLM589805:WLQ589806 WVI589805:WVM589806 A655341:E655342 IW655341:JA655342 SS655341:SW655342 ACO655341:ACS655342 AMK655341:AMO655342 AWG655341:AWK655342 BGC655341:BGG655342 BPY655341:BQC655342 BZU655341:BZY655342 CJQ655341:CJU655342 CTM655341:CTQ655342 DDI655341:DDM655342 DNE655341:DNI655342 DXA655341:DXE655342 EGW655341:EHA655342 EQS655341:EQW655342 FAO655341:FAS655342 FKK655341:FKO655342 FUG655341:FUK655342 GEC655341:GEG655342 GNY655341:GOC655342 GXU655341:GXY655342 HHQ655341:HHU655342 HRM655341:HRQ655342 IBI655341:IBM655342 ILE655341:ILI655342 IVA655341:IVE655342 JEW655341:JFA655342 JOS655341:JOW655342 JYO655341:JYS655342 KIK655341:KIO655342 KSG655341:KSK655342 LCC655341:LCG655342 LLY655341:LMC655342 LVU655341:LVY655342 MFQ655341:MFU655342 MPM655341:MPQ655342 MZI655341:MZM655342 NJE655341:NJI655342 NTA655341:NTE655342 OCW655341:ODA655342 OMS655341:OMW655342 OWO655341:OWS655342 PGK655341:PGO655342 PQG655341:PQK655342 QAC655341:QAG655342 QJY655341:QKC655342 QTU655341:QTY655342 RDQ655341:RDU655342 RNM655341:RNQ655342 RXI655341:RXM655342 SHE655341:SHI655342 SRA655341:SRE655342 TAW655341:TBA655342 TKS655341:TKW655342 TUO655341:TUS655342 UEK655341:UEO655342 UOG655341:UOK655342 UYC655341:UYG655342 VHY655341:VIC655342 VRU655341:VRY655342 WBQ655341:WBU655342 WLM655341:WLQ655342 WVI655341:WVM655342 A720877:E720878 IW720877:JA720878 SS720877:SW720878 ACO720877:ACS720878 AMK720877:AMO720878 AWG720877:AWK720878 BGC720877:BGG720878 BPY720877:BQC720878 BZU720877:BZY720878 CJQ720877:CJU720878 CTM720877:CTQ720878 DDI720877:DDM720878 DNE720877:DNI720878 DXA720877:DXE720878 EGW720877:EHA720878 EQS720877:EQW720878 FAO720877:FAS720878 FKK720877:FKO720878 FUG720877:FUK720878 GEC720877:GEG720878 GNY720877:GOC720878 GXU720877:GXY720878 HHQ720877:HHU720878 HRM720877:HRQ720878 IBI720877:IBM720878 ILE720877:ILI720878 IVA720877:IVE720878 JEW720877:JFA720878 JOS720877:JOW720878 JYO720877:JYS720878 KIK720877:KIO720878 KSG720877:KSK720878 LCC720877:LCG720878 LLY720877:LMC720878 LVU720877:LVY720878 MFQ720877:MFU720878 MPM720877:MPQ720878 MZI720877:MZM720878 NJE720877:NJI720878 NTA720877:NTE720878 OCW720877:ODA720878 OMS720877:OMW720878 OWO720877:OWS720878 PGK720877:PGO720878 PQG720877:PQK720878 QAC720877:QAG720878 QJY720877:QKC720878 QTU720877:QTY720878 RDQ720877:RDU720878 RNM720877:RNQ720878 RXI720877:RXM720878 SHE720877:SHI720878 SRA720877:SRE720878 TAW720877:TBA720878 TKS720877:TKW720878 TUO720877:TUS720878 UEK720877:UEO720878 UOG720877:UOK720878 UYC720877:UYG720878 VHY720877:VIC720878 VRU720877:VRY720878 WBQ720877:WBU720878 WLM720877:WLQ720878 WVI720877:WVM720878 A786413:E786414 IW786413:JA786414 SS786413:SW786414 ACO786413:ACS786414 AMK786413:AMO786414 AWG786413:AWK786414 BGC786413:BGG786414 BPY786413:BQC786414 BZU786413:BZY786414 CJQ786413:CJU786414 CTM786413:CTQ786414 DDI786413:DDM786414 DNE786413:DNI786414 DXA786413:DXE786414 EGW786413:EHA786414 EQS786413:EQW786414 FAO786413:FAS786414 FKK786413:FKO786414 FUG786413:FUK786414 GEC786413:GEG786414 GNY786413:GOC786414 GXU786413:GXY786414 HHQ786413:HHU786414 HRM786413:HRQ786414 IBI786413:IBM786414 ILE786413:ILI786414 IVA786413:IVE786414 JEW786413:JFA786414 JOS786413:JOW786414 JYO786413:JYS786414 KIK786413:KIO786414 KSG786413:KSK786414 LCC786413:LCG786414 LLY786413:LMC786414 LVU786413:LVY786414 MFQ786413:MFU786414 MPM786413:MPQ786414 MZI786413:MZM786414 NJE786413:NJI786414 NTA786413:NTE786414 OCW786413:ODA786414 OMS786413:OMW786414 OWO786413:OWS786414 PGK786413:PGO786414 PQG786413:PQK786414 QAC786413:QAG786414 QJY786413:QKC786414 QTU786413:QTY786414 RDQ786413:RDU786414 RNM786413:RNQ786414 RXI786413:RXM786414 SHE786413:SHI786414 SRA786413:SRE786414 TAW786413:TBA786414 TKS786413:TKW786414 TUO786413:TUS786414 UEK786413:UEO786414 UOG786413:UOK786414 UYC786413:UYG786414 VHY786413:VIC786414 VRU786413:VRY786414 WBQ786413:WBU786414 WLM786413:WLQ786414 WVI786413:WVM786414 A851949:E851950 IW851949:JA851950 SS851949:SW851950 ACO851949:ACS851950 AMK851949:AMO851950 AWG851949:AWK851950 BGC851949:BGG851950 BPY851949:BQC851950 BZU851949:BZY851950 CJQ851949:CJU851950 CTM851949:CTQ851950 DDI851949:DDM851950 DNE851949:DNI851950 DXA851949:DXE851950 EGW851949:EHA851950 EQS851949:EQW851950 FAO851949:FAS851950 FKK851949:FKO851950 FUG851949:FUK851950 GEC851949:GEG851950 GNY851949:GOC851950 GXU851949:GXY851950 HHQ851949:HHU851950 HRM851949:HRQ851950 IBI851949:IBM851950 ILE851949:ILI851950 IVA851949:IVE851950 JEW851949:JFA851950 JOS851949:JOW851950 JYO851949:JYS851950 KIK851949:KIO851950 KSG851949:KSK851950 LCC851949:LCG851950 LLY851949:LMC851950 LVU851949:LVY851950 MFQ851949:MFU851950 MPM851949:MPQ851950 MZI851949:MZM851950 NJE851949:NJI851950 NTA851949:NTE851950 OCW851949:ODA851950 OMS851949:OMW851950 OWO851949:OWS851950 PGK851949:PGO851950 PQG851949:PQK851950 QAC851949:QAG851950 QJY851949:QKC851950 QTU851949:QTY851950 RDQ851949:RDU851950 RNM851949:RNQ851950 RXI851949:RXM851950 SHE851949:SHI851950 SRA851949:SRE851950 TAW851949:TBA851950 TKS851949:TKW851950 TUO851949:TUS851950 UEK851949:UEO851950 UOG851949:UOK851950 UYC851949:UYG851950 VHY851949:VIC851950 VRU851949:VRY851950 WBQ851949:WBU851950 WLM851949:WLQ851950 WVI851949:WVM851950 A917485:E917486 IW917485:JA917486 SS917485:SW917486 ACO917485:ACS917486 AMK917485:AMO917486 AWG917485:AWK917486 BGC917485:BGG917486 BPY917485:BQC917486 BZU917485:BZY917486 CJQ917485:CJU917486 CTM917485:CTQ917486 DDI917485:DDM917486 DNE917485:DNI917486 DXA917485:DXE917486 EGW917485:EHA917486 EQS917485:EQW917486 FAO917485:FAS917486 FKK917485:FKO917486 FUG917485:FUK917486 GEC917485:GEG917486 GNY917485:GOC917486 GXU917485:GXY917486 HHQ917485:HHU917486 HRM917485:HRQ917486 IBI917485:IBM917486 ILE917485:ILI917486 IVA917485:IVE917486 JEW917485:JFA917486 JOS917485:JOW917486 JYO917485:JYS917486 KIK917485:KIO917486 KSG917485:KSK917486 LCC917485:LCG917486 LLY917485:LMC917486 LVU917485:LVY917486 MFQ917485:MFU917486 MPM917485:MPQ917486 MZI917485:MZM917486 NJE917485:NJI917486 NTA917485:NTE917486 OCW917485:ODA917486 OMS917485:OMW917486 OWO917485:OWS917486 PGK917485:PGO917486 PQG917485:PQK917486 QAC917485:QAG917486 QJY917485:QKC917486 QTU917485:QTY917486 RDQ917485:RDU917486 RNM917485:RNQ917486 RXI917485:RXM917486 SHE917485:SHI917486 SRA917485:SRE917486 TAW917485:TBA917486 TKS917485:TKW917486 TUO917485:TUS917486 UEK917485:UEO917486 UOG917485:UOK917486 UYC917485:UYG917486 VHY917485:VIC917486 VRU917485:VRY917486 WBQ917485:WBU917486 WLM917485:WLQ917486 WVI917485:WVM917486 A983021:E983022 IW983021:JA983022 SS983021:SW983022 ACO983021:ACS983022 AMK983021:AMO983022 AWG983021:AWK983022 BGC983021:BGG983022 BPY983021:BQC983022 BZU983021:BZY983022 CJQ983021:CJU983022 CTM983021:CTQ983022 DDI983021:DDM983022 DNE983021:DNI983022 DXA983021:DXE983022 EGW983021:EHA983022 EQS983021:EQW983022 FAO983021:FAS983022 FKK983021:FKO983022 FUG983021:FUK983022 GEC983021:GEG983022 GNY983021:GOC983022 GXU983021:GXY983022 HHQ983021:HHU983022 HRM983021:HRQ983022 IBI983021:IBM983022 ILE983021:ILI983022 IVA983021:IVE983022 JEW983021:JFA983022 JOS983021:JOW983022 JYO983021:JYS983022 KIK983021:KIO983022 KSG983021:KSK983022 LCC983021:LCG983022 LLY983021:LMC983022 LVU983021:LVY983022 MFQ983021:MFU983022 MPM983021:MPQ983022 MZI983021:MZM983022 NJE983021:NJI983022 NTA983021:NTE983022 OCW983021:ODA983022 OMS983021:OMW983022 OWO983021:OWS983022 PGK983021:PGO983022 PQG983021:PQK983022 QAC983021:QAG983022 QJY983021:QKC983022 QTU983021:QTY983022 RDQ983021:RDU983022 RNM983021:RNQ983022 RXI983021:RXM983022 SHE983021:SHI983022 SRA983021:SRE983022 TAW983021:TBA983022 TKS983021:TKW983022 TUO983021:TUS983022 UEK983021:UEO983022 UOG983021:UOK983022 UYC983021:UYG983022 VHY983021:VIC983022 VRU983021:VRY983022 WBQ983021:WBU983022 WLM983021:WLQ983022 A31"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491 JA65491 SW65491 ACS65491 AMO65491 AWK65491 BGG65491 BQC65491 BZY65491 CJU65491 CTQ65491 DDM65491 DNI65491 DXE65491 EHA65491 EQW65491 FAS65491 FKO65491 FUK65491 GEG65491 GOC65491 GXY65491 HHU65491 HRQ65491 IBM65491 ILI65491 IVE65491 JFA65491 JOW65491 JYS65491 KIO65491 KSK65491 LCG65491 LMC65491 LVY65491 MFU65491 MPQ65491 MZM65491 NJI65491 NTE65491 ODA65491 OMW65491 OWS65491 PGO65491 PQK65491 QAG65491 QKC65491 QTY65491 RDU65491 RNQ65491 RXM65491 SHI65491 SRE65491 TBA65491 TKW65491 TUS65491 UEO65491 UOK65491 UYG65491 VIC65491 VRY65491 WBU65491 WLQ65491 WVM65491 E131027 JA131027 SW131027 ACS131027 AMO131027 AWK131027 BGG131027 BQC131027 BZY131027 CJU131027 CTQ131027 DDM131027 DNI131027 DXE131027 EHA131027 EQW131027 FAS131027 FKO131027 FUK131027 GEG131027 GOC131027 GXY131027 HHU131027 HRQ131027 IBM131027 ILI131027 IVE131027 JFA131027 JOW131027 JYS131027 KIO131027 KSK131027 LCG131027 LMC131027 LVY131027 MFU131027 MPQ131027 MZM131027 NJI131027 NTE131027 ODA131027 OMW131027 OWS131027 PGO131027 PQK131027 QAG131027 QKC131027 QTY131027 RDU131027 RNQ131027 RXM131027 SHI131027 SRE131027 TBA131027 TKW131027 TUS131027 UEO131027 UOK131027 UYG131027 VIC131027 VRY131027 WBU131027 WLQ131027 WVM131027 E196563 JA196563 SW196563 ACS196563 AMO196563 AWK196563 BGG196563 BQC196563 BZY196563 CJU196563 CTQ196563 DDM196563 DNI196563 DXE196563 EHA196563 EQW196563 FAS196563 FKO196563 FUK196563 GEG196563 GOC196563 GXY196563 HHU196563 HRQ196563 IBM196563 ILI196563 IVE196563 JFA196563 JOW196563 JYS196563 KIO196563 KSK196563 LCG196563 LMC196563 LVY196563 MFU196563 MPQ196563 MZM196563 NJI196563 NTE196563 ODA196563 OMW196563 OWS196563 PGO196563 PQK196563 QAG196563 QKC196563 QTY196563 RDU196563 RNQ196563 RXM196563 SHI196563 SRE196563 TBA196563 TKW196563 TUS196563 UEO196563 UOK196563 UYG196563 VIC196563 VRY196563 WBU196563 WLQ196563 WVM196563 E262099 JA262099 SW262099 ACS262099 AMO262099 AWK262099 BGG262099 BQC262099 BZY262099 CJU262099 CTQ262099 DDM262099 DNI262099 DXE262099 EHA262099 EQW262099 FAS262099 FKO262099 FUK262099 GEG262099 GOC262099 GXY262099 HHU262099 HRQ262099 IBM262099 ILI262099 IVE262099 JFA262099 JOW262099 JYS262099 KIO262099 KSK262099 LCG262099 LMC262099 LVY262099 MFU262099 MPQ262099 MZM262099 NJI262099 NTE262099 ODA262099 OMW262099 OWS262099 PGO262099 PQK262099 QAG262099 QKC262099 QTY262099 RDU262099 RNQ262099 RXM262099 SHI262099 SRE262099 TBA262099 TKW262099 TUS262099 UEO262099 UOK262099 UYG262099 VIC262099 VRY262099 WBU262099 WLQ262099 WVM262099 E327635 JA327635 SW327635 ACS327635 AMO327635 AWK327635 BGG327635 BQC327635 BZY327635 CJU327635 CTQ327635 DDM327635 DNI327635 DXE327635 EHA327635 EQW327635 FAS327635 FKO327635 FUK327635 GEG327635 GOC327635 GXY327635 HHU327635 HRQ327635 IBM327635 ILI327635 IVE327635 JFA327635 JOW327635 JYS327635 KIO327635 KSK327635 LCG327635 LMC327635 LVY327635 MFU327635 MPQ327635 MZM327635 NJI327635 NTE327635 ODA327635 OMW327635 OWS327635 PGO327635 PQK327635 QAG327635 QKC327635 QTY327635 RDU327635 RNQ327635 RXM327635 SHI327635 SRE327635 TBA327635 TKW327635 TUS327635 UEO327635 UOK327635 UYG327635 VIC327635 VRY327635 WBU327635 WLQ327635 WVM327635 E393171 JA393171 SW393171 ACS393171 AMO393171 AWK393171 BGG393171 BQC393171 BZY393171 CJU393171 CTQ393171 DDM393171 DNI393171 DXE393171 EHA393171 EQW393171 FAS393171 FKO393171 FUK393171 GEG393171 GOC393171 GXY393171 HHU393171 HRQ393171 IBM393171 ILI393171 IVE393171 JFA393171 JOW393171 JYS393171 KIO393171 KSK393171 LCG393171 LMC393171 LVY393171 MFU393171 MPQ393171 MZM393171 NJI393171 NTE393171 ODA393171 OMW393171 OWS393171 PGO393171 PQK393171 QAG393171 QKC393171 QTY393171 RDU393171 RNQ393171 RXM393171 SHI393171 SRE393171 TBA393171 TKW393171 TUS393171 UEO393171 UOK393171 UYG393171 VIC393171 VRY393171 WBU393171 WLQ393171 WVM393171 E458707 JA458707 SW458707 ACS458707 AMO458707 AWK458707 BGG458707 BQC458707 BZY458707 CJU458707 CTQ458707 DDM458707 DNI458707 DXE458707 EHA458707 EQW458707 FAS458707 FKO458707 FUK458707 GEG458707 GOC458707 GXY458707 HHU458707 HRQ458707 IBM458707 ILI458707 IVE458707 JFA458707 JOW458707 JYS458707 KIO458707 KSK458707 LCG458707 LMC458707 LVY458707 MFU458707 MPQ458707 MZM458707 NJI458707 NTE458707 ODA458707 OMW458707 OWS458707 PGO458707 PQK458707 QAG458707 QKC458707 QTY458707 RDU458707 RNQ458707 RXM458707 SHI458707 SRE458707 TBA458707 TKW458707 TUS458707 UEO458707 UOK458707 UYG458707 VIC458707 VRY458707 WBU458707 WLQ458707 WVM458707 E524243 JA524243 SW524243 ACS524243 AMO524243 AWK524243 BGG524243 BQC524243 BZY524243 CJU524243 CTQ524243 DDM524243 DNI524243 DXE524243 EHA524243 EQW524243 FAS524243 FKO524243 FUK524243 GEG524243 GOC524243 GXY524243 HHU524243 HRQ524243 IBM524243 ILI524243 IVE524243 JFA524243 JOW524243 JYS524243 KIO524243 KSK524243 LCG524243 LMC524243 LVY524243 MFU524243 MPQ524243 MZM524243 NJI524243 NTE524243 ODA524243 OMW524243 OWS524243 PGO524243 PQK524243 QAG524243 QKC524243 QTY524243 RDU524243 RNQ524243 RXM524243 SHI524243 SRE524243 TBA524243 TKW524243 TUS524243 UEO524243 UOK524243 UYG524243 VIC524243 VRY524243 WBU524243 WLQ524243 WVM524243 E589779 JA589779 SW589779 ACS589779 AMO589779 AWK589779 BGG589779 BQC589779 BZY589779 CJU589779 CTQ589779 DDM589779 DNI589779 DXE589779 EHA589779 EQW589779 FAS589779 FKO589779 FUK589779 GEG589779 GOC589779 GXY589779 HHU589779 HRQ589779 IBM589779 ILI589779 IVE589779 JFA589779 JOW589779 JYS589779 KIO589779 KSK589779 LCG589779 LMC589779 LVY589779 MFU589779 MPQ589779 MZM589779 NJI589779 NTE589779 ODA589779 OMW589779 OWS589779 PGO589779 PQK589779 QAG589779 QKC589779 QTY589779 RDU589779 RNQ589779 RXM589779 SHI589779 SRE589779 TBA589779 TKW589779 TUS589779 UEO589779 UOK589779 UYG589779 VIC589779 VRY589779 WBU589779 WLQ589779 WVM589779 E655315 JA655315 SW655315 ACS655315 AMO655315 AWK655315 BGG655315 BQC655315 BZY655315 CJU655315 CTQ655315 DDM655315 DNI655315 DXE655315 EHA655315 EQW655315 FAS655315 FKO655315 FUK655315 GEG655315 GOC655315 GXY655315 HHU655315 HRQ655315 IBM655315 ILI655315 IVE655315 JFA655315 JOW655315 JYS655315 KIO655315 KSK655315 LCG655315 LMC655315 LVY655315 MFU655315 MPQ655315 MZM655315 NJI655315 NTE655315 ODA655315 OMW655315 OWS655315 PGO655315 PQK655315 QAG655315 QKC655315 QTY655315 RDU655315 RNQ655315 RXM655315 SHI655315 SRE655315 TBA655315 TKW655315 TUS655315 UEO655315 UOK655315 UYG655315 VIC655315 VRY655315 WBU655315 WLQ655315 WVM655315 E720851 JA720851 SW720851 ACS720851 AMO720851 AWK720851 BGG720851 BQC720851 BZY720851 CJU720851 CTQ720851 DDM720851 DNI720851 DXE720851 EHA720851 EQW720851 FAS720851 FKO720851 FUK720851 GEG720851 GOC720851 GXY720851 HHU720851 HRQ720851 IBM720851 ILI720851 IVE720851 JFA720851 JOW720851 JYS720851 KIO720851 KSK720851 LCG720851 LMC720851 LVY720851 MFU720851 MPQ720851 MZM720851 NJI720851 NTE720851 ODA720851 OMW720851 OWS720851 PGO720851 PQK720851 QAG720851 QKC720851 QTY720851 RDU720851 RNQ720851 RXM720851 SHI720851 SRE720851 TBA720851 TKW720851 TUS720851 UEO720851 UOK720851 UYG720851 VIC720851 VRY720851 WBU720851 WLQ720851 WVM720851 E786387 JA786387 SW786387 ACS786387 AMO786387 AWK786387 BGG786387 BQC786387 BZY786387 CJU786387 CTQ786387 DDM786387 DNI786387 DXE786387 EHA786387 EQW786387 FAS786387 FKO786387 FUK786387 GEG786387 GOC786387 GXY786387 HHU786387 HRQ786387 IBM786387 ILI786387 IVE786387 JFA786387 JOW786387 JYS786387 KIO786387 KSK786387 LCG786387 LMC786387 LVY786387 MFU786387 MPQ786387 MZM786387 NJI786387 NTE786387 ODA786387 OMW786387 OWS786387 PGO786387 PQK786387 QAG786387 QKC786387 QTY786387 RDU786387 RNQ786387 RXM786387 SHI786387 SRE786387 TBA786387 TKW786387 TUS786387 UEO786387 UOK786387 UYG786387 VIC786387 VRY786387 WBU786387 WLQ786387 WVM786387 E851923 JA851923 SW851923 ACS851923 AMO851923 AWK851923 BGG851923 BQC851923 BZY851923 CJU851923 CTQ851923 DDM851923 DNI851923 DXE851923 EHA851923 EQW851923 FAS851923 FKO851923 FUK851923 GEG851923 GOC851923 GXY851923 HHU851923 HRQ851923 IBM851923 ILI851923 IVE851923 JFA851923 JOW851923 JYS851923 KIO851923 KSK851923 LCG851923 LMC851923 LVY851923 MFU851923 MPQ851923 MZM851923 NJI851923 NTE851923 ODA851923 OMW851923 OWS851923 PGO851923 PQK851923 QAG851923 QKC851923 QTY851923 RDU851923 RNQ851923 RXM851923 SHI851923 SRE851923 TBA851923 TKW851923 TUS851923 UEO851923 UOK851923 UYG851923 VIC851923 VRY851923 WBU851923 WLQ851923 WVM851923 E917459 JA917459 SW917459 ACS917459 AMO917459 AWK917459 BGG917459 BQC917459 BZY917459 CJU917459 CTQ917459 DDM917459 DNI917459 DXE917459 EHA917459 EQW917459 FAS917459 FKO917459 FUK917459 GEG917459 GOC917459 GXY917459 HHU917459 HRQ917459 IBM917459 ILI917459 IVE917459 JFA917459 JOW917459 JYS917459 KIO917459 KSK917459 LCG917459 LMC917459 LVY917459 MFU917459 MPQ917459 MZM917459 NJI917459 NTE917459 ODA917459 OMW917459 OWS917459 PGO917459 PQK917459 QAG917459 QKC917459 QTY917459 RDU917459 RNQ917459 RXM917459 SHI917459 SRE917459 TBA917459 TKW917459 TUS917459 UEO917459 UOK917459 UYG917459 VIC917459 VRY917459 WBU917459 WLQ917459 WVM917459 E982995 JA982995 SW982995 ACS982995 AMO982995 AWK982995 BGG982995 BQC982995 BZY982995 CJU982995 CTQ982995 DDM982995 DNI982995 DXE982995 EHA982995 EQW982995 FAS982995 FKO982995 FUK982995 GEG982995 GOC982995 GXY982995 HHU982995 HRQ982995 IBM982995 ILI982995 IVE982995 JFA982995 JOW982995 JYS982995 KIO982995 KSK982995 LCG982995 LMC982995 LVY982995 MFU982995 MPQ982995 MZM982995 NJI982995 NTE982995 ODA982995 OMW982995 OWS982995 PGO982995 PQK982995 QAG982995 QKC982995 QTY982995 RDU982995 RNQ982995 RXM982995 SHI982995 SRE982995 TBA982995 TKW982995 TUS982995 UEO982995 UOK982995 UYG982995 VIC982995 VRY982995 WBU982995 WLQ982995 WVM982995"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6:D27 IX26:IZ27 ST26:SV27 ACP26:ACR27 AML26:AMN27 AWH26:AWJ27 BGD26:BGF27 BPZ26:BQB27 BZV26:BZX27 CJR26:CJT27 CTN26:CTP27 DDJ26:DDL27 DNF26:DNH27 DXB26:DXD27 EGX26:EGZ27 EQT26:EQV27 FAP26:FAR27 FKL26:FKN27 FUH26:FUJ27 GED26:GEF27 GNZ26:GOB27 GXV26:GXX27 HHR26:HHT27 HRN26:HRP27 IBJ26:IBL27 ILF26:ILH27 IVB26:IVD27 JEX26:JEZ27 JOT26:JOV27 JYP26:JYR27 KIL26:KIN27 KSH26:KSJ27 LCD26:LCF27 LLZ26:LMB27 LVV26:LVX27 MFR26:MFT27 MPN26:MPP27 MZJ26:MZL27 NJF26:NJH27 NTB26:NTD27 OCX26:OCZ27 OMT26:OMV27 OWP26:OWR27 PGL26:PGN27 PQH26:PQJ27 QAD26:QAF27 QJZ26:QKB27 QTV26:QTX27 RDR26:RDT27 RNN26:RNP27 RXJ26:RXL27 SHF26:SHH27 SRB26:SRD27 TAX26:TAZ27 TKT26:TKV27 TUP26:TUR27 UEL26:UEN27 UOH26:UOJ27 UYD26:UYF27 VHZ26:VIB27 VRV26:VRX27 WBR26:WBT27 WLN26:WLP27 WVJ26:WVL27 B65511:D65512 IX65511:IZ65512 ST65511:SV65512 ACP65511:ACR65512 AML65511:AMN65512 AWH65511:AWJ65512 BGD65511:BGF65512 BPZ65511:BQB65512 BZV65511:BZX65512 CJR65511:CJT65512 CTN65511:CTP65512 DDJ65511:DDL65512 DNF65511:DNH65512 DXB65511:DXD65512 EGX65511:EGZ65512 EQT65511:EQV65512 FAP65511:FAR65512 FKL65511:FKN65512 FUH65511:FUJ65512 GED65511:GEF65512 GNZ65511:GOB65512 GXV65511:GXX65512 HHR65511:HHT65512 HRN65511:HRP65512 IBJ65511:IBL65512 ILF65511:ILH65512 IVB65511:IVD65512 JEX65511:JEZ65512 JOT65511:JOV65512 JYP65511:JYR65512 KIL65511:KIN65512 KSH65511:KSJ65512 LCD65511:LCF65512 LLZ65511:LMB65512 LVV65511:LVX65512 MFR65511:MFT65512 MPN65511:MPP65512 MZJ65511:MZL65512 NJF65511:NJH65512 NTB65511:NTD65512 OCX65511:OCZ65512 OMT65511:OMV65512 OWP65511:OWR65512 PGL65511:PGN65512 PQH65511:PQJ65512 QAD65511:QAF65512 QJZ65511:QKB65512 QTV65511:QTX65512 RDR65511:RDT65512 RNN65511:RNP65512 RXJ65511:RXL65512 SHF65511:SHH65512 SRB65511:SRD65512 TAX65511:TAZ65512 TKT65511:TKV65512 TUP65511:TUR65512 UEL65511:UEN65512 UOH65511:UOJ65512 UYD65511:UYF65512 VHZ65511:VIB65512 VRV65511:VRX65512 WBR65511:WBT65512 WLN65511:WLP65512 WVJ65511:WVL65512 B131047:D131048 IX131047:IZ131048 ST131047:SV131048 ACP131047:ACR131048 AML131047:AMN131048 AWH131047:AWJ131048 BGD131047:BGF131048 BPZ131047:BQB131048 BZV131047:BZX131048 CJR131047:CJT131048 CTN131047:CTP131048 DDJ131047:DDL131048 DNF131047:DNH131048 DXB131047:DXD131048 EGX131047:EGZ131048 EQT131047:EQV131048 FAP131047:FAR131048 FKL131047:FKN131048 FUH131047:FUJ131048 GED131047:GEF131048 GNZ131047:GOB131048 GXV131047:GXX131048 HHR131047:HHT131048 HRN131047:HRP131048 IBJ131047:IBL131048 ILF131047:ILH131048 IVB131047:IVD131048 JEX131047:JEZ131048 JOT131047:JOV131048 JYP131047:JYR131048 KIL131047:KIN131048 KSH131047:KSJ131048 LCD131047:LCF131048 LLZ131047:LMB131048 LVV131047:LVX131048 MFR131047:MFT131048 MPN131047:MPP131048 MZJ131047:MZL131048 NJF131047:NJH131048 NTB131047:NTD131048 OCX131047:OCZ131048 OMT131047:OMV131048 OWP131047:OWR131048 PGL131047:PGN131048 PQH131047:PQJ131048 QAD131047:QAF131048 QJZ131047:QKB131048 QTV131047:QTX131048 RDR131047:RDT131048 RNN131047:RNP131048 RXJ131047:RXL131048 SHF131047:SHH131048 SRB131047:SRD131048 TAX131047:TAZ131048 TKT131047:TKV131048 TUP131047:TUR131048 UEL131047:UEN131048 UOH131047:UOJ131048 UYD131047:UYF131048 VHZ131047:VIB131048 VRV131047:VRX131048 WBR131047:WBT131048 WLN131047:WLP131048 WVJ131047:WVL131048 B196583:D196584 IX196583:IZ196584 ST196583:SV196584 ACP196583:ACR196584 AML196583:AMN196584 AWH196583:AWJ196584 BGD196583:BGF196584 BPZ196583:BQB196584 BZV196583:BZX196584 CJR196583:CJT196584 CTN196583:CTP196584 DDJ196583:DDL196584 DNF196583:DNH196584 DXB196583:DXD196584 EGX196583:EGZ196584 EQT196583:EQV196584 FAP196583:FAR196584 FKL196583:FKN196584 FUH196583:FUJ196584 GED196583:GEF196584 GNZ196583:GOB196584 GXV196583:GXX196584 HHR196583:HHT196584 HRN196583:HRP196584 IBJ196583:IBL196584 ILF196583:ILH196584 IVB196583:IVD196584 JEX196583:JEZ196584 JOT196583:JOV196584 JYP196583:JYR196584 KIL196583:KIN196584 KSH196583:KSJ196584 LCD196583:LCF196584 LLZ196583:LMB196584 LVV196583:LVX196584 MFR196583:MFT196584 MPN196583:MPP196584 MZJ196583:MZL196584 NJF196583:NJH196584 NTB196583:NTD196584 OCX196583:OCZ196584 OMT196583:OMV196584 OWP196583:OWR196584 PGL196583:PGN196584 PQH196583:PQJ196584 QAD196583:QAF196584 QJZ196583:QKB196584 QTV196583:QTX196584 RDR196583:RDT196584 RNN196583:RNP196584 RXJ196583:RXL196584 SHF196583:SHH196584 SRB196583:SRD196584 TAX196583:TAZ196584 TKT196583:TKV196584 TUP196583:TUR196584 UEL196583:UEN196584 UOH196583:UOJ196584 UYD196583:UYF196584 VHZ196583:VIB196584 VRV196583:VRX196584 WBR196583:WBT196584 WLN196583:WLP196584 WVJ196583:WVL196584 B262119:D262120 IX262119:IZ262120 ST262119:SV262120 ACP262119:ACR262120 AML262119:AMN262120 AWH262119:AWJ262120 BGD262119:BGF262120 BPZ262119:BQB262120 BZV262119:BZX262120 CJR262119:CJT262120 CTN262119:CTP262120 DDJ262119:DDL262120 DNF262119:DNH262120 DXB262119:DXD262120 EGX262119:EGZ262120 EQT262119:EQV262120 FAP262119:FAR262120 FKL262119:FKN262120 FUH262119:FUJ262120 GED262119:GEF262120 GNZ262119:GOB262120 GXV262119:GXX262120 HHR262119:HHT262120 HRN262119:HRP262120 IBJ262119:IBL262120 ILF262119:ILH262120 IVB262119:IVD262120 JEX262119:JEZ262120 JOT262119:JOV262120 JYP262119:JYR262120 KIL262119:KIN262120 KSH262119:KSJ262120 LCD262119:LCF262120 LLZ262119:LMB262120 LVV262119:LVX262120 MFR262119:MFT262120 MPN262119:MPP262120 MZJ262119:MZL262120 NJF262119:NJH262120 NTB262119:NTD262120 OCX262119:OCZ262120 OMT262119:OMV262120 OWP262119:OWR262120 PGL262119:PGN262120 PQH262119:PQJ262120 QAD262119:QAF262120 QJZ262119:QKB262120 QTV262119:QTX262120 RDR262119:RDT262120 RNN262119:RNP262120 RXJ262119:RXL262120 SHF262119:SHH262120 SRB262119:SRD262120 TAX262119:TAZ262120 TKT262119:TKV262120 TUP262119:TUR262120 UEL262119:UEN262120 UOH262119:UOJ262120 UYD262119:UYF262120 VHZ262119:VIB262120 VRV262119:VRX262120 WBR262119:WBT262120 WLN262119:WLP262120 WVJ262119:WVL262120 B327655:D327656 IX327655:IZ327656 ST327655:SV327656 ACP327655:ACR327656 AML327655:AMN327656 AWH327655:AWJ327656 BGD327655:BGF327656 BPZ327655:BQB327656 BZV327655:BZX327656 CJR327655:CJT327656 CTN327655:CTP327656 DDJ327655:DDL327656 DNF327655:DNH327656 DXB327655:DXD327656 EGX327655:EGZ327656 EQT327655:EQV327656 FAP327655:FAR327656 FKL327655:FKN327656 FUH327655:FUJ327656 GED327655:GEF327656 GNZ327655:GOB327656 GXV327655:GXX327656 HHR327655:HHT327656 HRN327655:HRP327656 IBJ327655:IBL327656 ILF327655:ILH327656 IVB327655:IVD327656 JEX327655:JEZ327656 JOT327655:JOV327656 JYP327655:JYR327656 KIL327655:KIN327656 KSH327655:KSJ327656 LCD327655:LCF327656 LLZ327655:LMB327656 LVV327655:LVX327656 MFR327655:MFT327656 MPN327655:MPP327656 MZJ327655:MZL327656 NJF327655:NJH327656 NTB327655:NTD327656 OCX327655:OCZ327656 OMT327655:OMV327656 OWP327655:OWR327656 PGL327655:PGN327656 PQH327655:PQJ327656 QAD327655:QAF327656 QJZ327655:QKB327656 QTV327655:QTX327656 RDR327655:RDT327656 RNN327655:RNP327656 RXJ327655:RXL327656 SHF327655:SHH327656 SRB327655:SRD327656 TAX327655:TAZ327656 TKT327655:TKV327656 TUP327655:TUR327656 UEL327655:UEN327656 UOH327655:UOJ327656 UYD327655:UYF327656 VHZ327655:VIB327656 VRV327655:VRX327656 WBR327655:WBT327656 WLN327655:WLP327656 WVJ327655:WVL327656 B393191:D393192 IX393191:IZ393192 ST393191:SV393192 ACP393191:ACR393192 AML393191:AMN393192 AWH393191:AWJ393192 BGD393191:BGF393192 BPZ393191:BQB393192 BZV393191:BZX393192 CJR393191:CJT393192 CTN393191:CTP393192 DDJ393191:DDL393192 DNF393191:DNH393192 DXB393191:DXD393192 EGX393191:EGZ393192 EQT393191:EQV393192 FAP393191:FAR393192 FKL393191:FKN393192 FUH393191:FUJ393192 GED393191:GEF393192 GNZ393191:GOB393192 GXV393191:GXX393192 HHR393191:HHT393192 HRN393191:HRP393192 IBJ393191:IBL393192 ILF393191:ILH393192 IVB393191:IVD393192 JEX393191:JEZ393192 JOT393191:JOV393192 JYP393191:JYR393192 KIL393191:KIN393192 KSH393191:KSJ393192 LCD393191:LCF393192 LLZ393191:LMB393192 LVV393191:LVX393192 MFR393191:MFT393192 MPN393191:MPP393192 MZJ393191:MZL393192 NJF393191:NJH393192 NTB393191:NTD393192 OCX393191:OCZ393192 OMT393191:OMV393192 OWP393191:OWR393192 PGL393191:PGN393192 PQH393191:PQJ393192 QAD393191:QAF393192 QJZ393191:QKB393192 QTV393191:QTX393192 RDR393191:RDT393192 RNN393191:RNP393192 RXJ393191:RXL393192 SHF393191:SHH393192 SRB393191:SRD393192 TAX393191:TAZ393192 TKT393191:TKV393192 TUP393191:TUR393192 UEL393191:UEN393192 UOH393191:UOJ393192 UYD393191:UYF393192 VHZ393191:VIB393192 VRV393191:VRX393192 WBR393191:WBT393192 WLN393191:WLP393192 WVJ393191:WVL393192 B458727:D458728 IX458727:IZ458728 ST458727:SV458728 ACP458727:ACR458728 AML458727:AMN458728 AWH458727:AWJ458728 BGD458727:BGF458728 BPZ458727:BQB458728 BZV458727:BZX458728 CJR458727:CJT458728 CTN458727:CTP458728 DDJ458727:DDL458728 DNF458727:DNH458728 DXB458727:DXD458728 EGX458727:EGZ458728 EQT458727:EQV458728 FAP458727:FAR458728 FKL458727:FKN458728 FUH458727:FUJ458728 GED458727:GEF458728 GNZ458727:GOB458728 GXV458727:GXX458728 HHR458727:HHT458728 HRN458727:HRP458728 IBJ458727:IBL458728 ILF458727:ILH458728 IVB458727:IVD458728 JEX458727:JEZ458728 JOT458727:JOV458728 JYP458727:JYR458728 KIL458727:KIN458728 KSH458727:KSJ458728 LCD458727:LCF458728 LLZ458727:LMB458728 LVV458727:LVX458728 MFR458727:MFT458728 MPN458727:MPP458728 MZJ458727:MZL458728 NJF458727:NJH458728 NTB458727:NTD458728 OCX458727:OCZ458728 OMT458727:OMV458728 OWP458727:OWR458728 PGL458727:PGN458728 PQH458727:PQJ458728 QAD458727:QAF458728 QJZ458727:QKB458728 QTV458727:QTX458728 RDR458727:RDT458728 RNN458727:RNP458728 RXJ458727:RXL458728 SHF458727:SHH458728 SRB458727:SRD458728 TAX458727:TAZ458728 TKT458727:TKV458728 TUP458727:TUR458728 UEL458727:UEN458728 UOH458727:UOJ458728 UYD458727:UYF458728 VHZ458727:VIB458728 VRV458727:VRX458728 WBR458727:WBT458728 WLN458727:WLP458728 WVJ458727:WVL458728 B524263:D524264 IX524263:IZ524264 ST524263:SV524264 ACP524263:ACR524264 AML524263:AMN524264 AWH524263:AWJ524264 BGD524263:BGF524264 BPZ524263:BQB524264 BZV524263:BZX524264 CJR524263:CJT524264 CTN524263:CTP524264 DDJ524263:DDL524264 DNF524263:DNH524264 DXB524263:DXD524264 EGX524263:EGZ524264 EQT524263:EQV524264 FAP524263:FAR524264 FKL524263:FKN524264 FUH524263:FUJ524264 GED524263:GEF524264 GNZ524263:GOB524264 GXV524263:GXX524264 HHR524263:HHT524264 HRN524263:HRP524264 IBJ524263:IBL524264 ILF524263:ILH524264 IVB524263:IVD524264 JEX524263:JEZ524264 JOT524263:JOV524264 JYP524263:JYR524264 KIL524263:KIN524264 KSH524263:KSJ524264 LCD524263:LCF524264 LLZ524263:LMB524264 LVV524263:LVX524264 MFR524263:MFT524264 MPN524263:MPP524264 MZJ524263:MZL524264 NJF524263:NJH524264 NTB524263:NTD524264 OCX524263:OCZ524264 OMT524263:OMV524264 OWP524263:OWR524264 PGL524263:PGN524264 PQH524263:PQJ524264 QAD524263:QAF524264 QJZ524263:QKB524264 QTV524263:QTX524264 RDR524263:RDT524264 RNN524263:RNP524264 RXJ524263:RXL524264 SHF524263:SHH524264 SRB524263:SRD524264 TAX524263:TAZ524264 TKT524263:TKV524264 TUP524263:TUR524264 UEL524263:UEN524264 UOH524263:UOJ524264 UYD524263:UYF524264 VHZ524263:VIB524264 VRV524263:VRX524264 WBR524263:WBT524264 WLN524263:WLP524264 WVJ524263:WVL524264 B589799:D589800 IX589799:IZ589800 ST589799:SV589800 ACP589799:ACR589800 AML589799:AMN589800 AWH589799:AWJ589800 BGD589799:BGF589800 BPZ589799:BQB589800 BZV589799:BZX589800 CJR589799:CJT589800 CTN589799:CTP589800 DDJ589799:DDL589800 DNF589799:DNH589800 DXB589799:DXD589800 EGX589799:EGZ589800 EQT589799:EQV589800 FAP589799:FAR589800 FKL589799:FKN589800 FUH589799:FUJ589800 GED589799:GEF589800 GNZ589799:GOB589800 GXV589799:GXX589800 HHR589799:HHT589800 HRN589799:HRP589800 IBJ589799:IBL589800 ILF589799:ILH589800 IVB589799:IVD589800 JEX589799:JEZ589800 JOT589799:JOV589800 JYP589799:JYR589800 KIL589799:KIN589800 KSH589799:KSJ589800 LCD589799:LCF589800 LLZ589799:LMB589800 LVV589799:LVX589800 MFR589799:MFT589800 MPN589799:MPP589800 MZJ589799:MZL589800 NJF589799:NJH589800 NTB589799:NTD589800 OCX589799:OCZ589800 OMT589799:OMV589800 OWP589799:OWR589800 PGL589799:PGN589800 PQH589799:PQJ589800 QAD589799:QAF589800 QJZ589799:QKB589800 QTV589799:QTX589800 RDR589799:RDT589800 RNN589799:RNP589800 RXJ589799:RXL589800 SHF589799:SHH589800 SRB589799:SRD589800 TAX589799:TAZ589800 TKT589799:TKV589800 TUP589799:TUR589800 UEL589799:UEN589800 UOH589799:UOJ589800 UYD589799:UYF589800 VHZ589799:VIB589800 VRV589799:VRX589800 WBR589799:WBT589800 WLN589799:WLP589800 WVJ589799:WVL589800 B655335:D655336 IX655335:IZ655336 ST655335:SV655336 ACP655335:ACR655336 AML655335:AMN655336 AWH655335:AWJ655336 BGD655335:BGF655336 BPZ655335:BQB655336 BZV655335:BZX655336 CJR655335:CJT655336 CTN655335:CTP655336 DDJ655335:DDL655336 DNF655335:DNH655336 DXB655335:DXD655336 EGX655335:EGZ655336 EQT655335:EQV655336 FAP655335:FAR655336 FKL655335:FKN655336 FUH655335:FUJ655336 GED655335:GEF655336 GNZ655335:GOB655336 GXV655335:GXX655336 HHR655335:HHT655336 HRN655335:HRP655336 IBJ655335:IBL655336 ILF655335:ILH655336 IVB655335:IVD655336 JEX655335:JEZ655336 JOT655335:JOV655336 JYP655335:JYR655336 KIL655335:KIN655336 KSH655335:KSJ655336 LCD655335:LCF655336 LLZ655335:LMB655336 LVV655335:LVX655336 MFR655335:MFT655336 MPN655335:MPP655336 MZJ655335:MZL655336 NJF655335:NJH655336 NTB655335:NTD655336 OCX655335:OCZ655336 OMT655335:OMV655336 OWP655335:OWR655336 PGL655335:PGN655336 PQH655335:PQJ655336 QAD655335:QAF655336 QJZ655335:QKB655336 QTV655335:QTX655336 RDR655335:RDT655336 RNN655335:RNP655336 RXJ655335:RXL655336 SHF655335:SHH655336 SRB655335:SRD655336 TAX655335:TAZ655336 TKT655335:TKV655336 TUP655335:TUR655336 UEL655335:UEN655336 UOH655335:UOJ655336 UYD655335:UYF655336 VHZ655335:VIB655336 VRV655335:VRX655336 WBR655335:WBT655336 WLN655335:WLP655336 WVJ655335:WVL655336 B720871:D720872 IX720871:IZ720872 ST720871:SV720872 ACP720871:ACR720872 AML720871:AMN720872 AWH720871:AWJ720872 BGD720871:BGF720872 BPZ720871:BQB720872 BZV720871:BZX720872 CJR720871:CJT720872 CTN720871:CTP720872 DDJ720871:DDL720872 DNF720871:DNH720872 DXB720871:DXD720872 EGX720871:EGZ720872 EQT720871:EQV720872 FAP720871:FAR720872 FKL720871:FKN720872 FUH720871:FUJ720872 GED720871:GEF720872 GNZ720871:GOB720872 GXV720871:GXX720872 HHR720871:HHT720872 HRN720871:HRP720872 IBJ720871:IBL720872 ILF720871:ILH720872 IVB720871:IVD720872 JEX720871:JEZ720872 JOT720871:JOV720872 JYP720871:JYR720872 KIL720871:KIN720872 KSH720871:KSJ720872 LCD720871:LCF720872 LLZ720871:LMB720872 LVV720871:LVX720872 MFR720871:MFT720872 MPN720871:MPP720872 MZJ720871:MZL720872 NJF720871:NJH720872 NTB720871:NTD720872 OCX720871:OCZ720872 OMT720871:OMV720872 OWP720871:OWR720872 PGL720871:PGN720872 PQH720871:PQJ720872 QAD720871:QAF720872 QJZ720871:QKB720872 QTV720871:QTX720872 RDR720871:RDT720872 RNN720871:RNP720872 RXJ720871:RXL720872 SHF720871:SHH720872 SRB720871:SRD720872 TAX720871:TAZ720872 TKT720871:TKV720872 TUP720871:TUR720872 UEL720871:UEN720872 UOH720871:UOJ720872 UYD720871:UYF720872 VHZ720871:VIB720872 VRV720871:VRX720872 WBR720871:WBT720872 WLN720871:WLP720872 WVJ720871:WVL720872 B786407:D786408 IX786407:IZ786408 ST786407:SV786408 ACP786407:ACR786408 AML786407:AMN786408 AWH786407:AWJ786408 BGD786407:BGF786408 BPZ786407:BQB786408 BZV786407:BZX786408 CJR786407:CJT786408 CTN786407:CTP786408 DDJ786407:DDL786408 DNF786407:DNH786408 DXB786407:DXD786408 EGX786407:EGZ786408 EQT786407:EQV786408 FAP786407:FAR786408 FKL786407:FKN786408 FUH786407:FUJ786408 GED786407:GEF786408 GNZ786407:GOB786408 GXV786407:GXX786408 HHR786407:HHT786408 HRN786407:HRP786408 IBJ786407:IBL786408 ILF786407:ILH786408 IVB786407:IVD786408 JEX786407:JEZ786408 JOT786407:JOV786408 JYP786407:JYR786408 KIL786407:KIN786408 KSH786407:KSJ786408 LCD786407:LCF786408 LLZ786407:LMB786408 LVV786407:LVX786408 MFR786407:MFT786408 MPN786407:MPP786408 MZJ786407:MZL786408 NJF786407:NJH786408 NTB786407:NTD786408 OCX786407:OCZ786408 OMT786407:OMV786408 OWP786407:OWR786408 PGL786407:PGN786408 PQH786407:PQJ786408 QAD786407:QAF786408 QJZ786407:QKB786408 QTV786407:QTX786408 RDR786407:RDT786408 RNN786407:RNP786408 RXJ786407:RXL786408 SHF786407:SHH786408 SRB786407:SRD786408 TAX786407:TAZ786408 TKT786407:TKV786408 TUP786407:TUR786408 UEL786407:UEN786408 UOH786407:UOJ786408 UYD786407:UYF786408 VHZ786407:VIB786408 VRV786407:VRX786408 WBR786407:WBT786408 WLN786407:WLP786408 WVJ786407:WVL786408 B851943:D851944 IX851943:IZ851944 ST851943:SV851944 ACP851943:ACR851944 AML851943:AMN851944 AWH851943:AWJ851944 BGD851943:BGF851944 BPZ851943:BQB851944 BZV851943:BZX851944 CJR851943:CJT851944 CTN851943:CTP851944 DDJ851943:DDL851944 DNF851943:DNH851944 DXB851943:DXD851944 EGX851943:EGZ851944 EQT851943:EQV851944 FAP851943:FAR851944 FKL851943:FKN851944 FUH851943:FUJ851944 GED851943:GEF851944 GNZ851943:GOB851944 GXV851943:GXX851944 HHR851943:HHT851944 HRN851943:HRP851944 IBJ851943:IBL851944 ILF851943:ILH851944 IVB851943:IVD851944 JEX851943:JEZ851944 JOT851943:JOV851944 JYP851943:JYR851944 KIL851943:KIN851944 KSH851943:KSJ851944 LCD851943:LCF851944 LLZ851943:LMB851944 LVV851943:LVX851944 MFR851943:MFT851944 MPN851943:MPP851944 MZJ851943:MZL851944 NJF851943:NJH851944 NTB851943:NTD851944 OCX851943:OCZ851944 OMT851943:OMV851944 OWP851943:OWR851944 PGL851943:PGN851944 PQH851943:PQJ851944 QAD851943:QAF851944 QJZ851943:QKB851944 QTV851943:QTX851944 RDR851943:RDT851944 RNN851943:RNP851944 RXJ851943:RXL851944 SHF851943:SHH851944 SRB851943:SRD851944 TAX851943:TAZ851944 TKT851943:TKV851944 TUP851943:TUR851944 UEL851943:UEN851944 UOH851943:UOJ851944 UYD851943:UYF851944 VHZ851943:VIB851944 VRV851943:VRX851944 WBR851943:WBT851944 WLN851943:WLP851944 WVJ851943:WVL851944 B917479:D917480 IX917479:IZ917480 ST917479:SV917480 ACP917479:ACR917480 AML917479:AMN917480 AWH917479:AWJ917480 BGD917479:BGF917480 BPZ917479:BQB917480 BZV917479:BZX917480 CJR917479:CJT917480 CTN917479:CTP917480 DDJ917479:DDL917480 DNF917479:DNH917480 DXB917479:DXD917480 EGX917479:EGZ917480 EQT917479:EQV917480 FAP917479:FAR917480 FKL917479:FKN917480 FUH917479:FUJ917480 GED917479:GEF917480 GNZ917479:GOB917480 GXV917479:GXX917480 HHR917479:HHT917480 HRN917479:HRP917480 IBJ917479:IBL917480 ILF917479:ILH917480 IVB917479:IVD917480 JEX917479:JEZ917480 JOT917479:JOV917480 JYP917479:JYR917480 KIL917479:KIN917480 KSH917479:KSJ917480 LCD917479:LCF917480 LLZ917479:LMB917480 LVV917479:LVX917480 MFR917479:MFT917480 MPN917479:MPP917480 MZJ917479:MZL917480 NJF917479:NJH917480 NTB917479:NTD917480 OCX917479:OCZ917480 OMT917479:OMV917480 OWP917479:OWR917480 PGL917479:PGN917480 PQH917479:PQJ917480 QAD917479:QAF917480 QJZ917479:QKB917480 QTV917479:QTX917480 RDR917479:RDT917480 RNN917479:RNP917480 RXJ917479:RXL917480 SHF917479:SHH917480 SRB917479:SRD917480 TAX917479:TAZ917480 TKT917479:TKV917480 TUP917479:TUR917480 UEL917479:UEN917480 UOH917479:UOJ917480 UYD917479:UYF917480 VHZ917479:VIB917480 VRV917479:VRX917480 WBR917479:WBT917480 WLN917479:WLP917480 WVJ917479:WVL917480 B983015:D983016 IX983015:IZ983016 ST983015:SV983016 ACP983015:ACR983016 AML983015:AMN983016 AWH983015:AWJ983016 BGD983015:BGF983016 BPZ983015:BQB983016 BZV983015:BZX983016 CJR983015:CJT983016 CTN983015:CTP983016 DDJ983015:DDL983016 DNF983015:DNH983016 DXB983015:DXD983016 EGX983015:EGZ983016 EQT983015:EQV983016 FAP983015:FAR983016 FKL983015:FKN983016 FUH983015:FUJ983016 GED983015:GEF983016 GNZ983015:GOB983016 GXV983015:GXX983016 HHR983015:HHT983016 HRN983015:HRP983016 IBJ983015:IBL983016 ILF983015:ILH983016 IVB983015:IVD983016 JEX983015:JEZ983016 JOT983015:JOV983016 JYP983015:JYR983016 KIL983015:KIN983016 KSH983015:KSJ983016 LCD983015:LCF983016 LLZ983015:LMB983016 LVV983015:LVX983016 MFR983015:MFT983016 MPN983015:MPP983016 MZJ983015:MZL983016 NJF983015:NJH983016 NTB983015:NTD983016 OCX983015:OCZ983016 OMT983015:OMV983016 OWP983015:OWR983016 PGL983015:PGN983016 PQH983015:PQJ983016 QAD983015:QAF983016 QJZ983015:QKB983016 QTV983015:QTX983016 RDR983015:RDT983016 RNN983015:RNP983016 RXJ983015:RXL983016 SHF983015:SHH983016 SRB983015:SRD983016 TAX983015:TAZ983016 TKT983015:TKV983016 TUP983015:TUR983016 UEL983015:UEN983016 UOH983015:UOJ983016 UYD983015:UYF983016 VHZ983015:VIB983016 VRV983015:VRX983016 WBR983015:WBT983016 WLN983015:WLP983016 WVJ983015:WVL983016" xr:uid="{00000000-0002-0000-0000-000004000000}">
      <formula1>0</formula1>
    </dataValidation>
    <dataValidation type="textLength" operator="equal" allowBlank="1" showInputMessage="1" showErrorMessage="1" promptTitle="Wpisz nr NIP" prompt="10 cyfr" sqref="B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B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B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B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B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B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B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B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B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B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B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B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B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B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B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xr:uid="{00000000-0002-0000-0000-000006000000}">
      <formula1>10</formula1>
    </dataValidation>
    <dataValidation allowBlank="1" showInputMessage="1" showErrorMessage="1" errorTitle="błąd" error="wpisz poprawnie nr KRS" promptTitle="Wpisz poprawnie nr KRS" prompt="10 cyfr bez spacji" sqref="WVL983035:WVM983037 IZ43:JA44 SV43:SW44 ACR43:ACS44 AMN43:AMO44 AWJ43:AWK44 BGF43:BGG44 BQB43:BQC44 BZX43:BZY44 CJT43:CJU44 CTP43:CTQ44 DDL43:DDM44 DNH43:DNI44 DXD43:DXE44 EGZ43:EHA44 EQV43:EQW44 FAR43:FAS44 FKN43:FKO44 FUJ43:FUK44 GEF43:GEG44 GOB43:GOC44 GXX43:GXY44 HHT43:HHU44 HRP43:HRQ44 IBL43:IBM44 ILH43:ILI44 IVD43:IVE44 JEZ43:JFA44 JOV43:JOW44 JYR43:JYS44 KIN43:KIO44 KSJ43:KSK44 LCF43:LCG44 LMB43:LMC44 LVX43:LVY44 MFT43:MFU44 MPP43:MPQ44 MZL43:MZM44 NJH43:NJI44 NTD43:NTE44 OCZ43:ODA44 OMV43:OMW44 OWR43:OWS44 PGN43:PGO44 PQJ43:PQK44 QAF43:QAG44 QKB43:QKC44 QTX43:QTY44 RDT43:RDU44 RNP43:RNQ44 RXL43:RXM44 SHH43:SHI44 SRD43:SRE44 TAZ43:TBA44 TKV43:TKW44 TUR43:TUS44 UEN43:UEO44 UOJ43:UOK44 UYF43:UYG44 VIB43:VIC44 VRX43:VRY44 WBT43:WBU44 WLP43:WLQ44 WVL43:WVM44 D65531:E65533 IZ65531:JA65533 SV65531:SW65533 ACR65531:ACS65533 AMN65531:AMO65533 AWJ65531:AWK65533 BGF65531:BGG65533 BQB65531:BQC65533 BZX65531:BZY65533 CJT65531:CJU65533 CTP65531:CTQ65533 DDL65531:DDM65533 DNH65531:DNI65533 DXD65531:DXE65533 EGZ65531:EHA65533 EQV65531:EQW65533 FAR65531:FAS65533 FKN65531:FKO65533 FUJ65531:FUK65533 GEF65531:GEG65533 GOB65531:GOC65533 GXX65531:GXY65533 HHT65531:HHU65533 HRP65531:HRQ65533 IBL65531:IBM65533 ILH65531:ILI65533 IVD65531:IVE65533 JEZ65531:JFA65533 JOV65531:JOW65533 JYR65531:JYS65533 KIN65531:KIO65533 KSJ65531:KSK65533 LCF65531:LCG65533 LMB65531:LMC65533 LVX65531:LVY65533 MFT65531:MFU65533 MPP65531:MPQ65533 MZL65531:MZM65533 NJH65531:NJI65533 NTD65531:NTE65533 OCZ65531:ODA65533 OMV65531:OMW65533 OWR65531:OWS65533 PGN65531:PGO65533 PQJ65531:PQK65533 QAF65531:QAG65533 QKB65531:QKC65533 QTX65531:QTY65533 RDT65531:RDU65533 RNP65531:RNQ65533 RXL65531:RXM65533 SHH65531:SHI65533 SRD65531:SRE65533 TAZ65531:TBA65533 TKV65531:TKW65533 TUR65531:TUS65533 UEN65531:UEO65533 UOJ65531:UOK65533 UYF65531:UYG65533 VIB65531:VIC65533 VRX65531:VRY65533 WBT65531:WBU65533 WLP65531:WLQ65533 WVL65531:WVM65533 D131067:E131069 IZ131067:JA131069 SV131067:SW131069 ACR131067:ACS131069 AMN131067:AMO131069 AWJ131067:AWK131069 BGF131067:BGG131069 BQB131067:BQC131069 BZX131067:BZY131069 CJT131067:CJU131069 CTP131067:CTQ131069 DDL131067:DDM131069 DNH131067:DNI131069 DXD131067:DXE131069 EGZ131067:EHA131069 EQV131067:EQW131069 FAR131067:FAS131069 FKN131067:FKO131069 FUJ131067:FUK131069 GEF131067:GEG131069 GOB131067:GOC131069 GXX131067:GXY131069 HHT131067:HHU131069 HRP131067:HRQ131069 IBL131067:IBM131069 ILH131067:ILI131069 IVD131067:IVE131069 JEZ131067:JFA131069 JOV131067:JOW131069 JYR131067:JYS131069 KIN131067:KIO131069 KSJ131067:KSK131069 LCF131067:LCG131069 LMB131067:LMC131069 LVX131067:LVY131069 MFT131067:MFU131069 MPP131067:MPQ131069 MZL131067:MZM131069 NJH131067:NJI131069 NTD131067:NTE131069 OCZ131067:ODA131069 OMV131067:OMW131069 OWR131067:OWS131069 PGN131067:PGO131069 PQJ131067:PQK131069 QAF131067:QAG131069 QKB131067:QKC131069 QTX131067:QTY131069 RDT131067:RDU131069 RNP131067:RNQ131069 RXL131067:RXM131069 SHH131067:SHI131069 SRD131067:SRE131069 TAZ131067:TBA131069 TKV131067:TKW131069 TUR131067:TUS131069 UEN131067:UEO131069 UOJ131067:UOK131069 UYF131067:UYG131069 VIB131067:VIC131069 VRX131067:VRY131069 WBT131067:WBU131069 WLP131067:WLQ131069 WVL131067:WVM131069 D196603:E196605 IZ196603:JA196605 SV196603:SW196605 ACR196603:ACS196605 AMN196603:AMO196605 AWJ196603:AWK196605 BGF196603:BGG196605 BQB196603:BQC196605 BZX196603:BZY196605 CJT196603:CJU196605 CTP196603:CTQ196605 DDL196603:DDM196605 DNH196603:DNI196605 DXD196603:DXE196605 EGZ196603:EHA196605 EQV196603:EQW196605 FAR196603:FAS196605 FKN196603:FKO196605 FUJ196603:FUK196605 GEF196603:GEG196605 GOB196603:GOC196605 GXX196603:GXY196605 HHT196603:HHU196605 HRP196603:HRQ196605 IBL196603:IBM196605 ILH196603:ILI196605 IVD196603:IVE196605 JEZ196603:JFA196605 JOV196603:JOW196605 JYR196603:JYS196605 KIN196603:KIO196605 KSJ196603:KSK196605 LCF196603:LCG196605 LMB196603:LMC196605 LVX196603:LVY196605 MFT196603:MFU196605 MPP196603:MPQ196605 MZL196603:MZM196605 NJH196603:NJI196605 NTD196603:NTE196605 OCZ196603:ODA196605 OMV196603:OMW196605 OWR196603:OWS196605 PGN196603:PGO196605 PQJ196603:PQK196605 QAF196603:QAG196605 QKB196603:QKC196605 QTX196603:QTY196605 RDT196603:RDU196605 RNP196603:RNQ196605 RXL196603:RXM196605 SHH196603:SHI196605 SRD196603:SRE196605 TAZ196603:TBA196605 TKV196603:TKW196605 TUR196603:TUS196605 UEN196603:UEO196605 UOJ196603:UOK196605 UYF196603:UYG196605 VIB196603:VIC196605 VRX196603:VRY196605 WBT196603:WBU196605 WLP196603:WLQ196605 WVL196603:WVM196605 D262139:E262141 IZ262139:JA262141 SV262139:SW262141 ACR262139:ACS262141 AMN262139:AMO262141 AWJ262139:AWK262141 BGF262139:BGG262141 BQB262139:BQC262141 BZX262139:BZY262141 CJT262139:CJU262141 CTP262139:CTQ262141 DDL262139:DDM262141 DNH262139:DNI262141 DXD262139:DXE262141 EGZ262139:EHA262141 EQV262139:EQW262141 FAR262139:FAS262141 FKN262139:FKO262141 FUJ262139:FUK262141 GEF262139:GEG262141 GOB262139:GOC262141 GXX262139:GXY262141 HHT262139:HHU262141 HRP262139:HRQ262141 IBL262139:IBM262141 ILH262139:ILI262141 IVD262139:IVE262141 JEZ262139:JFA262141 JOV262139:JOW262141 JYR262139:JYS262141 KIN262139:KIO262141 KSJ262139:KSK262141 LCF262139:LCG262141 LMB262139:LMC262141 LVX262139:LVY262141 MFT262139:MFU262141 MPP262139:MPQ262141 MZL262139:MZM262141 NJH262139:NJI262141 NTD262139:NTE262141 OCZ262139:ODA262141 OMV262139:OMW262141 OWR262139:OWS262141 PGN262139:PGO262141 PQJ262139:PQK262141 QAF262139:QAG262141 QKB262139:QKC262141 QTX262139:QTY262141 RDT262139:RDU262141 RNP262139:RNQ262141 RXL262139:RXM262141 SHH262139:SHI262141 SRD262139:SRE262141 TAZ262139:TBA262141 TKV262139:TKW262141 TUR262139:TUS262141 UEN262139:UEO262141 UOJ262139:UOK262141 UYF262139:UYG262141 VIB262139:VIC262141 VRX262139:VRY262141 WBT262139:WBU262141 WLP262139:WLQ262141 WVL262139:WVM262141 D327675:E327677 IZ327675:JA327677 SV327675:SW327677 ACR327675:ACS327677 AMN327675:AMO327677 AWJ327675:AWK327677 BGF327675:BGG327677 BQB327675:BQC327677 BZX327675:BZY327677 CJT327675:CJU327677 CTP327675:CTQ327677 DDL327675:DDM327677 DNH327675:DNI327677 DXD327675:DXE327677 EGZ327675:EHA327677 EQV327675:EQW327677 FAR327675:FAS327677 FKN327675:FKO327677 FUJ327675:FUK327677 GEF327675:GEG327677 GOB327675:GOC327677 GXX327675:GXY327677 HHT327675:HHU327677 HRP327675:HRQ327677 IBL327675:IBM327677 ILH327675:ILI327677 IVD327675:IVE327677 JEZ327675:JFA327677 JOV327675:JOW327677 JYR327675:JYS327677 KIN327675:KIO327677 KSJ327675:KSK327677 LCF327675:LCG327677 LMB327675:LMC327677 LVX327675:LVY327677 MFT327675:MFU327677 MPP327675:MPQ327677 MZL327675:MZM327677 NJH327675:NJI327677 NTD327675:NTE327677 OCZ327675:ODA327677 OMV327675:OMW327677 OWR327675:OWS327677 PGN327675:PGO327677 PQJ327675:PQK327677 QAF327675:QAG327677 QKB327675:QKC327677 QTX327675:QTY327677 RDT327675:RDU327677 RNP327675:RNQ327677 RXL327675:RXM327677 SHH327675:SHI327677 SRD327675:SRE327677 TAZ327675:TBA327677 TKV327675:TKW327677 TUR327675:TUS327677 UEN327675:UEO327677 UOJ327675:UOK327677 UYF327675:UYG327677 VIB327675:VIC327677 VRX327675:VRY327677 WBT327675:WBU327677 WLP327675:WLQ327677 WVL327675:WVM327677 D393211:E393213 IZ393211:JA393213 SV393211:SW393213 ACR393211:ACS393213 AMN393211:AMO393213 AWJ393211:AWK393213 BGF393211:BGG393213 BQB393211:BQC393213 BZX393211:BZY393213 CJT393211:CJU393213 CTP393211:CTQ393213 DDL393211:DDM393213 DNH393211:DNI393213 DXD393211:DXE393213 EGZ393211:EHA393213 EQV393211:EQW393213 FAR393211:FAS393213 FKN393211:FKO393213 FUJ393211:FUK393213 GEF393211:GEG393213 GOB393211:GOC393213 GXX393211:GXY393213 HHT393211:HHU393213 HRP393211:HRQ393213 IBL393211:IBM393213 ILH393211:ILI393213 IVD393211:IVE393213 JEZ393211:JFA393213 JOV393211:JOW393213 JYR393211:JYS393213 KIN393211:KIO393213 KSJ393211:KSK393213 LCF393211:LCG393213 LMB393211:LMC393213 LVX393211:LVY393213 MFT393211:MFU393213 MPP393211:MPQ393213 MZL393211:MZM393213 NJH393211:NJI393213 NTD393211:NTE393213 OCZ393211:ODA393213 OMV393211:OMW393213 OWR393211:OWS393213 PGN393211:PGO393213 PQJ393211:PQK393213 QAF393211:QAG393213 QKB393211:QKC393213 QTX393211:QTY393213 RDT393211:RDU393213 RNP393211:RNQ393213 RXL393211:RXM393213 SHH393211:SHI393213 SRD393211:SRE393213 TAZ393211:TBA393213 TKV393211:TKW393213 TUR393211:TUS393213 UEN393211:UEO393213 UOJ393211:UOK393213 UYF393211:UYG393213 VIB393211:VIC393213 VRX393211:VRY393213 WBT393211:WBU393213 WLP393211:WLQ393213 WVL393211:WVM393213 D458747:E458749 IZ458747:JA458749 SV458747:SW458749 ACR458747:ACS458749 AMN458747:AMO458749 AWJ458747:AWK458749 BGF458747:BGG458749 BQB458747:BQC458749 BZX458747:BZY458749 CJT458747:CJU458749 CTP458747:CTQ458749 DDL458747:DDM458749 DNH458747:DNI458749 DXD458747:DXE458749 EGZ458747:EHA458749 EQV458747:EQW458749 FAR458747:FAS458749 FKN458747:FKO458749 FUJ458747:FUK458749 GEF458747:GEG458749 GOB458747:GOC458749 GXX458747:GXY458749 HHT458747:HHU458749 HRP458747:HRQ458749 IBL458747:IBM458749 ILH458747:ILI458749 IVD458747:IVE458749 JEZ458747:JFA458749 JOV458747:JOW458749 JYR458747:JYS458749 KIN458747:KIO458749 KSJ458747:KSK458749 LCF458747:LCG458749 LMB458747:LMC458749 LVX458747:LVY458749 MFT458747:MFU458749 MPP458747:MPQ458749 MZL458747:MZM458749 NJH458747:NJI458749 NTD458747:NTE458749 OCZ458747:ODA458749 OMV458747:OMW458749 OWR458747:OWS458749 PGN458747:PGO458749 PQJ458747:PQK458749 QAF458747:QAG458749 QKB458747:QKC458749 QTX458747:QTY458749 RDT458747:RDU458749 RNP458747:RNQ458749 RXL458747:RXM458749 SHH458747:SHI458749 SRD458747:SRE458749 TAZ458747:TBA458749 TKV458747:TKW458749 TUR458747:TUS458749 UEN458747:UEO458749 UOJ458747:UOK458749 UYF458747:UYG458749 VIB458747:VIC458749 VRX458747:VRY458749 WBT458747:WBU458749 WLP458747:WLQ458749 WVL458747:WVM458749 D524283:E524285 IZ524283:JA524285 SV524283:SW524285 ACR524283:ACS524285 AMN524283:AMO524285 AWJ524283:AWK524285 BGF524283:BGG524285 BQB524283:BQC524285 BZX524283:BZY524285 CJT524283:CJU524285 CTP524283:CTQ524285 DDL524283:DDM524285 DNH524283:DNI524285 DXD524283:DXE524285 EGZ524283:EHA524285 EQV524283:EQW524285 FAR524283:FAS524285 FKN524283:FKO524285 FUJ524283:FUK524285 GEF524283:GEG524285 GOB524283:GOC524285 GXX524283:GXY524285 HHT524283:HHU524285 HRP524283:HRQ524285 IBL524283:IBM524285 ILH524283:ILI524285 IVD524283:IVE524285 JEZ524283:JFA524285 JOV524283:JOW524285 JYR524283:JYS524285 KIN524283:KIO524285 KSJ524283:KSK524285 LCF524283:LCG524285 LMB524283:LMC524285 LVX524283:LVY524285 MFT524283:MFU524285 MPP524283:MPQ524285 MZL524283:MZM524285 NJH524283:NJI524285 NTD524283:NTE524285 OCZ524283:ODA524285 OMV524283:OMW524285 OWR524283:OWS524285 PGN524283:PGO524285 PQJ524283:PQK524285 QAF524283:QAG524285 QKB524283:QKC524285 QTX524283:QTY524285 RDT524283:RDU524285 RNP524283:RNQ524285 RXL524283:RXM524285 SHH524283:SHI524285 SRD524283:SRE524285 TAZ524283:TBA524285 TKV524283:TKW524285 TUR524283:TUS524285 UEN524283:UEO524285 UOJ524283:UOK524285 UYF524283:UYG524285 VIB524283:VIC524285 VRX524283:VRY524285 WBT524283:WBU524285 WLP524283:WLQ524285 WVL524283:WVM524285 D589819:E589821 IZ589819:JA589821 SV589819:SW589821 ACR589819:ACS589821 AMN589819:AMO589821 AWJ589819:AWK589821 BGF589819:BGG589821 BQB589819:BQC589821 BZX589819:BZY589821 CJT589819:CJU589821 CTP589819:CTQ589821 DDL589819:DDM589821 DNH589819:DNI589821 DXD589819:DXE589821 EGZ589819:EHA589821 EQV589819:EQW589821 FAR589819:FAS589821 FKN589819:FKO589821 FUJ589819:FUK589821 GEF589819:GEG589821 GOB589819:GOC589821 GXX589819:GXY589821 HHT589819:HHU589821 HRP589819:HRQ589821 IBL589819:IBM589821 ILH589819:ILI589821 IVD589819:IVE589821 JEZ589819:JFA589821 JOV589819:JOW589821 JYR589819:JYS589821 KIN589819:KIO589821 KSJ589819:KSK589821 LCF589819:LCG589821 LMB589819:LMC589821 LVX589819:LVY589821 MFT589819:MFU589821 MPP589819:MPQ589821 MZL589819:MZM589821 NJH589819:NJI589821 NTD589819:NTE589821 OCZ589819:ODA589821 OMV589819:OMW589821 OWR589819:OWS589821 PGN589819:PGO589821 PQJ589819:PQK589821 QAF589819:QAG589821 QKB589819:QKC589821 QTX589819:QTY589821 RDT589819:RDU589821 RNP589819:RNQ589821 RXL589819:RXM589821 SHH589819:SHI589821 SRD589819:SRE589821 TAZ589819:TBA589821 TKV589819:TKW589821 TUR589819:TUS589821 UEN589819:UEO589821 UOJ589819:UOK589821 UYF589819:UYG589821 VIB589819:VIC589821 VRX589819:VRY589821 WBT589819:WBU589821 WLP589819:WLQ589821 WVL589819:WVM589821 D655355:E655357 IZ655355:JA655357 SV655355:SW655357 ACR655355:ACS655357 AMN655355:AMO655357 AWJ655355:AWK655357 BGF655355:BGG655357 BQB655355:BQC655357 BZX655355:BZY655357 CJT655355:CJU655357 CTP655355:CTQ655357 DDL655355:DDM655357 DNH655355:DNI655357 DXD655355:DXE655357 EGZ655355:EHA655357 EQV655355:EQW655357 FAR655355:FAS655357 FKN655355:FKO655357 FUJ655355:FUK655357 GEF655355:GEG655357 GOB655355:GOC655357 GXX655355:GXY655357 HHT655355:HHU655357 HRP655355:HRQ655357 IBL655355:IBM655357 ILH655355:ILI655357 IVD655355:IVE655357 JEZ655355:JFA655357 JOV655355:JOW655357 JYR655355:JYS655357 KIN655355:KIO655357 KSJ655355:KSK655357 LCF655355:LCG655357 LMB655355:LMC655357 LVX655355:LVY655357 MFT655355:MFU655357 MPP655355:MPQ655357 MZL655355:MZM655357 NJH655355:NJI655357 NTD655355:NTE655357 OCZ655355:ODA655357 OMV655355:OMW655357 OWR655355:OWS655357 PGN655355:PGO655357 PQJ655355:PQK655357 QAF655355:QAG655357 QKB655355:QKC655357 QTX655355:QTY655357 RDT655355:RDU655357 RNP655355:RNQ655357 RXL655355:RXM655357 SHH655355:SHI655357 SRD655355:SRE655357 TAZ655355:TBA655357 TKV655355:TKW655357 TUR655355:TUS655357 UEN655355:UEO655357 UOJ655355:UOK655357 UYF655355:UYG655357 VIB655355:VIC655357 VRX655355:VRY655357 WBT655355:WBU655357 WLP655355:WLQ655357 WVL655355:WVM655357 D720891:E720893 IZ720891:JA720893 SV720891:SW720893 ACR720891:ACS720893 AMN720891:AMO720893 AWJ720891:AWK720893 BGF720891:BGG720893 BQB720891:BQC720893 BZX720891:BZY720893 CJT720891:CJU720893 CTP720891:CTQ720893 DDL720891:DDM720893 DNH720891:DNI720893 DXD720891:DXE720893 EGZ720891:EHA720893 EQV720891:EQW720893 FAR720891:FAS720893 FKN720891:FKO720893 FUJ720891:FUK720893 GEF720891:GEG720893 GOB720891:GOC720893 GXX720891:GXY720893 HHT720891:HHU720893 HRP720891:HRQ720893 IBL720891:IBM720893 ILH720891:ILI720893 IVD720891:IVE720893 JEZ720891:JFA720893 JOV720891:JOW720893 JYR720891:JYS720893 KIN720891:KIO720893 KSJ720891:KSK720893 LCF720891:LCG720893 LMB720891:LMC720893 LVX720891:LVY720893 MFT720891:MFU720893 MPP720891:MPQ720893 MZL720891:MZM720893 NJH720891:NJI720893 NTD720891:NTE720893 OCZ720891:ODA720893 OMV720891:OMW720893 OWR720891:OWS720893 PGN720891:PGO720893 PQJ720891:PQK720893 QAF720891:QAG720893 QKB720891:QKC720893 QTX720891:QTY720893 RDT720891:RDU720893 RNP720891:RNQ720893 RXL720891:RXM720893 SHH720891:SHI720893 SRD720891:SRE720893 TAZ720891:TBA720893 TKV720891:TKW720893 TUR720891:TUS720893 UEN720891:UEO720893 UOJ720891:UOK720893 UYF720891:UYG720893 VIB720891:VIC720893 VRX720891:VRY720893 WBT720891:WBU720893 WLP720891:WLQ720893 WVL720891:WVM720893 D786427:E786429 IZ786427:JA786429 SV786427:SW786429 ACR786427:ACS786429 AMN786427:AMO786429 AWJ786427:AWK786429 BGF786427:BGG786429 BQB786427:BQC786429 BZX786427:BZY786429 CJT786427:CJU786429 CTP786427:CTQ786429 DDL786427:DDM786429 DNH786427:DNI786429 DXD786427:DXE786429 EGZ786427:EHA786429 EQV786427:EQW786429 FAR786427:FAS786429 FKN786427:FKO786429 FUJ786427:FUK786429 GEF786427:GEG786429 GOB786427:GOC786429 GXX786427:GXY786429 HHT786427:HHU786429 HRP786427:HRQ786429 IBL786427:IBM786429 ILH786427:ILI786429 IVD786427:IVE786429 JEZ786427:JFA786429 JOV786427:JOW786429 JYR786427:JYS786429 KIN786427:KIO786429 KSJ786427:KSK786429 LCF786427:LCG786429 LMB786427:LMC786429 LVX786427:LVY786429 MFT786427:MFU786429 MPP786427:MPQ786429 MZL786427:MZM786429 NJH786427:NJI786429 NTD786427:NTE786429 OCZ786427:ODA786429 OMV786427:OMW786429 OWR786427:OWS786429 PGN786427:PGO786429 PQJ786427:PQK786429 QAF786427:QAG786429 QKB786427:QKC786429 QTX786427:QTY786429 RDT786427:RDU786429 RNP786427:RNQ786429 RXL786427:RXM786429 SHH786427:SHI786429 SRD786427:SRE786429 TAZ786427:TBA786429 TKV786427:TKW786429 TUR786427:TUS786429 UEN786427:UEO786429 UOJ786427:UOK786429 UYF786427:UYG786429 VIB786427:VIC786429 VRX786427:VRY786429 WBT786427:WBU786429 WLP786427:WLQ786429 WVL786427:WVM786429 D851963:E851965 IZ851963:JA851965 SV851963:SW851965 ACR851963:ACS851965 AMN851963:AMO851965 AWJ851963:AWK851965 BGF851963:BGG851965 BQB851963:BQC851965 BZX851963:BZY851965 CJT851963:CJU851965 CTP851963:CTQ851965 DDL851963:DDM851965 DNH851963:DNI851965 DXD851963:DXE851965 EGZ851963:EHA851965 EQV851963:EQW851965 FAR851963:FAS851965 FKN851963:FKO851965 FUJ851963:FUK851965 GEF851963:GEG851965 GOB851963:GOC851965 GXX851963:GXY851965 HHT851963:HHU851965 HRP851963:HRQ851965 IBL851963:IBM851965 ILH851963:ILI851965 IVD851963:IVE851965 JEZ851963:JFA851965 JOV851963:JOW851965 JYR851963:JYS851965 KIN851963:KIO851965 KSJ851963:KSK851965 LCF851963:LCG851965 LMB851963:LMC851965 LVX851963:LVY851965 MFT851963:MFU851965 MPP851963:MPQ851965 MZL851963:MZM851965 NJH851963:NJI851965 NTD851963:NTE851965 OCZ851963:ODA851965 OMV851963:OMW851965 OWR851963:OWS851965 PGN851963:PGO851965 PQJ851963:PQK851965 QAF851963:QAG851965 QKB851963:QKC851965 QTX851963:QTY851965 RDT851963:RDU851965 RNP851963:RNQ851965 RXL851963:RXM851965 SHH851963:SHI851965 SRD851963:SRE851965 TAZ851963:TBA851965 TKV851963:TKW851965 TUR851963:TUS851965 UEN851963:UEO851965 UOJ851963:UOK851965 UYF851963:UYG851965 VIB851963:VIC851965 VRX851963:VRY851965 WBT851963:WBU851965 WLP851963:WLQ851965 WVL851963:WVM851965 D917499:E917501 IZ917499:JA917501 SV917499:SW917501 ACR917499:ACS917501 AMN917499:AMO917501 AWJ917499:AWK917501 BGF917499:BGG917501 BQB917499:BQC917501 BZX917499:BZY917501 CJT917499:CJU917501 CTP917499:CTQ917501 DDL917499:DDM917501 DNH917499:DNI917501 DXD917499:DXE917501 EGZ917499:EHA917501 EQV917499:EQW917501 FAR917499:FAS917501 FKN917499:FKO917501 FUJ917499:FUK917501 GEF917499:GEG917501 GOB917499:GOC917501 GXX917499:GXY917501 HHT917499:HHU917501 HRP917499:HRQ917501 IBL917499:IBM917501 ILH917499:ILI917501 IVD917499:IVE917501 JEZ917499:JFA917501 JOV917499:JOW917501 JYR917499:JYS917501 KIN917499:KIO917501 KSJ917499:KSK917501 LCF917499:LCG917501 LMB917499:LMC917501 LVX917499:LVY917501 MFT917499:MFU917501 MPP917499:MPQ917501 MZL917499:MZM917501 NJH917499:NJI917501 NTD917499:NTE917501 OCZ917499:ODA917501 OMV917499:OMW917501 OWR917499:OWS917501 PGN917499:PGO917501 PQJ917499:PQK917501 QAF917499:QAG917501 QKB917499:QKC917501 QTX917499:QTY917501 RDT917499:RDU917501 RNP917499:RNQ917501 RXL917499:RXM917501 SHH917499:SHI917501 SRD917499:SRE917501 TAZ917499:TBA917501 TKV917499:TKW917501 TUR917499:TUS917501 UEN917499:UEO917501 UOJ917499:UOK917501 UYF917499:UYG917501 VIB917499:VIC917501 VRX917499:VRY917501 WBT917499:WBU917501 WLP917499:WLQ917501 WVL917499:WVM917501 D983035:E983037 IZ983035:JA983037 SV983035:SW983037 ACR983035:ACS983037 AMN983035:AMO983037 AWJ983035:AWK983037 BGF983035:BGG983037 BQB983035:BQC983037 BZX983035:BZY983037 CJT983035:CJU983037 CTP983035:CTQ983037 DDL983035:DDM983037 DNH983035:DNI983037 DXD983035:DXE983037 EGZ983035:EHA983037 EQV983035:EQW983037 FAR983035:FAS983037 FKN983035:FKO983037 FUJ983035:FUK983037 GEF983035:GEG983037 GOB983035:GOC983037 GXX983035:GXY983037 HHT983035:HHU983037 HRP983035:HRQ983037 IBL983035:IBM983037 ILH983035:ILI983037 IVD983035:IVE983037 JEZ983035:JFA983037 JOV983035:JOW983037 JYR983035:JYS983037 KIN983035:KIO983037 KSJ983035:KSK983037 LCF983035:LCG983037 LMB983035:LMC983037 LVX983035:LVY983037 MFT983035:MFU983037 MPP983035:MPQ983037 MZL983035:MZM983037 NJH983035:NJI983037 NTD983035:NTE983037 OCZ983035:ODA983037 OMV983035:OMW983037 OWR983035:OWS983037 PGN983035:PGO983037 PQJ983035:PQK983037 QAF983035:QAG983037 QKB983035:QKC983037 QTX983035:QTY983037 RDT983035:RDU983037 RNP983035:RNQ983037 RXL983035:RXM983037 SHH983035:SHI983037 SRD983035:SRE983037 TAZ983035:TBA983037 TKV983035:TKW983037 TUR983035:TUS983037 UEN983035:UEO983037 UOJ983035:UOK983037 UYF983035:UYG983037 VIB983035:VIC983037 VRX983035:VRY983037 WBT983035:WBU983037 WLP983035:WLQ983037 D43:E43" xr:uid="{00000000-0002-0000-0000-000007000000}"/>
    <dataValidation errorStyle="information" operator="equal" allowBlank="1" showErrorMessage="1" errorTitle="popraw dane" promptTitle="wpisz poprawnie dane" sqref="D38:E38 IZ38:JA38 SV38:SW38 ACR38:ACS38 AMN38:AMO38 AWJ38:AWK38 BGF38:BGG38 BQB38:BQC38 BZX38:BZY38 CJT38:CJU38 CTP38:CTQ38 DDL38:DDM38 DNH38:DNI38 DXD38:DXE38 EGZ38:EHA38 EQV38:EQW38 FAR38:FAS38 FKN38:FKO38 FUJ38:FUK38 GEF38:GEG38 GOB38:GOC38 GXX38:GXY38 HHT38:HHU38 HRP38:HRQ38 IBL38:IBM38 ILH38:ILI38 IVD38:IVE38 JEZ38:JFA38 JOV38:JOW38 JYR38:JYS38 KIN38:KIO38 KSJ38:KSK38 LCF38:LCG38 LMB38:LMC38 LVX38:LVY38 MFT38:MFU38 MPP38:MPQ38 MZL38:MZM38 NJH38:NJI38 NTD38:NTE38 OCZ38:ODA38 OMV38:OMW38 OWR38:OWS38 PGN38:PGO38 PQJ38:PQK38 QAF38:QAG38 QKB38:QKC38 QTX38:QTY38 RDT38:RDU38 RNP38:RNQ38 RXL38:RXM38 SHH38:SHI38 SRD38:SRE38 TAZ38:TBA38 TKV38:TKW38 TUR38:TUS38 UEN38:UEO38 UOJ38:UOK38 UYF38:UYG38 VIB38:VIC38 VRX38:VRY38 WBT38:WBU38 WLP38:WLQ38 WVL38:WVM38 D65526:E65526 IZ65526:JA65526 SV65526:SW65526 ACR65526:ACS65526 AMN65526:AMO65526 AWJ65526:AWK65526 BGF65526:BGG65526 BQB65526:BQC65526 BZX65526:BZY65526 CJT65526:CJU65526 CTP65526:CTQ65526 DDL65526:DDM65526 DNH65526:DNI65526 DXD65526:DXE65526 EGZ65526:EHA65526 EQV65526:EQW65526 FAR65526:FAS65526 FKN65526:FKO65526 FUJ65526:FUK65526 GEF65526:GEG65526 GOB65526:GOC65526 GXX65526:GXY65526 HHT65526:HHU65526 HRP65526:HRQ65526 IBL65526:IBM65526 ILH65526:ILI65526 IVD65526:IVE65526 JEZ65526:JFA65526 JOV65526:JOW65526 JYR65526:JYS65526 KIN65526:KIO65526 KSJ65526:KSK65526 LCF65526:LCG65526 LMB65526:LMC65526 LVX65526:LVY65526 MFT65526:MFU65526 MPP65526:MPQ65526 MZL65526:MZM65526 NJH65526:NJI65526 NTD65526:NTE65526 OCZ65526:ODA65526 OMV65526:OMW65526 OWR65526:OWS65526 PGN65526:PGO65526 PQJ65526:PQK65526 QAF65526:QAG65526 QKB65526:QKC65526 QTX65526:QTY65526 RDT65526:RDU65526 RNP65526:RNQ65526 RXL65526:RXM65526 SHH65526:SHI65526 SRD65526:SRE65526 TAZ65526:TBA65526 TKV65526:TKW65526 TUR65526:TUS65526 UEN65526:UEO65526 UOJ65526:UOK65526 UYF65526:UYG65526 VIB65526:VIC65526 VRX65526:VRY65526 WBT65526:WBU65526 WLP65526:WLQ65526 WVL65526:WVM65526 D131062:E131062 IZ131062:JA131062 SV131062:SW131062 ACR131062:ACS131062 AMN131062:AMO131062 AWJ131062:AWK131062 BGF131062:BGG131062 BQB131062:BQC131062 BZX131062:BZY131062 CJT131062:CJU131062 CTP131062:CTQ131062 DDL131062:DDM131062 DNH131062:DNI131062 DXD131062:DXE131062 EGZ131062:EHA131062 EQV131062:EQW131062 FAR131062:FAS131062 FKN131062:FKO131062 FUJ131062:FUK131062 GEF131062:GEG131062 GOB131062:GOC131062 GXX131062:GXY131062 HHT131062:HHU131062 HRP131062:HRQ131062 IBL131062:IBM131062 ILH131062:ILI131062 IVD131062:IVE131062 JEZ131062:JFA131062 JOV131062:JOW131062 JYR131062:JYS131062 KIN131062:KIO131062 KSJ131062:KSK131062 LCF131062:LCG131062 LMB131062:LMC131062 LVX131062:LVY131062 MFT131062:MFU131062 MPP131062:MPQ131062 MZL131062:MZM131062 NJH131062:NJI131062 NTD131062:NTE131062 OCZ131062:ODA131062 OMV131062:OMW131062 OWR131062:OWS131062 PGN131062:PGO131062 PQJ131062:PQK131062 QAF131062:QAG131062 QKB131062:QKC131062 QTX131062:QTY131062 RDT131062:RDU131062 RNP131062:RNQ131062 RXL131062:RXM131062 SHH131062:SHI131062 SRD131062:SRE131062 TAZ131062:TBA131062 TKV131062:TKW131062 TUR131062:TUS131062 UEN131062:UEO131062 UOJ131062:UOK131062 UYF131062:UYG131062 VIB131062:VIC131062 VRX131062:VRY131062 WBT131062:WBU131062 WLP131062:WLQ131062 WVL131062:WVM131062 D196598:E196598 IZ196598:JA196598 SV196598:SW196598 ACR196598:ACS196598 AMN196598:AMO196598 AWJ196598:AWK196598 BGF196598:BGG196598 BQB196598:BQC196598 BZX196598:BZY196598 CJT196598:CJU196598 CTP196598:CTQ196598 DDL196598:DDM196598 DNH196598:DNI196598 DXD196598:DXE196598 EGZ196598:EHA196598 EQV196598:EQW196598 FAR196598:FAS196598 FKN196598:FKO196598 FUJ196598:FUK196598 GEF196598:GEG196598 GOB196598:GOC196598 GXX196598:GXY196598 HHT196598:HHU196598 HRP196598:HRQ196598 IBL196598:IBM196598 ILH196598:ILI196598 IVD196598:IVE196598 JEZ196598:JFA196598 JOV196598:JOW196598 JYR196598:JYS196598 KIN196598:KIO196598 KSJ196598:KSK196598 LCF196598:LCG196598 LMB196598:LMC196598 LVX196598:LVY196598 MFT196598:MFU196598 MPP196598:MPQ196598 MZL196598:MZM196598 NJH196598:NJI196598 NTD196598:NTE196598 OCZ196598:ODA196598 OMV196598:OMW196598 OWR196598:OWS196598 PGN196598:PGO196598 PQJ196598:PQK196598 QAF196598:QAG196598 QKB196598:QKC196598 QTX196598:QTY196598 RDT196598:RDU196598 RNP196598:RNQ196598 RXL196598:RXM196598 SHH196598:SHI196598 SRD196598:SRE196598 TAZ196598:TBA196598 TKV196598:TKW196598 TUR196598:TUS196598 UEN196598:UEO196598 UOJ196598:UOK196598 UYF196598:UYG196598 VIB196598:VIC196598 VRX196598:VRY196598 WBT196598:WBU196598 WLP196598:WLQ196598 WVL196598:WVM196598 D262134:E262134 IZ262134:JA262134 SV262134:SW262134 ACR262134:ACS262134 AMN262134:AMO262134 AWJ262134:AWK262134 BGF262134:BGG262134 BQB262134:BQC262134 BZX262134:BZY262134 CJT262134:CJU262134 CTP262134:CTQ262134 DDL262134:DDM262134 DNH262134:DNI262134 DXD262134:DXE262134 EGZ262134:EHA262134 EQV262134:EQW262134 FAR262134:FAS262134 FKN262134:FKO262134 FUJ262134:FUK262134 GEF262134:GEG262134 GOB262134:GOC262134 GXX262134:GXY262134 HHT262134:HHU262134 HRP262134:HRQ262134 IBL262134:IBM262134 ILH262134:ILI262134 IVD262134:IVE262134 JEZ262134:JFA262134 JOV262134:JOW262134 JYR262134:JYS262134 KIN262134:KIO262134 KSJ262134:KSK262134 LCF262134:LCG262134 LMB262134:LMC262134 LVX262134:LVY262134 MFT262134:MFU262134 MPP262134:MPQ262134 MZL262134:MZM262134 NJH262134:NJI262134 NTD262134:NTE262134 OCZ262134:ODA262134 OMV262134:OMW262134 OWR262134:OWS262134 PGN262134:PGO262134 PQJ262134:PQK262134 QAF262134:QAG262134 QKB262134:QKC262134 QTX262134:QTY262134 RDT262134:RDU262134 RNP262134:RNQ262134 RXL262134:RXM262134 SHH262134:SHI262134 SRD262134:SRE262134 TAZ262134:TBA262134 TKV262134:TKW262134 TUR262134:TUS262134 UEN262134:UEO262134 UOJ262134:UOK262134 UYF262134:UYG262134 VIB262134:VIC262134 VRX262134:VRY262134 WBT262134:WBU262134 WLP262134:WLQ262134 WVL262134:WVM262134 D327670:E327670 IZ327670:JA327670 SV327670:SW327670 ACR327670:ACS327670 AMN327670:AMO327670 AWJ327670:AWK327670 BGF327670:BGG327670 BQB327670:BQC327670 BZX327670:BZY327670 CJT327670:CJU327670 CTP327670:CTQ327670 DDL327670:DDM327670 DNH327670:DNI327670 DXD327670:DXE327670 EGZ327670:EHA327670 EQV327670:EQW327670 FAR327670:FAS327670 FKN327670:FKO327670 FUJ327670:FUK327670 GEF327670:GEG327670 GOB327670:GOC327670 GXX327670:GXY327670 HHT327670:HHU327670 HRP327670:HRQ327670 IBL327670:IBM327670 ILH327670:ILI327670 IVD327670:IVE327670 JEZ327670:JFA327670 JOV327670:JOW327670 JYR327670:JYS327670 KIN327670:KIO327670 KSJ327670:KSK327670 LCF327670:LCG327670 LMB327670:LMC327670 LVX327670:LVY327670 MFT327670:MFU327670 MPP327670:MPQ327670 MZL327670:MZM327670 NJH327670:NJI327670 NTD327670:NTE327670 OCZ327670:ODA327670 OMV327670:OMW327670 OWR327670:OWS327670 PGN327670:PGO327670 PQJ327670:PQK327670 QAF327670:QAG327670 QKB327670:QKC327670 QTX327670:QTY327670 RDT327670:RDU327670 RNP327670:RNQ327670 RXL327670:RXM327670 SHH327670:SHI327670 SRD327670:SRE327670 TAZ327670:TBA327670 TKV327670:TKW327670 TUR327670:TUS327670 UEN327670:UEO327670 UOJ327670:UOK327670 UYF327670:UYG327670 VIB327670:VIC327670 VRX327670:VRY327670 WBT327670:WBU327670 WLP327670:WLQ327670 WVL327670:WVM327670 D393206:E393206 IZ393206:JA393206 SV393206:SW393206 ACR393206:ACS393206 AMN393206:AMO393206 AWJ393206:AWK393206 BGF393206:BGG393206 BQB393206:BQC393206 BZX393206:BZY393206 CJT393206:CJU393206 CTP393206:CTQ393206 DDL393206:DDM393206 DNH393206:DNI393206 DXD393206:DXE393206 EGZ393206:EHA393206 EQV393206:EQW393206 FAR393206:FAS393206 FKN393206:FKO393206 FUJ393206:FUK393206 GEF393206:GEG393206 GOB393206:GOC393206 GXX393206:GXY393206 HHT393206:HHU393206 HRP393206:HRQ393206 IBL393206:IBM393206 ILH393206:ILI393206 IVD393206:IVE393206 JEZ393206:JFA393206 JOV393206:JOW393206 JYR393206:JYS393206 KIN393206:KIO393206 KSJ393206:KSK393206 LCF393206:LCG393206 LMB393206:LMC393206 LVX393206:LVY393206 MFT393206:MFU393206 MPP393206:MPQ393206 MZL393206:MZM393206 NJH393206:NJI393206 NTD393206:NTE393206 OCZ393206:ODA393206 OMV393206:OMW393206 OWR393206:OWS393206 PGN393206:PGO393206 PQJ393206:PQK393206 QAF393206:QAG393206 QKB393206:QKC393206 QTX393206:QTY393206 RDT393206:RDU393206 RNP393206:RNQ393206 RXL393206:RXM393206 SHH393206:SHI393206 SRD393206:SRE393206 TAZ393206:TBA393206 TKV393206:TKW393206 TUR393206:TUS393206 UEN393206:UEO393206 UOJ393206:UOK393206 UYF393206:UYG393206 VIB393206:VIC393206 VRX393206:VRY393206 WBT393206:WBU393206 WLP393206:WLQ393206 WVL393206:WVM393206 D458742:E458742 IZ458742:JA458742 SV458742:SW458742 ACR458742:ACS458742 AMN458742:AMO458742 AWJ458742:AWK458742 BGF458742:BGG458742 BQB458742:BQC458742 BZX458742:BZY458742 CJT458742:CJU458742 CTP458742:CTQ458742 DDL458742:DDM458742 DNH458742:DNI458742 DXD458742:DXE458742 EGZ458742:EHA458742 EQV458742:EQW458742 FAR458742:FAS458742 FKN458742:FKO458742 FUJ458742:FUK458742 GEF458742:GEG458742 GOB458742:GOC458742 GXX458742:GXY458742 HHT458742:HHU458742 HRP458742:HRQ458742 IBL458742:IBM458742 ILH458742:ILI458742 IVD458742:IVE458742 JEZ458742:JFA458742 JOV458742:JOW458742 JYR458742:JYS458742 KIN458742:KIO458742 KSJ458742:KSK458742 LCF458742:LCG458742 LMB458742:LMC458742 LVX458742:LVY458742 MFT458742:MFU458742 MPP458742:MPQ458742 MZL458742:MZM458742 NJH458742:NJI458742 NTD458742:NTE458742 OCZ458742:ODA458742 OMV458742:OMW458742 OWR458742:OWS458742 PGN458742:PGO458742 PQJ458742:PQK458742 QAF458742:QAG458742 QKB458742:QKC458742 QTX458742:QTY458742 RDT458742:RDU458742 RNP458742:RNQ458742 RXL458742:RXM458742 SHH458742:SHI458742 SRD458742:SRE458742 TAZ458742:TBA458742 TKV458742:TKW458742 TUR458742:TUS458742 UEN458742:UEO458742 UOJ458742:UOK458742 UYF458742:UYG458742 VIB458742:VIC458742 VRX458742:VRY458742 WBT458742:WBU458742 WLP458742:WLQ458742 WVL458742:WVM458742 D524278:E524278 IZ524278:JA524278 SV524278:SW524278 ACR524278:ACS524278 AMN524278:AMO524278 AWJ524278:AWK524278 BGF524278:BGG524278 BQB524278:BQC524278 BZX524278:BZY524278 CJT524278:CJU524278 CTP524278:CTQ524278 DDL524278:DDM524278 DNH524278:DNI524278 DXD524278:DXE524278 EGZ524278:EHA524278 EQV524278:EQW524278 FAR524278:FAS524278 FKN524278:FKO524278 FUJ524278:FUK524278 GEF524278:GEG524278 GOB524278:GOC524278 GXX524278:GXY524278 HHT524278:HHU524278 HRP524278:HRQ524278 IBL524278:IBM524278 ILH524278:ILI524278 IVD524278:IVE524278 JEZ524278:JFA524278 JOV524278:JOW524278 JYR524278:JYS524278 KIN524278:KIO524278 KSJ524278:KSK524278 LCF524278:LCG524278 LMB524278:LMC524278 LVX524278:LVY524278 MFT524278:MFU524278 MPP524278:MPQ524278 MZL524278:MZM524278 NJH524278:NJI524278 NTD524278:NTE524278 OCZ524278:ODA524278 OMV524278:OMW524278 OWR524278:OWS524278 PGN524278:PGO524278 PQJ524278:PQK524278 QAF524278:QAG524278 QKB524278:QKC524278 QTX524278:QTY524278 RDT524278:RDU524278 RNP524278:RNQ524278 RXL524278:RXM524278 SHH524278:SHI524278 SRD524278:SRE524278 TAZ524278:TBA524278 TKV524278:TKW524278 TUR524278:TUS524278 UEN524278:UEO524278 UOJ524278:UOK524278 UYF524278:UYG524278 VIB524278:VIC524278 VRX524278:VRY524278 WBT524278:WBU524278 WLP524278:WLQ524278 WVL524278:WVM524278 D589814:E589814 IZ589814:JA589814 SV589814:SW589814 ACR589814:ACS589814 AMN589814:AMO589814 AWJ589814:AWK589814 BGF589814:BGG589814 BQB589814:BQC589814 BZX589814:BZY589814 CJT589814:CJU589814 CTP589814:CTQ589814 DDL589814:DDM589814 DNH589814:DNI589814 DXD589814:DXE589814 EGZ589814:EHA589814 EQV589814:EQW589814 FAR589814:FAS589814 FKN589814:FKO589814 FUJ589814:FUK589814 GEF589814:GEG589814 GOB589814:GOC589814 GXX589814:GXY589814 HHT589814:HHU589814 HRP589814:HRQ589814 IBL589814:IBM589814 ILH589814:ILI589814 IVD589814:IVE589814 JEZ589814:JFA589814 JOV589814:JOW589814 JYR589814:JYS589814 KIN589814:KIO589814 KSJ589814:KSK589814 LCF589814:LCG589814 LMB589814:LMC589814 LVX589814:LVY589814 MFT589814:MFU589814 MPP589814:MPQ589814 MZL589814:MZM589814 NJH589814:NJI589814 NTD589814:NTE589814 OCZ589814:ODA589814 OMV589814:OMW589814 OWR589814:OWS589814 PGN589814:PGO589814 PQJ589814:PQK589814 QAF589814:QAG589814 QKB589814:QKC589814 QTX589814:QTY589814 RDT589814:RDU589814 RNP589814:RNQ589814 RXL589814:RXM589814 SHH589814:SHI589814 SRD589814:SRE589814 TAZ589814:TBA589814 TKV589814:TKW589814 TUR589814:TUS589814 UEN589814:UEO589814 UOJ589814:UOK589814 UYF589814:UYG589814 VIB589814:VIC589814 VRX589814:VRY589814 WBT589814:WBU589814 WLP589814:WLQ589814 WVL589814:WVM589814 D655350:E655350 IZ655350:JA655350 SV655350:SW655350 ACR655350:ACS655350 AMN655350:AMO655350 AWJ655350:AWK655350 BGF655350:BGG655350 BQB655350:BQC655350 BZX655350:BZY655350 CJT655350:CJU655350 CTP655350:CTQ655350 DDL655350:DDM655350 DNH655350:DNI655350 DXD655350:DXE655350 EGZ655350:EHA655350 EQV655350:EQW655350 FAR655350:FAS655350 FKN655350:FKO655350 FUJ655350:FUK655350 GEF655350:GEG655350 GOB655350:GOC655350 GXX655350:GXY655350 HHT655350:HHU655350 HRP655350:HRQ655350 IBL655350:IBM655350 ILH655350:ILI655350 IVD655350:IVE655350 JEZ655350:JFA655350 JOV655350:JOW655350 JYR655350:JYS655350 KIN655350:KIO655350 KSJ655350:KSK655350 LCF655350:LCG655350 LMB655350:LMC655350 LVX655350:LVY655350 MFT655350:MFU655350 MPP655350:MPQ655350 MZL655350:MZM655350 NJH655350:NJI655350 NTD655350:NTE655350 OCZ655350:ODA655350 OMV655350:OMW655350 OWR655350:OWS655350 PGN655350:PGO655350 PQJ655350:PQK655350 QAF655350:QAG655350 QKB655350:QKC655350 QTX655350:QTY655350 RDT655350:RDU655350 RNP655350:RNQ655350 RXL655350:RXM655350 SHH655350:SHI655350 SRD655350:SRE655350 TAZ655350:TBA655350 TKV655350:TKW655350 TUR655350:TUS655350 UEN655350:UEO655350 UOJ655350:UOK655350 UYF655350:UYG655350 VIB655350:VIC655350 VRX655350:VRY655350 WBT655350:WBU655350 WLP655350:WLQ655350 WVL655350:WVM655350 D720886:E720886 IZ720886:JA720886 SV720886:SW720886 ACR720886:ACS720886 AMN720886:AMO720886 AWJ720886:AWK720886 BGF720886:BGG720886 BQB720886:BQC720886 BZX720886:BZY720886 CJT720886:CJU720886 CTP720886:CTQ720886 DDL720886:DDM720886 DNH720886:DNI720886 DXD720886:DXE720886 EGZ720886:EHA720886 EQV720886:EQW720886 FAR720886:FAS720886 FKN720886:FKO720886 FUJ720886:FUK720886 GEF720886:GEG720886 GOB720886:GOC720886 GXX720886:GXY720886 HHT720886:HHU720886 HRP720886:HRQ720886 IBL720886:IBM720886 ILH720886:ILI720886 IVD720886:IVE720886 JEZ720886:JFA720886 JOV720886:JOW720886 JYR720886:JYS720886 KIN720886:KIO720886 KSJ720886:KSK720886 LCF720886:LCG720886 LMB720886:LMC720886 LVX720886:LVY720886 MFT720886:MFU720886 MPP720886:MPQ720886 MZL720886:MZM720886 NJH720886:NJI720886 NTD720886:NTE720886 OCZ720886:ODA720886 OMV720886:OMW720886 OWR720886:OWS720886 PGN720886:PGO720886 PQJ720886:PQK720886 QAF720886:QAG720886 QKB720886:QKC720886 QTX720886:QTY720886 RDT720886:RDU720886 RNP720886:RNQ720886 RXL720886:RXM720886 SHH720886:SHI720886 SRD720886:SRE720886 TAZ720886:TBA720886 TKV720886:TKW720886 TUR720886:TUS720886 UEN720886:UEO720886 UOJ720886:UOK720886 UYF720886:UYG720886 VIB720886:VIC720886 VRX720886:VRY720886 WBT720886:WBU720886 WLP720886:WLQ720886 WVL720886:WVM720886 D786422:E786422 IZ786422:JA786422 SV786422:SW786422 ACR786422:ACS786422 AMN786422:AMO786422 AWJ786422:AWK786422 BGF786422:BGG786422 BQB786422:BQC786422 BZX786422:BZY786422 CJT786422:CJU786422 CTP786422:CTQ786422 DDL786422:DDM786422 DNH786422:DNI786422 DXD786422:DXE786422 EGZ786422:EHA786422 EQV786422:EQW786422 FAR786422:FAS786422 FKN786422:FKO786422 FUJ786422:FUK786422 GEF786422:GEG786422 GOB786422:GOC786422 GXX786422:GXY786422 HHT786422:HHU786422 HRP786422:HRQ786422 IBL786422:IBM786422 ILH786422:ILI786422 IVD786422:IVE786422 JEZ786422:JFA786422 JOV786422:JOW786422 JYR786422:JYS786422 KIN786422:KIO786422 KSJ786422:KSK786422 LCF786422:LCG786422 LMB786422:LMC786422 LVX786422:LVY786422 MFT786422:MFU786422 MPP786422:MPQ786422 MZL786422:MZM786422 NJH786422:NJI786422 NTD786422:NTE786422 OCZ786422:ODA786422 OMV786422:OMW786422 OWR786422:OWS786422 PGN786422:PGO786422 PQJ786422:PQK786422 QAF786422:QAG786422 QKB786422:QKC786422 QTX786422:QTY786422 RDT786422:RDU786422 RNP786422:RNQ786422 RXL786422:RXM786422 SHH786422:SHI786422 SRD786422:SRE786422 TAZ786422:TBA786422 TKV786422:TKW786422 TUR786422:TUS786422 UEN786422:UEO786422 UOJ786422:UOK786422 UYF786422:UYG786422 VIB786422:VIC786422 VRX786422:VRY786422 WBT786422:WBU786422 WLP786422:WLQ786422 WVL786422:WVM786422 D851958:E851958 IZ851958:JA851958 SV851958:SW851958 ACR851958:ACS851958 AMN851958:AMO851958 AWJ851958:AWK851958 BGF851958:BGG851958 BQB851958:BQC851958 BZX851958:BZY851958 CJT851958:CJU851958 CTP851958:CTQ851958 DDL851958:DDM851958 DNH851958:DNI851958 DXD851958:DXE851958 EGZ851958:EHA851958 EQV851958:EQW851958 FAR851958:FAS851958 FKN851958:FKO851958 FUJ851958:FUK851958 GEF851958:GEG851958 GOB851958:GOC851958 GXX851958:GXY851958 HHT851958:HHU851958 HRP851958:HRQ851958 IBL851958:IBM851958 ILH851958:ILI851958 IVD851958:IVE851958 JEZ851958:JFA851958 JOV851958:JOW851958 JYR851958:JYS851958 KIN851958:KIO851958 KSJ851958:KSK851958 LCF851958:LCG851958 LMB851958:LMC851958 LVX851958:LVY851958 MFT851958:MFU851958 MPP851958:MPQ851958 MZL851958:MZM851958 NJH851958:NJI851958 NTD851958:NTE851958 OCZ851958:ODA851958 OMV851958:OMW851958 OWR851958:OWS851958 PGN851958:PGO851958 PQJ851958:PQK851958 QAF851958:QAG851958 QKB851958:QKC851958 QTX851958:QTY851958 RDT851958:RDU851958 RNP851958:RNQ851958 RXL851958:RXM851958 SHH851958:SHI851958 SRD851958:SRE851958 TAZ851958:TBA851958 TKV851958:TKW851958 TUR851958:TUS851958 UEN851958:UEO851958 UOJ851958:UOK851958 UYF851958:UYG851958 VIB851958:VIC851958 VRX851958:VRY851958 WBT851958:WBU851958 WLP851958:WLQ851958 WVL851958:WVM851958 D917494:E917494 IZ917494:JA917494 SV917494:SW917494 ACR917494:ACS917494 AMN917494:AMO917494 AWJ917494:AWK917494 BGF917494:BGG917494 BQB917494:BQC917494 BZX917494:BZY917494 CJT917494:CJU917494 CTP917494:CTQ917494 DDL917494:DDM917494 DNH917494:DNI917494 DXD917494:DXE917494 EGZ917494:EHA917494 EQV917494:EQW917494 FAR917494:FAS917494 FKN917494:FKO917494 FUJ917494:FUK917494 GEF917494:GEG917494 GOB917494:GOC917494 GXX917494:GXY917494 HHT917494:HHU917494 HRP917494:HRQ917494 IBL917494:IBM917494 ILH917494:ILI917494 IVD917494:IVE917494 JEZ917494:JFA917494 JOV917494:JOW917494 JYR917494:JYS917494 KIN917494:KIO917494 KSJ917494:KSK917494 LCF917494:LCG917494 LMB917494:LMC917494 LVX917494:LVY917494 MFT917494:MFU917494 MPP917494:MPQ917494 MZL917494:MZM917494 NJH917494:NJI917494 NTD917494:NTE917494 OCZ917494:ODA917494 OMV917494:OMW917494 OWR917494:OWS917494 PGN917494:PGO917494 PQJ917494:PQK917494 QAF917494:QAG917494 QKB917494:QKC917494 QTX917494:QTY917494 RDT917494:RDU917494 RNP917494:RNQ917494 RXL917494:RXM917494 SHH917494:SHI917494 SRD917494:SRE917494 TAZ917494:TBA917494 TKV917494:TKW917494 TUR917494:TUS917494 UEN917494:UEO917494 UOJ917494:UOK917494 UYF917494:UYG917494 VIB917494:VIC917494 VRX917494:VRY917494 WBT917494:WBU917494 WLP917494:WLQ917494 WVL917494:WVM917494 D983030:E983030 IZ983030:JA983030 SV983030:SW983030 ACR983030:ACS983030 AMN983030:AMO983030 AWJ983030:AWK983030 BGF983030:BGG983030 BQB983030:BQC983030 BZX983030:BZY983030 CJT983030:CJU983030 CTP983030:CTQ983030 DDL983030:DDM983030 DNH983030:DNI983030 DXD983030:DXE983030 EGZ983030:EHA983030 EQV983030:EQW983030 FAR983030:FAS983030 FKN983030:FKO983030 FUJ983030:FUK983030 GEF983030:GEG983030 GOB983030:GOC983030 GXX983030:GXY983030 HHT983030:HHU983030 HRP983030:HRQ983030 IBL983030:IBM983030 ILH983030:ILI983030 IVD983030:IVE983030 JEZ983030:JFA983030 JOV983030:JOW983030 JYR983030:JYS983030 KIN983030:KIO983030 KSJ983030:KSK983030 LCF983030:LCG983030 LMB983030:LMC983030 LVX983030:LVY983030 MFT983030:MFU983030 MPP983030:MPQ983030 MZL983030:MZM983030 NJH983030:NJI983030 NTD983030:NTE983030 OCZ983030:ODA983030 OMV983030:OMW983030 OWR983030:OWS983030 PGN983030:PGO983030 PQJ983030:PQK983030 QAF983030:QAG983030 QKB983030:QKC983030 QTX983030:QTY983030 RDT983030:RDU983030 RNP983030:RNQ983030 RXL983030:RXM983030 SHH983030:SHI983030 SRD983030:SRE983030 TAZ983030:TBA983030 TKV983030:TKW983030 TUR983030:TUS983030 UEN983030:UEO983030 UOJ983030:UOK983030 UYF983030:UYG983030 VIB983030:VIC983030 VRX983030:VRY983030 WBT983030:WBU983030 WLP983030:WLQ983030 WVL983030:WVM983030" xr:uid="{00000000-0002-0000-0000-000008000000}"/>
    <dataValidation type="textLength" errorStyle="information" operator="equal" allowBlank="1" showInputMessage="1" showErrorMessage="1" errorTitle="błąd" error="wpisz poprawnie nr regon" promptTitle="Wpisz nr regon" prompt="9 cyfr bez spacji" sqref="WVJ983036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B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B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B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B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B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B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B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B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B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B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B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B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B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B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B43" xr:uid="{00000000-0002-0000-0000-000009000000}">
      <formula1>9</formula1>
    </dataValidation>
    <dataValidation type="whole" operator="greaterThanOrEqual" allowBlank="1" showInputMessage="1" showErrorMessage="1" sqref="B65566:B65576 IX65566:IX65576 ST65566:ST65576 ACP65566:ACP65576 AML65566:AML65576 AWH65566:AWH65576 BGD65566:BGD65576 BPZ65566:BPZ65576 BZV65566:BZV65576 CJR65566:CJR65576 CTN65566:CTN65576 DDJ65566:DDJ65576 DNF65566:DNF65576 DXB65566:DXB65576 EGX65566:EGX65576 EQT65566:EQT65576 FAP65566:FAP65576 FKL65566:FKL65576 FUH65566:FUH65576 GED65566:GED65576 GNZ65566:GNZ65576 GXV65566:GXV65576 HHR65566:HHR65576 HRN65566:HRN65576 IBJ65566:IBJ65576 ILF65566:ILF65576 IVB65566:IVB65576 JEX65566:JEX65576 JOT65566:JOT65576 JYP65566:JYP65576 KIL65566:KIL65576 KSH65566:KSH65576 LCD65566:LCD65576 LLZ65566:LLZ65576 LVV65566:LVV65576 MFR65566:MFR65576 MPN65566:MPN65576 MZJ65566:MZJ65576 NJF65566:NJF65576 NTB65566:NTB65576 OCX65566:OCX65576 OMT65566:OMT65576 OWP65566:OWP65576 PGL65566:PGL65576 PQH65566:PQH65576 QAD65566:QAD65576 QJZ65566:QJZ65576 QTV65566:QTV65576 RDR65566:RDR65576 RNN65566:RNN65576 RXJ65566:RXJ65576 SHF65566:SHF65576 SRB65566:SRB65576 TAX65566:TAX65576 TKT65566:TKT65576 TUP65566:TUP65576 UEL65566:UEL65576 UOH65566:UOH65576 UYD65566:UYD65576 VHZ65566:VHZ65576 VRV65566:VRV65576 WBR65566:WBR65576 WLN65566:WLN65576 WVJ65566:WVJ65576 B131102:B131112 IX131102:IX131112 ST131102:ST131112 ACP131102:ACP131112 AML131102:AML131112 AWH131102:AWH131112 BGD131102:BGD131112 BPZ131102:BPZ131112 BZV131102:BZV131112 CJR131102:CJR131112 CTN131102:CTN131112 DDJ131102:DDJ131112 DNF131102:DNF131112 DXB131102:DXB131112 EGX131102:EGX131112 EQT131102:EQT131112 FAP131102:FAP131112 FKL131102:FKL131112 FUH131102:FUH131112 GED131102:GED131112 GNZ131102:GNZ131112 GXV131102:GXV131112 HHR131102:HHR131112 HRN131102:HRN131112 IBJ131102:IBJ131112 ILF131102:ILF131112 IVB131102:IVB131112 JEX131102:JEX131112 JOT131102:JOT131112 JYP131102:JYP131112 KIL131102:KIL131112 KSH131102:KSH131112 LCD131102:LCD131112 LLZ131102:LLZ131112 LVV131102:LVV131112 MFR131102:MFR131112 MPN131102:MPN131112 MZJ131102:MZJ131112 NJF131102:NJF131112 NTB131102:NTB131112 OCX131102:OCX131112 OMT131102:OMT131112 OWP131102:OWP131112 PGL131102:PGL131112 PQH131102:PQH131112 QAD131102:QAD131112 QJZ131102:QJZ131112 QTV131102:QTV131112 RDR131102:RDR131112 RNN131102:RNN131112 RXJ131102:RXJ131112 SHF131102:SHF131112 SRB131102:SRB131112 TAX131102:TAX131112 TKT131102:TKT131112 TUP131102:TUP131112 UEL131102:UEL131112 UOH131102:UOH131112 UYD131102:UYD131112 VHZ131102:VHZ131112 VRV131102:VRV131112 WBR131102:WBR131112 WLN131102:WLN131112 WVJ131102:WVJ131112 B196638:B196648 IX196638:IX196648 ST196638:ST196648 ACP196638:ACP196648 AML196638:AML196648 AWH196638:AWH196648 BGD196638:BGD196648 BPZ196638:BPZ196648 BZV196638:BZV196648 CJR196638:CJR196648 CTN196638:CTN196648 DDJ196638:DDJ196648 DNF196638:DNF196648 DXB196638:DXB196648 EGX196638:EGX196648 EQT196638:EQT196648 FAP196638:FAP196648 FKL196638:FKL196648 FUH196638:FUH196648 GED196638:GED196648 GNZ196638:GNZ196648 GXV196638:GXV196648 HHR196638:HHR196648 HRN196638:HRN196648 IBJ196638:IBJ196648 ILF196638:ILF196648 IVB196638:IVB196648 JEX196638:JEX196648 JOT196638:JOT196648 JYP196638:JYP196648 KIL196638:KIL196648 KSH196638:KSH196648 LCD196638:LCD196648 LLZ196638:LLZ196648 LVV196638:LVV196648 MFR196638:MFR196648 MPN196638:MPN196648 MZJ196638:MZJ196648 NJF196638:NJF196648 NTB196638:NTB196648 OCX196638:OCX196648 OMT196638:OMT196648 OWP196638:OWP196648 PGL196638:PGL196648 PQH196638:PQH196648 QAD196638:QAD196648 QJZ196638:QJZ196648 QTV196638:QTV196648 RDR196638:RDR196648 RNN196638:RNN196648 RXJ196638:RXJ196648 SHF196638:SHF196648 SRB196638:SRB196648 TAX196638:TAX196648 TKT196638:TKT196648 TUP196638:TUP196648 UEL196638:UEL196648 UOH196638:UOH196648 UYD196638:UYD196648 VHZ196638:VHZ196648 VRV196638:VRV196648 WBR196638:WBR196648 WLN196638:WLN196648 WVJ196638:WVJ196648 B262174:B262184 IX262174:IX262184 ST262174:ST262184 ACP262174:ACP262184 AML262174:AML262184 AWH262174:AWH262184 BGD262174:BGD262184 BPZ262174:BPZ262184 BZV262174:BZV262184 CJR262174:CJR262184 CTN262174:CTN262184 DDJ262174:DDJ262184 DNF262174:DNF262184 DXB262174:DXB262184 EGX262174:EGX262184 EQT262174:EQT262184 FAP262174:FAP262184 FKL262174:FKL262184 FUH262174:FUH262184 GED262174:GED262184 GNZ262174:GNZ262184 GXV262174:GXV262184 HHR262174:HHR262184 HRN262174:HRN262184 IBJ262174:IBJ262184 ILF262174:ILF262184 IVB262174:IVB262184 JEX262174:JEX262184 JOT262174:JOT262184 JYP262174:JYP262184 KIL262174:KIL262184 KSH262174:KSH262184 LCD262174:LCD262184 LLZ262174:LLZ262184 LVV262174:LVV262184 MFR262174:MFR262184 MPN262174:MPN262184 MZJ262174:MZJ262184 NJF262174:NJF262184 NTB262174:NTB262184 OCX262174:OCX262184 OMT262174:OMT262184 OWP262174:OWP262184 PGL262174:PGL262184 PQH262174:PQH262184 QAD262174:QAD262184 QJZ262174:QJZ262184 QTV262174:QTV262184 RDR262174:RDR262184 RNN262174:RNN262184 RXJ262174:RXJ262184 SHF262174:SHF262184 SRB262174:SRB262184 TAX262174:TAX262184 TKT262174:TKT262184 TUP262174:TUP262184 UEL262174:UEL262184 UOH262174:UOH262184 UYD262174:UYD262184 VHZ262174:VHZ262184 VRV262174:VRV262184 WBR262174:WBR262184 WLN262174:WLN262184 WVJ262174:WVJ262184 B327710:B327720 IX327710:IX327720 ST327710:ST327720 ACP327710:ACP327720 AML327710:AML327720 AWH327710:AWH327720 BGD327710:BGD327720 BPZ327710:BPZ327720 BZV327710:BZV327720 CJR327710:CJR327720 CTN327710:CTN327720 DDJ327710:DDJ327720 DNF327710:DNF327720 DXB327710:DXB327720 EGX327710:EGX327720 EQT327710:EQT327720 FAP327710:FAP327720 FKL327710:FKL327720 FUH327710:FUH327720 GED327710:GED327720 GNZ327710:GNZ327720 GXV327710:GXV327720 HHR327710:HHR327720 HRN327710:HRN327720 IBJ327710:IBJ327720 ILF327710:ILF327720 IVB327710:IVB327720 JEX327710:JEX327720 JOT327710:JOT327720 JYP327710:JYP327720 KIL327710:KIL327720 KSH327710:KSH327720 LCD327710:LCD327720 LLZ327710:LLZ327720 LVV327710:LVV327720 MFR327710:MFR327720 MPN327710:MPN327720 MZJ327710:MZJ327720 NJF327710:NJF327720 NTB327710:NTB327720 OCX327710:OCX327720 OMT327710:OMT327720 OWP327710:OWP327720 PGL327710:PGL327720 PQH327710:PQH327720 QAD327710:QAD327720 QJZ327710:QJZ327720 QTV327710:QTV327720 RDR327710:RDR327720 RNN327710:RNN327720 RXJ327710:RXJ327720 SHF327710:SHF327720 SRB327710:SRB327720 TAX327710:TAX327720 TKT327710:TKT327720 TUP327710:TUP327720 UEL327710:UEL327720 UOH327710:UOH327720 UYD327710:UYD327720 VHZ327710:VHZ327720 VRV327710:VRV327720 WBR327710:WBR327720 WLN327710:WLN327720 WVJ327710:WVJ327720 B393246:B393256 IX393246:IX393256 ST393246:ST393256 ACP393246:ACP393256 AML393246:AML393256 AWH393246:AWH393256 BGD393246:BGD393256 BPZ393246:BPZ393256 BZV393246:BZV393256 CJR393246:CJR393256 CTN393246:CTN393256 DDJ393246:DDJ393256 DNF393246:DNF393256 DXB393246:DXB393256 EGX393246:EGX393256 EQT393246:EQT393256 FAP393246:FAP393256 FKL393246:FKL393256 FUH393246:FUH393256 GED393246:GED393256 GNZ393246:GNZ393256 GXV393246:GXV393256 HHR393246:HHR393256 HRN393246:HRN393256 IBJ393246:IBJ393256 ILF393246:ILF393256 IVB393246:IVB393256 JEX393246:JEX393256 JOT393246:JOT393256 JYP393246:JYP393256 KIL393246:KIL393256 KSH393246:KSH393256 LCD393246:LCD393256 LLZ393246:LLZ393256 LVV393246:LVV393256 MFR393246:MFR393256 MPN393246:MPN393256 MZJ393246:MZJ393256 NJF393246:NJF393256 NTB393246:NTB393256 OCX393246:OCX393256 OMT393246:OMT393256 OWP393246:OWP393256 PGL393246:PGL393256 PQH393246:PQH393256 QAD393246:QAD393256 QJZ393246:QJZ393256 QTV393246:QTV393256 RDR393246:RDR393256 RNN393246:RNN393256 RXJ393246:RXJ393256 SHF393246:SHF393256 SRB393246:SRB393256 TAX393246:TAX393256 TKT393246:TKT393256 TUP393246:TUP393256 UEL393246:UEL393256 UOH393246:UOH393256 UYD393246:UYD393256 VHZ393246:VHZ393256 VRV393246:VRV393256 WBR393246:WBR393256 WLN393246:WLN393256 WVJ393246:WVJ393256 B458782:B458792 IX458782:IX458792 ST458782:ST458792 ACP458782:ACP458792 AML458782:AML458792 AWH458782:AWH458792 BGD458782:BGD458792 BPZ458782:BPZ458792 BZV458782:BZV458792 CJR458782:CJR458792 CTN458782:CTN458792 DDJ458782:DDJ458792 DNF458782:DNF458792 DXB458782:DXB458792 EGX458782:EGX458792 EQT458782:EQT458792 FAP458782:FAP458792 FKL458782:FKL458792 FUH458782:FUH458792 GED458782:GED458792 GNZ458782:GNZ458792 GXV458782:GXV458792 HHR458782:HHR458792 HRN458782:HRN458792 IBJ458782:IBJ458792 ILF458782:ILF458792 IVB458782:IVB458792 JEX458782:JEX458792 JOT458782:JOT458792 JYP458782:JYP458792 KIL458782:KIL458792 KSH458782:KSH458792 LCD458782:LCD458792 LLZ458782:LLZ458792 LVV458782:LVV458792 MFR458782:MFR458792 MPN458782:MPN458792 MZJ458782:MZJ458792 NJF458782:NJF458792 NTB458782:NTB458792 OCX458782:OCX458792 OMT458782:OMT458792 OWP458782:OWP458792 PGL458782:PGL458792 PQH458782:PQH458792 QAD458782:QAD458792 QJZ458782:QJZ458792 QTV458782:QTV458792 RDR458782:RDR458792 RNN458782:RNN458792 RXJ458782:RXJ458792 SHF458782:SHF458792 SRB458782:SRB458792 TAX458782:TAX458792 TKT458782:TKT458792 TUP458782:TUP458792 UEL458782:UEL458792 UOH458782:UOH458792 UYD458782:UYD458792 VHZ458782:VHZ458792 VRV458782:VRV458792 WBR458782:WBR458792 WLN458782:WLN458792 WVJ458782:WVJ458792 B524318:B524328 IX524318:IX524328 ST524318:ST524328 ACP524318:ACP524328 AML524318:AML524328 AWH524318:AWH524328 BGD524318:BGD524328 BPZ524318:BPZ524328 BZV524318:BZV524328 CJR524318:CJR524328 CTN524318:CTN524328 DDJ524318:DDJ524328 DNF524318:DNF524328 DXB524318:DXB524328 EGX524318:EGX524328 EQT524318:EQT524328 FAP524318:FAP524328 FKL524318:FKL524328 FUH524318:FUH524328 GED524318:GED524328 GNZ524318:GNZ524328 GXV524318:GXV524328 HHR524318:HHR524328 HRN524318:HRN524328 IBJ524318:IBJ524328 ILF524318:ILF524328 IVB524318:IVB524328 JEX524318:JEX524328 JOT524318:JOT524328 JYP524318:JYP524328 KIL524318:KIL524328 KSH524318:KSH524328 LCD524318:LCD524328 LLZ524318:LLZ524328 LVV524318:LVV524328 MFR524318:MFR524328 MPN524318:MPN524328 MZJ524318:MZJ524328 NJF524318:NJF524328 NTB524318:NTB524328 OCX524318:OCX524328 OMT524318:OMT524328 OWP524318:OWP524328 PGL524318:PGL524328 PQH524318:PQH524328 QAD524318:QAD524328 QJZ524318:QJZ524328 QTV524318:QTV524328 RDR524318:RDR524328 RNN524318:RNN524328 RXJ524318:RXJ524328 SHF524318:SHF524328 SRB524318:SRB524328 TAX524318:TAX524328 TKT524318:TKT524328 TUP524318:TUP524328 UEL524318:UEL524328 UOH524318:UOH524328 UYD524318:UYD524328 VHZ524318:VHZ524328 VRV524318:VRV524328 WBR524318:WBR524328 WLN524318:WLN524328 WVJ524318:WVJ524328 B589854:B589864 IX589854:IX589864 ST589854:ST589864 ACP589854:ACP589864 AML589854:AML589864 AWH589854:AWH589864 BGD589854:BGD589864 BPZ589854:BPZ589864 BZV589854:BZV589864 CJR589854:CJR589864 CTN589854:CTN589864 DDJ589854:DDJ589864 DNF589854:DNF589864 DXB589854:DXB589864 EGX589854:EGX589864 EQT589854:EQT589864 FAP589854:FAP589864 FKL589854:FKL589864 FUH589854:FUH589864 GED589854:GED589864 GNZ589854:GNZ589864 GXV589854:GXV589864 HHR589854:HHR589864 HRN589854:HRN589864 IBJ589854:IBJ589864 ILF589854:ILF589864 IVB589854:IVB589864 JEX589854:JEX589864 JOT589854:JOT589864 JYP589854:JYP589864 KIL589854:KIL589864 KSH589854:KSH589864 LCD589854:LCD589864 LLZ589854:LLZ589864 LVV589854:LVV589864 MFR589854:MFR589864 MPN589854:MPN589864 MZJ589854:MZJ589864 NJF589854:NJF589864 NTB589854:NTB589864 OCX589854:OCX589864 OMT589854:OMT589864 OWP589854:OWP589864 PGL589854:PGL589864 PQH589854:PQH589864 QAD589854:QAD589864 QJZ589854:QJZ589864 QTV589854:QTV589864 RDR589854:RDR589864 RNN589854:RNN589864 RXJ589854:RXJ589864 SHF589854:SHF589864 SRB589854:SRB589864 TAX589854:TAX589864 TKT589854:TKT589864 TUP589854:TUP589864 UEL589854:UEL589864 UOH589854:UOH589864 UYD589854:UYD589864 VHZ589854:VHZ589864 VRV589854:VRV589864 WBR589854:WBR589864 WLN589854:WLN589864 WVJ589854:WVJ589864 B655390:B655400 IX655390:IX655400 ST655390:ST655400 ACP655390:ACP655400 AML655390:AML655400 AWH655390:AWH655400 BGD655390:BGD655400 BPZ655390:BPZ655400 BZV655390:BZV655400 CJR655390:CJR655400 CTN655390:CTN655400 DDJ655390:DDJ655400 DNF655390:DNF655400 DXB655390:DXB655400 EGX655390:EGX655400 EQT655390:EQT655400 FAP655390:FAP655400 FKL655390:FKL655400 FUH655390:FUH655400 GED655390:GED655400 GNZ655390:GNZ655400 GXV655390:GXV655400 HHR655390:HHR655400 HRN655390:HRN655400 IBJ655390:IBJ655400 ILF655390:ILF655400 IVB655390:IVB655400 JEX655390:JEX655400 JOT655390:JOT655400 JYP655390:JYP655400 KIL655390:KIL655400 KSH655390:KSH655400 LCD655390:LCD655400 LLZ655390:LLZ655400 LVV655390:LVV655400 MFR655390:MFR655400 MPN655390:MPN655400 MZJ655390:MZJ655400 NJF655390:NJF655400 NTB655390:NTB655400 OCX655390:OCX655400 OMT655390:OMT655400 OWP655390:OWP655400 PGL655390:PGL655400 PQH655390:PQH655400 QAD655390:QAD655400 QJZ655390:QJZ655400 QTV655390:QTV655400 RDR655390:RDR655400 RNN655390:RNN655400 RXJ655390:RXJ655400 SHF655390:SHF655400 SRB655390:SRB655400 TAX655390:TAX655400 TKT655390:TKT655400 TUP655390:TUP655400 UEL655390:UEL655400 UOH655390:UOH655400 UYD655390:UYD655400 VHZ655390:VHZ655400 VRV655390:VRV655400 WBR655390:WBR655400 WLN655390:WLN655400 WVJ655390:WVJ655400 B720926:B720936 IX720926:IX720936 ST720926:ST720936 ACP720926:ACP720936 AML720926:AML720936 AWH720926:AWH720936 BGD720926:BGD720936 BPZ720926:BPZ720936 BZV720926:BZV720936 CJR720926:CJR720936 CTN720926:CTN720936 DDJ720926:DDJ720936 DNF720926:DNF720936 DXB720926:DXB720936 EGX720926:EGX720936 EQT720926:EQT720936 FAP720926:FAP720936 FKL720926:FKL720936 FUH720926:FUH720936 GED720926:GED720936 GNZ720926:GNZ720936 GXV720926:GXV720936 HHR720926:HHR720936 HRN720926:HRN720936 IBJ720926:IBJ720936 ILF720926:ILF720936 IVB720926:IVB720936 JEX720926:JEX720936 JOT720926:JOT720936 JYP720926:JYP720936 KIL720926:KIL720936 KSH720926:KSH720936 LCD720926:LCD720936 LLZ720926:LLZ720936 LVV720926:LVV720936 MFR720926:MFR720936 MPN720926:MPN720936 MZJ720926:MZJ720936 NJF720926:NJF720936 NTB720926:NTB720936 OCX720926:OCX720936 OMT720926:OMT720936 OWP720926:OWP720936 PGL720926:PGL720936 PQH720926:PQH720936 QAD720926:QAD720936 QJZ720926:QJZ720936 QTV720926:QTV720936 RDR720926:RDR720936 RNN720926:RNN720936 RXJ720926:RXJ720936 SHF720926:SHF720936 SRB720926:SRB720936 TAX720926:TAX720936 TKT720926:TKT720936 TUP720926:TUP720936 UEL720926:UEL720936 UOH720926:UOH720936 UYD720926:UYD720936 VHZ720926:VHZ720936 VRV720926:VRV720936 WBR720926:WBR720936 WLN720926:WLN720936 WVJ720926:WVJ720936 B786462:B786472 IX786462:IX786472 ST786462:ST786472 ACP786462:ACP786472 AML786462:AML786472 AWH786462:AWH786472 BGD786462:BGD786472 BPZ786462:BPZ786472 BZV786462:BZV786472 CJR786462:CJR786472 CTN786462:CTN786472 DDJ786462:DDJ786472 DNF786462:DNF786472 DXB786462:DXB786472 EGX786462:EGX786472 EQT786462:EQT786472 FAP786462:FAP786472 FKL786462:FKL786472 FUH786462:FUH786472 GED786462:GED786472 GNZ786462:GNZ786472 GXV786462:GXV786472 HHR786462:HHR786472 HRN786462:HRN786472 IBJ786462:IBJ786472 ILF786462:ILF786472 IVB786462:IVB786472 JEX786462:JEX786472 JOT786462:JOT786472 JYP786462:JYP786472 KIL786462:KIL786472 KSH786462:KSH786472 LCD786462:LCD786472 LLZ786462:LLZ786472 LVV786462:LVV786472 MFR786462:MFR786472 MPN786462:MPN786472 MZJ786462:MZJ786472 NJF786462:NJF786472 NTB786462:NTB786472 OCX786462:OCX786472 OMT786462:OMT786472 OWP786462:OWP786472 PGL786462:PGL786472 PQH786462:PQH786472 QAD786462:QAD786472 QJZ786462:QJZ786472 QTV786462:QTV786472 RDR786462:RDR786472 RNN786462:RNN786472 RXJ786462:RXJ786472 SHF786462:SHF786472 SRB786462:SRB786472 TAX786462:TAX786472 TKT786462:TKT786472 TUP786462:TUP786472 UEL786462:UEL786472 UOH786462:UOH786472 UYD786462:UYD786472 VHZ786462:VHZ786472 VRV786462:VRV786472 WBR786462:WBR786472 WLN786462:WLN786472 WVJ786462:WVJ786472 B851998:B852008 IX851998:IX852008 ST851998:ST852008 ACP851998:ACP852008 AML851998:AML852008 AWH851998:AWH852008 BGD851998:BGD852008 BPZ851998:BPZ852008 BZV851998:BZV852008 CJR851998:CJR852008 CTN851998:CTN852008 DDJ851998:DDJ852008 DNF851998:DNF852008 DXB851998:DXB852008 EGX851998:EGX852008 EQT851998:EQT852008 FAP851998:FAP852008 FKL851998:FKL852008 FUH851998:FUH852008 GED851998:GED852008 GNZ851998:GNZ852008 GXV851998:GXV852008 HHR851998:HHR852008 HRN851998:HRN852008 IBJ851998:IBJ852008 ILF851998:ILF852008 IVB851998:IVB852008 JEX851998:JEX852008 JOT851998:JOT852008 JYP851998:JYP852008 KIL851998:KIL852008 KSH851998:KSH852008 LCD851998:LCD852008 LLZ851998:LLZ852008 LVV851998:LVV852008 MFR851998:MFR852008 MPN851998:MPN852008 MZJ851998:MZJ852008 NJF851998:NJF852008 NTB851998:NTB852008 OCX851998:OCX852008 OMT851998:OMT852008 OWP851998:OWP852008 PGL851998:PGL852008 PQH851998:PQH852008 QAD851998:QAD852008 QJZ851998:QJZ852008 QTV851998:QTV852008 RDR851998:RDR852008 RNN851998:RNN852008 RXJ851998:RXJ852008 SHF851998:SHF852008 SRB851998:SRB852008 TAX851998:TAX852008 TKT851998:TKT852008 TUP851998:TUP852008 UEL851998:UEL852008 UOH851998:UOH852008 UYD851998:UYD852008 VHZ851998:VHZ852008 VRV851998:VRV852008 WBR851998:WBR852008 WLN851998:WLN852008 WVJ851998:WVJ852008 B917534:B917544 IX917534:IX917544 ST917534:ST917544 ACP917534:ACP917544 AML917534:AML917544 AWH917534:AWH917544 BGD917534:BGD917544 BPZ917534:BPZ917544 BZV917534:BZV917544 CJR917534:CJR917544 CTN917534:CTN917544 DDJ917534:DDJ917544 DNF917534:DNF917544 DXB917534:DXB917544 EGX917534:EGX917544 EQT917534:EQT917544 FAP917534:FAP917544 FKL917534:FKL917544 FUH917534:FUH917544 GED917534:GED917544 GNZ917534:GNZ917544 GXV917534:GXV917544 HHR917534:HHR917544 HRN917534:HRN917544 IBJ917534:IBJ917544 ILF917534:ILF917544 IVB917534:IVB917544 JEX917534:JEX917544 JOT917534:JOT917544 JYP917534:JYP917544 KIL917534:KIL917544 KSH917534:KSH917544 LCD917534:LCD917544 LLZ917534:LLZ917544 LVV917534:LVV917544 MFR917534:MFR917544 MPN917534:MPN917544 MZJ917534:MZJ917544 NJF917534:NJF917544 NTB917534:NTB917544 OCX917534:OCX917544 OMT917534:OMT917544 OWP917534:OWP917544 PGL917534:PGL917544 PQH917534:PQH917544 QAD917534:QAD917544 QJZ917534:QJZ917544 QTV917534:QTV917544 RDR917534:RDR917544 RNN917534:RNN917544 RXJ917534:RXJ917544 SHF917534:SHF917544 SRB917534:SRB917544 TAX917534:TAX917544 TKT917534:TKT917544 TUP917534:TUP917544 UEL917534:UEL917544 UOH917534:UOH917544 UYD917534:UYD917544 VHZ917534:VHZ917544 VRV917534:VRV917544 WBR917534:WBR917544 WLN917534:WLN917544 WVJ917534:WVJ917544 B983070:B983080 IX983070:IX983080 ST983070:ST983080 ACP983070:ACP983080 AML983070:AML983080 AWH983070:AWH983080 BGD983070:BGD983080 BPZ983070:BPZ983080 BZV983070:BZV983080 CJR983070:CJR983080 CTN983070:CTN983080 DDJ983070:DDJ983080 DNF983070:DNF983080 DXB983070:DXB983080 EGX983070:EGX983080 EQT983070:EQT983080 FAP983070:FAP983080 FKL983070:FKL983080 FUH983070:FUH983080 GED983070:GED983080 GNZ983070:GNZ983080 GXV983070:GXV983080 HHR983070:HHR983080 HRN983070:HRN983080 IBJ983070:IBJ983080 ILF983070:ILF983080 IVB983070:IVB983080 JEX983070:JEX983080 JOT983070:JOT983080 JYP983070:JYP983080 KIL983070:KIL983080 KSH983070:KSH983080 LCD983070:LCD983080 LLZ983070:LLZ983080 LVV983070:LVV983080 MFR983070:MFR983080 MPN983070:MPN983080 MZJ983070:MZJ983080 NJF983070:NJF983080 NTB983070:NTB983080 OCX983070:OCX983080 OMT983070:OMT983080 OWP983070:OWP983080 PGL983070:PGL983080 PQH983070:PQH983080 QAD983070:QAD983080 QJZ983070:QJZ983080 QTV983070:QTV983080 RDR983070:RDR983080 RNN983070:RNN983080 RXJ983070:RXJ983080 SHF983070:SHF983080 SRB983070:SRB983080 TAX983070:TAX983080 TKT983070:TKT983080 TUP983070:TUP983080 UEL983070:UEL983080 UOH983070:UOH983080 UYD983070:UYD983080 VHZ983070:VHZ983080 VRV983070:VRV983080 WBR983070:WBR983080 WLN983070:WLN983080 WVJ983070:WVJ983080 WVJ62:WVJ65 WLN62:WLN65 WBR62:WBR65 VRV62:VRV65 VHZ62:VHZ65 UYD62:UYD65 UOH62:UOH65 UEL62:UEL65 TUP62:TUP65 TKT62:TKT65 TAX62:TAX65 SRB62:SRB65 SHF62:SHF65 RXJ62:RXJ65 RNN62:RNN65 RDR62:RDR65 QTV62:QTV65 QJZ62:QJZ65 QAD62:QAD65 PQH62:PQH65 PGL62:PGL65 OWP62:OWP65 OMT62:OMT65 OCX62:OCX65 NTB62:NTB65 NJF62:NJF65 MZJ62:MZJ65 MPN62:MPN65 MFR62:MFR65 LVV62:LVV65 LLZ62:LLZ65 LCD62:LCD65 KSH62:KSH65 KIL62:KIL65 JYP62:JYP65 JOT62:JOT65 JEX62:JEX65 IVB62:IVB65 ILF62:ILF65 IBJ62:IBJ65 HRN62:HRN65 HHR62:HHR65 GXV62:GXV65 GNZ62:GNZ65 GED62:GED65 FUH62:FUH65 FKL62:FKL65 FAP62:FAP65 EQT62:EQT65 EGX62:EGX65 DXB62:DXB65 DNF62:DNF65 DDJ62:DDJ65 CTN62:CTN65 CJR62:CJR65 BZV62:BZV65 BPZ62:BPZ65 BGD62:BGD65 AWH62:AWH65 AML62:AML65 ACP62:ACP65 ST62:ST65 IX62:IX65 B62:B65"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C65557:E65557 IY65557:JA65557 SU65557:SW65557 ACQ65557:ACS65557 AMM65557:AMO65557 AWI65557:AWK65557 BGE65557:BGG65557 BQA65557:BQC65557 BZW65557:BZY65557 CJS65557:CJU65557 CTO65557:CTQ65557 DDK65557:DDM65557 DNG65557:DNI65557 DXC65557:DXE65557 EGY65557:EHA65557 EQU65557:EQW65557 FAQ65557:FAS65557 FKM65557:FKO65557 FUI65557:FUK65557 GEE65557:GEG65557 GOA65557:GOC65557 GXW65557:GXY65557 HHS65557:HHU65557 HRO65557:HRQ65557 IBK65557:IBM65557 ILG65557:ILI65557 IVC65557:IVE65557 JEY65557:JFA65557 JOU65557:JOW65557 JYQ65557:JYS65557 KIM65557:KIO65557 KSI65557:KSK65557 LCE65557:LCG65557 LMA65557:LMC65557 LVW65557:LVY65557 MFS65557:MFU65557 MPO65557:MPQ65557 MZK65557:MZM65557 NJG65557:NJI65557 NTC65557:NTE65557 OCY65557:ODA65557 OMU65557:OMW65557 OWQ65557:OWS65557 PGM65557:PGO65557 PQI65557:PQK65557 QAE65557:QAG65557 QKA65557:QKC65557 QTW65557:QTY65557 RDS65557:RDU65557 RNO65557:RNQ65557 RXK65557:RXM65557 SHG65557:SHI65557 SRC65557:SRE65557 TAY65557:TBA65557 TKU65557:TKW65557 TUQ65557:TUS65557 UEM65557:UEO65557 UOI65557:UOK65557 UYE65557:UYG65557 VIA65557:VIC65557 VRW65557:VRY65557 WBS65557:WBU65557 WLO65557:WLQ65557 WVK65557:WVM65557 C131093:E131093 IY131093:JA131093 SU131093:SW131093 ACQ131093:ACS131093 AMM131093:AMO131093 AWI131093:AWK131093 BGE131093:BGG131093 BQA131093:BQC131093 BZW131093:BZY131093 CJS131093:CJU131093 CTO131093:CTQ131093 DDK131093:DDM131093 DNG131093:DNI131093 DXC131093:DXE131093 EGY131093:EHA131093 EQU131093:EQW131093 FAQ131093:FAS131093 FKM131093:FKO131093 FUI131093:FUK131093 GEE131093:GEG131093 GOA131093:GOC131093 GXW131093:GXY131093 HHS131093:HHU131093 HRO131093:HRQ131093 IBK131093:IBM131093 ILG131093:ILI131093 IVC131093:IVE131093 JEY131093:JFA131093 JOU131093:JOW131093 JYQ131093:JYS131093 KIM131093:KIO131093 KSI131093:KSK131093 LCE131093:LCG131093 LMA131093:LMC131093 LVW131093:LVY131093 MFS131093:MFU131093 MPO131093:MPQ131093 MZK131093:MZM131093 NJG131093:NJI131093 NTC131093:NTE131093 OCY131093:ODA131093 OMU131093:OMW131093 OWQ131093:OWS131093 PGM131093:PGO131093 PQI131093:PQK131093 QAE131093:QAG131093 QKA131093:QKC131093 QTW131093:QTY131093 RDS131093:RDU131093 RNO131093:RNQ131093 RXK131093:RXM131093 SHG131093:SHI131093 SRC131093:SRE131093 TAY131093:TBA131093 TKU131093:TKW131093 TUQ131093:TUS131093 UEM131093:UEO131093 UOI131093:UOK131093 UYE131093:UYG131093 VIA131093:VIC131093 VRW131093:VRY131093 WBS131093:WBU131093 WLO131093:WLQ131093 WVK131093:WVM131093 C196629:E196629 IY196629:JA196629 SU196629:SW196629 ACQ196629:ACS196629 AMM196629:AMO196629 AWI196629:AWK196629 BGE196629:BGG196629 BQA196629:BQC196629 BZW196629:BZY196629 CJS196629:CJU196629 CTO196629:CTQ196629 DDK196629:DDM196629 DNG196629:DNI196629 DXC196629:DXE196629 EGY196629:EHA196629 EQU196629:EQW196629 FAQ196629:FAS196629 FKM196629:FKO196629 FUI196629:FUK196629 GEE196629:GEG196629 GOA196629:GOC196629 GXW196629:GXY196629 HHS196629:HHU196629 HRO196629:HRQ196629 IBK196629:IBM196629 ILG196629:ILI196629 IVC196629:IVE196629 JEY196629:JFA196629 JOU196629:JOW196629 JYQ196629:JYS196629 KIM196629:KIO196629 KSI196629:KSK196629 LCE196629:LCG196629 LMA196629:LMC196629 LVW196629:LVY196629 MFS196629:MFU196629 MPO196629:MPQ196629 MZK196629:MZM196629 NJG196629:NJI196629 NTC196629:NTE196629 OCY196629:ODA196629 OMU196629:OMW196629 OWQ196629:OWS196629 PGM196629:PGO196629 PQI196629:PQK196629 QAE196629:QAG196629 QKA196629:QKC196629 QTW196629:QTY196629 RDS196629:RDU196629 RNO196629:RNQ196629 RXK196629:RXM196629 SHG196629:SHI196629 SRC196629:SRE196629 TAY196629:TBA196629 TKU196629:TKW196629 TUQ196629:TUS196629 UEM196629:UEO196629 UOI196629:UOK196629 UYE196629:UYG196629 VIA196629:VIC196629 VRW196629:VRY196629 WBS196629:WBU196629 WLO196629:WLQ196629 WVK196629:WVM196629 C262165:E262165 IY262165:JA262165 SU262165:SW262165 ACQ262165:ACS262165 AMM262165:AMO262165 AWI262165:AWK262165 BGE262165:BGG262165 BQA262165:BQC262165 BZW262165:BZY262165 CJS262165:CJU262165 CTO262165:CTQ262165 DDK262165:DDM262165 DNG262165:DNI262165 DXC262165:DXE262165 EGY262165:EHA262165 EQU262165:EQW262165 FAQ262165:FAS262165 FKM262165:FKO262165 FUI262165:FUK262165 GEE262165:GEG262165 GOA262165:GOC262165 GXW262165:GXY262165 HHS262165:HHU262165 HRO262165:HRQ262165 IBK262165:IBM262165 ILG262165:ILI262165 IVC262165:IVE262165 JEY262165:JFA262165 JOU262165:JOW262165 JYQ262165:JYS262165 KIM262165:KIO262165 KSI262165:KSK262165 LCE262165:LCG262165 LMA262165:LMC262165 LVW262165:LVY262165 MFS262165:MFU262165 MPO262165:MPQ262165 MZK262165:MZM262165 NJG262165:NJI262165 NTC262165:NTE262165 OCY262165:ODA262165 OMU262165:OMW262165 OWQ262165:OWS262165 PGM262165:PGO262165 PQI262165:PQK262165 QAE262165:QAG262165 QKA262165:QKC262165 QTW262165:QTY262165 RDS262165:RDU262165 RNO262165:RNQ262165 RXK262165:RXM262165 SHG262165:SHI262165 SRC262165:SRE262165 TAY262165:TBA262165 TKU262165:TKW262165 TUQ262165:TUS262165 UEM262165:UEO262165 UOI262165:UOK262165 UYE262165:UYG262165 VIA262165:VIC262165 VRW262165:VRY262165 WBS262165:WBU262165 WLO262165:WLQ262165 WVK262165:WVM262165 C327701:E327701 IY327701:JA327701 SU327701:SW327701 ACQ327701:ACS327701 AMM327701:AMO327701 AWI327701:AWK327701 BGE327701:BGG327701 BQA327701:BQC327701 BZW327701:BZY327701 CJS327701:CJU327701 CTO327701:CTQ327701 DDK327701:DDM327701 DNG327701:DNI327701 DXC327701:DXE327701 EGY327701:EHA327701 EQU327701:EQW327701 FAQ327701:FAS327701 FKM327701:FKO327701 FUI327701:FUK327701 GEE327701:GEG327701 GOA327701:GOC327701 GXW327701:GXY327701 HHS327701:HHU327701 HRO327701:HRQ327701 IBK327701:IBM327701 ILG327701:ILI327701 IVC327701:IVE327701 JEY327701:JFA327701 JOU327701:JOW327701 JYQ327701:JYS327701 KIM327701:KIO327701 KSI327701:KSK327701 LCE327701:LCG327701 LMA327701:LMC327701 LVW327701:LVY327701 MFS327701:MFU327701 MPO327701:MPQ327701 MZK327701:MZM327701 NJG327701:NJI327701 NTC327701:NTE327701 OCY327701:ODA327701 OMU327701:OMW327701 OWQ327701:OWS327701 PGM327701:PGO327701 PQI327701:PQK327701 QAE327701:QAG327701 QKA327701:QKC327701 QTW327701:QTY327701 RDS327701:RDU327701 RNO327701:RNQ327701 RXK327701:RXM327701 SHG327701:SHI327701 SRC327701:SRE327701 TAY327701:TBA327701 TKU327701:TKW327701 TUQ327701:TUS327701 UEM327701:UEO327701 UOI327701:UOK327701 UYE327701:UYG327701 VIA327701:VIC327701 VRW327701:VRY327701 WBS327701:WBU327701 WLO327701:WLQ327701 WVK327701:WVM327701 C393237:E393237 IY393237:JA393237 SU393237:SW393237 ACQ393237:ACS393237 AMM393237:AMO393237 AWI393237:AWK393237 BGE393237:BGG393237 BQA393237:BQC393237 BZW393237:BZY393237 CJS393237:CJU393237 CTO393237:CTQ393237 DDK393237:DDM393237 DNG393237:DNI393237 DXC393237:DXE393237 EGY393237:EHA393237 EQU393237:EQW393237 FAQ393237:FAS393237 FKM393237:FKO393237 FUI393237:FUK393237 GEE393237:GEG393237 GOA393237:GOC393237 GXW393237:GXY393237 HHS393237:HHU393237 HRO393237:HRQ393237 IBK393237:IBM393237 ILG393237:ILI393237 IVC393237:IVE393237 JEY393237:JFA393237 JOU393237:JOW393237 JYQ393237:JYS393237 KIM393237:KIO393237 KSI393237:KSK393237 LCE393237:LCG393237 LMA393237:LMC393237 LVW393237:LVY393237 MFS393237:MFU393237 MPO393237:MPQ393237 MZK393237:MZM393237 NJG393237:NJI393237 NTC393237:NTE393237 OCY393237:ODA393237 OMU393237:OMW393237 OWQ393237:OWS393237 PGM393237:PGO393237 PQI393237:PQK393237 QAE393237:QAG393237 QKA393237:QKC393237 QTW393237:QTY393237 RDS393237:RDU393237 RNO393237:RNQ393237 RXK393237:RXM393237 SHG393237:SHI393237 SRC393237:SRE393237 TAY393237:TBA393237 TKU393237:TKW393237 TUQ393237:TUS393237 UEM393237:UEO393237 UOI393237:UOK393237 UYE393237:UYG393237 VIA393237:VIC393237 VRW393237:VRY393237 WBS393237:WBU393237 WLO393237:WLQ393237 WVK393237:WVM393237 C458773:E458773 IY458773:JA458773 SU458773:SW458773 ACQ458773:ACS458773 AMM458773:AMO458773 AWI458773:AWK458773 BGE458773:BGG458773 BQA458773:BQC458773 BZW458773:BZY458773 CJS458773:CJU458773 CTO458773:CTQ458773 DDK458773:DDM458773 DNG458773:DNI458773 DXC458773:DXE458773 EGY458773:EHA458773 EQU458773:EQW458773 FAQ458773:FAS458773 FKM458773:FKO458773 FUI458773:FUK458773 GEE458773:GEG458773 GOA458773:GOC458773 GXW458773:GXY458773 HHS458773:HHU458773 HRO458773:HRQ458773 IBK458773:IBM458773 ILG458773:ILI458773 IVC458773:IVE458773 JEY458773:JFA458773 JOU458773:JOW458773 JYQ458773:JYS458773 KIM458773:KIO458773 KSI458773:KSK458773 LCE458773:LCG458773 LMA458773:LMC458773 LVW458773:LVY458773 MFS458773:MFU458773 MPO458773:MPQ458773 MZK458773:MZM458773 NJG458773:NJI458773 NTC458773:NTE458773 OCY458773:ODA458773 OMU458773:OMW458773 OWQ458773:OWS458773 PGM458773:PGO458773 PQI458773:PQK458773 QAE458773:QAG458773 QKA458773:QKC458773 QTW458773:QTY458773 RDS458773:RDU458773 RNO458773:RNQ458773 RXK458773:RXM458773 SHG458773:SHI458773 SRC458773:SRE458773 TAY458773:TBA458773 TKU458773:TKW458773 TUQ458773:TUS458773 UEM458773:UEO458773 UOI458773:UOK458773 UYE458773:UYG458773 VIA458773:VIC458773 VRW458773:VRY458773 WBS458773:WBU458773 WLO458773:WLQ458773 WVK458773:WVM458773 C524309:E524309 IY524309:JA524309 SU524309:SW524309 ACQ524309:ACS524309 AMM524309:AMO524309 AWI524309:AWK524309 BGE524309:BGG524309 BQA524309:BQC524309 BZW524309:BZY524309 CJS524309:CJU524309 CTO524309:CTQ524309 DDK524309:DDM524309 DNG524309:DNI524309 DXC524309:DXE524309 EGY524309:EHA524309 EQU524309:EQW524309 FAQ524309:FAS524309 FKM524309:FKO524309 FUI524309:FUK524309 GEE524309:GEG524309 GOA524309:GOC524309 GXW524309:GXY524309 HHS524309:HHU524309 HRO524309:HRQ524309 IBK524309:IBM524309 ILG524309:ILI524309 IVC524309:IVE524309 JEY524309:JFA524309 JOU524309:JOW524309 JYQ524309:JYS524309 KIM524309:KIO524309 KSI524309:KSK524309 LCE524309:LCG524309 LMA524309:LMC524309 LVW524309:LVY524309 MFS524309:MFU524309 MPO524309:MPQ524309 MZK524309:MZM524309 NJG524309:NJI524309 NTC524309:NTE524309 OCY524309:ODA524309 OMU524309:OMW524309 OWQ524309:OWS524309 PGM524309:PGO524309 PQI524309:PQK524309 QAE524309:QAG524309 QKA524309:QKC524309 QTW524309:QTY524309 RDS524309:RDU524309 RNO524309:RNQ524309 RXK524309:RXM524309 SHG524309:SHI524309 SRC524309:SRE524309 TAY524309:TBA524309 TKU524309:TKW524309 TUQ524309:TUS524309 UEM524309:UEO524309 UOI524309:UOK524309 UYE524309:UYG524309 VIA524309:VIC524309 VRW524309:VRY524309 WBS524309:WBU524309 WLO524309:WLQ524309 WVK524309:WVM524309 C589845:E589845 IY589845:JA589845 SU589845:SW589845 ACQ589845:ACS589845 AMM589845:AMO589845 AWI589845:AWK589845 BGE589845:BGG589845 BQA589845:BQC589845 BZW589845:BZY589845 CJS589845:CJU589845 CTO589845:CTQ589845 DDK589845:DDM589845 DNG589845:DNI589845 DXC589845:DXE589845 EGY589845:EHA589845 EQU589845:EQW589845 FAQ589845:FAS589845 FKM589845:FKO589845 FUI589845:FUK589845 GEE589845:GEG589845 GOA589845:GOC589845 GXW589845:GXY589845 HHS589845:HHU589845 HRO589845:HRQ589845 IBK589845:IBM589845 ILG589845:ILI589845 IVC589845:IVE589845 JEY589845:JFA589845 JOU589845:JOW589845 JYQ589845:JYS589845 KIM589845:KIO589845 KSI589845:KSK589845 LCE589845:LCG589845 LMA589845:LMC589845 LVW589845:LVY589845 MFS589845:MFU589845 MPO589845:MPQ589845 MZK589845:MZM589845 NJG589845:NJI589845 NTC589845:NTE589845 OCY589845:ODA589845 OMU589845:OMW589845 OWQ589845:OWS589845 PGM589845:PGO589845 PQI589845:PQK589845 QAE589845:QAG589845 QKA589845:QKC589845 QTW589845:QTY589845 RDS589845:RDU589845 RNO589845:RNQ589845 RXK589845:RXM589845 SHG589845:SHI589845 SRC589845:SRE589845 TAY589845:TBA589845 TKU589845:TKW589845 TUQ589845:TUS589845 UEM589845:UEO589845 UOI589845:UOK589845 UYE589845:UYG589845 VIA589845:VIC589845 VRW589845:VRY589845 WBS589845:WBU589845 WLO589845:WLQ589845 WVK589845:WVM589845 C655381:E655381 IY655381:JA655381 SU655381:SW655381 ACQ655381:ACS655381 AMM655381:AMO655381 AWI655381:AWK655381 BGE655381:BGG655381 BQA655381:BQC655381 BZW655381:BZY655381 CJS655381:CJU655381 CTO655381:CTQ655381 DDK655381:DDM655381 DNG655381:DNI655381 DXC655381:DXE655381 EGY655381:EHA655381 EQU655381:EQW655381 FAQ655381:FAS655381 FKM655381:FKO655381 FUI655381:FUK655381 GEE655381:GEG655381 GOA655381:GOC655381 GXW655381:GXY655381 HHS655381:HHU655381 HRO655381:HRQ655381 IBK655381:IBM655381 ILG655381:ILI655381 IVC655381:IVE655381 JEY655381:JFA655381 JOU655381:JOW655381 JYQ655381:JYS655381 KIM655381:KIO655381 KSI655381:KSK655381 LCE655381:LCG655381 LMA655381:LMC655381 LVW655381:LVY655381 MFS655381:MFU655381 MPO655381:MPQ655381 MZK655381:MZM655381 NJG655381:NJI655381 NTC655381:NTE655381 OCY655381:ODA655381 OMU655381:OMW655381 OWQ655381:OWS655381 PGM655381:PGO655381 PQI655381:PQK655381 QAE655381:QAG655381 QKA655381:QKC655381 QTW655381:QTY655381 RDS655381:RDU655381 RNO655381:RNQ655381 RXK655381:RXM655381 SHG655381:SHI655381 SRC655381:SRE655381 TAY655381:TBA655381 TKU655381:TKW655381 TUQ655381:TUS655381 UEM655381:UEO655381 UOI655381:UOK655381 UYE655381:UYG655381 VIA655381:VIC655381 VRW655381:VRY655381 WBS655381:WBU655381 WLO655381:WLQ655381 WVK655381:WVM655381 C720917:E720917 IY720917:JA720917 SU720917:SW720917 ACQ720917:ACS720917 AMM720917:AMO720917 AWI720917:AWK720917 BGE720917:BGG720917 BQA720917:BQC720917 BZW720917:BZY720917 CJS720917:CJU720917 CTO720917:CTQ720917 DDK720917:DDM720917 DNG720917:DNI720917 DXC720917:DXE720917 EGY720917:EHA720917 EQU720917:EQW720917 FAQ720917:FAS720917 FKM720917:FKO720917 FUI720917:FUK720917 GEE720917:GEG720917 GOA720917:GOC720917 GXW720917:GXY720917 HHS720917:HHU720917 HRO720917:HRQ720917 IBK720917:IBM720917 ILG720917:ILI720917 IVC720917:IVE720917 JEY720917:JFA720917 JOU720917:JOW720917 JYQ720917:JYS720917 KIM720917:KIO720917 KSI720917:KSK720917 LCE720917:LCG720917 LMA720917:LMC720917 LVW720917:LVY720917 MFS720917:MFU720917 MPO720917:MPQ720917 MZK720917:MZM720917 NJG720917:NJI720917 NTC720917:NTE720917 OCY720917:ODA720917 OMU720917:OMW720917 OWQ720917:OWS720917 PGM720917:PGO720917 PQI720917:PQK720917 QAE720917:QAG720917 QKA720917:QKC720917 QTW720917:QTY720917 RDS720917:RDU720917 RNO720917:RNQ720917 RXK720917:RXM720917 SHG720917:SHI720917 SRC720917:SRE720917 TAY720917:TBA720917 TKU720917:TKW720917 TUQ720917:TUS720917 UEM720917:UEO720917 UOI720917:UOK720917 UYE720917:UYG720917 VIA720917:VIC720917 VRW720917:VRY720917 WBS720917:WBU720917 WLO720917:WLQ720917 WVK720917:WVM720917 C786453:E786453 IY786453:JA786453 SU786453:SW786453 ACQ786453:ACS786453 AMM786453:AMO786453 AWI786453:AWK786453 BGE786453:BGG786453 BQA786453:BQC786453 BZW786453:BZY786453 CJS786453:CJU786453 CTO786453:CTQ786453 DDK786453:DDM786453 DNG786453:DNI786453 DXC786453:DXE786453 EGY786453:EHA786453 EQU786453:EQW786453 FAQ786453:FAS786453 FKM786453:FKO786453 FUI786453:FUK786453 GEE786453:GEG786453 GOA786453:GOC786453 GXW786453:GXY786453 HHS786453:HHU786453 HRO786453:HRQ786453 IBK786453:IBM786453 ILG786453:ILI786453 IVC786453:IVE786453 JEY786453:JFA786453 JOU786453:JOW786453 JYQ786453:JYS786453 KIM786453:KIO786453 KSI786453:KSK786453 LCE786453:LCG786453 LMA786453:LMC786453 LVW786453:LVY786453 MFS786453:MFU786453 MPO786453:MPQ786453 MZK786453:MZM786453 NJG786453:NJI786453 NTC786453:NTE786453 OCY786453:ODA786453 OMU786453:OMW786453 OWQ786453:OWS786453 PGM786453:PGO786453 PQI786453:PQK786453 QAE786453:QAG786453 QKA786453:QKC786453 QTW786453:QTY786453 RDS786453:RDU786453 RNO786453:RNQ786453 RXK786453:RXM786453 SHG786453:SHI786453 SRC786453:SRE786453 TAY786453:TBA786453 TKU786453:TKW786453 TUQ786453:TUS786453 UEM786453:UEO786453 UOI786453:UOK786453 UYE786453:UYG786453 VIA786453:VIC786453 VRW786453:VRY786453 WBS786453:WBU786453 WLO786453:WLQ786453 WVK786453:WVM786453 C851989:E851989 IY851989:JA851989 SU851989:SW851989 ACQ851989:ACS851989 AMM851989:AMO851989 AWI851989:AWK851989 BGE851989:BGG851989 BQA851989:BQC851989 BZW851989:BZY851989 CJS851989:CJU851989 CTO851989:CTQ851989 DDK851989:DDM851989 DNG851989:DNI851989 DXC851989:DXE851989 EGY851989:EHA851989 EQU851989:EQW851989 FAQ851989:FAS851989 FKM851989:FKO851989 FUI851989:FUK851989 GEE851989:GEG851989 GOA851989:GOC851989 GXW851989:GXY851989 HHS851989:HHU851989 HRO851989:HRQ851989 IBK851989:IBM851989 ILG851989:ILI851989 IVC851989:IVE851989 JEY851989:JFA851989 JOU851989:JOW851989 JYQ851989:JYS851989 KIM851989:KIO851989 KSI851989:KSK851989 LCE851989:LCG851989 LMA851989:LMC851989 LVW851989:LVY851989 MFS851989:MFU851989 MPO851989:MPQ851989 MZK851989:MZM851989 NJG851989:NJI851989 NTC851989:NTE851989 OCY851989:ODA851989 OMU851989:OMW851989 OWQ851989:OWS851989 PGM851989:PGO851989 PQI851989:PQK851989 QAE851989:QAG851989 QKA851989:QKC851989 QTW851989:QTY851989 RDS851989:RDU851989 RNO851989:RNQ851989 RXK851989:RXM851989 SHG851989:SHI851989 SRC851989:SRE851989 TAY851989:TBA851989 TKU851989:TKW851989 TUQ851989:TUS851989 UEM851989:UEO851989 UOI851989:UOK851989 UYE851989:UYG851989 VIA851989:VIC851989 VRW851989:VRY851989 WBS851989:WBU851989 WLO851989:WLQ851989 WVK851989:WVM851989 C917525:E917525 IY917525:JA917525 SU917525:SW917525 ACQ917525:ACS917525 AMM917525:AMO917525 AWI917525:AWK917525 BGE917525:BGG917525 BQA917525:BQC917525 BZW917525:BZY917525 CJS917525:CJU917525 CTO917525:CTQ917525 DDK917525:DDM917525 DNG917525:DNI917525 DXC917525:DXE917525 EGY917525:EHA917525 EQU917525:EQW917525 FAQ917525:FAS917525 FKM917525:FKO917525 FUI917525:FUK917525 GEE917525:GEG917525 GOA917525:GOC917525 GXW917525:GXY917525 HHS917525:HHU917525 HRO917525:HRQ917525 IBK917525:IBM917525 ILG917525:ILI917525 IVC917525:IVE917525 JEY917525:JFA917525 JOU917525:JOW917525 JYQ917525:JYS917525 KIM917525:KIO917525 KSI917525:KSK917525 LCE917525:LCG917525 LMA917525:LMC917525 LVW917525:LVY917525 MFS917525:MFU917525 MPO917525:MPQ917525 MZK917525:MZM917525 NJG917525:NJI917525 NTC917525:NTE917525 OCY917525:ODA917525 OMU917525:OMW917525 OWQ917525:OWS917525 PGM917525:PGO917525 PQI917525:PQK917525 QAE917525:QAG917525 QKA917525:QKC917525 QTW917525:QTY917525 RDS917525:RDU917525 RNO917525:RNQ917525 RXK917525:RXM917525 SHG917525:SHI917525 SRC917525:SRE917525 TAY917525:TBA917525 TKU917525:TKW917525 TUQ917525:TUS917525 UEM917525:UEO917525 UOI917525:UOK917525 UYE917525:UYG917525 VIA917525:VIC917525 VRW917525:VRY917525 WBS917525:WBU917525 WLO917525:WLQ917525 WVK917525:WVM917525 C983061:E983061 IY983061:JA983061 SU983061:SW983061 ACQ983061:ACS983061 AMM983061:AMO983061 AWI983061:AWK983061 BGE983061:BGG983061 BQA983061:BQC983061 BZW983061:BZY983061 CJS983061:CJU983061 CTO983061:CTQ983061 DDK983061:DDM983061 DNG983061:DNI983061 DXC983061:DXE983061 EGY983061:EHA983061 EQU983061:EQW983061 FAQ983061:FAS983061 FKM983061:FKO983061 FUI983061:FUK983061 GEE983061:GEG983061 GOA983061:GOC983061 GXW983061:GXY983061 HHS983061:HHU983061 HRO983061:HRQ983061 IBK983061:IBM983061 ILG983061:ILI983061 IVC983061:IVE983061 JEY983061:JFA983061 JOU983061:JOW983061 JYQ983061:JYS983061 KIM983061:KIO983061 KSI983061:KSK983061 LCE983061:LCG983061 LMA983061:LMC983061 LVW983061:LVY983061 MFS983061:MFU983061 MPO983061:MPQ983061 MZK983061:MZM983061 NJG983061:NJI983061 NTC983061:NTE983061 OCY983061:ODA983061 OMU983061:OMW983061 OWQ983061:OWS983061 PGM983061:PGO983061 PQI983061:PQK983061 QAE983061:QAG983061 QKA983061:QKC983061 QTW983061:QTY983061 RDS983061:RDU983061 RNO983061:RNQ983061 RXK983061:RXM983061 SHG983061:SHI983061 SRC983061:SRE983061 TAY983061:TBA983061 TKU983061:TKW983061 TUQ983061:TUS983061 UEM983061:UEO983061 UOI983061:UOK983061 UYE983061:UYG983061 VIA983061:VIC983061 VRW983061:VRY983061 WBS983061:WBU983061 WLO983061:WLQ983061 WVK983061:WVM983061 C65537:E65540 IY65537:JA65540 SU65537:SW65540 ACQ65537:ACS65540 AMM65537:AMO65540 AWI65537:AWK65540 BGE65537:BGG65540 BQA65537:BQC65540 BZW65537:BZY65540 CJS65537:CJU65540 CTO65537:CTQ65540 DDK65537:DDM65540 DNG65537:DNI65540 DXC65537:DXE65540 EGY65537:EHA65540 EQU65537:EQW65540 FAQ65537:FAS65540 FKM65537:FKO65540 FUI65537:FUK65540 GEE65537:GEG65540 GOA65537:GOC65540 GXW65537:GXY65540 HHS65537:HHU65540 HRO65537:HRQ65540 IBK65537:IBM65540 ILG65537:ILI65540 IVC65537:IVE65540 JEY65537:JFA65540 JOU65537:JOW65540 JYQ65537:JYS65540 KIM65537:KIO65540 KSI65537:KSK65540 LCE65537:LCG65540 LMA65537:LMC65540 LVW65537:LVY65540 MFS65537:MFU65540 MPO65537:MPQ65540 MZK65537:MZM65540 NJG65537:NJI65540 NTC65537:NTE65540 OCY65537:ODA65540 OMU65537:OMW65540 OWQ65537:OWS65540 PGM65537:PGO65540 PQI65537:PQK65540 QAE65537:QAG65540 QKA65537:QKC65540 QTW65537:QTY65540 RDS65537:RDU65540 RNO65537:RNQ65540 RXK65537:RXM65540 SHG65537:SHI65540 SRC65537:SRE65540 TAY65537:TBA65540 TKU65537:TKW65540 TUQ65537:TUS65540 UEM65537:UEO65540 UOI65537:UOK65540 UYE65537:UYG65540 VIA65537:VIC65540 VRW65537:VRY65540 WBS65537:WBU65540 WLO65537:WLQ65540 WVK65537:WVM65540 C131073:E131076 IY131073:JA131076 SU131073:SW131076 ACQ131073:ACS131076 AMM131073:AMO131076 AWI131073:AWK131076 BGE131073:BGG131076 BQA131073:BQC131076 BZW131073:BZY131076 CJS131073:CJU131076 CTO131073:CTQ131076 DDK131073:DDM131076 DNG131073:DNI131076 DXC131073:DXE131076 EGY131073:EHA131076 EQU131073:EQW131076 FAQ131073:FAS131076 FKM131073:FKO131076 FUI131073:FUK131076 GEE131073:GEG131076 GOA131073:GOC131076 GXW131073:GXY131076 HHS131073:HHU131076 HRO131073:HRQ131076 IBK131073:IBM131076 ILG131073:ILI131076 IVC131073:IVE131076 JEY131073:JFA131076 JOU131073:JOW131076 JYQ131073:JYS131076 KIM131073:KIO131076 KSI131073:KSK131076 LCE131073:LCG131076 LMA131073:LMC131076 LVW131073:LVY131076 MFS131073:MFU131076 MPO131073:MPQ131076 MZK131073:MZM131076 NJG131073:NJI131076 NTC131073:NTE131076 OCY131073:ODA131076 OMU131073:OMW131076 OWQ131073:OWS131076 PGM131073:PGO131076 PQI131073:PQK131076 QAE131073:QAG131076 QKA131073:QKC131076 QTW131073:QTY131076 RDS131073:RDU131076 RNO131073:RNQ131076 RXK131073:RXM131076 SHG131073:SHI131076 SRC131073:SRE131076 TAY131073:TBA131076 TKU131073:TKW131076 TUQ131073:TUS131076 UEM131073:UEO131076 UOI131073:UOK131076 UYE131073:UYG131076 VIA131073:VIC131076 VRW131073:VRY131076 WBS131073:WBU131076 WLO131073:WLQ131076 WVK131073:WVM131076 C196609:E196612 IY196609:JA196612 SU196609:SW196612 ACQ196609:ACS196612 AMM196609:AMO196612 AWI196609:AWK196612 BGE196609:BGG196612 BQA196609:BQC196612 BZW196609:BZY196612 CJS196609:CJU196612 CTO196609:CTQ196612 DDK196609:DDM196612 DNG196609:DNI196612 DXC196609:DXE196612 EGY196609:EHA196612 EQU196609:EQW196612 FAQ196609:FAS196612 FKM196609:FKO196612 FUI196609:FUK196612 GEE196609:GEG196612 GOA196609:GOC196612 GXW196609:GXY196612 HHS196609:HHU196612 HRO196609:HRQ196612 IBK196609:IBM196612 ILG196609:ILI196612 IVC196609:IVE196612 JEY196609:JFA196612 JOU196609:JOW196612 JYQ196609:JYS196612 KIM196609:KIO196612 KSI196609:KSK196612 LCE196609:LCG196612 LMA196609:LMC196612 LVW196609:LVY196612 MFS196609:MFU196612 MPO196609:MPQ196612 MZK196609:MZM196612 NJG196609:NJI196612 NTC196609:NTE196612 OCY196609:ODA196612 OMU196609:OMW196612 OWQ196609:OWS196612 PGM196609:PGO196612 PQI196609:PQK196612 QAE196609:QAG196612 QKA196609:QKC196612 QTW196609:QTY196612 RDS196609:RDU196612 RNO196609:RNQ196612 RXK196609:RXM196612 SHG196609:SHI196612 SRC196609:SRE196612 TAY196609:TBA196612 TKU196609:TKW196612 TUQ196609:TUS196612 UEM196609:UEO196612 UOI196609:UOK196612 UYE196609:UYG196612 VIA196609:VIC196612 VRW196609:VRY196612 WBS196609:WBU196612 WLO196609:WLQ196612 WVK196609:WVM196612 C262145:E262148 IY262145:JA262148 SU262145:SW262148 ACQ262145:ACS262148 AMM262145:AMO262148 AWI262145:AWK262148 BGE262145:BGG262148 BQA262145:BQC262148 BZW262145:BZY262148 CJS262145:CJU262148 CTO262145:CTQ262148 DDK262145:DDM262148 DNG262145:DNI262148 DXC262145:DXE262148 EGY262145:EHA262148 EQU262145:EQW262148 FAQ262145:FAS262148 FKM262145:FKO262148 FUI262145:FUK262148 GEE262145:GEG262148 GOA262145:GOC262148 GXW262145:GXY262148 HHS262145:HHU262148 HRO262145:HRQ262148 IBK262145:IBM262148 ILG262145:ILI262148 IVC262145:IVE262148 JEY262145:JFA262148 JOU262145:JOW262148 JYQ262145:JYS262148 KIM262145:KIO262148 KSI262145:KSK262148 LCE262145:LCG262148 LMA262145:LMC262148 LVW262145:LVY262148 MFS262145:MFU262148 MPO262145:MPQ262148 MZK262145:MZM262148 NJG262145:NJI262148 NTC262145:NTE262148 OCY262145:ODA262148 OMU262145:OMW262148 OWQ262145:OWS262148 PGM262145:PGO262148 PQI262145:PQK262148 QAE262145:QAG262148 QKA262145:QKC262148 QTW262145:QTY262148 RDS262145:RDU262148 RNO262145:RNQ262148 RXK262145:RXM262148 SHG262145:SHI262148 SRC262145:SRE262148 TAY262145:TBA262148 TKU262145:TKW262148 TUQ262145:TUS262148 UEM262145:UEO262148 UOI262145:UOK262148 UYE262145:UYG262148 VIA262145:VIC262148 VRW262145:VRY262148 WBS262145:WBU262148 WLO262145:WLQ262148 WVK262145:WVM262148 C327681:E327684 IY327681:JA327684 SU327681:SW327684 ACQ327681:ACS327684 AMM327681:AMO327684 AWI327681:AWK327684 BGE327681:BGG327684 BQA327681:BQC327684 BZW327681:BZY327684 CJS327681:CJU327684 CTO327681:CTQ327684 DDK327681:DDM327684 DNG327681:DNI327684 DXC327681:DXE327684 EGY327681:EHA327684 EQU327681:EQW327684 FAQ327681:FAS327684 FKM327681:FKO327684 FUI327681:FUK327684 GEE327681:GEG327684 GOA327681:GOC327684 GXW327681:GXY327684 HHS327681:HHU327684 HRO327681:HRQ327684 IBK327681:IBM327684 ILG327681:ILI327684 IVC327681:IVE327684 JEY327681:JFA327684 JOU327681:JOW327684 JYQ327681:JYS327684 KIM327681:KIO327684 KSI327681:KSK327684 LCE327681:LCG327684 LMA327681:LMC327684 LVW327681:LVY327684 MFS327681:MFU327684 MPO327681:MPQ327684 MZK327681:MZM327684 NJG327681:NJI327684 NTC327681:NTE327684 OCY327681:ODA327684 OMU327681:OMW327684 OWQ327681:OWS327684 PGM327681:PGO327684 PQI327681:PQK327684 QAE327681:QAG327684 QKA327681:QKC327684 QTW327681:QTY327684 RDS327681:RDU327684 RNO327681:RNQ327684 RXK327681:RXM327684 SHG327681:SHI327684 SRC327681:SRE327684 TAY327681:TBA327684 TKU327681:TKW327684 TUQ327681:TUS327684 UEM327681:UEO327684 UOI327681:UOK327684 UYE327681:UYG327684 VIA327681:VIC327684 VRW327681:VRY327684 WBS327681:WBU327684 WLO327681:WLQ327684 WVK327681:WVM327684 C393217:E393220 IY393217:JA393220 SU393217:SW393220 ACQ393217:ACS393220 AMM393217:AMO393220 AWI393217:AWK393220 BGE393217:BGG393220 BQA393217:BQC393220 BZW393217:BZY393220 CJS393217:CJU393220 CTO393217:CTQ393220 DDK393217:DDM393220 DNG393217:DNI393220 DXC393217:DXE393220 EGY393217:EHA393220 EQU393217:EQW393220 FAQ393217:FAS393220 FKM393217:FKO393220 FUI393217:FUK393220 GEE393217:GEG393220 GOA393217:GOC393220 GXW393217:GXY393220 HHS393217:HHU393220 HRO393217:HRQ393220 IBK393217:IBM393220 ILG393217:ILI393220 IVC393217:IVE393220 JEY393217:JFA393220 JOU393217:JOW393220 JYQ393217:JYS393220 KIM393217:KIO393220 KSI393217:KSK393220 LCE393217:LCG393220 LMA393217:LMC393220 LVW393217:LVY393220 MFS393217:MFU393220 MPO393217:MPQ393220 MZK393217:MZM393220 NJG393217:NJI393220 NTC393217:NTE393220 OCY393217:ODA393220 OMU393217:OMW393220 OWQ393217:OWS393220 PGM393217:PGO393220 PQI393217:PQK393220 QAE393217:QAG393220 QKA393217:QKC393220 QTW393217:QTY393220 RDS393217:RDU393220 RNO393217:RNQ393220 RXK393217:RXM393220 SHG393217:SHI393220 SRC393217:SRE393220 TAY393217:TBA393220 TKU393217:TKW393220 TUQ393217:TUS393220 UEM393217:UEO393220 UOI393217:UOK393220 UYE393217:UYG393220 VIA393217:VIC393220 VRW393217:VRY393220 WBS393217:WBU393220 WLO393217:WLQ393220 WVK393217:WVM393220 C458753:E458756 IY458753:JA458756 SU458753:SW458756 ACQ458753:ACS458756 AMM458753:AMO458756 AWI458753:AWK458756 BGE458753:BGG458756 BQA458753:BQC458756 BZW458753:BZY458756 CJS458753:CJU458756 CTO458753:CTQ458756 DDK458753:DDM458756 DNG458753:DNI458756 DXC458753:DXE458756 EGY458753:EHA458756 EQU458753:EQW458756 FAQ458753:FAS458756 FKM458753:FKO458756 FUI458753:FUK458756 GEE458753:GEG458756 GOA458753:GOC458756 GXW458753:GXY458756 HHS458753:HHU458756 HRO458753:HRQ458756 IBK458753:IBM458756 ILG458753:ILI458756 IVC458753:IVE458756 JEY458753:JFA458756 JOU458753:JOW458756 JYQ458753:JYS458756 KIM458753:KIO458756 KSI458753:KSK458756 LCE458753:LCG458756 LMA458753:LMC458756 LVW458753:LVY458756 MFS458753:MFU458756 MPO458753:MPQ458756 MZK458753:MZM458756 NJG458753:NJI458756 NTC458753:NTE458756 OCY458753:ODA458756 OMU458753:OMW458756 OWQ458753:OWS458756 PGM458753:PGO458756 PQI458753:PQK458756 QAE458753:QAG458756 QKA458753:QKC458756 QTW458753:QTY458756 RDS458753:RDU458756 RNO458753:RNQ458756 RXK458753:RXM458756 SHG458753:SHI458756 SRC458753:SRE458756 TAY458753:TBA458756 TKU458753:TKW458756 TUQ458753:TUS458756 UEM458753:UEO458756 UOI458753:UOK458756 UYE458753:UYG458756 VIA458753:VIC458756 VRW458753:VRY458756 WBS458753:WBU458756 WLO458753:WLQ458756 WVK458753:WVM458756 C524289:E524292 IY524289:JA524292 SU524289:SW524292 ACQ524289:ACS524292 AMM524289:AMO524292 AWI524289:AWK524292 BGE524289:BGG524292 BQA524289:BQC524292 BZW524289:BZY524292 CJS524289:CJU524292 CTO524289:CTQ524292 DDK524289:DDM524292 DNG524289:DNI524292 DXC524289:DXE524292 EGY524289:EHA524292 EQU524289:EQW524292 FAQ524289:FAS524292 FKM524289:FKO524292 FUI524289:FUK524292 GEE524289:GEG524292 GOA524289:GOC524292 GXW524289:GXY524292 HHS524289:HHU524292 HRO524289:HRQ524292 IBK524289:IBM524292 ILG524289:ILI524292 IVC524289:IVE524292 JEY524289:JFA524292 JOU524289:JOW524292 JYQ524289:JYS524292 KIM524289:KIO524292 KSI524289:KSK524292 LCE524289:LCG524292 LMA524289:LMC524292 LVW524289:LVY524292 MFS524289:MFU524292 MPO524289:MPQ524292 MZK524289:MZM524292 NJG524289:NJI524292 NTC524289:NTE524292 OCY524289:ODA524292 OMU524289:OMW524292 OWQ524289:OWS524292 PGM524289:PGO524292 PQI524289:PQK524292 QAE524289:QAG524292 QKA524289:QKC524292 QTW524289:QTY524292 RDS524289:RDU524292 RNO524289:RNQ524292 RXK524289:RXM524292 SHG524289:SHI524292 SRC524289:SRE524292 TAY524289:TBA524292 TKU524289:TKW524292 TUQ524289:TUS524292 UEM524289:UEO524292 UOI524289:UOK524292 UYE524289:UYG524292 VIA524289:VIC524292 VRW524289:VRY524292 WBS524289:WBU524292 WLO524289:WLQ524292 WVK524289:WVM524292 C589825:E589828 IY589825:JA589828 SU589825:SW589828 ACQ589825:ACS589828 AMM589825:AMO589828 AWI589825:AWK589828 BGE589825:BGG589828 BQA589825:BQC589828 BZW589825:BZY589828 CJS589825:CJU589828 CTO589825:CTQ589828 DDK589825:DDM589828 DNG589825:DNI589828 DXC589825:DXE589828 EGY589825:EHA589828 EQU589825:EQW589828 FAQ589825:FAS589828 FKM589825:FKO589828 FUI589825:FUK589828 GEE589825:GEG589828 GOA589825:GOC589828 GXW589825:GXY589828 HHS589825:HHU589828 HRO589825:HRQ589828 IBK589825:IBM589828 ILG589825:ILI589828 IVC589825:IVE589828 JEY589825:JFA589828 JOU589825:JOW589828 JYQ589825:JYS589828 KIM589825:KIO589828 KSI589825:KSK589828 LCE589825:LCG589828 LMA589825:LMC589828 LVW589825:LVY589828 MFS589825:MFU589828 MPO589825:MPQ589828 MZK589825:MZM589828 NJG589825:NJI589828 NTC589825:NTE589828 OCY589825:ODA589828 OMU589825:OMW589828 OWQ589825:OWS589828 PGM589825:PGO589828 PQI589825:PQK589828 QAE589825:QAG589828 QKA589825:QKC589828 QTW589825:QTY589828 RDS589825:RDU589828 RNO589825:RNQ589828 RXK589825:RXM589828 SHG589825:SHI589828 SRC589825:SRE589828 TAY589825:TBA589828 TKU589825:TKW589828 TUQ589825:TUS589828 UEM589825:UEO589828 UOI589825:UOK589828 UYE589825:UYG589828 VIA589825:VIC589828 VRW589825:VRY589828 WBS589825:WBU589828 WLO589825:WLQ589828 WVK589825:WVM589828 C655361:E655364 IY655361:JA655364 SU655361:SW655364 ACQ655361:ACS655364 AMM655361:AMO655364 AWI655361:AWK655364 BGE655361:BGG655364 BQA655361:BQC655364 BZW655361:BZY655364 CJS655361:CJU655364 CTO655361:CTQ655364 DDK655361:DDM655364 DNG655361:DNI655364 DXC655361:DXE655364 EGY655361:EHA655364 EQU655361:EQW655364 FAQ655361:FAS655364 FKM655361:FKO655364 FUI655361:FUK655364 GEE655361:GEG655364 GOA655361:GOC655364 GXW655361:GXY655364 HHS655361:HHU655364 HRO655361:HRQ655364 IBK655361:IBM655364 ILG655361:ILI655364 IVC655361:IVE655364 JEY655361:JFA655364 JOU655361:JOW655364 JYQ655361:JYS655364 KIM655361:KIO655364 KSI655361:KSK655364 LCE655361:LCG655364 LMA655361:LMC655364 LVW655361:LVY655364 MFS655361:MFU655364 MPO655361:MPQ655364 MZK655361:MZM655364 NJG655361:NJI655364 NTC655361:NTE655364 OCY655361:ODA655364 OMU655361:OMW655364 OWQ655361:OWS655364 PGM655361:PGO655364 PQI655361:PQK655364 QAE655361:QAG655364 QKA655361:QKC655364 QTW655361:QTY655364 RDS655361:RDU655364 RNO655361:RNQ655364 RXK655361:RXM655364 SHG655361:SHI655364 SRC655361:SRE655364 TAY655361:TBA655364 TKU655361:TKW655364 TUQ655361:TUS655364 UEM655361:UEO655364 UOI655361:UOK655364 UYE655361:UYG655364 VIA655361:VIC655364 VRW655361:VRY655364 WBS655361:WBU655364 WLO655361:WLQ655364 WVK655361:WVM655364 C720897:E720900 IY720897:JA720900 SU720897:SW720900 ACQ720897:ACS720900 AMM720897:AMO720900 AWI720897:AWK720900 BGE720897:BGG720900 BQA720897:BQC720900 BZW720897:BZY720900 CJS720897:CJU720900 CTO720897:CTQ720900 DDK720897:DDM720900 DNG720897:DNI720900 DXC720897:DXE720900 EGY720897:EHA720900 EQU720897:EQW720900 FAQ720897:FAS720900 FKM720897:FKO720900 FUI720897:FUK720900 GEE720897:GEG720900 GOA720897:GOC720900 GXW720897:GXY720900 HHS720897:HHU720900 HRO720897:HRQ720900 IBK720897:IBM720900 ILG720897:ILI720900 IVC720897:IVE720900 JEY720897:JFA720900 JOU720897:JOW720900 JYQ720897:JYS720900 KIM720897:KIO720900 KSI720897:KSK720900 LCE720897:LCG720900 LMA720897:LMC720900 LVW720897:LVY720900 MFS720897:MFU720900 MPO720897:MPQ720900 MZK720897:MZM720900 NJG720897:NJI720900 NTC720897:NTE720900 OCY720897:ODA720900 OMU720897:OMW720900 OWQ720897:OWS720900 PGM720897:PGO720900 PQI720897:PQK720900 QAE720897:QAG720900 QKA720897:QKC720900 QTW720897:QTY720900 RDS720897:RDU720900 RNO720897:RNQ720900 RXK720897:RXM720900 SHG720897:SHI720900 SRC720897:SRE720900 TAY720897:TBA720900 TKU720897:TKW720900 TUQ720897:TUS720900 UEM720897:UEO720900 UOI720897:UOK720900 UYE720897:UYG720900 VIA720897:VIC720900 VRW720897:VRY720900 WBS720897:WBU720900 WLO720897:WLQ720900 WVK720897:WVM720900 C786433:E786436 IY786433:JA786436 SU786433:SW786436 ACQ786433:ACS786436 AMM786433:AMO786436 AWI786433:AWK786436 BGE786433:BGG786436 BQA786433:BQC786436 BZW786433:BZY786436 CJS786433:CJU786436 CTO786433:CTQ786436 DDK786433:DDM786436 DNG786433:DNI786436 DXC786433:DXE786436 EGY786433:EHA786436 EQU786433:EQW786436 FAQ786433:FAS786436 FKM786433:FKO786436 FUI786433:FUK786436 GEE786433:GEG786436 GOA786433:GOC786436 GXW786433:GXY786436 HHS786433:HHU786436 HRO786433:HRQ786436 IBK786433:IBM786436 ILG786433:ILI786436 IVC786433:IVE786436 JEY786433:JFA786436 JOU786433:JOW786436 JYQ786433:JYS786436 KIM786433:KIO786436 KSI786433:KSK786436 LCE786433:LCG786436 LMA786433:LMC786436 LVW786433:LVY786436 MFS786433:MFU786436 MPO786433:MPQ786436 MZK786433:MZM786436 NJG786433:NJI786436 NTC786433:NTE786436 OCY786433:ODA786436 OMU786433:OMW786436 OWQ786433:OWS786436 PGM786433:PGO786436 PQI786433:PQK786436 QAE786433:QAG786436 QKA786433:QKC786436 QTW786433:QTY786436 RDS786433:RDU786436 RNO786433:RNQ786436 RXK786433:RXM786436 SHG786433:SHI786436 SRC786433:SRE786436 TAY786433:TBA786436 TKU786433:TKW786436 TUQ786433:TUS786436 UEM786433:UEO786436 UOI786433:UOK786436 UYE786433:UYG786436 VIA786433:VIC786436 VRW786433:VRY786436 WBS786433:WBU786436 WLO786433:WLQ786436 WVK786433:WVM786436 C851969:E851972 IY851969:JA851972 SU851969:SW851972 ACQ851969:ACS851972 AMM851969:AMO851972 AWI851969:AWK851972 BGE851969:BGG851972 BQA851969:BQC851972 BZW851969:BZY851972 CJS851969:CJU851972 CTO851969:CTQ851972 DDK851969:DDM851972 DNG851969:DNI851972 DXC851969:DXE851972 EGY851969:EHA851972 EQU851969:EQW851972 FAQ851969:FAS851972 FKM851969:FKO851972 FUI851969:FUK851972 GEE851969:GEG851972 GOA851969:GOC851972 GXW851969:GXY851972 HHS851969:HHU851972 HRO851969:HRQ851972 IBK851969:IBM851972 ILG851969:ILI851972 IVC851969:IVE851972 JEY851969:JFA851972 JOU851969:JOW851972 JYQ851969:JYS851972 KIM851969:KIO851972 KSI851969:KSK851972 LCE851969:LCG851972 LMA851969:LMC851972 LVW851969:LVY851972 MFS851969:MFU851972 MPO851969:MPQ851972 MZK851969:MZM851972 NJG851969:NJI851972 NTC851969:NTE851972 OCY851969:ODA851972 OMU851969:OMW851972 OWQ851969:OWS851972 PGM851969:PGO851972 PQI851969:PQK851972 QAE851969:QAG851972 QKA851969:QKC851972 QTW851969:QTY851972 RDS851969:RDU851972 RNO851969:RNQ851972 RXK851969:RXM851972 SHG851969:SHI851972 SRC851969:SRE851972 TAY851969:TBA851972 TKU851969:TKW851972 TUQ851969:TUS851972 UEM851969:UEO851972 UOI851969:UOK851972 UYE851969:UYG851972 VIA851969:VIC851972 VRW851969:VRY851972 WBS851969:WBU851972 WLO851969:WLQ851972 WVK851969:WVM851972 C917505:E917508 IY917505:JA917508 SU917505:SW917508 ACQ917505:ACS917508 AMM917505:AMO917508 AWI917505:AWK917508 BGE917505:BGG917508 BQA917505:BQC917508 BZW917505:BZY917508 CJS917505:CJU917508 CTO917505:CTQ917508 DDK917505:DDM917508 DNG917505:DNI917508 DXC917505:DXE917508 EGY917505:EHA917508 EQU917505:EQW917508 FAQ917505:FAS917508 FKM917505:FKO917508 FUI917505:FUK917508 GEE917505:GEG917508 GOA917505:GOC917508 GXW917505:GXY917508 HHS917505:HHU917508 HRO917505:HRQ917508 IBK917505:IBM917508 ILG917505:ILI917508 IVC917505:IVE917508 JEY917505:JFA917508 JOU917505:JOW917508 JYQ917505:JYS917508 KIM917505:KIO917508 KSI917505:KSK917508 LCE917505:LCG917508 LMA917505:LMC917508 LVW917505:LVY917508 MFS917505:MFU917508 MPO917505:MPQ917508 MZK917505:MZM917508 NJG917505:NJI917508 NTC917505:NTE917508 OCY917505:ODA917508 OMU917505:OMW917508 OWQ917505:OWS917508 PGM917505:PGO917508 PQI917505:PQK917508 QAE917505:QAG917508 QKA917505:QKC917508 QTW917505:QTY917508 RDS917505:RDU917508 RNO917505:RNQ917508 RXK917505:RXM917508 SHG917505:SHI917508 SRC917505:SRE917508 TAY917505:TBA917508 TKU917505:TKW917508 TUQ917505:TUS917508 UEM917505:UEO917508 UOI917505:UOK917508 UYE917505:UYG917508 VIA917505:VIC917508 VRW917505:VRY917508 WBS917505:WBU917508 WLO917505:WLQ917508 WVK917505:WVM917508 C983041:E983044 IY983041:JA983044 SU983041:SW983044 ACQ983041:ACS983044 AMM983041:AMO983044 AWI983041:AWK983044 BGE983041:BGG983044 BQA983041:BQC983044 BZW983041:BZY983044 CJS983041:CJU983044 CTO983041:CTQ983044 DDK983041:DDM983044 DNG983041:DNI983044 DXC983041:DXE983044 EGY983041:EHA983044 EQU983041:EQW983044 FAQ983041:FAS983044 FKM983041:FKO983044 FUI983041:FUK983044 GEE983041:GEG983044 GOA983041:GOC983044 GXW983041:GXY983044 HHS983041:HHU983044 HRO983041:HRQ983044 IBK983041:IBM983044 ILG983041:ILI983044 IVC983041:IVE983044 JEY983041:JFA983044 JOU983041:JOW983044 JYQ983041:JYS983044 KIM983041:KIO983044 KSI983041:KSK983044 LCE983041:LCG983044 LMA983041:LMC983044 LVW983041:LVY983044 MFS983041:MFU983044 MPO983041:MPQ983044 MZK983041:MZM983044 NJG983041:NJI983044 NTC983041:NTE983044 OCY983041:ODA983044 OMU983041:OMW983044 OWQ983041:OWS983044 PGM983041:PGO983044 PQI983041:PQK983044 QAE983041:QAG983044 QKA983041:QKC983044 QTW983041:QTY983044 RDS983041:RDU983044 RNO983041:RNQ983044 RXK983041:RXM983044 SHG983041:SHI983044 SRC983041:SRE983044 TAY983041:TBA983044 TKU983041:TKW983044 TUQ983041:TUS983044 UEM983041:UEO983044 UOI983041:UOK983044 UYE983041:UYG983044 VIA983041:VIC983044 VRW983041:VRY983044 WBS983041:WBU983044 WLO983041:WLQ983044 WVK983041:WVM983044 C65548:E65548 IY65548:JA65548 SU65548:SW65548 ACQ65548:ACS65548 AMM65548:AMO65548 AWI65548:AWK65548 BGE65548:BGG65548 BQA65548:BQC65548 BZW65548:BZY65548 CJS65548:CJU65548 CTO65548:CTQ65548 DDK65548:DDM65548 DNG65548:DNI65548 DXC65548:DXE65548 EGY65548:EHA65548 EQU65548:EQW65548 FAQ65548:FAS65548 FKM65548:FKO65548 FUI65548:FUK65548 GEE65548:GEG65548 GOA65548:GOC65548 GXW65548:GXY65548 HHS65548:HHU65548 HRO65548:HRQ65548 IBK65548:IBM65548 ILG65548:ILI65548 IVC65548:IVE65548 JEY65548:JFA65548 JOU65548:JOW65548 JYQ65548:JYS65548 KIM65548:KIO65548 KSI65548:KSK65548 LCE65548:LCG65548 LMA65548:LMC65548 LVW65548:LVY65548 MFS65548:MFU65548 MPO65548:MPQ65548 MZK65548:MZM65548 NJG65548:NJI65548 NTC65548:NTE65548 OCY65548:ODA65548 OMU65548:OMW65548 OWQ65548:OWS65548 PGM65548:PGO65548 PQI65548:PQK65548 QAE65548:QAG65548 QKA65548:QKC65548 QTW65548:QTY65548 RDS65548:RDU65548 RNO65548:RNQ65548 RXK65548:RXM65548 SHG65548:SHI65548 SRC65548:SRE65548 TAY65548:TBA65548 TKU65548:TKW65548 TUQ65548:TUS65548 UEM65548:UEO65548 UOI65548:UOK65548 UYE65548:UYG65548 VIA65548:VIC65548 VRW65548:VRY65548 WBS65548:WBU65548 WLO65548:WLQ65548 WVK65548:WVM65548 C131084:E131084 IY131084:JA131084 SU131084:SW131084 ACQ131084:ACS131084 AMM131084:AMO131084 AWI131084:AWK131084 BGE131084:BGG131084 BQA131084:BQC131084 BZW131084:BZY131084 CJS131084:CJU131084 CTO131084:CTQ131084 DDK131084:DDM131084 DNG131084:DNI131084 DXC131084:DXE131084 EGY131084:EHA131084 EQU131084:EQW131084 FAQ131084:FAS131084 FKM131084:FKO131084 FUI131084:FUK131084 GEE131084:GEG131084 GOA131084:GOC131084 GXW131084:GXY131084 HHS131084:HHU131084 HRO131084:HRQ131084 IBK131084:IBM131084 ILG131084:ILI131084 IVC131084:IVE131084 JEY131084:JFA131084 JOU131084:JOW131084 JYQ131084:JYS131084 KIM131084:KIO131084 KSI131084:KSK131084 LCE131084:LCG131084 LMA131084:LMC131084 LVW131084:LVY131084 MFS131084:MFU131084 MPO131084:MPQ131084 MZK131084:MZM131084 NJG131084:NJI131084 NTC131084:NTE131084 OCY131084:ODA131084 OMU131084:OMW131084 OWQ131084:OWS131084 PGM131084:PGO131084 PQI131084:PQK131084 QAE131084:QAG131084 QKA131084:QKC131084 QTW131084:QTY131084 RDS131084:RDU131084 RNO131084:RNQ131084 RXK131084:RXM131084 SHG131084:SHI131084 SRC131084:SRE131084 TAY131084:TBA131084 TKU131084:TKW131084 TUQ131084:TUS131084 UEM131084:UEO131084 UOI131084:UOK131084 UYE131084:UYG131084 VIA131084:VIC131084 VRW131084:VRY131084 WBS131084:WBU131084 WLO131084:WLQ131084 WVK131084:WVM131084 C196620:E196620 IY196620:JA196620 SU196620:SW196620 ACQ196620:ACS196620 AMM196620:AMO196620 AWI196620:AWK196620 BGE196620:BGG196620 BQA196620:BQC196620 BZW196620:BZY196620 CJS196620:CJU196620 CTO196620:CTQ196620 DDK196620:DDM196620 DNG196620:DNI196620 DXC196620:DXE196620 EGY196620:EHA196620 EQU196620:EQW196620 FAQ196620:FAS196620 FKM196620:FKO196620 FUI196620:FUK196620 GEE196620:GEG196620 GOA196620:GOC196620 GXW196620:GXY196620 HHS196620:HHU196620 HRO196620:HRQ196620 IBK196620:IBM196620 ILG196620:ILI196620 IVC196620:IVE196620 JEY196620:JFA196620 JOU196620:JOW196620 JYQ196620:JYS196620 KIM196620:KIO196620 KSI196620:KSK196620 LCE196620:LCG196620 LMA196620:LMC196620 LVW196620:LVY196620 MFS196620:MFU196620 MPO196620:MPQ196620 MZK196620:MZM196620 NJG196620:NJI196620 NTC196620:NTE196620 OCY196620:ODA196620 OMU196620:OMW196620 OWQ196620:OWS196620 PGM196620:PGO196620 PQI196620:PQK196620 QAE196620:QAG196620 QKA196620:QKC196620 QTW196620:QTY196620 RDS196620:RDU196620 RNO196620:RNQ196620 RXK196620:RXM196620 SHG196620:SHI196620 SRC196620:SRE196620 TAY196620:TBA196620 TKU196620:TKW196620 TUQ196620:TUS196620 UEM196620:UEO196620 UOI196620:UOK196620 UYE196620:UYG196620 VIA196620:VIC196620 VRW196620:VRY196620 WBS196620:WBU196620 WLO196620:WLQ196620 WVK196620:WVM196620 C262156:E262156 IY262156:JA262156 SU262156:SW262156 ACQ262156:ACS262156 AMM262156:AMO262156 AWI262156:AWK262156 BGE262156:BGG262156 BQA262156:BQC262156 BZW262156:BZY262156 CJS262156:CJU262156 CTO262156:CTQ262156 DDK262156:DDM262156 DNG262156:DNI262156 DXC262156:DXE262156 EGY262156:EHA262156 EQU262156:EQW262156 FAQ262156:FAS262156 FKM262156:FKO262156 FUI262156:FUK262156 GEE262156:GEG262156 GOA262156:GOC262156 GXW262156:GXY262156 HHS262156:HHU262156 HRO262156:HRQ262156 IBK262156:IBM262156 ILG262156:ILI262156 IVC262156:IVE262156 JEY262156:JFA262156 JOU262156:JOW262156 JYQ262156:JYS262156 KIM262156:KIO262156 KSI262156:KSK262156 LCE262156:LCG262156 LMA262156:LMC262156 LVW262156:LVY262156 MFS262156:MFU262156 MPO262156:MPQ262156 MZK262156:MZM262156 NJG262156:NJI262156 NTC262156:NTE262156 OCY262156:ODA262156 OMU262156:OMW262156 OWQ262156:OWS262156 PGM262156:PGO262156 PQI262156:PQK262156 QAE262156:QAG262156 QKA262156:QKC262156 QTW262156:QTY262156 RDS262156:RDU262156 RNO262156:RNQ262156 RXK262156:RXM262156 SHG262156:SHI262156 SRC262156:SRE262156 TAY262156:TBA262156 TKU262156:TKW262156 TUQ262156:TUS262156 UEM262156:UEO262156 UOI262156:UOK262156 UYE262156:UYG262156 VIA262156:VIC262156 VRW262156:VRY262156 WBS262156:WBU262156 WLO262156:WLQ262156 WVK262156:WVM262156 C327692:E327692 IY327692:JA327692 SU327692:SW327692 ACQ327692:ACS327692 AMM327692:AMO327692 AWI327692:AWK327692 BGE327692:BGG327692 BQA327692:BQC327692 BZW327692:BZY327692 CJS327692:CJU327692 CTO327692:CTQ327692 DDK327692:DDM327692 DNG327692:DNI327692 DXC327692:DXE327692 EGY327692:EHA327692 EQU327692:EQW327692 FAQ327692:FAS327692 FKM327692:FKO327692 FUI327692:FUK327692 GEE327692:GEG327692 GOA327692:GOC327692 GXW327692:GXY327692 HHS327692:HHU327692 HRO327692:HRQ327692 IBK327692:IBM327692 ILG327692:ILI327692 IVC327692:IVE327692 JEY327692:JFA327692 JOU327692:JOW327692 JYQ327692:JYS327692 KIM327692:KIO327692 KSI327692:KSK327692 LCE327692:LCG327692 LMA327692:LMC327692 LVW327692:LVY327692 MFS327692:MFU327692 MPO327692:MPQ327692 MZK327692:MZM327692 NJG327692:NJI327692 NTC327692:NTE327692 OCY327692:ODA327692 OMU327692:OMW327692 OWQ327692:OWS327692 PGM327692:PGO327692 PQI327692:PQK327692 QAE327692:QAG327692 QKA327692:QKC327692 QTW327692:QTY327692 RDS327692:RDU327692 RNO327692:RNQ327692 RXK327692:RXM327692 SHG327692:SHI327692 SRC327692:SRE327692 TAY327692:TBA327692 TKU327692:TKW327692 TUQ327692:TUS327692 UEM327692:UEO327692 UOI327692:UOK327692 UYE327692:UYG327692 VIA327692:VIC327692 VRW327692:VRY327692 WBS327692:WBU327692 WLO327692:WLQ327692 WVK327692:WVM327692 C393228:E393228 IY393228:JA393228 SU393228:SW393228 ACQ393228:ACS393228 AMM393228:AMO393228 AWI393228:AWK393228 BGE393228:BGG393228 BQA393228:BQC393228 BZW393228:BZY393228 CJS393228:CJU393228 CTO393228:CTQ393228 DDK393228:DDM393228 DNG393228:DNI393228 DXC393228:DXE393228 EGY393228:EHA393228 EQU393228:EQW393228 FAQ393228:FAS393228 FKM393228:FKO393228 FUI393228:FUK393228 GEE393228:GEG393228 GOA393228:GOC393228 GXW393228:GXY393228 HHS393228:HHU393228 HRO393228:HRQ393228 IBK393228:IBM393228 ILG393228:ILI393228 IVC393228:IVE393228 JEY393228:JFA393228 JOU393228:JOW393228 JYQ393228:JYS393228 KIM393228:KIO393228 KSI393228:KSK393228 LCE393228:LCG393228 LMA393228:LMC393228 LVW393228:LVY393228 MFS393228:MFU393228 MPO393228:MPQ393228 MZK393228:MZM393228 NJG393228:NJI393228 NTC393228:NTE393228 OCY393228:ODA393228 OMU393228:OMW393228 OWQ393228:OWS393228 PGM393228:PGO393228 PQI393228:PQK393228 QAE393228:QAG393228 QKA393228:QKC393228 QTW393228:QTY393228 RDS393228:RDU393228 RNO393228:RNQ393228 RXK393228:RXM393228 SHG393228:SHI393228 SRC393228:SRE393228 TAY393228:TBA393228 TKU393228:TKW393228 TUQ393228:TUS393228 UEM393228:UEO393228 UOI393228:UOK393228 UYE393228:UYG393228 VIA393228:VIC393228 VRW393228:VRY393228 WBS393228:WBU393228 WLO393228:WLQ393228 WVK393228:WVM393228 C458764:E458764 IY458764:JA458764 SU458764:SW458764 ACQ458764:ACS458764 AMM458764:AMO458764 AWI458764:AWK458764 BGE458764:BGG458764 BQA458764:BQC458764 BZW458764:BZY458764 CJS458764:CJU458764 CTO458764:CTQ458764 DDK458764:DDM458764 DNG458764:DNI458764 DXC458764:DXE458764 EGY458764:EHA458764 EQU458764:EQW458764 FAQ458764:FAS458764 FKM458764:FKO458764 FUI458764:FUK458764 GEE458764:GEG458764 GOA458764:GOC458764 GXW458764:GXY458764 HHS458764:HHU458764 HRO458764:HRQ458764 IBK458764:IBM458764 ILG458764:ILI458764 IVC458764:IVE458764 JEY458764:JFA458764 JOU458764:JOW458764 JYQ458764:JYS458764 KIM458764:KIO458764 KSI458764:KSK458764 LCE458764:LCG458764 LMA458764:LMC458764 LVW458764:LVY458764 MFS458764:MFU458764 MPO458764:MPQ458764 MZK458764:MZM458764 NJG458764:NJI458764 NTC458764:NTE458764 OCY458764:ODA458764 OMU458764:OMW458764 OWQ458764:OWS458764 PGM458764:PGO458764 PQI458764:PQK458764 QAE458764:QAG458764 QKA458764:QKC458764 QTW458764:QTY458764 RDS458764:RDU458764 RNO458764:RNQ458764 RXK458764:RXM458764 SHG458764:SHI458764 SRC458764:SRE458764 TAY458764:TBA458764 TKU458764:TKW458764 TUQ458764:TUS458764 UEM458764:UEO458764 UOI458764:UOK458764 UYE458764:UYG458764 VIA458764:VIC458764 VRW458764:VRY458764 WBS458764:WBU458764 WLO458764:WLQ458764 WVK458764:WVM458764 C524300:E524300 IY524300:JA524300 SU524300:SW524300 ACQ524300:ACS524300 AMM524300:AMO524300 AWI524300:AWK524300 BGE524300:BGG524300 BQA524300:BQC524300 BZW524300:BZY524300 CJS524300:CJU524300 CTO524300:CTQ524300 DDK524300:DDM524300 DNG524300:DNI524300 DXC524300:DXE524300 EGY524300:EHA524300 EQU524300:EQW524300 FAQ524300:FAS524300 FKM524300:FKO524300 FUI524300:FUK524300 GEE524300:GEG524300 GOA524300:GOC524300 GXW524300:GXY524300 HHS524300:HHU524300 HRO524300:HRQ524300 IBK524300:IBM524300 ILG524300:ILI524300 IVC524300:IVE524300 JEY524300:JFA524300 JOU524300:JOW524300 JYQ524300:JYS524300 KIM524300:KIO524300 KSI524300:KSK524300 LCE524300:LCG524300 LMA524300:LMC524300 LVW524300:LVY524300 MFS524300:MFU524300 MPO524300:MPQ524300 MZK524300:MZM524300 NJG524300:NJI524300 NTC524300:NTE524300 OCY524300:ODA524300 OMU524300:OMW524300 OWQ524300:OWS524300 PGM524300:PGO524300 PQI524300:PQK524300 QAE524300:QAG524300 QKA524300:QKC524300 QTW524300:QTY524300 RDS524300:RDU524300 RNO524300:RNQ524300 RXK524300:RXM524300 SHG524300:SHI524300 SRC524300:SRE524300 TAY524300:TBA524300 TKU524300:TKW524300 TUQ524300:TUS524300 UEM524300:UEO524300 UOI524300:UOK524300 UYE524300:UYG524300 VIA524300:VIC524300 VRW524300:VRY524300 WBS524300:WBU524300 WLO524300:WLQ524300 WVK524300:WVM524300 C589836:E589836 IY589836:JA589836 SU589836:SW589836 ACQ589836:ACS589836 AMM589836:AMO589836 AWI589836:AWK589836 BGE589836:BGG589836 BQA589836:BQC589836 BZW589836:BZY589836 CJS589836:CJU589836 CTO589836:CTQ589836 DDK589836:DDM589836 DNG589836:DNI589836 DXC589836:DXE589836 EGY589836:EHA589836 EQU589836:EQW589836 FAQ589836:FAS589836 FKM589836:FKO589836 FUI589836:FUK589836 GEE589836:GEG589836 GOA589836:GOC589836 GXW589836:GXY589836 HHS589836:HHU589836 HRO589836:HRQ589836 IBK589836:IBM589836 ILG589836:ILI589836 IVC589836:IVE589836 JEY589836:JFA589836 JOU589836:JOW589836 JYQ589836:JYS589836 KIM589836:KIO589836 KSI589836:KSK589836 LCE589836:LCG589836 LMA589836:LMC589836 LVW589836:LVY589836 MFS589836:MFU589836 MPO589836:MPQ589836 MZK589836:MZM589836 NJG589836:NJI589836 NTC589836:NTE589836 OCY589836:ODA589836 OMU589836:OMW589836 OWQ589836:OWS589836 PGM589836:PGO589836 PQI589836:PQK589836 QAE589836:QAG589836 QKA589836:QKC589836 QTW589836:QTY589836 RDS589836:RDU589836 RNO589836:RNQ589836 RXK589836:RXM589836 SHG589836:SHI589836 SRC589836:SRE589836 TAY589836:TBA589836 TKU589836:TKW589836 TUQ589836:TUS589836 UEM589836:UEO589836 UOI589836:UOK589836 UYE589836:UYG589836 VIA589836:VIC589836 VRW589836:VRY589836 WBS589836:WBU589836 WLO589836:WLQ589836 WVK589836:WVM589836 C655372:E655372 IY655372:JA655372 SU655372:SW655372 ACQ655372:ACS655372 AMM655372:AMO655372 AWI655372:AWK655372 BGE655372:BGG655372 BQA655372:BQC655372 BZW655372:BZY655372 CJS655372:CJU655372 CTO655372:CTQ655372 DDK655372:DDM655372 DNG655372:DNI655372 DXC655372:DXE655372 EGY655372:EHA655372 EQU655372:EQW655372 FAQ655372:FAS655372 FKM655372:FKO655372 FUI655372:FUK655372 GEE655372:GEG655372 GOA655372:GOC655372 GXW655372:GXY655372 HHS655372:HHU655372 HRO655372:HRQ655372 IBK655372:IBM655372 ILG655372:ILI655372 IVC655372:IVE655372 JEY655372:JFA655372 JOU655372:JOW655372 JYQ655372:JYS655372 KIM655372:KIO655372 KSI655372:KSK655372 LCE655372:LCG655372 LMA655372:LMC655372 LVW655372:LVY655372 MFS655372:MFU655372 MPO655372:MPQ655372 MZK655372:MZM655372 NJG655372:NJI655372 NTC655372:NTE655372 OCY655372:ODA655372 OMU655372:OMW655372 OWQ655372:OWS655372 PGM655372:PGO655372 PQI655372:PQK655372 QAE655372:QAG655372 QKA655372:QKC655372 QTW655372:QTY655372 RDS655372:RDU655372 RNO655372:RNQ655372 RXK655372:RXM655372 SHG655372:SHI655372 SRC655372:SRE655372 TAY655372:TBA655372 TKU655372:TKW655372 TUQ655372:TUS655372 UEM655372:UEO655372 UOI655372:UOK655372 UYE655372:UYG655372 VIA655372:VIC655372 VRW655372:VRY655372 WBS655372:WBU655372 WLO655372:WLQ655372 WVK655372:WVM655372 C720908:E720908 IY720908:JA720908 SU720908:SW720908 ACQ720908:ACS720908 AMM720908:AMO720908 AWI720908:AWK720908 BGE720908:BGG720908 BQA720908:BQC720908 BZW720908:BZY720908 CJS720908:CJU720908 CTO720908:CTQ720908 DDK720908:DDM720908 DNG720908:DNI720908 DXC720908:DXE720908 EGY720908:EHA720908 EQU720908:EQW720908 FAQ720908:FAS720908 FKM720908:FKO720908 FUI720908:FUK720908 GEE720908:GEG720908 GOA720908:GOC720908 GXW720908:GXY720908 HHS720908:HHU720908 HRO720908:HRQ720908 IBK720908:IBM720908 ILG720908:ILI720908 IVC720908:IVE720908 JEY720908:JFA720908 JOU720908:JOW720908 JYQ720908:JYS720908 KIM720908:KIO720908 KSI720908:KSK720908 LCE720908:LCG720908 LMA720908:LMC720908 LVW720908:LVY720908 MFS720908:MFU720908 MPO720908:MPQ720908 MZK720908:MZM720908 NJG720908:NJI720908 NTC720908:NTE720908 OCY720908:ODA720908 OMU720908:OMW720908 OWQ720908:OWS720908 PGM720908:PGO720908 PQI720908:PQK720908 QAE720908:QAG720908 QKA720908:QKC720908 QTW720908:QTY720908 RDS720908:RDU720908 RNO720908:RNQ720908 RXK720908:RXM720908 SHG720908:SHI720908 SRC720908:SRE720908 TAY720908:TBA720908 TKU720908:TKW720908 TUQ720908:TUS720908 UEM720908:UEO720908 UOI720908:UOK720908 UYE720908:UYG720908 VIA720908:VIC720908 VRW720908:VRY720908 WBS720908:WBU720908 WLO720908:WLQ720908 WVK720908:WVM720908 C786444:E786444 IY786444:JA786444 SU786444:SW786444 ACQ786444:ACS786444 AMM786444:AMO786444 AWI786444:AWK786444 BGE786444:BGG786444 BQA786444:BQC786444 BZW786444:BZY786444 CJS786444:CJU786444 CTO786444:CTQ786444 DDK786444:DDM786444 DNG786444:DNI786444 DXC786444:DXE786444 EGY786444:EHA786444 EQU786444:EQW786444 FAQ786444:FAS786444 FKM786444:FKO786444 FUI786444:FUK786444 GEE786444:GEG786444 GOA786444:GOC786444 GXW786444:GXY786444 HHS786444:HHU786444 HRO786444:HRQ786444 IBK786444:IBM786444 ILG786444:ILI786444 IVC786444:IVE786444 JEY786444:JFA786444 JOU786444:JOW786444 JYQ786444:JYS786444 KIM786444:KIO786444 KSI786444:KSK786444 LCE786444:LCG786444 LMA786444:LMC786444 LVW786444:LVY786444 MFS786444:MFU786444 MPO786444:MPQ786444 MZK786444:MZM786444 NJG786444:NJI786444 NTC786444:NTE786444 OCY786444:ODA786444 OMU786444:OMW786444 OWQ786444:OWS786444 PGM786444:PGO786444 PQI786444:PQK786444 QAE786444:QAG786444 QKA786444:QKC786444 QTW786444:QTY786444 RDS786444:RDU786444 RNO786444:RNQ786444 RXK786444:RXM786444 SHG786444:SHI786444 SRC786444:SRE786444 TAY786444:TBA786444 TKU786444:TKW786444 TUQ786444:TUS786444 UEM786444:UEO786444 UOI786444:UOK786444 UYE786444:UYG786444 VIA786444:VIC786444 VRW786444:VRY786444 WBS786444:WBU786444 WLO786444:WLQ786444 WVK786444:WVM786444 C851980:E851980 IY851980:JA851980 SU851980:SW851980 ACQ851980:ACS851980 AMM851980:AMO851980 AWI851980:AWK851980 BGE851980:BGG851980 BQA851980:BQC851980 BZW851980:BZY851980 CJS851980:CJU851980 CTO851980:CTQ851980 DDK851980:DDM851980 DNG851980:DNI851980 DXC851980:DXE851980 EGY851980:EHA851980 EQU851980:EQW851980 FAQ851980:FAS851980 FKM851980:FKO851980 FUI851980:FUK851980 GEE851980:GEG851980 GOA851980:GOC851980 GXW851980:GXY851980 HHS851980:HHU851980 HRO851980:HRQ851980 IBK851980:IBM851980 ILG851980:ILI851980 IVC851980:IVE851980 JEY851980:JFA851980 JOU851980:JOW851980 JYQ851980:JYS851980 KIM851980:KIO851980 KSI851980:KSK851980 LCE851980:LCG851980 LMA851980:LMC851980 LVW851980:LVY851980 MFS851980:MFU851980 MPO851980:MPQ851980 MZK851980:MZM851980 NJG851980:NJI851980 NTC851980:NTE851980 OCY851980:ODA851980 OMU851980:OMW851980 OWQ851980:OWS851980 PGM851980:PGO851980 PQI851980:PQK851980 QAE851980:QAG851980 QKA851980:QKC851980 QTW851980:QTY851980 RDS851980:RDU851980 RNO851980:RNQ851980 RXK851980:RXM851980 SHG851980:SHI851980 SRC851980:SRE851980 TAY851980:TBA851980 TKU851980:TKW851980 TUQ851980:TUS851980 UEM851980:UEO851980 UOI851980:UOK851980 UYE851980:UYG851980 VIA851980:VIC851980 VRW851980:VRY851980 WBS851980:WBU851980 WLO851980:WLQ851980 WVK851980:WVM851980 C917516:E917516 IY917516:JA917516 SU917516:SW917516 ACQ917516:ACS917516 AMM917516:AMO917516 AWI917516:AWK917516 BGE917516:BGG917516 BQA917516:BQC917516 BZW917516:BZY917516 CJS917516:CJU917516 CTO917516:CTQ917516 DDK917516:DDM917516 DNG917516:DNI917516 DXC917516:DXE917516 EGY917516:EHA917516 EQU917516:EQW917516 FAQ917516:FAS917516 FKM917516:FKO917516 FUI917516:FUK917516 GEE917516:GEG917516 GOA917516:GOC917516 GXW917516:GXY917516 HHS917516:HHU917516 HRO917516:HRQ917516 IBK917516:IBM917516 ILG917516:ILI917516 IVC917516:IVE917516 JEY917516:JFA917516 JOU917516:JOW917516 JYQ917516:JYS917516 KIM917516:KIO917516 KSI917516:KSK917516 LCE917516:LCG917516 LMA917516:LMC917516 LVW917516:LVY917516 MFS917516:MFU917516 MPO917516:MPQ917516 MZK917516:MZM917516 NJG917516:NJI917516 NTC917516:NTE917516 OCY917516:ODA917516 OMU917516:OMW917516 OWQ917516:OWS917516 PGM917516:PGO917516 PQI917516:PQK917516 QAE917516:QAG917516 QKA917516:QKC917516 QTW917516:QTY917516 RDS917516:RDU917516 RNO917516:RNQ917516 RXK917516:RXM917516 SHG917516:SHI917516 SRC917516:SRE917516 TAY917516:TBA917516 TKU917516:TKW917516 TUQ917516:TUS917516 UEM917516:UEO917516 UOI917516:UOK917516 UYE917516:UYG917516 VIA917516:VIC917516 VRW917516:VRY917516 WBS917516:WBU917516 WLO917516:WLQ917516 WVK917516:WVM917516 C983052:E983052 IY983052:JA983052 SU983052:SW983052 ACQ983052:ACS983052 AMM983052:AMO983052 AWI983052:AWK983052 BGE983052:BGG983052 BQA983052:BQC983052 BZW983052:BZY983052 CJS983052:CJU983052 CTO983052:CTQ983052 DDK983052:DDM983052 DNG983052:DNI983052 DXC983052:DXE983052 EGY983052:EHA983052 EQU983052:EQW983052 FAQ983052:FAS983052 FKM983052:FKO983052 FUI983052:FUK983052 GEE983052:GEG983052 GOA983052:GOC983052 GXW983052:GXY983052 HHS983052:HHU983052 HRO983052:HRQ983052 IBK983052:IBM983052 ILG983052:ILI983052 IVC983052:IVE983052 JEY983052:JFA983052 JOU983052:JOW983052 JYQ983052:JYS983052 KIM983052:KIO983052 KSI983052:KSK983052 LCE983052:LCG983052 LMA983052:LMC983052 LVW983052:LVY983052 MFS983052:MFU983052 MPO983052:MPQ983052 MZK983052:MZM983052 NJG983052:NJI983052 NTC983052:NTE983052 OCY983052:ODA983052 OMU983052:OMW983052 OWQ983052:OWS983052 PGM983052:PGO983052 PQI983052:PQK983052 QAE983052:QAG983052 QKA983052:QKC983052 QTW983052:QTY983052 RDS983052:RDU983052 RNO983052:RNQ983052 RXK983052:RXM983052 SHG983052:SHI983052 SRC983052:SRE983052 TAY983052:TBA983052 TKU983052:TKW983052 TUQ983052:TUS983052 UEM983052:UEO983052 UOI983052:UOK983052 UYE983052:UYG983052 VIA983052:VIC983052 VRW983052:VRY983052 WBS983052:WBU983052 WLO983052:WLQ983052 WVK983052:WVM983052 WVK47:WVM47 WLO47:WLQ47 WBS47:WBU47 VRW47:VRY47 VIA47:VIC47 UYE47:UYG47 UOI47:UOK47 UEM47:UEO47 TUQ47:TUS47 TKU47:TKW47 TAY47:TBA47 SRC47:SRE47 SHG47:SHI47 RXK47:RXM47 RNO47:RNQ47 RDS47:RDU47 QTW47:QTY47 QKA47:QKC47 QAE47:QAG47 PQI47:PQK47 PGM47:PGO47 OWQ47:OWS47 OMU47:OMW47 OCY47:ODA47 NTC47:NTE47 NJG47:NJI47 MZK47:MZM47 MPO47:MPQ47 MFS47:MFU47 LVW47:LVY47 LMA47:LMC47 LCE47:LCG47 KSI47:KSK47 KIM47:KIO47 JYQ47:JYS47 JOU47:JOW47 JEY47:JFA47 IVC47:IVE47 ILG47:ILI47 IBK47:IBM47 HRO47:HRQ47 HHS47:HHU47 GXW47:GXY47 GOA47:GOC47 GEE47:GEG47 FUI47:FUK47 FKM47:FKO47 FAQ47:FAS47 EQU47:EQW47 EGY47:EHA47 DXC47:DXE47 DNG47:DNI47 DDK47:DDM47 CTO47:CTQ47 CJS47:CJU47 BZW47:BZY47 BQA47:BQC47 BGE47:BGG47 AWI47:AWK47 AMM47:AMO47 ACQ47:ACS47 SU47:SW47 IY47:JA47 C47" xr:uid="{00000000-0002-0000-0000-00000B000000}"/>
    <dataValidation type="date" operator="greaterThan" allowBlank="1" showInputMessage="1" showErrorMessage="1" promptTitle="wpisz datę rrr-mm-dd " prompt="do dnia 2012-12-31" sqref="D67:E67 IZ67:JA67 SV67:SW67 ACR67:ACS67 AMN67:AMO67 AWJ67:AWK67 BGF67:BGG67 BQB67:BQC67 BZX67:BZY67 CJT67:CJU67 CTP67:CTQ67 DDL67:DDM67 DNH67:DNI67 DXD67:DXE67 EGZ67:EHA67 EQV67:EQW67 FAR67:FAS67 FKN67:FKO67 FUJ67:FUK67 GEF67:GEG67 GOB67:GOC67 GXX67:GXY67 HHT67:HHU67 HRP67:HRQ67 IBL67:IBM67 ILH67:ILI67 IVD67:IVE67 JEZ67:JFA67 JOV67:JOW67 JYR67:JYS67 KIN67:KIO67 KSJ67:KSK67 LCF67:LCG67 LMB67:LMC67 LVX67:LVY67 MFT67:MFU67 MPP67:MPQ67 MZL67:MZM67 NJH67:NJI67 NTD67:NTE67 OCZ67:ODA67 OMV67:OMW67 OWR67:OWS67 PGN67:PGO67 PQJ67:PQK67 QAF67:QAG67 QKB67:QKC67 QTX67:QTY67 RDT67:RDU67 RNP67:RNQ67 RXL67:RXM67 SHH67:SHI67 SRD67:SRE67 TAZ67:TBA67 TKV67:TKW67 TUR67:TUS67 UEN67:UEO67 UOJ67:UOK67 UYF67:UYG67 VIB67:VIC67 VRX67:VRY67 WBT67:WBU67 WLP67:WLQ67 WVL67:WVM67 D65580:E65580 IZ65580:JA65580 SV65580:SW65580 ACR65580:ACS65580 AMN65580:AMO65580 AWJ65580:AWK65580 BGF65580:BGG65580 BQB65580:BQC65580 BZX65580:BZY65580 CJT65580:CJU65580 CTP65580:CTQ65580 DDL65580:DDM65580 DNH65580:DNI65580 DXD65580:DXE65580 EGZ65580:EHA65580 EQV65580:EQW65580 FAR65580:FAS65580 FKN65580:FKO65580 FUJ65580:FUK65580 GEF65580:GEG65580 GOB65580:GOC65580 GXX65580:GXY65580 HHT65580:HHU65580 HRP65580:HRQ65580 IBL65580:IBM65580 ILH65580:ILI65580 IVD65580:IVE65580 JEZ65580:JFA65580 JOV65580:JOW65580 JYR65580:JYS65580 KIN65580:KIO65580 KSJ65580:KSK65580 LCF65580:LCG65580 LMB65580:LMC65580 LVX65580:LVY65580 MFT65580:MFU65580 MPP65580:MPQ65580 MZL65580:MZM65580 NJH65580:NJI65580 NTD65580:NTE65580 OCZ65580:ODA65580 OMV65580:OMW65580 OWR65580:OWS65580 PGN65580:PGO65580 PQJ65580:PQK65580 QAF65580:QAG65580 QKB65580:QKC65580 QTX65580:QTY65580 RDT65580:RDU65580 RNP65580:RNQ65580 RXL65580:RXM65580 SHH65580:SHI65580 SRD65580:SRE65580 TAZ65580:TBA65580 TKV65580:TKW65580 TUR65580:TUS65580 UEN65580:UEO65580 UOJ65580:UOK65580 UYF65580:UYG65580 VIB65580:VIC65580 VRX65580:VRY65580 WBT65580:WBU65580 WLP65580:WLQ65580 WVL65580:WVM65580 D131116:E131116 IZ131116:JA131116 SV131116:SW131116 ACR131116:ACS131116 AMN131116:AMO131116 AWJ131116:AWK131116 BGF131116:BGG131116 BQB131116:BQC131116 BZX131116:BZY131116 CJT131116:CJU131116 CTP131116:CTQ131116 DDL131116:DDM131116 DNH131116:DNI131116 DXD131116:DXE131116 EGZ131116:EHA131116 EQV131116:EQW131116 FAR131116:FAS131116 FKN131116:FKO131116 FUJ131116:FUK131116 GEF131116:GEG131116 GOB131116:GOC131116 GXX131116:GXY131116 HHT131116:HHU131116 HRP131116:HRQ131116 IBL131116:IBM131116 ILH131116:ILI131116 IVD131116:IVE131116 JEZ131116:JFA131116 JOV131116:JOW131116 JYR131116:JYS131116 KIN131116:KIO131116 KSJ131116:KSK131116 LCF131116:LCG131116 LMB131116:LMC131116 LVX131116:LVY131116 MFT131116:MFU131116 MPP131116:MPQ131116 MZL131116:MZM131116 NJH131116:NJI131116 NTD131116:NTE131116 OCZ131116:ODA131116 OMV131116:OMW131116 OWR131116:OWS131116 PGN131116:PGO131116 PQJ131116:PQK131116 QAF131116:QAG131116 QKB131116:QKC131116 QTX131116:QTY131116 RDT131116:RDU131116 RNP131116:RNQ131116 RXL131116:RXM131116 SHH131116:SHI131116 SRD131116:SRE131116 TAZ131116:TBA131116 TKV131116:TKW131116 TUR131116:TUS131116 UEN131116:UEO131116 UOJ131116:UOK131116 UYF131116:UYG131116 VIB131116:VIC131116 VRX131116:VRY131116 WBT131116:WBU131116 WLP131116:WLQ131116 WVL131116:WVM131116 D196652:E196652 IZ196652:JA196652 SV196652:SW196652 ACR196652:ACS196652 AMN196652:AMO196652 AWJ196652:AWK196652 BGF196652:BGG196652 BQB196652:BQC196652 BZX196652:BZY196652 CJT196652:CJU196652 CTP196652:CTQ196652 DDL196652:DDM196652 DNH196652:DNI196652 DXD196652:DXE196652 EGZ196652:EHA196652 EQV196652:EQW196652 FAR196652:FAS196652 FKN196652:FKO196652 FUJ196652:FUK196652 GEF196652:GEG196652 GOB196652:GOC196652 GXX196652:GXY196652 HHT196652:HHU196652 HRP196652:HRQ196652 IBL196652:IBM196652 ILH196652:ILI196652 IVD196652:IVE196652 JEZ196652:JFA196652 JOV196652:JOW196652 JYR196652:JYS196652 KIN196652:KIO196652 KSJ196652:KSK196652 LCF196652:LCG196652 LMB196652:LMC196652 LVX196652:LVY196652 MFT196652:MFU196652 MPP196652:MPQ196652 MZL196652:MZM196652 NJH196652:NJI196652 NTD196652:NTE196652 OCZ196652:ODA196652 OMV196652:OMW196652 OWR196652:OWS196652 PGN196652:PGO196652 PQJ196652:PQK196652 QAF196652:QAG196652 QKB196652:QKC196652 QTX196652:QTY196652 RDT196652:RDU196652 RNP196652:RNQ196652 RXL196652:RXM196652 SHH196652:SHI196652 SRD196652:SRE196652 TAZ196652:TBA196652 TKV196652:TKW196652 TUR196652:TUS196652 UEN196652:UEO196652 UOJ196652:UOK196652 UYF196652:UYG196652 VIB196652:VIC196652 VRX196652:VRY196652 WBT196652:WBU196652 WLP196652:WLQ196652 WVL196652:WVM196652 D262188:E262188 IZ262188:JA262188 SV262188:SW262188 ACR262188:ACS262188 AMN262188:AMO262188 AWJ262188:AWK262188 BGF262188:BGG262188 BQB262188:BQC262188 BZX262188:BZY262188 CJT262188:CJU262188 CTP262188:CTQ262188 DDL262188:DDM262188 DNH262188:DNI262188 DXD262188:DXE262188 EGZ262188:EHA262188 EQV262188:EQW262188 FAR262188:FAS262188 FKN262188:FKO262188 FUJ262188:FUK262188 GEF262188:GEG262188 GOB262188:GOC262188 GXX262188:GXY262188 HHT262188:HHU262188 HRP262188:HRQ262188 IBL262188:IBM262188 ILH262188:ILI262188 IVD262188:IVE262188 JEZ262188:JFA262188 JOV262188:JOW262188 JYR262188:JYS262188 KIN262188:KIO262188 KSJ262188:KSK262188 LCF262188:LCG262188 LMB262188:LMC262188 LVX262188:LVY262188 MFT262188:MFU262188 MPP262188:MPQ262188 MZL262188:MZM262188 NJH262188:NJI262188 NTD262188:NTE262188 OCZ262188:ODA262188 OMV262188:OMW262188 OWR262188:OWS262188 PGN262188:PGO262188 PQJ262188:PQK262188 QAF262188:QAG262188 QKB262188:QKC262188 QTX262188:QTY262188 RDT262188:RDU262188 RNP262188:RNQ262188 RXL262188:RXM262188 SHH262188:SHI262188 SRD262188:SRE262188 TAZ262188:TBA262188 TKV262188:TKW262188 TUR262188:TUS262188 UEN262188:UEO262188 UOJ262188:UOK262188 UYF262188:UYG262188 VIB262188:VIC262188 VRX262188:VRY262188 WBT262188:WBU262188 WLP262188:WLQ262188 WVL262188:WVM262188 D327724:E327724 IZ327724:JA327724 SV327724:SW327724 ACR327724:ACS327724 AMN327724:AMO327724 AWJ327724:AWK327724 BGF327724:BGG327724 BQB327724:BQC327724 BZX327724:BZY327724 CJT327724:CJU327724 CTP327724:CTQ327724 DDL327724:DDM327724 DNH327724:DNI327724 DXD327724:DXE327724 EGZ327724:EHA327724 EQV327724:EQW327724 FAR327724:FAS327724 FKN327724:FKO327724 FUJ327724:FUK327724 GEF327724:GEG327724 GOB327724:GOC327724 GXX327724:GXY327724 HHT327724:HHU327724 HRP327724:HRQ327724 IBL327724:IBM327724 ILH327724:ILI327724 IVD327724:IVE327724 JEZ327724:JFA327724 JOV327724:JOW327724 JYR327724:JYS327724 KIN327724:KIO327724 KSJ327724:KSK327724 LCF327724:LCG327724 LMB327724:LMC327724 LVX327724:LVY327724 MFT327724:MFU327724 MPP327724:MPQ327724 MZL327724:MZM327724 NJH327724:NJI327724 NTD327724:NTE327724 OCZ327724:ODA327724 OMV327724:OMW327724 OWR327724:OWS327724 PGN327724:PGO327724 PQJ327724:PQK327724 QAF327724:QAG327724 QKB327724:QKC327724 QTX327724:QTY327724 RDT327724:RDU327724 RNP327724:RNQ327724 RXL327724:RXM327724 SHH327724:SHI327724 SRD327724:SRE327724 TAZ327724:TBA327724 TKV327724:TKW327724 TUR327724:TUS327724 UEN327724:UEO327724 UOJ327724:UOK327724 UYF327724:UYG327724 VIB327724:VIC327724 VRX327724:VRY327724 WBT327724:WBU327724 WLP327724:WLQ327724 WVL327724:WVM327724 D393260:E393260 IZ393260:JA393260 SV393260:SW393260 ACR393260:ACS393260 AMN393260:AMO393260 AWJ393260:AWK393260 BGF393260:BGG393260 BQB393260:BQC393260 BZX393260:BZY393260 CJT393260:CJU393260 CTP393260:CTQ393260 DDL393260:DDM393260 DNH393260:DNI393260 DXD393260:DXE393260 EGZ393260:EHA393260 EQV393260:EQW393260 FAR393260:FAS393260 FKN393260:FKO393260 FUJ393260:FUK393260 GEF393260:GEG393260 GOB393260:GOC393260 GXX393260:GXY393260 HHT393260:HHU393260 HRP393260:HRQ393260 IBL393260:IBM393260 ILH393260:ILI393260 IVD393260:IVE393260 JEZ393260:JFA393260 JOV393260:JOW393260 JYR393260:JYS393260 KIN393260:KIO393260 KSJ393260:KSK393260 LCF393260:LCG393260 LMB393260:LMC393260 LVX393260:LVY393260 MFT393260:MFU393260 MPP393260:MPQ393260 MZL393260:MZM393260 NJH393260:NJI393260 NTD393260:NTE393260 OCZ393260:ODA393260 OMV393260:OMW393260 OWR393260:OWS393260 PGN393260:PGO393260 PQJ393260:PQK393260 QAF393260:QAG393260 QKB393260:QKC393260 QTX393260:QTY393260 RDT393260:RDU393260 RNP393260:RNQ393260 RXL393260:RXM393260 SHH393260:SHI393260 SRD393260:SRE393260 TAZ393260:TBA393260 TKV393260:TKW393260 TUR393260:TUS393260 UEN393260:UEO393260 UOJ393260:UOK393260 UYF393260:UYG393260 VIB393260:VIC393260 VRX393260:VRY393260 WBT393260:WBU393260 WLP393260:WLQ393260 WVL393260:WVM393260 D458796:E458796 IZ458796:JA458796 SV458796:SW458796 ACR458796:ACS458796 AMN458796:AMO458796 AWJ458796:AWK458796 BGF458796:BGG458796 BQB458796:BQC458796 BZX458796:BZY458796 CJT458796:CJU458796 CTP458796:CTQ458796 DDL458796:DDM458796 DNH458796:DNI458796 DXD458796:DXE458796 EGZ458796:EHA458796 EQV458796:EQW458796 FAR458796:FAS458796 FKN458796:FKO458796 FUJ458796:FUK458796 GEF458796:GEG458796 GOB458796:GOC458796 GXX458796:GXY458796 HHT458796:HHU458796 HRP458796:HRQ458796 IBL458796:IBM458796 ILH458796:ILI458796 IVD458796:IVE458796 JEZ458796:JFA458796 JOV458796:JOW458796 JYR458796:JYS458796 KIN458796:KIO458796 KSJ458796:KSK458796 LCF458796:LCG458796 LMB458796:LMC458796 LVX458796:LVY458796 MFT458796:MFU458796 MPP458796:MPQ458796 MZL458796:MZM458796 NJH458796:NJI458796 NTD458796:NTE458796 OCZ458796:ODA458796 OMV458796:OMW458796 OWR458796:OWS458796 PGN458796:PGO458796 PQJ458796:PQK458796 QAF458796:QAG458796 QKB458796:QKC458796 QTX458796:QTY458796 RDT458796:RDU458796 RNP458796:RNQ458796 RXL458796:RXM458796 SHH458796:SHI458796 SRD458796:SRE458796 TAZ458796:TBA458796 TKV458796:TKW458796 TUR458796:TUS458796 UEN458796:UEO458796 UOJ458796:UOK458796 UYF458796:UYG458796 VIB458796:VIC458796 VRX458796:VRY458796 WBT458796:WBU458796 WLP458796:WLQ458796 WVL458796:WVM458796 D524332:E524332 IZ524332:JA524332 SV524332:SW524332 ACR524332:ACS524332 AMN524332:AMO524332 AWJ524332:AWK524332 BGF524332:BGG524332 BQB524332:BQC524332 BZX524332:BZY524332 CJT524332:CJU524332 CTP524332:CTQ524332 DDL524332:DDM524332 DNH524332:DNI524332 DXD524332:DXE524332 EGZ524332:EHA524332 EQV524332:EQW524332 FAR524332:FAS524332 FKN524332:FKO524332 FUJ524332:FUK524332 GEF524332:GEG524332 GOB524332:GOC524332 GXX524332:GXY524332 HHT524332:HHU524332 HRP524332:HRQ524332 IBL524332:IBM524332 ILH524332:ILI524332 IVD524332:IVE524332 JEZ524332:JFA524332 JOV524332:JOW524332 JYR524332:JYS524332 KIN524332:KIO524332 KSJ524332:KSK524332 LCF524332:LCG524332 LMB524332:LMC524332 LVX524332:LVY524332 MFT524332:MFU524332 MPP524332:MPQ524332 MZL524332:MZM524332 NJH524332:NJI524332 NTD524332:NTE524332 OCZ524332:ODA524332 OMV524332:OMW524332 OWR524332:OWS524332 PGN524332:PGO524332 PQJ524332:PQK524332 QAF524332:QAG524332 QKB524332:QKC524332 QTX524332:QTY524332 RDT524332:RDU524332 RNP524332:RNQ524332 RXL524332:RXM524332 SHH524332:SHI524332 SRD524332:SRE524332 TAZ524332:TBA524332 TKV524332:TKW524332 TUR524332:TUS524332 UEN524332:UEO524332 UOJ524332:UOK524332 UYF524332:UYG524332 VIB524332:VIC524332 VRX524332:VRY524332 WBT524332:WBU524332 WLP524332:WLQ524332 WVL524332:WVM524332 D589868:E589868 IZ589868:JA589868 SV589868:SW589868 ACR589868:ACS589868 AMN589868:AMO589868 AWJ589868:AWK589868 BGF589868:BGG589868 BQB589868:BQC589868 BZX589868:BZY589868 CJT589868:CJU589868 CTP589868:CTQ589868 DDL589868:DDM589868 DNH589868:DNI589868 DXD589868:DXE589868 EGZ589868:EHA589868 EQV589868:EQW589868 FAR589868:FAS589868 FKN589868:FKO589868 FUJ589868:FUK589868 GEF589868:GEG589868 GOB589868:GOC589868 GXX589868:GXY589868 HHT589868:HHU589868 HRP589868:HRQ589868 IBL589868:IBM589868 ILH589868:ILI589868 IVD589868:IVE589868 JEZ589868:JFA589868 JOV589868:JOW589868 JYR589868:JYS589868 KIN589868:KIO589868 KSJ589868:KSK589868 LCF589868:LCG589868 LMB589868:LMC589868 LVX589868:LVY589868 MFT589868:MFU589868 MPP589868:MPQ589868 MZL589868:MZM589868 NJH589868:NJI589868 NTD589868:NTE589868 OCZ589868:ODA589868 OMV589868:OMW589868 OWR589868:OWS589868 PGN589868:PGO589868 PQJ589868:PQK589868 QAF589868:QAG589868 QKB589868:QKC589868 QTX589868:QTY589868 RDT589868:RDU589868 RNP589868:RNQ589868 RXL589868:RXM589868 SHH589868:SHI589868 SRD589868:SRE589868 TAZ589868:TBA589868 TKV589868:TKW589868 TUR589868:TUS589868 UEN589868:UEO589868 UOJ589868:UOK589868 UYF589868:UYG589868 VIB589868:VIC589868 VRX589868:VRY589868 WBT589868:WBU589868 WLP589868:WLQ589868 WVL589868:WVM589868 D655404:E655404 IZ655404:JA655404 SV655404:SW655404 ACR655404:ACS655404 AMN655404:AMO655404 AWJ655404:AWK655404 BGF655404:BGG655404 BQB655404:BQC655404 BZX655404:BZY655404 CJT655404:CJU655404 CTP655404:CTQ655404 DDL655404:DDM655404 DNH655404:DNI655404 DXD655404:DXE655404 EGZ655404:EHA655404 EQV655404:EQW655404 FAR655404:FAS655404 FKN655404:FKO655404 FUJ655404:FUK655404 GEF655404:GEG655404 GOB655404:GOC655404 GXX655404:GXY655404 HHT655404:HHU655404 HRP655404:HRQ655404 IBL655404:IBM655404 ILH655404:ILI655404 IVD655404:IVE655404 JEZ655404:JFA655404 JOV655404:JOW655404 JYR655404:JYS655404 KIN655404:KIO655404 KSJ655404:KSK655404 LCF655404:LCG655404 LMB655404:LMC655404 LVX655404:LVY655404 MFT655404:MFU655404 MPP655404:MPQ655404 MZL655404:MZM655404 NJH655404:NJI655404 NTD655404:NTE655404 OCZ655404:ODA655404 OMV655404:OMW655404 OWR655404:OWS655404 PGN655404:PGO655404 PQJ655404:PQK655404 QAF655404:QAG655404 QKB655404:QKC655404 QTX655404:QTY655404 RDT655404:RDU655404 RNP655404:RNQ655404 RXL655404:RXM655404 SHH655404:SHI655404 SRD655404:SRE655404 TAZ655404:TBA655404 TKV655404:TKW655404 TUR655404:TUS655404 UEN655404:UEO655404 UOJ655404:UOK655404 UYF655404:UYG655404 VIB655404:VIC655404 VRX655404:VRY655404 WBT655404:WBU655404 WLP655404:WLQ655404 WVL655404:WVM655404 D720940:E720940 IZ720940:JA720940 SV720940:SW720940 ACR720940:ACS720940 AMN720940:AMO720940 AWJ720940:AWK720940 BGF720940:BGG720940 BQB720940:BQC720940 BZX720940:BZY720940 CJT720940:CJU720940 CTP720940:CTQ720940 DDL720940:DDM720940 DNH720940:DNI720940 DXD720940:DXE720940 EGZ720940:EHA720940 EQV720940:EQW720940 FAR720940:FAS720940 FKN720940:FKO720940 FUJ720940:FUK720940 GEF720940:GEG720940 GOB720940:GOC720940 GXX720940:GXY720940 HHT720940:HHU720940 HRP720940:HRQ720940 IBL720940:IBM720940 ILH720940:ILI720940 IVD720940:IVE720940 JEZ720940:JFA720940 JOV720940:JOW720940 JYR720940:JYS720940 KIN720940:KIO720940 KSJ720940:KSK720940 LCF720940:LCG720940 LMB720940:LMC720940 LVX720940:LVY720940 MFT720940:MFU720940 MPP720940:MPQ720940 MZL720940:MZM720940 NJH720940:NJI720940 NTD720940:NTE720940 OCZ720940:ODA720940 OMV720940:OMW720940 OWR720940:OWS720940 PGN720940:PGO720940 PQJ720940:PQK720940 QAF720940:QAG720940 QKB720940:QKC720940 QTX720940:QTY720940 RDT720940:RDU720940 RNP720940:RNQ720940 RXL720940:RXM720940 SHH720940:SHI720940 SRD720940:SRE720940 TAZ720940:TBA720940 TKV720940:TKW720940 TUR720940:TUS720940 UEN720940:UEO720940 UOJ720940:UOK720940 UYF720940:UYG720940 VIB720940:VIC720940 VRX720940:VRY720940 WBT720940:WBU720940 WLP720940:WLQ720940 WVL720940:WVM720940 D786476:E786476 IZ786476:JA786476 SV786476:SW786476 ACR786476:ACS786476 AMN786476:AMO786476 AWJ786476:AWK786476 BGF786476:BGG786476 BQB786476:BQC786476 BZX786476:BZY786476 CJT786476:CJU786476 CTP786476:CTQ786476 DDL786476:DDM786476 DNH786476:DNI786476 DXD786476:DXE786476 EGZ786476:EHA786476 EQV786476:EQW786476 FAR786476:FAS786476 FKN786476:FKO786476 FUJ786476:FUK786476 GEF786476:GEG786476 GOB786476:GOC786476 GXX786476:GXY786476 HHT786476:HHU786476 HRP786476:HRQ786476 IBL786476:IBM786476 ILH786476:ILI786476 IVD786476:IVE786476 JEZ786476:JFA786476 JOV786476:JOW786476 JYR786476:JYS786476 KIN786476:KIO786476 KSJ786476:KSK786476 LCF786476:LCG786476 LMB786476:LMC786476 LVX786476:LVY786476 MFT786476:MFU786476 MPP786476:MPQ786476 MZL786476:MZM786476 NJH786476:NJI786476 NTD786476:NTE786476 OCZ786476:ODA786476 OMV786476:OMW786476 OWR786476:OWS786476 PGN786476:PGO786476 PQJ786476:PQK786476 QAF786476:QAG786476 QKB786476:QKC786476 QTX786476:QTY786476 RDT786476:RDU786476 RNP786476:RNQ786476 RXL786476:RXM786476 SHH786476:SHI786476 SRD786476:SRE786476 TAZ786476:TBA786476 TKV786476:TKW786476 TUR786476:TUS786476 UEN786476:UEO786476 UOJ786476:UOK786476 UYF786476:UYG786476 VIB786476:VIC786476 VRX786476:VRY786476 WBT786476:WBU786476 WLP786476:WLQ786476 WVL786476:WVM786476 D852012:E852012 IZ852012:JA852012 SV852012:SW852012 ACR852012:ACS852012 AMN852012:AMO852012 AWJ852012:AWK852012 BGF852012:BGG852012 BQB852012:BQC852012 BZX852012:BZY852012 CJT852012:CJU852012 CTP852012:CTQ852012 DDL852012:DDM852012 DNH852012:DNI852012 DXD852012:DXE852012 EGZ852012:EHA852012 EQV852012:EQW852012 FAR852012:FAS852012 FKN852012:FKO852012 FUJ852012:FUK852012 GEF852012:GEG852012 GOB852012:GOC852012 GXX852012:GXY852012 HHT852012:HHU852012 HRP852012:HRQ852012 IBL852012:IBM852012 ILH852012:ILI852012 IVD852012:IVE852012 JEZ852012:JFA852012 JOV852012:JOW852012 JYR852012:JYS852012 KIN852012:KIO852012 KSJ852012:KSK852012 LCF852012:LCG852012 LMB852012:LMC852012 LVX852012:LVY852012 MFT852012:MFU852012 MPP852012:MPQ852012 MZL852012:MZM852012 NJH852012:NJI852012 NTD852012:NTE852012 OCZ852012:ODA852012 OMV852012:OMW852012 OWR852012:OWS852012 PGN852012:PGO852012 PQJ852012:PQK852012 QAF852012:QAG852012 QKB852012:QKC852012 QTX852012:QTY852012 RDT852012:RDU852012 RNP852012:RNQ852012 RXL852012:RXM852012 SHH852012:SHI852012 SRD852012:SRE852012 TAZ852012:TBA852012 TKV852012:TKW852012 TUR852012:TUS852012 UEN852012:UEO852012 UOJ852012:UOK852012 UYF852012:UYG852012 VIB852012:VIC852012 VRX852012:VRY852012 WBT852012:WBU852012 WLP852012:WLQ852012 WVL852012:WVM852012 D917548:E917548 IZ917548:JA917548 SV917548:SW917548 ACR917548:ACS917548 AMN917548:AMO917548 AWJ917548:AWK917548 BGF917548:BGG917548 BQB917548:BQC917548 BZX917548:BZY917548 CJT917548:CJU917548 CTP917548:CTQ917548 DDL917548:DDM917548 DNH917548:DNI917548 DXD917548:DXE917548 EGZ917548:EHA917548 EQV917548:EQW917548 FAR917548:FAS917548 FKN917548:FKO917548 FUJ917548:FUK917548 GEF917548:GEG917548 GOB917548:GOC917548 GXX917548:GXY917548 HHT917548:HHU917548 HRP917548:HRQ917548 IBL917548:IBM917548 ILH917548:ILI917548 IVD917548:IVE917548 JEZ917548:JFA917548 JOV917548:JOW917548 JYR917548:JYS917548 KIN917548:KIO917548 KSJ917548:KSK917548 LCF917548:LCG917548 LMB917548:LMC917548 LVX917548:LVY917548 MFT917548:MFU917548 MPP917548:MPQ917548 MZL917548:MZM917548 NJH917548:NJI917548 NTD917548:NTE917548 OCZ917548:ODA917548 OMV917548:OMW917548 OWR917548:OWS917548 PGN917548:PGO917548 PQJ917548:PQK917548 QAF917548:QAG917548 QKB917548:QKC917548 QTX917548:QTY917548 RDT917548:RDU917548 RNP917548:RNQ917548 RXL917548:RXM917548 SHH917548:SHI917548 SRD917548:SRE917548 TAZ917548:TBA917548 TKV917548:TKW917548 TUR917548:TUS917548 UEN917548:UEO917548 UOJ917548:UOK917548 UYF917548:UYG917548 VIB917548:VIC917548 VRX917548:VRY917548 WBT917548:WBU917548 WLP917548:WLQ917548 WVL917548:WVM917548 D983084:E983084 IZ983084:JA983084 SV983084:SW983084 ACR983084:ACS983084 AMN983084:AMO983084 AWJ983084:AWK983084 BGF983084:BGG983084 BQB983084:BQC983084 BZX983084:BZY983084 CJT983084:CJU983084 CTP983084:CTQ983084 DDL983084:DDM983084 DNH983084:DNI983084 DXD983084:DXE983084 EGZ983084:EHA983084 EQV983084:EQW983084 FAR983084:FAS983084 FKN983084:FKO983084 FUJ983084:FUK983084 GEF983084:GEG983084 GOB983084:GOC983084 GXX983084:GXY983084 HHT983084:HHU983084 HRP983084:HRQ983084 IBL983084:IBM983084 ILH983084:ILI983084 IVD983084:IVE983084 JEZ983084:JFA983084 JOV983084:JOW983084 JYR983084:JYS983084 KIN983084:KIO983084 KSJ983084:KSK983084 LCF983084:LCG983084 LMB983084:LMC983084 LVX983084:LVY983084 MFT983084:MFU983084 MPP983084:MPQ983084 MZL983084:MZM983084 NJH983084:NJI983084 NTD983084:NTE983084 OCZ983084:ODA983084 OMV983084:OMW983084 OWR983084:OWS983084 PGN983084:PGO983084 PQJ983084:PQK983084 QAF983084:QAG983084 QKB983084:QKC983084 QTX983084:QTY983084 RDT983084:RDU983084 RNP983084:RNQ983084 RXL983084:RXM983084 SHH983084:SHI983084 SRD983084:SRE983084 TAZ983084:TBA983084 TKV983084:TKW983084 TUR983084:TUS983084 UEN983084:UEO983084 UOJ983084:UOK983084 UYF983084:UYG983084 VIB983084:VIC983084 VRX983084:VRY983084 WBT983084:WBU983084 WLP983084:WLQ983084 WVL983084:WVM983084" xr:uid="{00000000-0002-0000-0000-00000C000000}">
      <formula1>40695</formula1>
    </dataValidation>
    <dataValidation type="date" operator="greaterThan" allowBlank="1" showInputMessage="1" showErrorMessage="1" promptTitle="wpisz datę rrr-mm-dd " prompt="od 2012-01-01" sqref="B67 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00000000-0002-0000-0000-00000D000000}">
      <formula1>40695</formula1>
    </dataValidation>
    <dataValidation operator="greaterThan" allowBlank="1" showErrorMessage="1" sqref="WVL983088:WVM983088 IZ72:JA74 SV72:SW74 ACR72:ACS74 AMN72:AMO74 AWJ72:AWK74 BGF72:BGG74 BQB72:BQC74 BZX72:BZY74 CJT72:CJU74 CTP72:CTQ74 DDL72:DDM74 DNH72:DNI74 DXD72:DXE74 EGZ72:EHA74 EQV72:EQW74 FAR72:FAS74 FKN72:FKO74 FUJ72:FUK74 GEF72:GEG74 GOB72:GOC74 GXX72:GXY74 HHT72:HHU74 HRP72:HRQ74 IBL72:IBM74 ILH72:ILI74 IVD72:IVE74 JEZ72:JFA74 JOV72:JOW74 JYR72:JYS74 KIN72:KIO74 KSJ72:KSK74 LCF72:LCG74 LMB72:LMC74 LVX72:LVY74 MFT72:MFU74 MPP72:MPQ74 MZL72:MZM74 NJH72:NJI74 NTD72:NTE74 OCZ72:ODA74 OMV72:OMW74 OWR72:OWS74 PGN72:PGO74 PQJ72:PQK74 QAF72:QAG74 QKB72:QKC74 QTX72:QTY74 RDT72:RDU74 RNP72:RNQ74 RXL72:RXM74 SHH72:SHI74 SRD72:SRE74 TAZ72:TBA74 TKV72:TKW74 TUR72:TUS74 UEN72:UEO74 UOJ72:UOK74 UYF72:UYG74 VIB72:VIC74 VRX72:VRY74 WBT72:WBU74 WLP72:WLQ74 WVL72:WVM74 D65584:E65584 IZ65584:JA65584 SV65584:SW65584 ACR65584:ACS65584 AMN65584:AMO65584 AWJ65584:AWK65584 BGF65584:BGG65584 BQB65584:BQC65584 BZX65584:BZY65584 CJT65584:CJU65584 CTP65584:CTQ65584 DDL65584:DDM65584 DNH65584:DNI65584 DXD65584:DXE65584 EGZ65584:EHA65584 EQV65584:EQW65584 FAR65584:FAS65584 FKN65584:FKO65584 FUJ65584:FUK65584 GEF65584:GEG65584 GOB65584:GOC65584 GXX65584:GXY65584 HHT65584:HHU65584 HRP65584:HRQ65584 IBL65584:IBM65584 ILH65584:ILI65584 IVD65584:IVE65584 JEZ65584:JFA65584 JOV65584:JOW65584 JYR65584:JYS65584 KIN65584:KIO65584 KSJ65584:KSK65584 LCF65584:LCG65584 LMB65584:LMC65584 LVX65584:LVY65584 MFT65584:MFU65584 MPP65584:MPQ65584 MZL65584:MZM65584 NJH65584:NJI65584 NTD65584:NTE65584 OCZ65584:ODA65584 OMV65584:OMW65584 OWR65584:OWS65584 PGN65584:PGO65584 PQJ65584:PQK65584 QAF65584:QAG65584 QKB65584:QKC65584 QTX65584:QTY65584 RDT65584:RDU65584 RNP65584:RNQ65584 RXL65584:RXM65584 SHH65584:SHI65584 SRD65584:SRE65584 TAZ65584:TBA65584 TKV65584:TKW65584 TUR65584:TUS65584 UEN65584:UEO65584 UOJ65584:UOK65584 UYF65584:UYG65584 VIB65584:VIC65584 VRX65584:VRY65584 WBT65584:WBU65584 WLP65584:WLQ65584 WVL65584:WVM65584 D131120:E131120 IZ131120:JA131120 SV131120:SW131120 ACR131120:ACS131120 AMN131120:AMO131120 AWJ131120:AWK131120 BGF131120:BGG131120 BQB131120:BQC131120 BZX131120:BZY131120 CJT131120:CJU131120 CTP131120:CTQ131120 DDL131120:DDM131120 DNH131120:DNI131120 DXD131120:DXE131120 EGZ131120:EHA131120 EQV131120:EQW131120 FAR131120:FAS131120 FKN131120:FKO131120 FUJ131120:FUK131120 GEF131120:GEG131120 GOB131120:GOC131120 GXX131120:GXY131120 HHT131120:HHU131120 HRP131120:HRQ131120 IBL131120:IBM131120 ILH131120:ILI131120 IVD131120:IVE131120 JEZ131120:JFA131120 JOV131120:JOW131120 JYR131120:JYS131120 KIN131120:KIO131120 KSJ131120:KSK131120 LCF131120:LCG131120 LMB131120:LMC131120 LVX131120:LVY131120 MFT131120:MFU131120 MPP131120:MPQ131120 MZL131120:MZM131120 NJH131120:NJI131120 NTD131120:NTE131120 OCZ131120:ODA131120 OMV131120:OMW131120 OWR131120:OWS131120 PGN131120:PGO131120 PQJ131120:PQK131120 QAF131120:QAG131120 QKB131120:QKC131120 QTX131120:QTY131120 RDT131120:RDU131120 RNP131120:RNQ131120 RXL131120:RXM131120 SHH131120:SHI131120 SRD131120:SRE131120 TAZ131120:TBA131120 TKV131120:TKW131120 TUR131120:TUS131120 UEN131120:UEO131120 UOJ131120:UOK131120 UYF131120:UYG131120 VIB131120:VIC131120 VRX131120:VRY131120 WBT131120:WBU131120 WLP131120:WLQ131120 WVL131120:WVM131120 D196656:E196656 IZ196656:JA196656 SV196656:SW196656 ACR196656:ACS196656 AMN196656:AMO196656 AWJ196656:AWK196656 BGF196656:BGG196656 BQB196656:BQC196656 BZX196656:BZY196656 CJT196656:CJU196656 CTP196656:CTQ196656 DDL196656:DDM196656 DNH196656:DNI196656 DXD196656:DXE196656 EGZ196656:EHA196656 EQV196656:EQW196656 FAR196656:FAS196656 FKN196656:FKO196656 FUJ196656:FUK196656 GEF196656:GEG196656 GOB196656:GOC196656 GXX196656:GXY196656 HHT196656:HHU196656 HRP196656:HRQ196656 IBL196656:IBM196656 ILH196656:ILI196656 IVD196656:IVE196656 JEZ196656:JFA196656 JOV196656:JOW196656 JYR196656:JYS196656 KIN196656:KIO196656 KSJ196656:KSK196656 LCF196656:LCG196656 LMB196656:LMC196656 LVX196656:LVY196656 MFT196656:MFU196656 MPP196656:MPQ196656 MZL196656:MZM196656 NJH196656:NJI196656 NTD196656:NTE196656 OCZ196656:ODA196656 OMV196656:OMW196656 OWR196656:OWS196656 PGN196656:PGO196656 PQJ196656:PQK196656 QAF196656:QAG196656 QKB196656:QKC196656 QTX196656:QTY196656 RDT196656:RDU196656 RNP196656:RNQ196656 RXL196656:RXM196656 SHH196656:SHI196656 SRD196656:SRE196656 TAZ196656:TBA196656 TKV196656:TKW196656 TUR196656:TUS196656 UEN196656:UEO196656 UOJ196656:UOK196656 UYF196656:UYG196656 VIB196656:VIC196656 VRX196656:VRY196656 WBT196656:WBU196656 WLP196656:WLQ196656 WVL196656:WVM196656 D262192:E262192 IZ262192:JA262192 SV262192:SW262192 ACR262192:ACS262192 AMN262192:AMO262192 AWJ262192:AWK262192 BGF262192:BGG262192 BQB262192:BQC262192 BZX262192:BZY262192 CJT262192:CJU262192 CTP262192:CTQ262192 DDL262192:DDM262192 DNH262192:DNI262192 DXD262192:DXE262192 EGZ262192:EHA262192 EQV262192:EQW262192 FAR262192:FAS262192 FKN262192:FKO262192 FUJ262192:FUK262192 GEF262192:GEG262192 GOB262192:GOC262192 GXX262192:GXY262192 HHT262192:HHU262192 HRP262192:HRQ262192 IBL262192:IBM262192 ILH262192:ILI262192 IVD262192:IVE262192 JEZ262192:JFA262192 JOV262192:JOW262192 JYR262192:JYS262192 KIN262192:KIO262192 KSJ262192:KSK262192 LCF262192:LCG262192 LMB262192:LMC262192 LVX262192:LVY262192 MFT262192:MFU262192 MPP262192:MPQ262192 MZL262192:MZM262192 NJH262192:NJI262192 NTD262192:NTE262192 OCZ262192:ODA262192 OMV262192:OMW262192 OWR262192:OWS262192 PGN262192:PGO262192 PQJ262192:PQK262192 QAF262192:QAG262192 QKB262192:QKC262192 QTX262192:QTY262192 RDT262192:RDU262192 RNP262192:RNQ262192 RXL262192:RXM262192 SHH262192:SHI262192 SRD262192:SRE262192 TAZ262192:TBA262192 TKV262192:TKW262192 TUR262192:TUS262192 UEN262192:UEO262192 UOJ262192:UOK262192 UYF262192:UYG262192 VIB262192:VIC262192 VRX262192:VRY262192 WBT262192:WBU262192 WLP262192:WLQ262192 WVL262192:WVM262192 D327728:E327728 IZ327728:JA327728 SV327728:SW327728 ACR327728:ACS327728 AMN327728:AMO327728 AWJ327728:AWK327728 BGF327728:BGG327728 BQB327728:BQC327728 BZX327728:BZY327728 CJT327728:CJU327728 CTP327728:CTQ327728 DDL327728:DDM327728 DNH327728:DNI327728 DXD327728:DXE327728 EGZ327728:EHA327728 EQV327728:EQW327728 FAR327728:FAS327728 FKN327728:FKO327728 FUJ327728:FUK327728 GEF327728:GEG327728 GOB327728:GOC327728 GXX327728:GXY327728 HHT327728:HHU327728 HRP327728:HRQ327728 IBL327728:IBM327728 ILH327728:ILI327728 IVD327728:IVE327728 JEZ327728:JFA327728 JOV327728:JOW327728 JYR327728:JYS327728 KIN327728:KIO327728 KSJ327728:KSK327728 LCF327728:LCG327728 LMB327728:LMC327728 LVX327728:LVY327728 MFT327728:MFU327728 MPP327728:MPQ327728 MZL327728:MZM327728 NJH327728:NJI327728 NTD327728:NTE327728 OCZ327728:ODA327728 OMV327728:OMW327728 OWR327728:OWS327728 PGN327728:PGO327728 PQJ327728:PQK327728 QAF327728:QAG327728 QKB327728:QKC327728 QTX327728:QTY327728 RDT327728:RDU327728 RNP327728:RNQ327728 RXL327728:RXM327728 SHH327728:SHI327728 SRD327728:SRE327728 TAZ327728:TBA327728 TKV327728:TKW327728 TUR327728:TUS327728 UEN327728:UEO327728 UOJ327728:UOK327728 UYF327728:UYG327728 VIB327728:VIC327728 VRX327728:VRY327728 WBT327728:WBU327728 WLP327728:WLQ327728 WVL327728:WVM327728 D393264:E393264 IZ393264:JA393264 SV393264:SW393264 ACR393264:ACS393264 AMN393264:AMO393264 AWJ393264:AWK393264 BGF393264:BGG393264 BQB393264:BQC393264 BZX393264:BZY393264 CJT393264:CJU393264 CTP393264:CTQ393264 DDL393264:DDM393264 DNH393264:DNI393264 DXD393264:DXE393264 EGZ393264:EHA393264 EQV393264:EQW393264 FAR393264:FAS393264 FKN393264:FKO393264 FUJ393264:FUK393264 GEF393264:GEG393264 GOB393264:GOC393264 GXX393264:GXY393264 HHT393264:HHU393264 HRP393264:HRQ393264 IBL393264:IBM393264 ILH393264:ILI393264 IVD393264:IVE393264 JEZ393264:JFA393264 JOV393264:JOW393264 JYR393264:JYS393264 KIN393264:KIO393264 KSJ393264:KSK393264 LCF393264:LCG393264 LMB393264:LMC393264 LVX393264:LVY393264 MFT393264:MFU393264 MPP393264:MPQ393264 MZL393264:MZM393264 NJH393264:NJI393264 NTD393264:NTE393264 OCZ393264:ODA393264 OMV393264:OMW393264 OWR393264:OWS393264 PGN393264:PGO393264 PQJ393264:PQK393264 QAF393264:QAG393264 QKB393264:QKC393264 QTX393264:QTY393264 RDT393264:RDU393264 RNP393264:RNQ393264 RXL393264:RXM393264 SHH393264:SHI393264 SRD393264:SRE393264 TAZ393264:TBA393264 TKV393264:TKW393264 TUR393264:TUS393264 UEN393264:UEO393264 UOJ393264:UOK393264 UYF393264:UYG393264 VIB393264:VIC393264 VRX393264:VRY393264 WBT393264:WBU393264 WLP393264:WLQ393264 WVL393264:WVM393264 D458800:E458800 IZ458800:JA458800 SV458800:SW458800 ACR458800:ACS458800 AMN458800:AMO458800 AWJ458800:AWK458800 BGF458800:BGG458800 BQB458800:BQC458800 BZX458800:BZY458800 CJT458800:CJU458800 CTP458800:CTQ458800 DDL458800:DDM458800 DNH458800:DNI458800 DXD458800:DXE458800 EGZ458800:EHA458800 EQV458800:EQW458800 FAR458800:FAS458800 FKN458800:FKO458800 FUJ458800:FUK458800 GEF458800:GEG458800 GOB458800:GOC458800 GXX458800:GXY458800 HHT458800:HHU458800 HRP458800:HRQ458800 IBL458800:IBM458800 ILH458800:ILI458800 IVD458800:IVE458800 JEZ458800:JFA458800 JOV458800:JOW458800 JYR458800:JYS458800 KIN458800:KIO458800 KSJ458800:KSK458800 LCF458800:LCG458800 LMB458800:LMC458800 LVX458800:LVY458800 MFT458800:MFU458800 MPP458800:MPQ458800 MZL458800:MZM458800 NJH458800:NJI458800 NTD458800:NTE458800 OCZ458800:ODA458800 OMV458800:OMW458800 OWR458800:OWS458800 PGN458800:PGO458800 PQJ458800:PQK458800 QAF458800:QAG458800 QKB458800:QKC458800 QTX458800:QTY458800 RDT458800:RDU458800 RNP458800:RNQ458800 RXL458800:RXM458800 SHH458800:SHI458800 SRD458800:SRE458800 TAZ458800:TBA458800 TKV458800:TKW458800 TUR458800:TUS458800 UEN458800:UEO458800 UOJ458800:UOK458800 UYF458800:UYG458800 VIB458800:VIC458800 VRX458800:VRY458800 WBT458800:WBU458800 WLP458800:WLQ458800 WVL458800:WVM458800 D524336:E524336 IZ524336:JA524336 SV524336:SW524336 ACR524336:ACS524336 AMN524336:AMO524336 AWJ524336:AWK524336 BGF524336:BGG524336 BQB524336:BQC524336 BZX524336:BZY524336 CJT524336:CJU524336 CTP524336:CTQ524336 DDL524336:DDM524336 DNH524336:DNI524336 DXD524336:DXE524336 EGZ524336:EHA524336 EQV524336:EQW524336 FAR524336:FAS524336 FKN524336:FKO524336 FUJ524336:FUK524336 GEF524336:GEG524336 GOB524336:GOC524336 GXX524336:GXY524336 HHT524336:HHU524336 HRP524336:HRQ524336 IBL524336:IBM524336 ILH524336:ILI524336 IVD524336:IVE524336 JEZ524336:JFA524336 JOV524336:JOW524336 JYR524336:JYS524336 KIN524336:KIO524336 KSJ524336:KSK524336 LCF524336:LCG524336 LMB524336:LMC524336 LVX524336:LVY524336 MFT524336:MFU524336 MPP524336:MPQ524336 MZL524336:MZM524336 NJH524336:NJI524336 NTD524336:NTE524336 OCZ524336:ODA524336 OMV524336:OMW524336 OWR524336:OWS524336 PGN524336:PGO524336 PQJ524336:PQK524336 QAF524336:QAG524336 QKB524336:QKC524336 QTX524336:QTY524336 RDT524336:RDU524336 RNP524336:RNQ524336 RXL524336:RXM524336 SHH524336:SHI524336 SRD524336:SRE524336 TAZ524336:TBA524336 TKV524336:TKW524336 TUR524336:TUS524336 UEN524336:UEO524336 UOJ524336:UOK524336 UYF524336:UYG524336 VIB524336:VIC524336 VRX524336:VRY524336 WBT524336:WBU524336 WLP524336:WLQ524336 WVL524336:WVM524336 D589872:E589872 IZ589872:JA589872 SV589872:SW589872 ACR589872:ACS589872 AMN589872:AMO589872 AWJ589872:AWK589872 BGF589872:BGG589872 BQB589872:BQC589872 BZX589872:BZY589872 CJT589872:CJU589872 CTP589872:CTQ589872 DDL589872:DDM589872 DNH589872:DNI589872 DXD589872:DXE589872 EGZ589872:EHA589872 EQV589872:EQW589872 FAR589872:FAS589872 FKN589872:FKO589872 FUJ589872:FUK589872 GEF589872:GEG589872 GOB589872:GOC589872 GXX589872:GXY589872 HHT589872:HHU589872 HRP589872:HRQ589872 IBL589872:IBM589872 ILH589872:ILI589872 IVD589872:IVE589872 JEZ589872:JFA589872 JOV589872:JOW589872 JYR589872:JYS589872 KIN589872:KIO589872 KSJ589872:KSK589872 LCF589872:LCG589872 LMB589872:LMC589872 LVX589872:LVY589872 MFT589872:MFU589872 MPP589872:MPQ589872 MZL589872:MZM589872 NJH589872:NJI589872 NTD589872:NTE589872 OCZ589872:ODA589872 OMV589872:OMW589872 OWR589872:OWS589872 PGN589872:PGO589872 PQJ589872:PQK589872 QAF589872:QAG589872 QKB589872:QKC589872 QTX589872:QTY589872 RDT589872:RDU589872 RNP589872:RNQ589872 RXL589872:RXM589872 SHH589872:SHI589872 SRD589872:SRE589872 TAZ589872:TBA589872 TKV589872:TKW589872 TUR589872:TUS589872 UEN589872:UEO589872 UOJ589872:UOK589872 UYF589872:UYG589872 VIB589872:VIC589872 VRX589872:VRY589872 WBT589872:WBU589872 WLP589872:WLQ589872 WVL589872:WVM589872 D655408:E655408 IZ655408:JA655408 SV655408:SW655408 ACR655408:ACS655408 AMN655408:AMO655408 AWJ655408:AWK655408 BGF655408:BGG655408 BQB655408:BQC655408 BZX655408:BZY655408 CJT655408:CJU655408 CTP655408:CTQ655408 DDL655408:DDM655408 DNH655408:DNI655408 DXD655408:DXE655408 EGZ655408:EHA655408 EQV655408:EQW655408 FAR655408:FAS655408 FKN655408:FKO655408 FUJ655408:FUK655408 GEF655408:GEG655408 GOB655408:GOC655408 GXX655408:GXY655408 HHT655408:HHU655408 HRP655408:HRQ655408 IBL655408:IBM655408 ILH655408:ILI655408 IVD655408:IVE655408 JEZ655408:JFA655408 JOV655408:JOW655408 JYR655408:JYS655408 KIN655408:KIO655408 KSJ655408:KSK655408 LCF655408:LCG655408 LMB655408:LMC655408 LVX655408:LVY655408 MFT655408:MFU655408 MPP655408:MPQ655408 MZL655408:MZM655408 NJH655408:NJI655408 NTD655408:NTE655408 OCZ655408:ODA655408 OMV655408:OMW655408 OWR655408:OWS655408 PGN655408:PGO655408 PQJ655408:PQK655408 QAF655408:QAG655408 QKB655408:QKC655408 QTX655408:QTY655408 RDT655408:RDU655408 RNP655408:RNQ655408 RXL655408:RXM655408 SHH655408:SHI655408 SRD655408:SRE655408 TAZ655408:TBA655408 TKV655408:TKW655408 TUR655408:TUS655408 UEN655408:UEO655408 UOJ655408:UOK655408 UYF655408:UYG655408 VIB655408:VIC655408 VRX655408:VRY655408 WBT655408:WBU655408 WLP655408:WLQ655408 WVL655408:WVM655408 D720944:E720944 IZ720944:JA720944 SV720944:SW720944 ACR720944:ACS720944 AMN720944:AMO720944 AWJ720944:AWK720944 BGF720944:BGG720944 BQB720944:BQC720944 BZX720944:BZY720944 CJT720944:CJU720944 CTP720944:CTQ720944 DDL720944:DDM720944 DNH720944:DNI720944 DXD720944:DXE720944 EGZ720944:EHA720944 EQV720944:EQW720944 FAR720944:FAS720944 FKN720944:FKO720944 FUJ720944:FUK720944 GEF720944:GEG720944 GOB720944:GOC720944 GXX720944:GXY720944 HHT720944:HHU720944 HRP720944:HRQ720944 IBL720944:IBM720944 ILH720944:ILI720944 IVD720944:IVE720944 JEZ720944:JFA720944 JOV720944:JOW720944 JYR720944:JYS720944 KIN720944:KIO720944 KSJ720944:KSK720944 LCF720944:LCG720944 LMB720944:LMC720944 LVX720944:LVY720944 MFT720944:MFU720944 MPP720944:MPQ720944 MZL720944:MZM720944 NJH720944:NJI720944 NTD720944:NTE720944 OCZ720944:ODA720944 OMV720944:OMW720944 OWR720944:OWS720944 PGN720944:PGO720944 PQJ720944:PQK720944 QAF720944:QAG720944 QKB720944:QKC720944 QTX720944:QTY720944 RDT720944:RDU720944 RNP720944:RNQ720944 RXL720944:RXM720944 SHH720944:SHI720944 SRD720944:SRE720944 TAZ720944:TBA720944 TKV720944:TKW720944 TUR720944:TUS720944 UEN720944:UEO720944 UOJ720944:UOK720944 UYF720944:UYG720944 VIB720944:VIC720944 VRX720944:VRY720944 WBT720944:WBU720944 WLP720944:WLQ720944 WVL720944:WVM720944 D786480:E786480 IZ786480:JA786480 SV786480:SW786480 ACR786480:ACS786480 AMN786480:AMO786480 AWJ786480:AWK786480 BGF786480:BGG786480 BQB786480:BQC786480 BZX786480:BZY786480 CJT786480:CJU786480 CTP786480:CTQ786480 DDL786480:DDM786480 DNH786480:DNI786480 DXD786480:DXE786480 EGZ786480:EHA786480 EQV786480:EQW786480 FAR786480:FAS786480 FKN786480:FKO786480 FUJ786480:FUK786480 GEF786480:GEG786480 GOB786480:GOC786480 GXX786480:GXY786480 HHT786480:HHU786480 HRP786480:HRQ786480 IBL786480:IBM786480 ILH786480:ILI786480 IVD786480:IVE786480 JEZ786480:JFA786480 JOV786480:JOW786480 JYR786480:JYS786480 KIN786480:KIO786480 KSJ786480:KSK786480 LCF786480:LCG786480 LMB786480:LMC786480 LVX786480:LVY786480 MFT786480:MFU786480 MPP786480:MPQ786480 MZL786480:MZM786480 NJH786480:NJI786480 NTD786480:NTE786480 OCZ786480:ODA786480 OMV786480:OMW786480 OWR786480:OWS786480 PGN786480:PGO786480 PQJ786480:PQK786480 QAF786480:QAG786480 QKB786480:QKC786480 QTX786480:QTY786480 RDT786480:RDU786480 RNP786480:RNQ786480 RXL786480:RXM786480 SHH786480:SHI786480 SRD786480:SRE786480 TAZ786480:TBA786480 TKV786480:TKW786480 TUR786480:TUS786480 UEN786480:UEO786480 UOJ786480:UOK786480 UYF786480:UYG786480 VIB786480:VIC786480 VRX786480:VRY786480 WBT786480:WBU786480 WLP786480:WLQ786480 WVL786480:WVM786480 D852016:E852016 IZ852016:JA852016 SV852016:SW852016 ACR852016:ACS852016 AMN852016:AMO852016 AWJ852016:AWK852016 BGF852016:BGG852016 BQB852016:BQC852016 BZX852016:BZY852016 CJT852016:CJU852016 CTP852016:CTQ852016 DDL852016:DDM852016 DNH852016:DNI852016 DXD852016:DXE852016 EGZ852016:EHA852016 EQV852016:EQW852016 FAR852016:FAS852016 FKN852016:FKO852016 FUJ852016:FUK852016 GEF852016:GEG852016 GOB852016:GOC852016 GXX852016:GXY852016 HHT852016:HHU852016 HRP852016:HRQ852016 IBL852016:IBM852016 ILH852016:ILI852016 IVD852016:IVE852016 JEZ852016:JFA852016 JOV852016:JOW852016 JYR852016:JYS852016 KIN852016:KIO852016 KSJ852016:KSK852016 LCF852016:LCG852016 LMB852016:LMC852016 LVX852016:LVY852016 MFT852016:MFU852016 MPP852016:MPQ852016 MZL852016:MZM852016 NJH852016:NJI852016 NTD852016:NTE852016 OCZ852016:ODA852016 OMV852016:OMW852016 OWR852016:OWS852016 PGN852016:PGO852016 PQJ852016:PQK852016 QAF852016:QAG852016 QKB852016:QKC852016 QTX852016:QTY852016 RDT852016:RDU852016 RNP852016:RNQ852016 RXL852016:RXM852016 SHH852016:SHI852016 SRD852016:SRE852016 TAZ852016:TBA852016 TKV852016:TKW852016 TUR852016:TUS852016 UEN852016:UEO852016 UOJ852016:UOK852016 UYF852016:UYG852016 VIB852016:VIC852016 VRX852016:VRY852016 WBT852016:WBU852016 WLP852016:WLQ852016 WVL852016:WVM852016 D917552:E917552 IZ917552:JA917552 SV917552:SW917552 ACR917552:ACS917552 AMN917552:AMO917552 AWJ917552:AWK917552 BGF917552:BGG917552 BQB917552:BQC917552 BZX917552:BZY917552 CJT917552:CJU917552 CTP917552:CTQ917552 DDL917552:DDM917552 DNH917552:DNI917552 DXD917552:DXE917552 EGZ917552:EHA917552 EQV917552:EQW917552 FAR917552:FAS917552 FKN917552:FKO917552 FUJ917552:FUK917552 GEF917552:GEG917552 GOB917552:GOC917552 GXX917552:GXY917552 HHT917552:HHU917552 HRP917552:HRQ917552 IBL917552:IBM917552 ILH917552:ILI917552 IVD917552:IVE917552 JEZ917552:JFA917552 JOV917552:JOW917552 JYR917552:JYS917552 KIN917552:KIO917552 KSJ917552:KSK917552 LCF917552:LCG917552 LMB917552:LMC917552 LVX917552:LVY917552 MFT917552:MFU917552 MPP917552:MPQ917552 MZL917552:MZM917552 NJH917552:NJI917552 NTD917552:NTE917552 OCZ917552:ODA917552 OMV917552:OMW917552 OWR917552:OWS917552 PGN917552:PGO917552 PQJ917552:PQK917552 QAF917552:QAG917552 QKB917552:QKC917552 QTX917552:QTY917552 RDT917552:RDU917552 RNP917552:RNQ917552 RXL917552:RXM917552 SHH917552:SHI917552 SRD917552:SRE917552 TAZ917552:TBA917552 TKV917552:TKW917552 TUR917552:TUS917552 UEN917552:UEO917552 UOJ917552:UOK917552 UYF917552:UYG917552 VIB917552:VIC917552 VRX917552:VRY917552 WBT917552:WBU917552 WLP917552:WLQ917552 WVL917552:WVM917552 D983088:E983088 IZ983088:JA983088 SV983088:SW983088 ACR983088:ACS983088 AMN983088:AMO983088 AWJ983088:AWK983088 BGF983088:BGG983088 BQB983088:BQC983088 BZX983088:BZY983088 CJT983088:CJU983088 CTP983088:CTQ983088 DDL983088:DDM983088 DNH983088:DNI983088 DXD983088:DXE983088 EGZ983088:EHA983088 EQV983088:EQW983088 FAR983088:FAS983088 FKN983088:FKO983088 FUJ983088:FUK983088 GEF983088:GEG983088 GOB983088:GOC983088 GXX983088:GXY983088 HHT983088:HHU983088 HRP983088:HRQ983088 IBL983088:IBM983088 ILH983088:ILI983088 IVD983088:IVE983088 JEZ983088:JFA983088 JOV983088:JOW983088 JYR983088:JYS983088 KIN983088:KIO983088 KSJ983088:KSK983088 LCF983088:LCG983088 LMB983088:LMC983088 LVX983088:LVY983088 MFT983088:MFU983088 MPP983088:MPQ983088 MZL983088:MZM983088 NJH983088:NJI983088 NTD983088:NTE983088 OCZ983088:ODA983088 OMV983088:OMW983088 OWR983088:OWS983088 PGN983088:PGO983088 PQJ983088:PQK983088 QAF983088:QAG983088 QKB983088:QKC983088 QTX983088:QTY983088 RDT983088:RDU983088 RNP983088:RNQ983088 RXL983088:RXM983088 SHH983088:SHI983088 SRD983088:SRE983088 TAZ983088:TBA983088 TKV983088:TKW983088 TUR983088:TUS983088 UEN983088:UEO983088 UOJ983088:UOK983088 UYF983088:UYG983088 VIB983088:VIC983088 VRX983088:VRY983088 WBT983088:WBU983088 WLP983088:WLQ983088 D72:E72" xr:uid="{00000000-0002-0000-0000-00000F000000}"/>
    <dataValidation type="whole" operator="greaterThan" allowBlank="1" showInputMessage="1" showErrorMessage="1" sqref="WVJ983086:WVJ983087 IZ69:JA71 SV69:SW71 ACR69:ACS71 AMN69:AMO71 AWJ69:AWK71 BGF69:BGG71 BQB69:BQC71 BZX69:BZY71 CJT69:CJU71 CTP69:CTQ71 DDL69:DDM71 DNH69:DNI71 DXD69:DXE71 EGZ69:EHA71 EQV69:EQW71 FAR69:FAS71 FKN69:FKO71 FUJ69:FUK71 GEF69:GEG71 GOB69:GOC71 GXX69:GXY71 HHT69:HHU71 HRP69:HRQ71 IBL69:IBM71 ILH69:ILI71 IVD69:IVE71 JEZ69:JFA71 JOV69:JOW71 JYR69:JYS71 KIN69:KIO71 KSJ69:KSK71 LCF69:LCG71 LMB69:LMC71 LVX69:LVY71 MFT69:MFU71 MPP69:MPQ71 MZL69:MZM71 NJH69:NJI71 NTD69:NTE71 OCZ69:ODA71 OMV69:OMW71 OWR69:OWS71 PGN69:PGO71 PQJ69:PQK71 QAF69:QAG71 QKB69:QKC71 QTX69:QTY71 RDT69:RDU71 RNP69:RNQ71 RXL69:RXM71 SHH69:SHI71 SRD69:SRE71 TAZ69:TBA71 TKV69:TKW71 TUR69:TUS71 UEN69:UEO71 UOJ69:UOK71 UYF69:UYG71 VIB69:VIC71 VRX69:VRY71 WBT69:WBU71 WLP69:WLQ71 WVL69:WVM71 D65582:E65583 IZ65582:JA65583 SV65582:SW65583 ACR65582:ACS65583 AMN65582:AMO65583 AWJ65582:AWK65583 BGF65582:BGG65583 BQB65582:BQC65583 BZX65582:BZY65583 CJT65582:CJU65583 CTP65582:CTQ65583 DDL65582:DDM65583 DNH65582:DNI65583 DXD65582:DXE65583 EGZ65582:EHA65583 EQV65582:EQW65583 FAR65582:FAS65583 FKN65582:FKO65583 FUJ65582:FUK65583 GEF65582:GEG65583 GOB65582:GOC65583 GXX65582:GXY65583 HHT65582:HHU65583 HRP65582:HRQ65583 IBL65582:IBM65583 ILH65582:ILI65583 IVD65582:IVE65583 JEZ65582:JFA65583 JOV65582:JOW65583 JYR65582:JYS65583 KIN65582:KIO65583 KSJ65582:KSK65583 LCF65582:LCG65583 LMB65582:LMC65583 LVX65582:LVY65583 MFT65582:MFU65583 MPP65582:MPQ65583 MZL65582:MZM65583 NJH65582:NJI65583 NTD65582:NTE65583 OCZ65582:ODA65583 OMV65582:OMW65583 OWR65582:OWS65583 PGN65582:PGO65583 PQJ65582:PQK65583 QAF65582:QAG65583 QKB65582:QKC65583 QTX65582:QTY65583 RDT65582:RDU65583 RNP65582:RNQ65583 RXL65582:RXM65583 SHH65582:SHI65583 SRD65582:SRE65583 TAZ65582:TBA65583 TKV65582:TKW65583 TUR65582:TUS65583 UEN65582:UEO65583 UOJ65582:UOK65583 UYF65582:UYG65583 VIB65582:VIC65583 VRX65582:VRY65583 WBT65582:WBU65583 WLP65582:WLQ65583 WVL65582:WVM65583 D131118:E131119 IZ131118:JA131119 SV131118:SW131119 ACR131118:ACS131119 AMN131118:AMO131119 AWJ131118:AWK131119 BGF131118:BGG131119 BQB131118:BQC131119 BZX131118:BZY131119 CJT131118:CJU131119 CTP131118:CTQ131119 DDL131118:DDM131119 DNH131118:DNI131119 DXD131118:DXE131119 EGZ131118:EHA131119 EQV131118:EQW131119 FAR131118:FAS131119 FKN131118:FKO131119 FUJ131118:FUK131119 GEF131118:GEG131119 GOB131118:GOC131119 GXX131118:GXY131119 HHT131118:HHU131119 HRP131118:HRQ131119 IBL131118:IBM131119 ILH131118:ILI131119 IVD131118:IVE131119 JEZ131118:JFA131119 JOV131118:JOW131119 JYR131118:JYS131119 KIN131118:KIO131119 KSJ131118:KSK131119 LCF131118:LCG131119 LMB131118:LMC131119 LVX131118:LVY131119 MFT131118:MFU131119 MPP131118:MPQ131119 MZL131118:MZM131119 NJH131118:NJI131119 NTD131118:NTE131119 OCZ131118:ODA131119 OMV131118:OMW131119 OWR131118:OWS131119 PGN131118:PGO131119 PQJ131118:PQK131119 QAF131118:QAG131119 QKB131118:QKC131119 QTX131118:QTY131119 RDT131118:RDU131119 RNP131118:RNQ131119 RXL131118:RXM131119 SHH131118:SHI131119 SRD131118:SRE131119 TAZ131118:TBA131119 TKV131118:TKW131119 TUR131118:TUS131119 UEN131118:UEO131119 UOJ131118:UOK131119 UYF131118:UYG131119 VIB131118:VIC131119 VRX131118:VRY131119 WBT131118:WBU131119 WLP131118:WLQ131119 WVL131118:WVM131119 D196654:E196655 IZ196654:JA196655 SV196654:SW196655 ACR196654:ACS196655 AMN196654:AMO196655 AWJ196654:AWK196655 BGF196654:BGG196655 BQB196654:BQC196655 BZX196654:BZY196655 CJT196654:CJU196655 CTP196654:CTQ196655 DDL196654:DDM196655 DNH196654:DNI196655 DXD196654:DXE196655 EGZ196654:EHA196655 EQV196654:EQW196655 FAR196654:FAS196655 FKN196654:FKO196655 FUJ196654:FUK196655 GEF196654:GEG196655 GOB196654:GOC196655 GXX196654:GXY196655 HHT196654:HHU196655 HRP196654:HRQ196655 IBL196654:IBM196655 ILH196654:ILI196655 IVD196654:IVE196655 JEZ196654:JFA196655 JOV196654:JOW196655 JYR196654:JYS196655 KIN196654:KIO196655 KSJ196654:KSK196655 LCF196654:LCG196655 LMB196654:LMC196655 LVX196654:LVY196655 MFT196654:MFU196655 MPP196654:MPQ196655 MZL196654:MZM196655 NJH196654:NJI196655 NTD196654:NTE196655 OCZ196654:ODA196655 OMV196654:OMW196655 OWR196654:OWS196655 PGN196654:PGO196655 PQJ196654:PQK196655 QAF196654:QAG196655 QKB196654:QKC196655 QTX196654:QTY196655 RDT196654:RDU196655 RNP196654:RNQ196655 RXL196654:RXM196655 SHH196654:SHI196655 SRD196654:SRE196655 TAZ196654:TBA196655 TKV196654:TKW196655 TUR196654:TUS196655 UEN196654:UEO196655 UOJ196654:UOK196655 UYF196654:UYG196655 VIB196654:VIC196655 VRX196654:VRY196655 WBT196654:WBU196655 WLP196654:WLQ196655 WVL196654:WVM196655 D262190:E262191 IZ262190:JA262191 SV262190:SW262191 ACR262190:ACS262191 AMN262190:AMO262191 AWJ262190:AWK262191 BGF262190:BGG262191 BQB262190:BQC262191 BZX262190:BZY262191 CJT262190:CJU262191 CTP262190:CTQ262191 DDL262190:DDM262191 DNH262190:DNI262191 DXD262190:DXE262191 EGZ262190:EHA262191 EQV262190:EQW262191 FAR262190:FAS262191 FKN262190:FKO262191 FUJ262190:FUK262191 GEF262190:GEG262191 GOB262190:GOC262191 GXX262190:GXY262191 HHT262190:HHU262191 HRP262190:HRQ262191 IBL262190:IBM262191 ILH262190:ILI262191 IVD262190:IVE262191 JEZ262190:JFA262191 JOV262190:JOW262191 JYR262190:JYS262191 KIN262190:KIO262191 KSJ262190:KSK262191 LCF262190:LCG262191 LMB262190:LMC262191 LVX262190:LVY262191 MFT262190:MFU262191 MPP262190:MPQ262191 MZL262190:MZM262191 NJH262190:NJI262191 NTD262190:NTE262191 OCZ262190:ODA262191 OMV262190:OMW262191 OWR262190:OWS262191 PGN262190:PGO262191 PQJ262190:PQK262191 QAF262190:QAG262191 QKB262190:QKC262191 QTX262190:QTY262191 RDT262190:RDU262191 RNP262190:RNQ262191 RXL262190:RXM262191 SHH262190:SHI262191 SRD262190:SRE262191 TAZ262190:TBA262191 TKV262190:TKW262191 TUR262190:TUS262191 UEN262190:UEO262191 UOJ262190:UOK262191 UYF262190:UYG262191 VIB262190:VIC262191 VRX262190:VRY262191 WBT262190:WBU262191 WLP262190:WLQ262191 WVL262190:WVM262191 D327726:E327727 IZ327726:JA327727 SV327726:SW327727 ACR327726:ACS327727 AMN327726:AMO327727 AWJ327726:AWK327727 BGF327726:BGG327727 BQB327726:BQC327727 BZX327726:BZY327727 CJT327726:CJU327727 CTP327726:CTQ327727 DDL327726:DDM327727 DNH327726:DNI327727 DXD327726:DXE327727 EGZ327726:EHA327727 EQV327726:EQW327727 FAR327726:FAS327727 FKN327726:FKO327727 FUJ327726:FUK327727 GEF327726:GEG327727 GOB327726:GOC327727 GXX327726:GXY327727 HHT327726:HHU327727 HRP327726:HRQ327727 IBL327726:IBM327727 ILH327726:ILI327727 IVD327726:IVE327727 JEZ327726:JFA327727 JOV327726:JOW327727 JYR327726:JYS327727 KIN327726:KIO327727 KSJ327726:KSK327727 LCF327726:LCG327727 LMB327726:LMC327727 LVX327726:LVY327727 MFT327726:MFU327727 MPP327726:MPQ327727 MZL327726:MZM327727 NJH327726:NJI327727 NTD327726:NTE327727 OCZ327726:ODA327727 OMV327726:OMW327727 OWR327726:OWS327727 PGN327726:PGO327727 PQJ327726:PQK327727 QAF327726:QAG327727 QKB327726:QKC327727 QTX327726:QTY327727 RDT327726:RDU327727 RNP327726:RNQ327727 RXL327726:RXM327727 SHH327726:SHI327727 SRD327726:SRE327727 TAZ327726:TBA327727 TKV327726:TKW327727 TUR327726:TUS327727 UEN327726:UEO327727 UOJ327726:UOK327727 UYF327726:UYG327727 VIB327726:VIC327727 VRX327726:VRY327727 WBT327726:WBU327727 WLP327726:WLQ327727 WVL327726:WVM327727 D393262:E393263 IZ393262:JA393263 SV393262:SW393263 ACR393262:ACS393263 AMN393262:AMO393263 AWJ393262:AWK393263 BGF393262:BGG393263 BQB393262:BQC393263 BZX393262:BZY393263 CJT393262:CJU393263 CTP393262:CTQ393263 DDL393262:DDM393263 DNH393262:DNI393263 DXD393262:DXE393263 EGZ393262:EHA393263 EQV393262:EQW393263 FAR393262:FAS393263 FKN393262:FKO393263 FUJ393262:FUK393263 GEF393262:GEG393263 GOB393262:GOC393263 GXX393262:GXY393263 HHT393262:HHU393263 HRP393262:HRQ393263 IBL393262:IBM393263 ILH393262:ILI393263 IVD393262:IVE393263 JEZ393262:JFA393263 JOV393262:JOW393263 JYR393262:JYS393263 KIN393262:KIO393263 KSJ393262:KSK393263 LCF393262:LCG393263 LMB393262:LMC393263 LVX393262:LVY393263 MFT393262:MFU393263 MPP393262:MPQ393263 MZL393262:MZM393263 NJH393262:NJI393263 NTD393262:NTE393263 OCZ393262:ODA393263 OMV393262:OMW393263 OWR393262:OWS393263 PGN393262:PGO393263 PQJ393262:PQK393263 QAF393262:QAG393263 QKB393262:QKC393263 QTX393262:QTY393263 RDT393262:RDU393263 RNP393262:RNQ393263 RXL393262:RXM393263 SHH393262:SHI393263 SRD393262:SRE393263 TAZ393262:TBA393263 TKV393262:TKW393263 TUR393262:TUS393263 UEN393262:UEO393263 UOJ393262:UOK393263 UYF393262:UYG393263 VIB393262:VIC393263 VRX393262:VRY393263 WBT393262:WBU393263 WLP393262:WLQ393263 WVL393262:WVM393263 D458798:E458799 IZ458798:JA458799 SV458798:SW458799 ACR458798:ACS458799 AMN458798:AMO458799 AWJ458798:AWK458799 BGF458798:BGG458799 BQB458798:BQC458799 BZX458798:BZY458799 CJT458798:CJU458799 CTP458798:CTQ458799 DDL458798:DDM458799 DNH458798:DNI458799 DXD458798:DXE458799 EGZ458798:EHA458799 EQV458798:EQW458799 FAR458798:FAS458799 FKN458798:FKO458799 FUJ458798:FUK458799 GEF458798:GEG458799 GOB458798:GOC458799 GXX458798:GXY458799 HHT458798:HHU458799 HRP458798:HRQ458799 IBL458798:IBM458799 ILH458798:ILI458799 IVD458798:IVE458799 JEZ458798:JFA458799 JOV458798:JOW458799 JYR458798:JYS458799 KIN458798:KIO458799 KSJ458798:KSK458799 LCF458798:LCG458799 LMB458798:LMC458799 LVX458798:LVY458799 MFT458798:MFU458799 MPP458798:MPQ458799 MZL458798:MZM458799 NJH458798:NJI458799 NTD458798:NTE458799 OCZ458798:ODA458799 OMV458798:OMW458799 OWR458798:OWS458799 PGN458798:PGO458799 PQJ458798:PQK458799 QAF458798:QAG458799 QKB458798:QKC458799 QTX458798:QTY458799 RDT458798:RDU458799 RNP458798:RNQ458799 RXL458798:RXM458799 SHH458798:SHI458799 SRD458798:SRE458799 TAZ458798:TBA458799 TKV458798:TKW458799 TUR458798:TUS458799 UEN458798:UEO458799 UOJ458798:UOK458799 UYF458798:UYG458799 VIB458798:VIC458799 VRX458798:VRY458799 WBT458798:WBU458799 WLP458798:WLQ458799 WVL458798:WVM458799 D524334:E524335 IZ524334:JA524335 SV524334:SW524335 ACR524334:ACS524335 AMN524334:AMO524335 AWJ524334:AWK524335 BGF524334:BGG524335 BQB524334:BQC524335 BZX524334:BZY524335 CJT524334:CJU524335 CTP524334:CTQ524335 DDL524334:DDM524335 DNH524334:DNI524335 DXD524334:DXE524335 EGZ524334:EHA524335 EQV524334:EQW524335 FAR524334:FAS524335 FKN524334:FKO524335 FUJ524334:FUK524335 GEF524334:GEG524335 GOB524334:GOC524335 GXX524334:GXY524335 HHT524334:HHU524335 HRP524334:HRQ524335 IBL524334:IBM524335 ILH524334:ILI524335 IVD524334:IVE524335 JEZ524334:JFA524335 JOV524334:JOW524335 JYR524334:JYS524335 KIN524334:KIO524335 KSJ524334:KSK524335 LCF524334:LCG524335 LMB524334:LMC524335 LVX524334:LVY524335 MFT524334:MFU524335 MPP524334:MPQ524335 MZL524334:MZM524335 NJH524334:NJI524335 NTD524334:NTE524335 OCZ524334:ODA524335 OMV524334:OMW524335 OWR524334:OWS524335 PGN524334:PGO524335 PQJ524334:PQK524335 QAF524334:QAG524335 QKB524334:QKC524335 QTX524334:QTY524335 RDT524334:RDU524335 RNP524334:RNQ524335 RXL524334:RXM524335 SHH524334:SHI524335 SRD524334:SRE524335 TAZ524334:TBA524335 TKV524334:TKW524335 TUR524334:TUS524335 UEN524334:UEO524335 UOJ524334:UOK524335 UYF524334:UYG524335 VIB524334:VIC524335 VRX524334:VRY524335 WBT524334:WBU524335 WLP524334:WLQ524335 WVL524334:WVM524335 D589870:E589871 IZ589870:JA589871 SV589870:SW589871 ACR589870:ACS589871 AMN589870:AMO589871 AWJ589870:AWK589871 BGF589870:BGG589871 BQB589870:BQC589871 BZX589870:BZY589871 CJT589870:CJU589871 CTP589870:CTQ589871 DDL589870:DDM589871 DNH589870:DNI589871 DXD589870:DXE589871 EGZ589870:EHA589871 EQV589870:EQW589871 FAR589870:FAS589871 FKN589870:FKO589871 FUJ589870:FUK589871 GEF589870:GEG589871 GOB589870:GOC589871 GXX589870:GXY589871 HHT589870:HHU589871 HRP589870:HRQ589871 IBL589870:IBM589871 ILH589870:ILI589871 IVD589870:IVE589871 JEZ589870:JFA589871 JOV589870:JOW589871 JYR589870:JYS589871 KIN589870:KIO589871 KSJ589870:KSK589871 LCF589870:LCG589871 LMB589870:LMC589871 LVX589870:LVY589871 MFT589870:MFU589871 MPP589870:MPQ589871 MZL589870:MZM589871 NJH589870:NJI589871 NTD589870:NTE589871 OCZ589870:ODA589871 OMV589870:OMW589871 OWR589870:OWS589871 PGN589870:PGO589871 PQJ589870:PQK589871 QAF589870:QAG589871 QKB589870:QKC589871 QTX589870:QTY589871 RDT589870:RDU589871 RNP589870:RNQ589871 RXL589870:RXM589871 SHH589870:SHI589871 SRD589870:SRE589871 TAZ589870:TBA589871 TKV589870:TKW589871 TUR589870:TUS589871 UEN589870:UEO589871 UOJ589870:UOK589871 UYF589870:UYG589871 VIB589870:VIC589871 VRX589870:VRY589871 WBT589870:WBU589871 WLP589870:WLQ589871 WVL589870:WVM589871 D655406:E655407 IZ655406:JA655407 SV655406:SW655407 ACR655406:ACS655407 AMN655406:AMO655407 AWJ655406:AWK655407 BGF655406:BGG655407 BQB655406:BQC655407 BZX655406:BZY655407 CJT655406:CJU655407 CTP655406:CTQ655407 DDL655406:DDM655407 DNH655406:DNI655407 DXD655406:DXE655407 EGZ655406:EHA655407 EQV655406:EQW655407 FAR655406:FAS655407 FKN655406:FKO655407 FUJ655406:FUK655407 GEF655406:GEG655407 GOB655406:GOC655407 GXX655406:GXY655407 HHT655406:HHU655407 HRP655406:HRQ655407 IBL655406:IBM655407 ILH655406:ILI655407 IVD655406:IVE655407 JEZ655406:JFA655407 JOV655406:JOW655407 JYR655406:JYS655407 KIN655406:KIO655407 KSJ655406:KSK655407 LCF655406:LCG655407 LMB655406:LMC655407 LVX655406:LVY655407 MFT655406:MFU655407 MPP655406:MPQ655407 MZL655406:MZM655407 NJH655406:NJI655407 NTD655406:NTE655407 OCZ655406:ODA655407 OMV655406:OMW655407 OWR655406:OWS655407 PGN655406:PGO655407 PQJ655406:PQK655407 QAF655406:QAG655407 QKB655406:QKC655407 QTX655406:QTY655407 RDT655406:RDU655407 RNP655406:RNQ655407 RXL655406:RXM655407 SHH655406:SHI655407 SRD655406:SRE655407 TAZ655406:TBA655407 TKV655406:TKW655407 TUR655406:TUS655407 UEN655406:UEO655407 UOJ655406:UOK655407 UYF655406:UYG655407 VIB655406:VIC655407 VRX655406:VRY655407 WBT655406:WBU655407 WLP655406:WLQ655407 WVL655406:WVM655407 D720942:E720943 IZ720942:JA720943 SV720942:SW720943 ACR720942:ACS720943 AMN720942:AMO720943 AWJ720942:AWK720943 BGF720942:BGG720943 BQB720942:BQC720943 BZX720942:BZY720943 CJT720942:CJU720943 CTP720942:CTQ720943 DDL720942:DDM720943 DNH720942:DNI720943 DXD720942:DXE720943 EGZ720942:EHA720943 EQV720942:EQW720943 FAR720942:FAS720943 FKN720942:FKO720943 FUJ720942:FUK720943 GEF720942:GEG720943 GOB720942:GOC720943 GXX720942:GXY720943 HHT720942:HHU720943 HRP720942:HRQ720943 IBL720942:IBM720943 ILH720942:ILI720943 IVD720942:IVE720943 JEZ720942:JFA720943 JOV720942:JOW720943 JYR720942:JYS720943 KIN720942:KIO720943 KSJ720942:KSK720943 LCF720942:LCG720943 LMB720942:LMC720943 LVX720942:LVY720943 MFT720942:MFU720943 MPP720942:MPQ720943 MZL720942:MZM720943 NJH720942:NJI720943 NTD720942:NTE720943 OCZ720942:ODA720943 OMV720942:OMW720943 OWR720942:OWS720943 PGN720942:PGO720943 PQJ720942:PQK720943 QAF720942:QAG720943 QKB720942:QKC720943 QTX720942:QTY720943 RDT720942:RDU720943 RNP720942:RNQ720943 RXL720942:RXM720943 SHH720942:SHI720943 SRD720942:SRE720943 TAZ720942:TBA720943 TKV720942:TKW720943 TUR720942:TUS720943 UEN720942:UEO720943 UOJ720942:UOK720943 UYF720942:UYG720943 VIB720942:VIC720943 VRX720942:VRY720943 WBT720942:WBU720943 WLP720942:WLQ720943 WVL720942:WVM720943 D786478:E786479 IZ786478:JA786479 SV786478:SW786479 ACR786478:ACS786479 AMN786478:AMO786479 AWJ786478:AWK786479 BGF786478:BGG786479 BQB786478:BQC786479 BZX786478:BZY786479 CJT786478:CJU786479 CTP786478:CTQ786479 DDL786478:DDM786479 DNH786478:DNI786479 DXD786478:DXE786479 EGZ786478:EHA786479 EQV786478:EQW786479 FAR786478:FAS786479 FKN786478:FKO786479 FUJ786478:FUK786479 GEF786478:GEG786479 GOB786478:GOC786479 GXX786478:GXY786479 HHT786478:HHU786479 HRP786478:HRQ786479 IBL786478:IBM786479 ILH786478:ILI786479 IVD786478:IVE786479 JEZ786478:JFA786479 JOV786478:JOW786479 JYR786478:JYS786479 KIN786478:KIO786479 KSJ786478:KSK786479 LCF786478:LCG786479 LMB786478:LMC786479 LVX786478:LVY786479 MFT786478:MFU786479 MPP786478:MPQ786479 MZL786478:MZM786479 NJH786478:NJI786479 NTD786478:NTE786479 OCZ786478:ODA786479 OMV786478:OMW786479 OWR786478:OWS786479 PGN786478:PGO786479 PQJ786478:PQK786479 QAF786478:QAG786479 QKB786478:QKC786479 QTX786478:QTY786479 RDT786478:RDU786479 RNP786478:RNQ786479 RXL786478:RXM786479 SHH786478:SHI786479 SRD786478:SRE786479 TAZ786478:TBA786479 TKV786478:TKW786479 TUR786478:TUS786479 UEN786478:UEO786479 UOJ786478:UOK786479 UYF786478:UYG786479 VIB786478:VIC786479 VRX786478:VRY786479 WBT786478:WBU786479 WLP786478:WLQ786479 WVL786478:WVM786479 D852014:E852015 IZ852014:JA852015 SV852014:SW852015 ACR852014:ACS852015 AMN852014:AMO852015 AWJ852014:AWK852015 BGF852014:BGG852015 BQB852014:BQC852015 BZX852014:BZY852015 CJT852014:CJU852015 CTP852014:CTQ852015 DDL852014:DDM852015 DNH852014:DNI852015 DXD852014:DXE852015 EGZ852014:EHA852015 EQV852014:EQW852015 FAR852014:FAS852015 FKN852014:FKO852015 FUJ852014:FUK852015 GEF852014:GEG852015 GOB852014:GOC852015 GXX852014:GXY852015 HHT852014:HHU852015 HRP852014:HRQ852015 IBL852014:IBM852015 ILH852014:ILI852015 IVD852014:IVE852015 JEZ852014:JFA852015 JOV852014:JOW852015 JYR852014:JYS852015 KIN852014:KIO852015 KSJ852014:KSK852015 LCF852014:LCG852015 LMB852014:LMC852015 LVX852014:LVY852015 MFT852014:MFU852015 MPP852014:MPQ852015 MZL852014:MZM852015 NJH852014:NJI852015 NTD852014:NTE852015 OCZ852014:ODA852015 OMV852014:OMW852015 OWR852014:OWS852015 PGN852014:PGO852015 PQJ852014:PQK852015 QAF852014:QAG852015 QKB852014:QKC852015 QTX852014:QTY852015 RDT852014:RDU852015 RNP852014:RNQ852015 RXL852014:RXM852015 SHH852014:SHI852015 SRD852014:SRE852015 TAZ852014:TBA852015 TKV852014:TKW852015 TUR852014:TUS852015 UEN852014:UEO852015 UOJ852014:UOK852015 UYF852014:UYG852015 VIB852014:VIC852015 VRX852014:VRY852015 WBT852014:WBU852015 WLP852014:WLQ852015 WVL852014:WVM852015 D917550:E917551 IZ917550:JA917551 SV917550:SW917551 ACR917550:ACS917551 AMN917550:AMO917551 AWJ917550:AWK917551 BGF917550:BGG917551 BQB917550:BQC917551 BZX917550:BZY917551 CJT917550:CJU917551 CTP917550:CTQ917551 DDL917550:DDM917551 DNH917550:DNI917551 DXD917550:DXE917551 EGZ917550:EHA917551 EQV917550:EQW917551 FAR917550:FAS917551 FKN917550:FKO917551 FUJ917550:FUK917551 GEF917550:GEG917551 GOB917550:GOC917551 GXX917550:GXY917551 HHT917550:HHU917551 HRP917550:HRQ917551 IBL917550:IBM917551 ILH917550:ILI917551 IVD917550:IVE917551 JEZ917550:JFA917551 JOV917550:JOW917551 JYR917550:JYS917551 KIN917550:KIO917551 KSJ917550:KSK917551 LCF917550:LCG917551 LMB917550:LMC917551 LVX917550:LVY917551 MFT917550:MFU917551 MPP917550:MPQ917551 MZL917550:MZM917551 NJH917550:NJI917551 NTD917550:NTE917551 OCZ917550:ODA917551 OMV917550:OMW917551 OWR917550:OWS917551 PGN917550:PGO917551 PQJ917550:PQK917551 QAF917550:QAG917551 QKB917550:QKC917551 QTX917550:QTY917551 RDT917550:RDU917551 RNP917550:RNQ917551 RXL917550:RXM917551 SHH917550:SHI917551 SRD917550:SRE917551 TAZ917550:TBA917551 TKV917550:TKW917551 TUR917550:TUS917551 UEN917550:UEO917551 UOJ917550:UOK917551 UYF917550:UYG917551 VIB917550:VIC917551 VRX917550:VRY917551 WBT917550:WBU917551 WLP917550:WLQ917551 WVL917550:WVM917551 D983086:E983087 IZ983086:JA983087 SV983086:SW983087 ACR983086:ACS983087 AMN983086:AMO983087 AWJ983086:AWK983087 BGF983086:BGG983087 BQB983086:BQC983087 BZX983086:BZY983087 CJT983086:CJU983087 CTP983086:CTQ983087 DDL983086:DDM983087 DNH983086:DNI983087 DXD983086:DXE983087 EGZ983086:EHA983087 EQV983086:EQW983087 FAR983086:FAS983087 FKN983086:FKO983087 FUJ983086:FUK983087 GEF983086:GEG983087 GOB983086:GOC983087 GXX983086:GXY983087 HHT983086:HHU983087 HRP983086:HRQ983087 IBL983086:IBM983087 ILH983086:ILI983087 IVD983086:IVE983087 JEZ983086:JFA983087 JOV983086:JOW983087 JYR983086:JYS983087 KIN983086:KIO983087 KSJ983086:KSK983087 LCF983086:LCG983087 LMB983086:LMC983087 LVX983086:LVY983087 MFT983086:MFU983087 MPP983086:MPQ983087 MZL983086:MZM983087 NJH983086:NJI983087 NTD983086:NTE983087 OCZ983086:ODA983087 OMV983086:OMW983087 OWR983086:OWS983087 PGN983086:PGO983087 PQJ983086:PQK983087 QAF983086:QAG983087 QKB983086:QKC983087 QTX983086:QTY983087 RDT983086:RDU983087 RNP983086:RNQ983087 RXL983086:RXM983087 SHH983086:SHI983087 SRD983086:SRE983087 TAZ983086:TBA983087 TKV983086:TKW983087 TUR983086:TUS983087 UEN983086:UEO983087 UOJ983086:UOK983087 UYF983086:UYG983087 VIB983086:VIC983087 VRX983086:VRY983087 WBT983086:WBU983087 WLP983086:WLQ983087 WVL983086:WVM983087 B69:B71 IX69:IX71 ST69:ST71 ACP69:ACP71 AML69:AML71 AWH69:AWH71 BGD69:BGD71 BPZ69:BPZ71 BZV69:BZV71 CJR69:CJR71 CTN69:CTN71 DDJ69:DDJ71 DNF69:DNF71 DXB69:DXB71 EGX69:EGX71 EQT69:EQT71 FAP69:FAP71 FKL69:FKL71 FUH69:FUH71 GED69:GED71 GNZ69:GNZ71 GXV69:GXV71 HHR69:HHR71 HRN69:HRN71 IBJ69:IBJ71 ILF69:ILF71 IVB69:IVB71 JEX69:JEX71 JOT69:JOT71 JYP69:JYP71 KIL69:KIL71 KSH69:KSH71 LCD69:LCD71 LLZ69:LLZ71 LVV69:LVV71 MFR69:MFR71 MPN69:MPN71 MZJ69:MZJ71 NJF69:NJF71 NTB69:NTB71 OCX69:OCX71 OMT69:OMT71 OWP69:OWP71 PGL69:PGL71 PQH69:PQH71 QAD69:QAD71 QJZ69:QJZ71 QTV69:QTV71 RDR69:RDR71 RNN69:RNN71 RXJ69:RXJ71 SHF69:SHF71 SRB69:SRB71 TAX69:TAX71 TKT69:TKT71 TUP69:TUP71 UEL69:UEL71 UOH69:UOH71 UYD69:UYD71 VHZ69:VHZ71 VRV69:VRV71 WBR69:WBR71 WLN69:WLN71 WVJ69:WVJ71 B65582:B65583 IX65582:IX65583 ST65582:ST65583 ACP65582:ACP65583 AML65582:AML65583 AWH65582:AWH65583 BGD65582:BGD65583 BPZ65582:BPZ65583 BZV65582:BZV65583 CJR65582:CJR65583 CTN65582:CTN65583 DDJ65582:DDJ65583 DNF65582:DNF65583 DXB65582:DXB65583 EGX65582:EGX65583 EQT65582:EQT65583 FAP65582:FAP65583 FKL65582:FKL65583 FUH65582:FUH65583 GED65582:GED65583 GNZ65582:GNZ65583 GXV65582:GXV65583 HHR65582:HHR65583 HRN65582:HRN65583 IBJ65582:IBJ65583 ILF65582:ILF65583 IVB65582:IVB65583 JEX65582:JEX65583 JOT65582:JOT65583 JYP65582:JYP65583 KIL65582:KIL65583 KSH65582:KSH65583 LCD65582:LCD65583 LLZ65582:LLZ65583 LVV65582:LVV65583 MFR65582:MFR65583 MPN65582:MPN65583 MZJ65582:MZJ65583 NJF65582:NJF65583 NTB65582:NTB65583 OCX65582:OCX65583 OMT65582:OMT65583 OWP65582:OWP65583 PGL65582:PGL65583 PQH65582:PQH65583 QAD65582:QAD65583 QJZ65582:QJZ65583 QTV65582:QTV65583 RDR65582:RDR65583 RNN65582:RNN65583 RXJ65582:RXJ65583 SHF65582:SHF65583 SRB65582:SRB65583 TAX65582:TAX65583 TKT65582:TKT65583 TUP65582:TUP65583 UEL65582:UEL65583 UOH65582:UOH65583 UYD65582:UYD65583 VHZ65582:VHZ65583 VRV65582:VRV65583 WBR65582:WBR65583 WLN65582:WLN65583 WVJ65582:WVJ65583 B131118:B131119 IX131118:IX131119 ST131118:ST131119 ACP131118:ACP131119 AML131118:AML131119 AWH131118:AWH131119 BGD131118:BGD131119 BPZ131118:BPZ131119 BZV131118:BZV131119 CJR131118:CJR131119 CTN131118:CTN131119 DDJ131118:DDJ131119 DNF131118:DNF131119 DXB131118:DXB131119 EGX131118:EGX131119 EQT131118:EQT131119 FAP131118:FAP131119 FKL131118:FKL131119 FUH131118:FUH131119 GED131118:GED131119 GNZ131118:GNZ131119 GXV131118:GXV131119 HHR131118:HHR131119 HRN131118:HRN131119 IBJ131118:IBJ131119 ILF131118:ILF131119 IVB131118:IVB131119 JEX131118:JEX131119 JOT131118:JOT131119 JYP131118:JYP131119 KIL131118:KIL131119 KSH131118:KSH131119 LCD131118:LCD131119 LLZ131118:LLZ131119 LVV131118:LVV131119 MFR131118:MFR131119 MPN131118:MPN131119 MZJ131118:MZJ131119 NJF131118:NJF131119 NTB131118:NTB131119 OCX131118:OCX131119 OMT131118:OMT131119 OWP131118:OWP131119 PGL131118:PGL131119 PQH131118:PQH131119 QAD131118:QAD131119 QJZ131118:QJZ131119 QTV131118:QTV131119 RDR131118:RDR131119 RNN131118:RNN131119 RXJ131118:RXJ131119 SHF131118:SHF131119 SRB131118:SRB131119 TAX131118:TAX131119 TKT131118:TKT131119 TUP131118:TUP131119 UEL131118:UEL131119 UOH131118:UOH131119 UYD131118:UYD131119 VHZ131118:VHZ131119 VRV131118:VRV131119 WBR131118:WBR131119 WLN131118:WLN131119 WVJ131118:WVJ131119 B196654:B196655 IX196654:IX196655 ST196654:ST196655 ACP196654:ACP196655 AML196654:AML196655 AWH196654:AWH196655 BGD196654:BGD196655 BPZ196654:BPZ196655 BZV196654:BZV196655 CJR196654:CJR196655 CTN196654:CTN196655 DDJ196654:DDJ196655 DNF196654:DNF196655 DXB196654:DXB196655 EGX196654:EGX196655 EQT196654:EQT196655 FAP196654:FAP196655 FKL196654:FKL196655 FUH196654:FUH196655 GED196654:GED196655 GNZ196654:GNZ196655 GXV196654:GXV196655 HHR196654:HHR196655 HRN196654:HRN196655 IBJ196654:IBJ196655 ILF196654:ILF196655 IVB196654:IVB196655 JEX196654:JEX196655 JOT196654:JOT196655 JYP196654:JYP196655 KIL196654:KIL196655 KSH196654:KSH196655 LCD196654:LCD196655 LLZ196654:LLZ196655 LVV196654:LVV196655 MFR196654:MFR196655 MPN196654:MPN196655 MZJ196654:MZJ196655 NJF196654:NJF196655 NTB196654:NTB196655 OCX196654:OCX196655 OMT196654:OMT196655 OWP196654:OWP196655 PGL196654:PGL196655 PQH196654:PQH196655 QAD196654:QAD196655 QJZ196654:QJZ196655 QTV196654:QTV196655 RDR196654:RDR196655 RNN196654:RNN196655 RXJ196654:RXJ196655 SHF196654:SHF196655 SRB196654:SRB196655 TAX196654:TAX196655 TKT196654:TKT196655 TUP196654:TUP196655 UEL196654:UEL196655 UOH196654:UOH196655 UYD196654:UYD196655 VHZ196654:VHZ196655 VRV196654:VRV196655 WBR196654:WBR196655 WLN196654:WLN196655 WVJ196654:WVJ196655 B262190:B262191 IX262190:IX262191 ST262190:ST262191 ACP262190:ACP262191 AML262190:AML262191 AWH262190:AWH262191 BGD262190:BGD262191 BPZ262190:BPZ262191 BZV262190:BZV262191 CJR262190:CJR262191 CTN262190:CTN262191 DDJ262190:DDJ262191 DNF262190:DNF262191 DXB262190:DXB262191 EGX262190:EGX262191 EQT262190:EQT262191 FAP262190:FAP262191 FKL262190:FKL262191 FUH262190:FUH262191 GED262190:GED262191 GNZ262190:GNZ262191 GXV262190:GXV262191 HHR262190:HHR262191 HRN262190:HRN262191 IBJ262190:IBJ262191 ILF262190:ILF262191 IVB262190:IVB262191 JEX262190:JEX262191 JOT262190:JOT262191 JYP262190:JYP262191 KIL262190:KIL262191 KSH262190:KSH262191 LCD262190:LCD262191 LLZ262190:LLZ262191 LVV262190:LVV262191 MFR262190:MFR262191 MPN262190:MPN262191 MZJ262190:MZJ262191 NJF262190:NJF262191 NTB262190:NTB262191 OCX262190:OCX262191 OMT262190:OMT262191 OWP262190:OWP262191 PGL262190:PGL262191 PQH262190:PQH262191 QAD262190:QAD262191 QJZ262190:QJZ262191 QTV262190:QTV262191 RDR262190:RDR262191 RNN262190:RNN262191 RXJ262190:RXJ262191 SHF262190:SHF262191 SRB262190:SRB262191 TAX262190:TAX262191 TKT262190:TKT262191 TUP262190:TUP262191 UEL262190:UEL262191 UOH262190:UOH262191 UYD262190:UYD262191 VHZ262190:VHZ262191 VRV262190:VRV262191 WBR262190:WBR262191 WLN262190:WLN262191 WVJ262190:WVJ262191 B327726:B327727 IX327726:IX327727 ST327726:ST327727 ACP327726:ACP327727 AML327726:AML327727 AWH327726:AWH327727 BGD327726:BGD327727 BPZ327726:BPZ327727 BZV327726:BZV327727 CJR327726:CJR327727 CTN327726:CTN327727 DDJ327726:DDJ327727 DNF327726:DNF327727 DXB327726:DXB327727 EGX327726:EGX327727 EQT327726:EQT327727 FAP327726:FAP327727 FKL327726:FKL327727 FUH327726:FUH327727 GED327726:GED327727 GNZ327726:GNZ327727 GXV327726:GXV327727 HHR327726:HHR327727 HRN327726:HRN327727 IBJ327726:IBJ327727 ILF327726:ILF327727 IVB327726:IVB327727 JEX327726:JEX327727 JOT327726:JOT327727 JYP327726:JYP327727 KIL327726:KIL327727 KSH327726:KSH327727 LCD327726:LCD327727 LLZ327726:LLZ327727 LVV327726:LVV327727 MFR327726:MFR327727 MPN327726:MPN327727 MZJ327726:MZJ327727 NJF327726:NJF327727 NTB327726:NTB327727 OCX327726:OCX327727 OMT327726:OMT327727 OWP327726:OWP327727 PGL327726:PGL327727 PQH327726:PQH327727 QAD327726:QAD327727 QJZ327726:QJZ327727 QTV327726:QTV327727 RDR327726:RDR327727 RNN327726:RNN327727 RXJ327726:RXJ327727 SHF327726:SHF327727 SRB327726:SRB327727 TAX327726:TAX327727 TKT327726:TKT327727 TUP327726:TUP327727 UEL327726:UEL327727 UOH327726:UOH327727 UYD327726:UYD327727 VHZ327726:VHZ327727 VRV327726:VRV327727 WBR327726:WBR327727 WLN327726:WLN327727 WVJ327726:WVJ327727 B393262:B393263 IX393262:IX393263 ST393262:ST393263 ACP393262:ACP393263 AML393262:AML393263 AWH393262:AWH393263 BGD393262:BGD393263 BPZ393262:BPZ393263 BZV393262:BZV393263 CJR393262:CJR393263 CTN393262:CTN393263 DDJ393262:DDJ393263 DNF393262:DNF393263 DXB393262:DXB393263 EGX393262:EGX393263 EQT393262:EQT393263 FAP393262:FAP393263 FKL393262:FKL393263 FUH393262:FUH393263 GED393262:GED393263 GNZ393262:GNZ393263 GXV393262:GXV393263 HHR393262:HHR393263 HRN393262:HRN393263 IBJ393262:IBJ393263 ILF393262:ILF393263 IVB393262:IVB393263 JEX393262:JEX393263 JOT393262:JOT393263 JYP393262:JYP393263 KIL393262:KIL393263 KSH393262:KSH393263 LCD393262:LCD393263 LLZ393262:LLZ393263 LVV393262:LVV393263 MFR393262:MFR393263 MPN393262:MPN393263 MZJ393262:MZJ393263 NJF393262:NJF393263 NTB393262:NTB393263 OCX393262:OCX393263 OMT393262:OMT393263 OWP393262:OWP393263 PGL393262:PGL393263 PQH393262:PQH393263 QAD393262:QAD393263 QJZ393262:QJZ393263 QTV393262:QTV393263 RDR393262:RDR393263 RNN393262:RNN393263 RXJ393262:RXJ393263 SHF393262:SHF393263 SRB393262:SRB393263 TAX393262:TAX393263 TKT393262:TKT393263 TUP393262:TUP393263 UEL393262:UEL393263 UOH393262:UOH393263 UYD393262:UYD393263 VHZ393262:VHZ393263 VRV393262:VRV393263 WBR393262:WBR393263 WLN393262:WLN393263 WVJ393262:WVJ393263 B458798:B458799 IX458798:IX458799 ST458798:ST458799 ACP458798:ACP458799 AML458798:AML458799 AWH458798:AWH458799 BGD458798:BGD458799 BPZ458798:BPZ458799 BZV458798:BZV458799 CJR458798:CJR458799 CTN458798:CTN458799 DDJ458798:DDJ458799 DNF458798:DNF458799 DXB458798:DXB458799 EGX458798:EGX458799 EQT458798:EQT458799 FAP458798:FAP458799 FKL458798:FKL458799 FUH458798:FUH458799 GED458798:GED458799 GNZ458798:GNZ458799 GXV458798:GXV458799 HHR458798:HHR458799 HRN458798:HRN458799 IBJ458798:IBJ458799 ILF458798:ILF458799 IVB458798:IVB458799 JEX458798:JEX458799 JOT458798:JOT458799 JYP458798:JYP458799 KIL458798:KIL458799 KSH458798:KSH458799 LCD458798:LCD458799 LLZ458798:LLZ458799 LVV458798:LVV458799 MFR458798:MFR458799 MPN458798:MPN458799 MZJ458798:MZJ458799 NJF458798:NJF458799 NTB458798:NTB458799 OCX458798:OCX458799 OMT458798:OMT458799 OWP458798:OWP458799 PGL458798:PGL458799 PQH458798:PQH458799 QAD458798:QAD458799 QJZ458798:QJZ458799 QTV458798:QTV458799 RDR458798:RDR458799 RNN458798:RNN458799 RXJ458798:RXJ458799 SHF458798:SHF458799 SRB458798:SRB458799 TAX458798:TAX458799 TKT458798:TKT458799 TUP458798:TUP458799 UEL458798:UEL458799 UOH458798:UOH458799 UYD458798:UYD458799 VHZ458798:VHZ458799 VRV458798:VRV458799 WBR458798:WBR458799 WLN458798:WLN458799 WVJ458798:WVJ458799 B524334:B524335 IX524334:IX524335 ST524334:ST524335 ACP524334:ACP524335 AML524334:AML524335 AWH524334:AWH524335 BGD524334:BGD524335 BPZ524334:BPZ524335 BZV524334:BZV524335 CJR524334:CJR524335 CTN524334:CTN524335 DDJ524334:DDJ524335 DNF524334:DNF524335 DXB524334:DXB524335 EGX524334:EGX524335 EQT524334:EQT524335 FAP524334:FAP524335 FKL524334:FKL524335 FUH524334:FUH524335 GED524334:GED524335 GNZ524334:GNZ524335 GXV524334:GXV524335 HHR524334:HHR524335 HRN524334:HRN524335 IBJ524334:IBJ524335 ILF524334:ILF524335 IVB524334:IVB524335 JEX524334:JEX524335 JOT524334:JOT524335 JYP524334:JYP524335 KIL524334:KIL524335 KSH524334:KSH524335 LCD524334:LCD524335 LLZ524334:LLZ524335 LVV524334:LVV524335 MFR524334:MFR524335 MPN524334:MPN524335 MZJ524334:MZJ524335 NJF524334:NJF524335 NTB524334:NTB524335 OCX524334:OCX524335 OMT524334:OMT524335 OWP524334:OWP524335 PGL524334:PGL524335 PQH524334:PQH524335 QAD524334:QAD524335 QJZ524334:QJZ524335 QTV524334:QTV524335 RDR524334:RDR524335 RNN524334:RNN524335 RXJ524334:RXJ524335 SHF524334:SHF524335 SRB524334:SRB524335 TAX524334:TAX524335 TKT524334:TKT524335 TUP524334:TUP524335 UEL524334:UEL524335 UOH524334:UOH524335 UYD524334:UYD524335 VHZ524334:VHZ524335 VRV524334:VRV524335 WBR524334:WBR524335 WLN524334:WLN524335 WVJ524334:WVJ524335 B589870:B589871 IX589870:IX589871 ST589870:ST589871 ACP589870:ACP589871 AML589870:AML589871 AWH589870:AWH589871 BGD589870:BGD589871 BPZ589870:BPZ589871 BZV589870:BZV589871 CJR589870:CJR589871 CTN589870:CTN589871 DDJ589870:DDJ589871 DNF589870:DNF589871 DXB589870:DXB589871 EGX589870:EGX589871 EQT589870:EQT589871 FAP589870:FAP589871 FKL589870:FKL589871 FUH589870:FUH589871 GED589870:GED589871 GNZ589870:GNZ589871 GXV589870:GXV589871 HHR589870:HHR589871 HRN589870:HRN589871 IBJ589870:IBJ589871 ILF589870:ILF589871 IVB589870:IVB589871 JEX589870:JEX589871 JOT589870:JOT589871 JYP589870:JYP589871 KIL589870:KIL589871 KSH589870:KSH589871 LCD589870:LCD589871 LLZ589870:LLZ589871 LVV589870:LVV589871 MFR589870:MFR589871 MPN589870:MPN589871 MZJ589870:MZJ589871 NJF589870:NJF589871 NTB589870:NTB589871 OCX589870:OCX589871 OMT589870:OMT589871 OWP589870:OWP589871 PGL589870:PGL589871 PQH589870:PQH589871 QAD589870:QAD589871 QJZ589870:QJZ589871 QTV589870:QTV589871 RDR589870:RDR589871 RNN589870:RNN589871 RXJ589870:RXJ589871 SHF589870:SHF589871 SRB589870:SRB589871 TAX589870:TAX589871 TKT589870:TKT589871 TUP589870:TUP589871 UEL589870:UEL589871 UOH589870:UOH589871 UYD589870:UYD589871 VHZ589870:VHZ589871 VRV589870:VRV589871 WBR589870:WBR589871 WLN589870:WLN589871 WVJ589870:WVJ589871 B655406:B655407 IX655406:IX655407 ST655406:ST655407 ACP655406:ACP655407 AML655406:AML655407 AWH655406:AWH655407 BGD655406:BGD655407 BPZ655406:BPZ655407 BZV655406:BZV655407 CJR655406:CJR655407 CTN655406:CTN655407 DDJ655406:DDJ655407 DNF655406:DNF655407 DXB655406:DXB655407 EGX655406:EGX655407 EQT655406:EQT655407 FAP655406:FAP655407 FKL655406:FKL655407 FUH655406:FUH655407 GED655406:GED655407 GNZ655406:GNZ655407 GXV655406:GXV655407 HHR655406:HHR655407 HRN655406:HRN655407 IBJ655406:IBJ655407 ILF655406:ILF655407 IVB655406:IVB655407 JEX655406:JEX655407 JOT655406:JOT655407 JYP655406:JYP655407 KIL655406:KIL655407 KSH655406:KSH655407 LCD655406:LCD655407 LLZ655406:LLZ655407 LVV655406:LVV655407 MFR655406:MFR655407 MPN655406:MPN655407 MZJ655406:MZJ655407 NJF655406:NJF655407 NTB655406:NTB655407 OCX655406:OCX655407 OMT655406:OMT655407 OWP655406:OWP655407 PGL655406:PGL655407 PQH655406:PQH655407 QAD655406:QAD655407 QJZ655406:QJZ655407 QTV655406:QTV655407 RDR655406:RDR655407 RNN655406:RNN655407 RXJ655406:RXJ655407 SHF655406:SHF655407 SRB655406:SRB655407 TAX655406:TAX655407 TKT655406:TKT655407 TUP655406:TUP655407 UEL655406:UEL655407 UOH655406:UOH655407 UYD655406:UYD655407 VHZ655406:VHZ655407 VRV655406:VRV655407 WBR655406:WBR655407 WLN655406:WLN655407 WVJ655406:WVJ655407 B720942:B720943 IX720942:IX720943 ST720942:ST720943 ACP720942:ACP720943 AML720942:AML720943 AWH720942:AWH720943 BGD720942:BGD720943 BPZ720942:BPZ720943 BZV720942:BZV720943 CJR720942:CJR720943 CTN720942:CTN720943 DDJ720942:DDJ720943 DNF720942:DNF720943 DXB720942:DXB720943 EGX720942:EGX720943 EQT720942:EQT720943 FAP720942:FAP720943 FKL720942:FKL720943 FUH720942:FUH720943 GED720942:GED720943 GNZ720942:GNZ720943 GXV720942:GXV720943 HHR720942:HHR720943 HRN720942:HRN720943 IBJ720942:IBJ720943 ILF720942:ILF720943 IVB720942:IVB720943 JEX720942:JEX720943 JOT720942:JOT720943 JYP720942:JYP720943 KIL720942:KIL720943 KSH720942:KSH720943 LCD720942:LCD720943 LLZ720942:LLZ720943 LVV720942:LVV720943 MFR720942:MFR720943 MPN720942:MPN720943 MZJ720942:MZJ720943 NJF720942:NJF720943 NTB720942:NTB720943 OCX720942:OCX720943 OMT720942:OMT720943 OWP720942:OWP720943 PGL720942:PGL720943 PQH720942:PQH720943 QAD720942:QAD720943 QJZ720942:QJZ720943 QTV720942:QTV720943 RDR720942:RDR720943 RNN720942:RNN720943 RXJ720942:RXJ720943 SHF720942:SHF720943 SRB720942:SRB720943 TAX720942:TAX720943 TKT720942:TKT720943 TUP720942:TUP720943 UEL720942:UEL720943 UOH720942:UOH720943 UYD720942:UYD720943 VHZ720942:VHZ720943 VRV720942:VRV720943 WBR720942:WBR720943 WLN720942:WLN720943 WVJ720942:WVJ720943 B786478:B786479 IX786478:IX786479 ST786478:ST786479 ACP786478:ACP786479 AML786478:AML786479 AWH786478:AWH786479 BGD786478:BGD786479 BPZ786478:BPZ786479 BZV786478:BZV786479 CJR786478:CJR786479 CTN786478:CTN786479 DDJ786478:DDJ786479 DNF786478:DNF786479 DXB786478:DXB786479 EGX786478:EGX786479 EQT786478:EQT786479 FAP786478:FAP786479 FKL786478:FKL786479 FUH786478:FUH786479 GED786478:GED786479 GNZ786478:GNZ786479 GXV786478:GXV786479 HHR786478:HHR786479 HRN786478:HRN786479 IBJ786478:IBJ786479 ILF786478:ILF786479 IVB786478:IVB786479 JEX786478:JEX786479 JOT786478:JOT786479 JYP786478:JYP786479 KIL786478:KIL786479 KSH786478:KSH786479 LCD786478:LCD786479 LLZ786478:LLZ786479 LVV786478:LVV786479 MFR786478:MFR786479 MPN786478:MPN786479 MZJ786478:MZJ786479 NJF786478:NJF786479 NTB786478:NTB786479 OCX786478:OCX786479 OMT786478:OMT786479 OWP786478:OWP786479 PGL786478:PGL786479 PQH786478:PQH786479 QAD786478:QAD786479 QJZ786478:QJZ786479 QTV786478:QTV786479 RDR786478:RDR786479 RNN786478:RNN786479 RXJ786478:RXJ786479 SHF786478:SHF786479 SRB786478:SRB786479 TAX786478:TAX786479 TKT786478:TKT786479 TUP786478:TUP786479 UEL786478:UEL786479 UOH786478:UOH786479 UYD786478:UYD786479 VHZ786478:VHZ786479 VRV786478:VRV786479 WBR786478:WBR786479 WLN786478:WLN786479 WVJ786478:WVJ786479 B852014:B852015 IX852014:IX852015 ST852014:ST852015 ACP852014:ACP852015 AML852014:AML852015 AWH852014:AWH852015 BGD852014:BGD852015 BPZ852014:BPZ852015 BZV852014:BZV852015 CJR852014:CJR852015 CTN852014:CTN852015 DDJ852014:DDJ852015 DNF852014:DNF852015 DXB852014:DXB852015 EGX852014:EGX852015 EQT852014:EQT852015 FAP852014:FAP852015 FKL852014:FKL852015 FUH852014:FUH852015 GED852014:GED852015 GNZ852014:GNZ852015 GXV852014:GXV852015 HHR852014:HHR852015 HRN852014:HRN852015 IBJ852014:IBJ852015 ILF852014:ILF852015 IVB852014:IVB852015 JEX852014:JEX852015 JOT852014:JOT852015 JYP852014:JYP852015 KIL852014:KIL852015 KSH852014:KSH852015 LCD852014:LCD852015 LLZ852014:LLZ852015 LVV852014:LVV852015 MFR852014:MFR852015 MPN852014:MPN852015 MZJ852014:MZJ852015 NJF852014:NJF852015 NTB852014:NTB852015 OCX852014:OCX852015 OMT852014:OMT852015 OWP852014:OWP852015 PGL852014:PGL852015 PQH852014:PQH852015 QAD852014:QAD852015 QJZ852014:QJZ852015 QTV852014:QTV852015 RDR852014:RDR852015 RNN852014:RNN852015 RXJ852014:RXJ852015 SHF852014:SHF852015 SRB852014:SRB852015 TAX852014:TAX852015 TKT852014:TKT852015 TUP852014:TUP852015 UEL852014:UEL852015 UOH852014:UOH852015 UYD852014:UYD852015 VHZ852014:VHZ852015 VRV852014:VRV852015 WBR852014:WBR852015 WLN852014:WLN852015 WVJ852014:WVJ852015 B917550:B917551 IX917550:IX917551 ST917550:ST917551 ACP917550:ACP917551 AML917550:AML917551 AWH917550:AWH917551 BGD917550:BGD917551 BPZ917550:BPZ917551 BZV917550:BZV917551 CJR917550:CJR917551 CTN917550:CTN917551 DDJ917550:DDJ917551 DNF917550:DNF917551 DXB917550:DXB917551 EGX917550:EGX917551 EQT917550:EQT917551 FAP917550:FAP917551 FKL917550:FKL917551 FUH917550:FUH917551 GED917550:GED917551 GNZ917550:GNZ917551 GXV917550:GXV917551 HHR917550:HHR917551 HRN917550:HRN917551 IBJ917550:IBJ917551 ILF917550:ILF917551 IVB917550:IVB917551 JEX917550:JEX917551 JOT917550:JOT917551 JYP917550:JYP917551 KIL917550:KIL917551 KSH917550:KSH917551 LCD917550:LCD917551 LLZ917550:LLZ917551 LVV917550:LVV917551 MFR917550:MFR917551 MPN917550:MPN917551 MZJ917550:MZJ917551 NJF917550:NJF917551 NTB917550:NTB917551 OCX917550:OCX917551 OMT917550:OMT917551 OWP917550:OWP917551 PGL917550:PGL917551 PQH917550:PQH917551 QAD917550:QAD917551 QJZ917550:QJZ917551 QTV917550:QTV917551 RDR917550:RDR917551 RNN917550:RNN917551 RXJ917550:RXJ917551 SHF917550:SHF917551 SRB917550:SRB917551 TAX917550:TAX917551 TKT917550:TKT917551 TUP917550:TUP917551 UEL917550:UEL917551 UOH917550:UOH917551 UYD917550:UYD917551 VHZ917550:VHZ917551 VRV917550:VRV917551 WBR917550:WBR917551 WLN917550:WLN917551 WVJ917550:WVJ917551 B983086:B983087 IX983086:IX983087 ST983086:ST983087 ACP983086:ACP983087 AML983086:AML983087 AWH983086:AWH983087 BGD983086:BGD983087 BPZ983086:BPZ983087 BZV983086:BZV983087 CJR983086:CJR983087 CTN983086:CTN983087 DDJ983086:DDJ983087 DNF983086:DNF983087 DXB983086:DXB983087 EGX983086:EGX983087 EQT983086:EQT983087 FAP983086:FAP983087 FKL983086:FKL983087 FUH983086:FUH983087 GED983086:GED983087 GNZ983086:GNZ983087 GXV983086:GXV983087 HHR983086:HHR983087 HRN983086:HRN983087 IBJ983086:IBJ983087 ILF983086:ILF983087 IVB983086:IVB983087 JEX983086:JEX983087 JOT983086:JOT983087 JYP983086:JYP983087 KIL983086:KIL983087 KSH983086:KSH983087 LCD983086:LCD983087 LLZ983086:LLZ983087 LVV983086:LVV983087 MFR983086:MFR983087 MPN983086:MPN983087 MZJ983086:MZJ983087 NJF983086:NJF983087 NTB983086:NTB983087 OCX983086:OCX983087 OMT983086:OMT983087 OWP983086:OWP983087 PGL983086:PGL983087 PQH983086:PQH983087 QAD983086:QAD983087 QJZ983086:QJZ983087 QTV983086:QTV983087 RDR983086:RDR983087 RNN983086:RNN983087 RXJ983086:RXJ983087 SHF983086:SHF983087 SRB983086:SRB983087 TAX983086:TAX983087 TKT983086:TKT983087 TUP983086:TUP983087 UEL983086:UEL983087 UOH983086:UOH983087 UYD983086:UYD983087 VHZ983086:VHZ983087 VRV983086:VRV983087 WBR983086:WBR983087 WLN983086:WLN983087 D69:D71 E69:E70"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xr:uid="{00000000-0002-0000-0000-000011000000}"/>
    <dataValidation type="whole" operator="equal" allowBlank="1" showInputMessage="1" showErrorMessage="1" promptTitle="uwaga" prompt="obszar nie do edycji" sqref="A65641:D65641 IW65641:IZ65641 SS65641:SV65641 ACO65641:ACR65641 AMK65641:AMN65641 AWG65641:AWJ65641 BGC65641:BGF65641 BPY65641:BQB65641 BZU65641:BZX65641 CJQ65641:CJT65641 CTM65641:CTP65641 DDI65641:DDL65641 DNE65641:DNH65641 DXA65641:DXD65641 EGW65641:EGZ65641 EQS65641:EQV65641 FAO65641:FAR65641 FKK65641:FKN65641 FUG65641:FUJ65641 GEC65641:GEF65641 GNY65641:GOB65641 GXU65641:GXX65641 HHQ65641:HHT65641 HRM65641:HRP65641 IBI65641:IBL65641 ILE65641:ILH65641 IVA65641:IVD65641 JEW65641:JEZ65641 JOS65641:JOV65641 JYO65641:JYR65641 KIK65641:KIN65641 KSG65641:KSJ65641 LCC65641:LCF65641 LLY65641:LMB65641 LVU65641:LVX65641 MFQ65641:MFT65641 MPM65641:MPP65641 MZI65641:MZL65641 NJE65641:NJH65641 NTA65641:NTD65641 OCW65641:OCZ65641 OMS65641:OMV65641 OWO65641:OWR65641 PGK65641:PGN65641 PQG65641:PQJ65641 QAC65641:QAF65641 QJY65641:QKB65641 QTU65641:QTX65641 RDQ65641:RDT65641 RNM65641:RNP65641 RXI65641:RXL65641 SHE65641:SHH65641 SRA65641:SRD65641 TAW65641:TAZ65641 TKS65641:TKV65641 TUO65641:TUR65641 UEK65641:UEN65641 UOG65641:UOJ65641 UYC65641:UYF65641 VHY65641:VIB65641 VRU65641:VRX65641 WBQ65641:WBT65641 WLM65641:WLP65641 WVI65641:WVL65641 A131177:D131177 IW131177:IZ131177 SS131177:SV131177 ACO131177:ACR131177 AMK131177:AMN131177 AWG131177:AWJ131177 BGC131177:BGF131177 BPY131177:BQB131177 BZU131177:BZX131177 CJQ131177:CJT131177 CTM131177:CTP131177 DDI131177:DDL131177 DNE131177:DNH131177 DXA131177:DXD131177 EGW131177:EGZ131177 EQS131177:EQV131177 FAO131177:FAR131177 FKK131177:FKN131177 FUG131177:FUJ131177 GEC131177:GEF131177 GNY131177:GOB131177 GXU131177:GXX131177 HHQ131177:HHT131177 HRM131177:HRP131177 IBI131177:IBL131177 ILE131177:ILH131177 IVA131177:IVD131177 JEW131177:JEZ131177 JOS131177:JOV131177 JYO131177:JYR131177 KIK131177:KIN131177 KSG131177:KSJ131177 LCC131177:LCF131177 LLY131177:LMB131177 LVU131177:LVX131177 MFQ131177:MFT131177 MPM131177:MPP131177 MZI131177:MZL131177 NJE131177:NJH131177 NTA131177:NTD131177 OCW131177:OCZ131177 OMS131177:OMV131177 OWO131177:OWR131177 PGK131177:PGN131177 PQG131177:PQJ131177 QAC131177:QAF131177 QJY131177:QKB131177 QTU131177:QTX131177 RDQ131177:RDT131177 RNM131177:RNP131177 RXI131177:RXL131177 SHE131177:SHH131177 SRA131177:SRD131177 TAW131177:TAZ131177 TKS131177:TKV131177 TUO131177:TUR131177 UEK131177:UEN131177 UOG131177:UOJ131177 UYC131177:UYF131177 VHY131177:VIB131177 VRU131177:VRX131177 WBQ131177:WBT131177 WLM131177:WLP131177 WVI131177:WVL131177 A196713:D196713 IW196713:IZ196713 SS196713:SV196713 ACO196713:ACR196713 AMK196713:AMN196713 AWG196713:AWJ196713 BGC196713:BGF196713 BPY196713:BQB196713 BZU196713:BZX196713 CJQ196713:CJT196713 CTM196713:CTP196713 DDI196713:DDL196713 DNE196713:DNH196713 DXA196713:DXD196713 EGW196713:EGZ196713 EQS196713:EQV196713 FAO196713:FAR196713 FKK196713:FKN196713 FUG196713:FUJ196713 GEC196713:GEF196713 GNY196713:GOB196713 GXU196713:GXX196713 HHQ196713:HHT196713 HRM196713:HRP196713 IBI196713:IBL196713 ILE196713:ILH196713 IVA196713:IVD196713 JEW196713:JEZ196713 JOS196713:JOV196713 JYO196713:JYR196713 KIK196713:KIN196713 KSG196713:KSJ196713 LCC196713:LCF196713 LLY196713:LMB196713 LVU196713:LVX196713 MFQ196713:MFT196713 MPM196713:MPP196713 MZI196713:MZL196713 NJE196713:NJH196713 NTA196713:NTD196713 OCW196713:OCZ196713 OMS196713:OMV196713 OWO196713:OWR196713 PGK196713:PGN196713 PQG196713:PQJ196713 QAC196713:QAF196713 QJY196713:QKB196713 QTU196713:QTX196713 RDQ196713:RDT196713 RNM196713:RNP196713 RXI196713:RXL196713 SHE196713:SHH196713 SRA196713:SRD196713 TAW196713:TAZ196713 TKS196713:TKV196713 TUO196713:TUR196713 UEK196713:UEN196713 UOG196713:UOJ196713 UYC196713:UYF196713 VHY196713:VIB196713 VRU196713:VRX196713 WBQ196713:WBT196713 WLM196713:WLP196713 WVI196713:WVL196713 A262249:D262249 IW262249:IZ262249 SS262249:SV262249 ACO262249:ACR262249 AMK262249:AMN262249 AWG262249:AWJ262249 BGC262249:BGF262249 BPY262249:BQB262249 BZU262249:BZX262249 CJQ262249:CJT262249 CTM262249:CTP262249 DDI262249:DDL262249 DNE262249:DNH262249 DXA262249:DXD262249 EGW262249:EGZ262249 EQS262249:EQV262249 FAO262249:FAR262249 FKK262249:FKN262249 FUG262249:FUJ262249 GEC262249:GEF262249 GNY262249:GOB262249 GXU262249:GXX262249 HHQ262249:HHT262249 HRM262249:HRP262249 IBI262249:IBL262249 ILE262249:ILH262249 IVA262249:IVD262249 JEW262249:JEZ262249 JOS262249:JOV262249 JYO262249:JYR262249 KIK262249:KIN262249 KSG262249:KSJ262249 LCC262249:LCF262249 LLY262249:LMB262249 LVU262249:LVX262249 MFQ262249:MFT262249 MPM262249:MPP262249 MZI262249:MZL262249 NJE262249:NJH262249 NTA262249:NTD262249 OCW262249:OCZ262249 OMS262249:OMV262249 OWO262249:OWR262249 PGK262249:PGN262249 PQG262249:PQJ262249 QAC262249:QAF262249 QJY262249:QKB262249 QTU262249:QTX262249 RDQ262249:RDT262249 RNM262249:RNP262249 RXI262249:RXL262249 SHE262249:SHH262249 SRA262249:SRD262249 TAW262249:TAZ262249 TKS262249:TKV262249 TUO262249:TUR262249 UEK262249:UEN262249 UOG262249:UOJ262249 UYC262249:UYF262249 VHY262249:VIB262249 VRU262249:VRX262249 WBQ262249:WBT262249 WLM262249:WLP262249 WVI262249:WVL262249 A327785:D327785 IW327785:IZ327785 SS327785:SV327785 ACO327785:ACR327785 AMK327785:AMN327785 AWG327785:AWJ327785 BGC327785:BGF327785 BPY327785:BQB327785 BZU327785:BZX327785 CJQ327785:CJT327785 CTM327785:CTP327785 DDI327785:DDL327785 DNE327785:DNH327785 DXA327785:DXD327785 EGW327785:EGZ327785 EQS327785:EQV327785 FAO327785:FAR327785 FKK327785:FKN327785 FUG327785:FUJ327785 GEC327785:GEF327785 GNY327785:GOB327785 GXU327785:GXX327785 HHQ327785:HHT327785 HRM327785:HRP327785 IBI327785:IBL327785 ILE327785:ILH327785 IVA327785:IVD327785 JEW327785:JEZ327785 JOS327785:JOV327785 JYO327785:JYR327785 KIK327785:KIN327785 KSG327785:KSJ327785 LCC327785:LCF327785 LLY327785:LMB327785 LVU327785:LVX327785 MFQ327785:MFT327785 MPM327785:MPP327785 MZI327785:MZL327785 NJE327785:NJH327785 NTA327785:NTD327785 OCW327785:OCZ327785 OMS327785:OMV327785 OWO327785:OWR327785 PGK327785:PGN327785 PQG327785:PQJ327785 QAC327785:QAF327785 QJY327785:QKB327785 QTU327785:QTX327785 RDQ327785:RDT327785 RNM327785:RNP327785 RXI327785:RXL327785 SHE327785:SHH327785 SRA327785:SRD327785 TAW327785:TAZ327785 TKS327785:TKV327785 TUO327785:TUR327785 UEK327785:UEN327785 UOG327785:UOJ327785 UYC327785:UYF327785 VHY327785:VIB327785 VRU327785:VRX327785 WBQ327785:WBT327785 WLM327785:WLP327785 WVI327785:WVL327785 A393321:D393321 IW393321:IZ393321 SS393321:SV393321 ACO393321:ACR393321 AMK393321:AMN393321 AWG393321:AWJ393321 BGC393321:BGF393321 BPY393321:BQB393321 BZU393321:BZX393321 CJQ393321:CJT393321 CTM393321:CTP393321 DDI393321:DDL393321 DNE393321:DNH393321 DXA393321:DXD393321 EGW393321:EGZ393321 EQS393321:EQV393321 FAO393321:FAR393321 FKK393321:FKN393321 FUG393321:FUJ393321 GEC393321:GEF393321 GNY393321:GOB393321 GXU393321:GXX393321 HHQ393321:HHT393321 HRM393321:HRP393321 IBI393321:IBL393321 ILE393321:ILH393321 IVA393321:IVD393321 JEW393321:JEZ393321 JOS393321:JOV393321 JYO393321:JYR393321 KIK393321:KIN393321 KSG393321:KSJ393321 LCC393321:LCF393321 LLY393321:LMB393321 LVU393321:LVX393321 MFQ393321:MFT393321 MPM393321:MPP393321 MZI393321:MZL393321 NJE393321:NJH393321 NTA393321:NTD393321 OCW393321:OCZ393321 OMS393321:OMV393321 OWO393321:OWR393321 PGK393321:PGN393321 PQG393321:PQJ393321 QAC393321:QAF393321 QJY393321:QKB393321 QTU393321:QTX393321 RDQ393321:RDT393321 RNM393321:RNP393321 RXI393321:RXL393321 SHE393321:SHH393321 SRA393321:SRD393321 TAW393321:TAZ393321 TKS393321:TKV393321 TUO393321:TUR393321 UEK393321:UEN393321 UOG393321:UOJ393321 UYC393321:UYF393321 VHY393321:VIB393321 VRU393321:VRX393321 WBQ393321:WBT393321 WLM393321:WLP393321 WVI393321:WVL393321 A458857:D458857 IW458857:IZ458857 SS458857:SV458857 ACO458857:ACR458857 AMK458857:AMN458857 AWG458857:AWJ458857 BGC458857:BGF458857 BPY458857:BQB458857 BZU458857:BZX458857 CJQ458857:CJT458857 CTM458857:CTP458857 DDI458857:DDL458857 DNE458857:DNH458857 DXA458857:DXD458857 EGW458857:EGZ458857 EQS458857:EQV458857 FAO458857:FAR458857 FKK458857:FKN458857 FUG458857:FUJ458857 GEC458857:GEF458857 GNY458857:GOB458857 GXU458857:GXX458857 HHQ458857:HHT458857 HRM458857:HRP458857 IBI458857:IBL458857 ILE458857:ILH458857 IVA458857:IVD458857 JEW458857:JEZ458857 JOS458857:JOV458857 JYO458857:JYR458857 KIK458857:KIN458857 KSG458857:KSJ458857 LCC458857:LCF458857 LLY458857:LMB458857 LVU458857:LVX458857 MFQ458857:MFT458857 MPM458857:MPP458857 MZI458857:MZL458857 NJE458857:NJH458857 NTA458857:NTD458857 OCW458857:OCZ458857 OMS458857:OMV458857 OWO458857:OWR458857 PGK458857:PGN458857 PQG458857:PQJ458857 QAC458857:QAF458857 QJY458857:QKB458857 QTU458857:QTX458857 RDQ458857:RDT458857 RNM458857:RNP458857 RXI458857:RXL458857 SHE458857:SHH458857 SRA458857:SRD458857 TAW458857:TAZ458857 TKS458857:TKV458857 TUO458857:TUR458857 UEK458857:UEN458857 UOG458857:UOJ458857 UYC458857:UYF458857 VHY458857:VIB458857 VRU458857:VRX458857 WBQ458857:WBT458857 WLM458857:WLP458857 WVI458857:WVL458857 A524393:D524393 IW524393:IZ524393 SS524393:SV524393 ACO524393:ACR524393 AMK524393:AMN524393 AWG524393:AWJ524393 BGC524393:BGF524393 BPY524393:BQB524393 BZU524393:BZX524393 CJQ524393:CJT524393 CTM524393:CTP524393 DDI524393:DDL524393 DNE524393:DNH524393 DXA524393:DXD524393 EGW524393:EGZ524393 EQS524393:EQV524393 FAO524393:FAR524393 FKK524393:FKN524393 FUG524393:FUJ524393 GEC524393:GEF524393 GNY524393:GOB524393 GXU524393:GXX524393 HHQ524393:HHT524393 HRM524393:HRP524393 IBI524393:IBL524393 ILE524393:ILH524393 IVA524393:IVD524393 JEW524393:JEZ524393 JOS524393:JOV524393 JYO524393:JYR524393 KIK524393:KIN524393 KSG524393:KSJ524393 LCC524393:LCF524393 LLY524393:LMB524393 LVU524393:LVX524393 MFQ524393:MFT524393 MPM524393:MPP524393 MZI524393:MZL524393 NJE524393:NJH524393 NTA524393:NTD524393 OCW524393:OCZ524393 OMS524393:OMV524393 OWO524393:OWR524393 PGK524393:PGN524393 PQG524393:PQJ524393 QAC524393:QAF524393 QJY524393:QKB524393 QTU524393:QTX524393 RDQ524393:RDT524393 RNM524393:RNP524393 RXI524393:RXL524393 SHE524393:SHH524393 SRA524393:SRD524393 TAW524393:TAZ524393 TKS524393:TKV524393 TUO524393:TUR524393 UEK524393:UEN524393 UOG524393:UOJ524393 UYC524393:UYF524393 VHY524393:VIB524393 VRU524393:VRX524393 WBQ524393:WBT524393 WLM524393:WLP524393 WVI524393:WVL524393 A589929:D589929 IW589929:IZ589929 SS589929:SV589929 ACO589929:ACR589929 AMK589929:AMN589929 AWG589929:AWJ589929 BGC589929:BGF589929 BPY589929:BQB589929 BZU589929:BZX589929 CJQ589929:CJT589929 CTM589929:CTP589929 DDI589929:DDL589929 DNE589929:DNH589929 DXA589929:DXD589929 EGW589929:EGZ589929 EQS589929:EQV589929 FAO589929:FAR589929 FKK589929:FKN589929 FUG589929:FUJ589929 GEC589929:GEF589929 GNY589929:GOB589929 GXU589929:GXX589929 HHQ589929:HHT589929 HRM589929:HRP589929 IBI589929:IBL589929 ILE589929:ILH589929 IVA589929:IVD589929 JEW589929:JEZ589929 JOS589929:JOV589929 JYO589929:JYR589929 KIK589929:KIN589929 KSG589929:KSJ589929 LCC589929:LCF589929 LLY589929:LMB589929 LVU589929:LVX589929 MFQ589929:MFT589929 MPM589929:MPP589929 MZI589929:MZL589929 NJE589929:NJH589929 NTA589929:NTD589929 OCW589929:OCZ589929 OMS589929:OMV589929 OWO589929:OWR589929 PGK589929:PGN589929 PQG589929:PQJ589929 QAC589929:QAF589929 QJY589929:QKB589929 QTU589929:QTX589929 RDQ589929:RDT589929 RNM589929:RNP589929 RXI589929:RXL589929 SHE589929:SHH589929 SRA589929:SRD589929 TAW589929:TAZ589929 TKS589929:TKV589929 TUO589929:TUR589929 UEK589929:UEN589929 UOG589929:UOJ589929 UYC589929:UYF589929 VHY589929:VIB589929 VRU589929:VRX589929 WBQ589929:WBT589929 WLM589929:WLP589929 WVI589929:WVL589929 A655465:D655465 IW655465:IZ655465 SS655465:SV655465 ACO655465:ACR655465 AMK655465:AMN655465 AWG655465:AWJ655465 BGC655465:BGF655465 BPY655465:BQB655465 BZU655465:BZX655465 CJQ655465:CJT655465 CTM655465:CTP655465 DDI655465:DDL655465 DNE655465:DNH655465 DXA655465:DXD655465 EGW655465:EGZ655465 EQS655465:EQV655465 FAO655465:FAR655465 FKK655465:FKN655465 FUG655465:FUJ655465 GEC655465:GEF655465 GNY655465:GOB655465 GXU655465:GXX655465 HHQ655465:HHT655465 HRM655465:HRP655465 IBI655465:IBL655465 ILE655465:ILH655465 IVA655465:IVD655465 JEW655465:JEZ655465 JOS655465:JOV655465 JYO655465:JYR655465 KIK655465:KIN655465 KSG655465:KSJ655465 LCC655465:LCF655465 LLY655465:LMB655465 LVU655465:LVX655465 MFQ655465:MFT655465 MPM655465:MPP655465 MZI655465:MZL655465 NJE655465:NJH655465 NTA655465:NTD655465 OCW655465:OCZ655465 OMS655465:OMV655465 OWO655465:OWR655465 PGK655465:PGN655465 PQG655465:PQJ655465 QAC655465:QAF655465 QJY655465:QKB655465 QTU655465:QTX655465 RDQ655465:RDT655465 RNM655465:RNP655465 RXI655465:RXL655465 SHE655465:SHH655465 SRA655465:SRD655465 TAW655465:TAZ655465 TKS655465:TKV655465 TUO655465:TUR655465 UEK655465:UEN655465 UOG655465:UOJ655465 UYC655465:UYF655465 VHY655465:VIB655465 VRU655465:VRX655465 WBQ655465:WBT655465 WLM655465:WLP655465 WVI655465:WVL655465 A721001:D721001 IW721001:IZ721001 SS721001:SV721001 ACO721001:ACR721001 AMK721001:AMN721001 AWG721001:AWJ721001 BGC721001:BGF721001 BPY721001:BQB721001 BZU721001:BZX721001 CJQ721001:CJT721001 CTM721001:CTP721001 DDI721001:DDL721001 DNE721001:DNH721001 DXA721001:DXD721001 EGW721001:EGZ721001 EQS721001:EQV721001 FAO721001:FAR721001 FKK721001:FKN721001 FUG721001:FUJ721001 GEC721001:GEF721001 GNY721001:GOB721001 GXU721001:GXX721001 HHQ721001:HHT721001 HRM721001:HRP721001 IBI721001:IBL721001 ILE721001:ILH721001 IVA721001:IVD721001 JEW721001:JEZ721001 JOS721001:JOV721001 JYO721001:JYR721001 KIK721001:KIN721001 KSG721001:KSJ721001 LCC721001:LCF721001 LLY721001:LMB721001 LVU721001:LVX721001 MFQ721001:MFT721001 MPM721001:MPP721001 MZI721001:MZL721001 NJE721001:NJH721001 NTA721001:NTD721001 OCW721001:OCZ721001 OMS721001:OMV721001 OWO721001:OWR721001 PGK721001:PGN721001 PQG721001:PQJ721001 QAC721001:QAF721001 QJY721001:QKB721001 QTU721001:QTX721001 RDQ721001:RDT721001 RNM721001:RNP721001 RXI721001:RXL721001 SHE721001:SHH721001 SRA721001:SRD721001 TAW721001:TAZ721001 TKS721001:TKV721001 TUO721001:TUR721001 UEK721001:UEN721001 UOG721001:UOJ721001 UYC721001:UYF721001 VHY721001:VIB721001 VRU721001:VRX721001 WBQ721001:WBT721001 WLM721001:WLP721001 WVI721001:WVL721001 A786537:D786537 IW786537:IZ786537 SS786537:SV786537 ACO786537:ACR786537 AMK786537:AMN786537 AWG786537:AWJ786537 BGC786537:BGF786537 BPY786537:BQB786537 BZU786537:BZX786537 CJQ786537:CJT786537 CTM786537:CTP786537 DDI786537:DDL786537 DNE786537:DNH786537 DXA786537:DXD786537 EGW786537:EGZ786537 EQS786537:EQV786537 FAO786537:FAR786537 FKK786537:FKN786537 FUG786537:FUJ786537 GEC786537:GEF786537 GNY786537:GOB786537 GXU786537:GXX786537 HHQ786537:HHT786537 HRM786537:HRP786537 IBI786537:IBL786537 ILE786537:ILH786537 IVA786537:IVD786537 JEW786537:JEZ786537 JOS786537:JOV786537 JYO786537:JYR786537 KIK786537:KIN786537 KSG786537:KSJ786537 LCC786537:LCF786537 LLY786537:LMB786537 LVU786537:LVX786537 MFQ786537:MFT786537 MPM786537:MPP786537 MZI786537:MZL786537 NJE786537:NJH786537 NTA786537:NTD786537 OCW786537:OCZ786537 OMS786537:OMV786537 OWO786537:OWR786537 PGK786537:PGN786537 PQG786537:PQJ786537 QAC786537:QAF786537 QJY786537:QKB786537 QTU786537:QTX786537 RDQ786537:RDT786537 RNM786537:RNP786537 RXI786537:RXL786537 SHE786537:SHH786537 SRA786537:SRD786537 TAW786537:TAZ786537 TKS786537:TKV786537 TUO786537:TUR786537 UEK786537:UEN786537 UOG786537:UOJ786537 UYC786537:UYF786537 VHY786537:VIB786537 VRU786537:VRX786537 WBQ786537:WBT786537 WLM786537:WLP786537 WVI786537:WVL786537 A852073:D852073 IW852073:IZ852073 SS852073:SV852073 ACO852073:ACR852073 AMK852073:AMN852073 AWG852073:AWJ852073 BGC852073:BGF852073 BPY852073:BQB852073 BZU852073:BZX852073 CJQ852073:CJT852073 CTM852073:CTP852073 DDI852073:DDL852073 DNE852073:DNH852073 DXA852073:DXD852073 EGW852073:EGZ852073 EQS852073:EQV852073 FAO852073:FAR852073 FKK852073:FKN852073 FUG852073:FUJ852073 GEC852073:GEF852073 GNY852073:GOB852073 GXU852073:GXX852073 HHQ852073:HHT852073 HRM852073:HRP852073 IBI852073:IBL852073 ILE852073:ILH852073 IVA852073:IVD852073 JEW852073:JEZ852073 JOS852073:JOV852073 JYO852073:JYR852073 KIK852073:KIN852073 KSG852073:KSJ852073 LCC852073:LCF852073 LLY852073:LMB852073 LVU852073:LVX852073 MFQ852073:MFT852073 MPM852073:MPP852073 MZI852073:MZL852073 NJE852073:NJH852073 NTA852073:NTD852073 OCW852073:OCZ852073 OMS852073:OMV852073 OWO852073:OWR852073 PGK852073:PGN852073 PQG852073:PQJ852073 QAC852073:QAF852073 QJY852073:QKB852073 QTU852073:QTX852073 RDQ852073:RDT852073 RNM852073:RNP852073 RXI852073:RXL852073 SHE852073:SHH852073 SRA852073:SRD852073 TAW852073:TAZ852073 TKS852073:TKV852073 TUO852073:TUR852073 UEK852073:UEN852073 UOG852073:UOJ852073 UYC852073:UYF852073 VHY852073:VIB852073 VRU852073:VRX852073 WBQ852073:WBT852073 WLM852073:WLP852073 WVI852073:WVL852073 A917609:D917609 IW917609:IZ917609 SS917609:SV917609 ACO917609:ACR917609 AMK917609:AMN917609 AWG917609:AWJ917609 BGC917609:BGF917609 BPY917609:BQB917609 BZU917609:BZX917609 CJQ917609:CJT917609 CTM917609:CTP917609 DDI917609:DDL917609 DNE917609:DNH917609 DXA917609:DXD917609 EGW917609:EGZ917609 EQS917609:EQV917609 FAO917609:FAR917609 FKK917609:FKN917609 FUG917609:FUJ917609 GEC917609:GEF917609 GNY917609:GOB917609 GXU917609:GXX917609 HHQ917609:HHT917609 HRM917609:HRP917609 IBI917609:IBL917609 ILE917609:ILH917609 IVA917609:IVD917609 JEW917609:JEZ917609 JOS917609:JOV917609 JYO917609:JYR917609 KIK917609:KIN917609 KSG917609:KSJ917609 LCC917609:LCF917609 LLY917609:LMB917609 LVU917609:LVX917609 MFQ917609:MFT917609 MPM917609:MPP917609 MZI917609:MZL917609 NJE917609:NJH917609 NTA917609:NTD917609 OCW917609:OCZ917609 OMS917609:OMV917609 OWO917609:OWR917609 PGK917609:PGN917609 PQG917609:PQJ917609 QAC917609:QAF917609 QJY917609:QKB917609 QTU917609:QTX917609 RDQ917609:RDT917609 RNM917609:RNP917609 RXI917609:RXL917609 SHE917609:SHH917609 SRA917609:SRD917609 TAW917609:TAZ917609 TKS917609:TKV917609 TUO917609:TUR917609 UEK917609:UEN917609 UOG917609:UOJ917609 UYC917609:UYF917609 VHY917609:VIB917609 VRU917609:VRX917609 WBQ917609:WBT917609 WLM917609:WLP917609 WVI917609:WVL917609 A983145:D983145 IW983145:IZ983145 SS983145:SV983145 ACO983145:ACR983145 AMK983145:AMN983145 AWG983145:AWJ983145 BGC983145:BGF983145 BPY983145:BQB983145 BZU983145:BZX983145 CJQ983145:CJT983145 CTM983145:CTP983145 DDI983145:DDL983145 DNE983145:DNH983145 DXA983145:DXD983145 EGW983145:EGZ983145 EQS983145:EQV983145 FAO983145:FAR983145 FKK983145:FKN983145 FUG983145:FUJ983145 GEC983145:GEF983145 GNY983145:GOB983145 GXU983145:GXX983145 HHQ983145:HHT983145 HRM983145:HRP983145 IBI983145:IBL983145 ILE983145:ILH983145 IVA983145:IVD983145 JEW983145:JEZ983145 JOS983145:JOV983145 JYO983145:JYR983145 KIK983145:KIN983145 KSG983145:KSJ983145 LCC983145:LCF983145 LLY983145:LMB983145 LVU983145:LVX983145 MFQ983145:MFT983145 MPM983145:MPP983145 MZI983145:MZL983145 NJE983145:NJH983145 NTA983145:NTD983145 OCW983145:OCZ983145 OMS983145:OMV983145 OWO983145:OWR983145 PGK983145:PGN983145 PQG983145:PQJ983145 QAC983145:QAF983145 QJY983145:QKB983145 QTU983145:QTX983145 RDQ983145:RDT983145 RNM983145:RNP983145 RXI983145:RXL983145 SHE983145:SHH983145 SRA983145:SRD983145 TAW983145:TAZ983145 TKS983145:TKV983145 TUO983145:TUR983145 UEK983145:UEN983145 UOG983145:UOJ983145 UYC983145:UYF983145 VHY983145:VIB983145 VRU983145:VRX983145 WBQ983145:WBT983145 WLM983145:WLP983145 WVI983145:WVL983145" xr:uid="{00000000-0002-0000-0000-000012000000}">
      <formula1>123456789</formula1>
    </dataValidation>
    <dataValidation type="list" allowBlank="1" showInputMessage="1" showErrorMessage="1" sqref="WVM983145 E65641 JA65641 SW65641 ACS65641 AMO65641 AWK65641 BGG65641 BQC65641 BZY65641 CJU65641 CTQ65641 DDM65641 DNI65641 DXE65641 EHA65641 EQW65641 FAS65641 FKO65641 FUK65641 GEG65641 GOC65641 GXY65641 HHU65641 HRQ65641 IBM65641 ILI65641 IVE65641 JFA65641 JOW65641 JYS65641 KIO65641 KSK65641 LCG65641 LMC65641 LVY65641 MFU65641 MPQ65641 MZM65641 NJI65641 NTE65641 ODA65641 OMW65641 OWS65641 PGO65641 PQK65641 QAG65641 QKC65641 QTY65641 RDU65641 RNQ65641 RXM65641 SHI65641 SRE65641 TBA65641 TKW65641 TUS65641 UEO65641 UOK65641 UYG65641 VIC65641 VRY65641 WBU65641 WLQ65641 WVM65641 E131177 JA131177 SW131177 ACS131177 AMO131177 AWK131177 BGG131177 BQC131177 BZY131177 CJU131177 CTQ131177 DDM131177 DNI131177 DXE131177 EHA131177 EQW131177 FAS131177 FKO131177 FUK131177 GEG131177 GOC131177 GXY131177 HHU131177 HRQ131177 IBM131177 ILI131177 IVE131177 JFA131177 JOW131177 JYS131177 KIO131177 KSK131177 LCG131177 LMC131177 LVY131177 MFU131177 MPQ131177 MZM131177 NJI131177 NTE131177 ODA131177 OMW131177 OWS131177 PGO131177 PQK131177 QAG131177 QKC131177 QTY131177 RDU131177 RNQ131177 RXM131177 SHI131177 SRE131177 TBA131177 TKW131177 TUS131177 UEO131177 UOK131177 UYG131177 VIC131177 VRY131177 WBU131177 WLQ131177 WVM131177 E196713 JA196713 SW196713 ACS196713 AMO196713 AWK196713 BGG196713 BQC196713 BZY196713 CJU196713 CTQ196713 DDM196713 DNI196713 DXE196713 EHA196713 EQW196713 FAS196713 FKO196713 FUK196713 GEG196713 GOC196713 GXY196713 HHU196713 HRQ196713 IBM196713 ILI196713 IVE196713 JFA196713 JOW196713 JYS196713 KIO196713 KSK196713 LCG196713 LMC196713 LVY196713 MFU196713 MPQ196713 MZM196713 NJI196713 NTE196713 ODA196713 OMW196713 OWS196713 PGO196713 PQK196713 QAG196713 QKC196713 QTY196713 RDU196713 RNQ196713 RXM196713 SHI196713 SRE196713 TBA196713 TKW196713 TUS196713 UEO196713 UOK196713 UYG196713 VIC196713 VRY196713 WBU196713 WLQ196713 WVM196713 E262249 JA262249 SW262249 ACS262249 AMO262249 AWK262249 BGG262249 BQC262249 BZY262249 CJU262249 CTQ262249 DDM262249 DNI262249 DXE262249 EHA262249 EQW262249 FAS262249 FKO262249 FUK262249 GEG262249 GOC262249 GXY262249 HHU262249 HRQ262249 IBM262249 ILI262249 IVE262249 JFA262249 JOW262249 JYS262249 KIO262249 KSK262249 LCG262249 LMC262249 LVY262249 MFU262249 MPQ262249 MZM262249 NJI262249 NTE262249 ODA262249 OMW262249 OWS262249 PGO262249 PQK262249 QAG262249 QKC262249 QTY262249 RDU262249 RNQ262249 RXM262249 SHI262249 SRE262249 TBA262249 TKW262249 TUS262249 UEO262249 UOK262249 UYG262249 VIC262249 VRY262249 WBU262249 WLQ262249 WVM262249 E327785 JA327785 SW327785 ACS327785 AMO327785 AWK327785 BGG327785 BQC327785 BZY327785 CJU327785 CTQ327785 DDM327785 DNI327785 DXE327785 EHA327785 EQW327785 FAS327785 FKO327785 FUK327785 GEG327785 GOC327785 GXY327785 HHU327785 HRQ327785 IBM327785 ILI327785 IVE327785 JFA327785 JOW327785 JYS327785 KIO327785 KSK327785 LCG327785 LMC327785 LVY327785 MFU327785 MPQ327785 MZM327785 NJI327785 NTE327785 ODA327785 OMW327785 OWS327785 PGO327785 PQK327785 QAG327785 QKC327785 QTY327785 RDU327785 RNQ327785 RXM327785 SHI327785 SRE327785 TBA327785 TKW327785 TUS327785 UEO327785 UOK327785 UYG327785 VIC327785 VRY327785 WBU327785 WLQ327785 WVM327785 E393321 JA393321 SW393321 ACS393321 AMO393321 AWK393321 BGG393321 BQC393321 BZY393321 CJU393321 CTQ393321 DDM393321 DNI393321 DXE393321 EHA393321 EQW393321 FAS393321 FKO393321 FUK393321 GEG393321 GOC393321 GXY393321 HHU393321 HRQ393321 IBM393321 ILI393321 IVE393321 JFA393321 JOW393321 JYS393321 KIO393321 KSK393321 LCG393321 LMC393321 LVY393321 MFU393321 MPQ393321 MZM393321 NJI393321 NTE393321 ODA393321 OMW393321 OWS393321 PGO393321 PQK393321 QAG393321 QKC393321 QTY393321 RDU393321 RNQ393321 RXM393321 SHI393321 SRE393321 TBA393321 TKW393321 TUS393321 UEO393321 UOK393321 UYG393321 VIC393321 VRY393321 WBU393321 WLQ393321 WVM393321 E458857 JA458857 SW458857 ACS458857 AMO458857 AWK458857 BGG458857 BQC458857 BZY458857 CJU458857 CTQ458857 DDM458857 DNI458857 DXE458857 EHA458857 EQW458857 FAS458857 FKO458857 FUK458857 GEG458857 GOC458857 GXY458857 HHU458857 HRQ458857 IBM458857 ILI458857 IVE458857 JFA458857 JOW458857 JYS458857 KIO458857 KSK458857 LCG458857 LMC458857 LVY458857 MFU458857 MPQ458857 MZM458857 NJI458857 NTE458857 ODA458857 OMW458857 OWS458857 PGO458857 PQK458857 QAG458857 QKC458857 QTY458857 RDU458857 RNQ458857 RXM458857 SHI458857 SRE458857 TBA458857 TKW458857 TUS458857 UEO458857 UOK458857 UYG458857 VIC458857 VRY458857 WBU458857 WLQ458857 WVM458857 E524393 JA524393 SW524393 ACS524393 AMO524393 AWK524393 BGG524393 BQC524393 BZY524393 CJU524393 CTQ524393 DDM524393 DNI524393 DXE524393 EHA524393 EQW524393 FAS524393 FKO524393 FUK524393 GEG524393 GOC524393 GXY524393 HHU524393 HRQ524393 IBM524393 ILI524393 IVE524393 JFA524393 JOW524393 JYS524393 KIO524393 KSK524393 LCG524393 LMC524393 LVY524393 MFU524393 MPQ524393 MZM524393 NJI524393 NTE524393 ODA524393 OMW524393 OWS524393 PGO524393 PQK524393 QAG524393 QKC524393 QTY524393 RDU524393 RNQ524393 RXM524393 SHI524393 SRE524393 TBA524393 TKW524393 TUS524393 UEO524393 UOK524393 UYG524393 VIC524393 VRY524393 WBU524393 WLQ524393 WVM524393 E589929 JA589929 SW589929 ACS589929 AMO589929 AWK589929 BGG589929 BQC589929 BZY589929 CJU589929 CTQ589929 DDM589929 DNI589929 DXE589929 EHA589929 EQW589929 FAS589929 FKO589929 FUK589929 GEG589929 GOC589929 GXY589929 HHU589929 HRQ589929 IBM589929 ILI589929 IVE589929 JFA589929 JOW589929 JYS589929 KIO589929 KSK589929 LCG589929 LMC589929 LVY589929 MFU589929 MPQ589929 MZM589929 NJI589929 NTE589929 ODA589929 OMW589929 OWS589929 PGO589929 PQK589929 QAG589929 QKC589929 QTY589929 RDU589929 RNQ589929 RXM589929 SHI589929 SRE589929 TBA589929 TKW589929 TUS589929 UEO589929 UOK589929 UYG589929 VIC589929 VRY589929 WBU589929 WLQ589929 WVM589929 E655465 JA655465 SW655465 ACS655465 AMO655465 AWK655465 BGG655465 BQC655465 BZY655465 CJU655465 CTQ655465 DDM655465 DNI655465 DXE655465 EHA655465 EQW655465 FAS655465 FKO655465 FUK655465 GEG655465 GOC655465 GXY655465 HHU655465 HRQ655465 IBM655465 ILI655465 IVE655465 JFA655465 JOW655465 JYS655465 KIO655465 KSK655465 LCG655465 LMC655465 LVY655465 MFU655465 MPQ655465 MZM655465 NJI655465 NTE655465 ODA655465 OMW655465 OWS655465 PGO655465 PQK655465 QAG655465 QKC655465 QTY655465 RDU655465 RNQ655465 RXM655465 SHI655465 SRE655465 TBA655465 TKW655465 TUS655465 UEO655465 UOK655465 UYG655465 VIC655465 VRY655465 WBU655465 WLQ655465 WVM655465 E721001 JA721001 SW721001 ACS721001 AMO721001 AWK721001 BGG721001 BQC721001 BZY721001 CJU721001 CTQ721001 DDM721001 DNI721001 DXE721001 EHA721001 EQW721001 FAS721001 FKO721001 FUK721001 GEG721001 GOC721001 GXY721001 HHU721001 HRQ721001 IBM721001 ILI721001 IVE721001 JFA721001 JOW721001 JYS721001 KIO721001 KSK721001 LCG721001 LMC721001 LVY721001 MFU721001 MPQ721001 MZM721001 NJI721001 NTE721001 ODA721001 OMW721001 OWS721001 PGO721001 PQK721001 QAG721001 QKC721001 QTY721001 RDU721001 RNQ721001 RXM721001 SHI721001 SRE721001 TBA721001 TKW721001 TUS721001 UEO721001 UOK721001 UYG721001 VIC721001 VRY721001 WBU721001 WLQ721001 WVM721001 E786537 JA786537 SW786537 ACS786537 AMO786537 AWK786537 BGG786537 BQC786537 BZY786537 CJU786537 CTQ786537 DDM786537 DNI786537 DXE786537 EHA786537 EQW786537 FAS786537 FKO786537 FUK786537 GEG786537 GOC786537 GXY786537 HHU786537 HRQ786537 IBM786537 ILI786537 IVE786537 JFA786537 JOW786537 JYS786537 KIO786537 KSK786537 LCG786537 LMC786537 LVY786537 MFU786537 MPQ786537 MZM786537 NJI786537 NTE786537 ODA786537 OMW786537 OWS786537 PGO786537 PQK786537 QAG786537 QKC786537 QTY786537 RDU786537 RNQ786537 RXM786537 SHI786537 SRE786537 TBA786537 TKW786537 TUS786537 UEO786537 UOK786537 UYG786537 VIC786537 VRY786537 WBU786537 WLQ786537 WVM786537 E852073 JA852073 SW852073 ACS852073 AMO852073 AWK852073 BGG852073 BQC852073 BZY852073 CJU852073 CTQ852073 DDM852073 DNI852073 DXE852073 EHA852073 EQW852073 FAS852073 FKO852073 FUK852073 GEG852073 GOC852073 GXY852073 HHU852073 HRQ852073 IBM852073 ILI852073 IVE852073 JFA852073 JOW852073 JYS852073 KIO852073 KSK852073 LCG852073 LMC852073 LVY852073 MFU852073 MPQ852073 MZM852073 NJI852073 NTE852073 ODA852073 OMW852073 OWS852073 PGO852073 PQK852073 QAG852073 QKC852073 QTY852073 RDU852073 RNQ852073 RXM852073 SHI852073 SRE852073 TBA852073 TKW852073 TUS852073 UEO852073 UOK852073 UYG852073 VIC852073 VRY852073 WBU852073 WLQ852073 WVM852073 E917609 JA917609 SW917609 ACS917609 AMO917609 AWK917609 BGG917609 BQC917609 BZY917609 CJU917609 CTQ917609 DDM917609 DNI917609 DXE917609 EHA917609 EQW917609 FAS917609 FKO917609 FUK917609 GEG917609 GOC917609 GXY917609 HHU917609 HRQ917609 IBM917609 ILI917609 IVE917609 JFA917609 JOW917609 JYS917609 KIO917609 KSK917609 LCG917609 LMC917609 LVY917609 MFU917609 MPQ917609 MZM917609 NJI917609 NTE917609 ODA917609 OMW917609 OWS917609 PGO917609 PQK917609 QAG917609 QKC917609 QTY917609 RDU917609 RNQ917609 RXM917609 SHI917609 SRE917609 TBA917609 TKW917609 TUS917609 UEO917609 UOK917609 UYG917609 VIC917609 VRY917609 WBU917609 WLQ917609 WVM917609 E983145 JA983145 SW983145 ACS983145 AMO983145 AWK983145 BGG983145 BQC983145 BZY983145 CJU983145 CTQ983145 DDM983145 DNI983145 DXE983145 EHA983145 EQW983145 FAS983145 FKO983145 FUK983145 GEG983145 GOC983145 GXY983145 HHU983145 HRQ983145 IBM983145 ILI983145 IVE983145 JFA983145 JOW983145 JYS983145 KIO983145 KSK983145 LCG983145 LMC983145 LVY983145 MFU983145 MPQ983145 MZM983145 NJI983145 NTE983145 ODA983145 OMW983145 OWS983145 PGO983145 PQK983145 QAG983145 QKC983145 QTY983145 RDU983145 RNQ983145 RXM983145 SHI983145 SRE983145 TBA983145 TKW983145 TUS983145 UEO983145 UOK983145 UYG983145 VIC983145 VRY983145 WBU983145 WLQ983145" xr:uid="{00000000-0002-0000-0000-000013000000}">
      <formula1>$G$38:$G$41</formula1>
    </dataValidation>
    <dataValidation allowBlank="1" showInputMessage="1" showErrorMessage="1" promptTitle="pole wypełnimy po wydrukowaniu" prompt="Proszę o uzupełnienie podpisu i pieczęci na wniosku składanym w formie papierowej do Ministerstwa Sportu i Turystyki" sqref="D101:E103 IZ101:JA103 SV101:SW103 ACR101:ACS103 AMN101:AMO103 AWJ101:AWK103 BGF101:BGG103 BQB101:BQC103 BZX101:BZY103 CJT101:CJU103 CTP101:CTQ103 DDL101:DDM103 DNH101:DNI103 DXD101:DXE103 EGZ101:EHA103 EQV101:EQW103 FAR101:FAS103 FKN101:FKO103 FUJ101:FUK103 GEF101:GEG103 GOB101:GOC103 GXX101:GXY103 HHT101:HHU103 HRP101:HRQ103 IBL101:IBM103 ILH101:ILI103 IVD101:IVE103 JEZ101:JFA103 JOV101:JOW103 JYR101:JYS103 KIN101:KIO103 KSJ101:KSK103 LCF101:LCG103 LMB101:LMC103 LVX101:LVY103 MFT101:MFU103 MPP101:MPQ103 MZL101:MZM103 NJH101:NJI103 NTD101:NTE103 OCZ101:ODA103 OMV101:OMW103 OWR101:OWS103 PGN101:PGO103 PQJ101:PQK103 QAF101:QAG103 QKB101:QKC103 QTX101:QTY103 RDT101:RDU103 RNP101:RNQ103 RXL101:RXM103 SHH101:SHI103 SRD101:SRE103 TAZ101:TBA103 TKV101:TKW103 TUR101:TUS103 UEN101:UEO103 UOJ101:UOK103 UYF101:UYG103 VIB101:VIC103 VRX101:VRY103 WBT101:WBU103 WLP101:WLQ103 WVL101:WVM103 D65635:E65637 IZ65635:JA65637 SV65635:SW65637 ACR65635:ACS65637 AMN65635:AMO65637 AWJ65635:AWK65637 BGF65635:BGG65637 BQB65635:BQC65637 BZX65635:BZY65637 CJT65635:CJU65637 CTP65635:CTQ65637 DDL65635:DDM65637 DNH65635:DNI65637 DXD65635:DXE65637 EGZ65635:EHA65637 EQV65635:EQW65637 FAR65635:FAS65637 FKN65635:FKO65637 FUJ65635:FUK65637 GEF65635:GEG65637 GOB65635:GOC65637 GXX65635:GXY65637 HHT65635:HHU65637 HRP65635:HRQ65637 IBL65635:IBM65637 ILH65635:ILI65637 IVD65635:IVE65637 JEZ65635:JFA65637 JOV65635:JOW65637 JYR65635:JYS65637 KIN65635:KIO65637 KSJ65635:KSK65637 LCF65635:LCG65637 LMB65635:LMC65637 LVX65635:LVY65637 MFT65635:MFU65637 MPP65635:MPQ65637 MZL65635:MZM65637 NJH65635:NJI65637 NTD65635:NTE65637 OCZ65635:ODA65637 OMV65635:OMW65637 OWR65635:OWS65637 PGN65635:PGO65637 PQJ65635:PQK65637 QAF65635:QAG65637 QKB65635:QKC65637 QTX65635:QTY65637 RDT65635:RDU65637 RNP65635:RNQ65637 RXL65635:RXM65637 SHH65635:SHI65637 SRD65635:SRE65637 TAZ65635:TBA65637 TKV65635:TKW65637 TUR65635:TUS65637 UEN65635:UEO65637 UOJ65635:UOK65637 UYF65635:UYG65637 VIB65635:VIC65637 VRX65635:VRY65637 WBT65635:WBU65637 WLP65635:WLQ65637 WVL65635:WVM65637 D131171:E131173 IZ131171:JA131173 SV131171:SW131173 ACR131171:ACS131173 AMN131171:AMO131173 AWJ131171:AWK131173 BGF131171:BGG131173 BQB131171:BQC131173 BZX131171:BZY131173 CJT131171:CJU131173 CTP131171:CTQ131173 DDL131171:DDM131173 DNH131171:DNI131173 DXD131171:DXE131173 EGZ131171:EHA131173 EQV131171:EQW131173 FAR131171:FAS131173 FKN131171:FKO131173 FUJ131171:FUK131173 GEF131171:GEG131173 GOB131171:GOC131173 GXX131171:GXY131173 HHT131171:HHU131173 HRP131171:HRQ131173 IBL131171:IBM131173 ILH131171:ILI131173 IVD131171:IVE131173 JEZ131171:JFA131173 JOV131171:JOW131173 JYR131171:JYS131173 KIN131171:KIO131173 KSJ131171:KSK131173 LCF131171:LCG131173 LMB131171:LMC131173 LVX131171:LVY131173 MFT131171:MFU131173 MPP131171:MPQ131173 MZL131171:MZM131173 NJH131171:NJI131173 NTD131171:NTE131173 OCZ131171:ODA131173 OMV131171:OMW131173 OWR131171:OWS131173 PGN131171:PGO131173 PQJ131171:PQK131173 QAF131171:QAG131173 QKB131171:QKC131173 QTX131171:QTY131173 RDT131171:RDU131173 RNP131171:RNQ131173 RXL131171:RXM131173 SHH131171:SHI131173 SRD131171:SRE131173 TAZ131171:TBA131173 TKV131171:TKW131173 TUR131171:TUS131173 UEN131171:UEO131173 UOJ131171:UOK131173 UYF131171:UYG131173 VIB131171:VIC131173 VRX131171:VRY131173 WBT131171:WBU131173 WLP131171:WLQ131173 WVL131171:WVM131173 D196707:E196709 IZ196707:JA196709 SV196707:SW196709 ACR196707:ACS196709 AMN196707:AMO196709 AWJ196707:AWK196709 BGF196707:BGG196709 BQB196707:BQC196709 BZX196707:BZY196709 CJT196707:CJU196709 CTP196707:CTQ196709 DDL196707:DDM196709 DNH196707:DNI196709 DXD196707:DXE196709 EGZ196707:EHA196709 EQV196707:EQW196709 FAR196707:FAS196709 FKN196707:FKO196709 FUJ196707:FUK196709 GEF196707:GEG196709 GOB196707:GOC196709 GXX196707:GXY196709 HHT196707:HHU196709 HRP196707:HRQ196709 IBL196707:IBM196709 ILH196707:ILI196709 IVD196707:IVE196709 JEZ196707:JFA196709 JOV196707:JOW196709 JYR196707:JYS196709 KIN196707:KIO196709 KSJ196707:KSK196709 LCF196707:LCG196709 LMB196707:LMC196709 LVX196707:LVY196709 MFT196707:MFU196709 MPP196707:MPQ196709 MZL196707:MZM196709 NJH196707:NJI196709 NTD196707:NTE196709 OCZ196707:ODA196709 OMV196707:OMW196709 OWR196707:OWS196709 PGN196707:PGO196709 PQJ196707:PQK196709 QAF196707:QAG196709 QKB196707:QKC196709 QTX196707:QTY196709 RDT196707:RDU196709 RNP196707:RNQ196709 RXL196707:RXM196709 SHH196707:SHI196709 SRD196707:SRE196709 TAZ196707:TBA196709 TKV196707:TKW196709 TUR196707:TUS196709 UEN196707:UEO196709 UOJ196707:UOK196709 UYF196707:UYG196709 VIB196707:VIC196709 VRX196707:VRY196709 WBT196707:WBU196709 WLP196707:WLQ196709 WVL196707:WVM196709 D262243:E262245 IZ262243:JA262245 SV262243:SW262245 ACR262243:ACS262245 AMN262243:AMO262245 AWJ262243:AWK262245 BGF262243:BGG262245 BQB262243:BQC262245 BZX262243:BZY262245 CJT262243:CJU262245 CTP262243:CTQ262245 DDL262243:DDM262245 DNH262243:DNI262245 DXD262243:DXE262245 EGZ262243:EHA262245 EQV262243:EQW262245 FAR262243:FAS262245 FKN262243:FKO262245 FUJ262243:FUK262245 GEF262243:GEG262245 GOB262243:GOC262245 GXX262243:GXY262245 HHT262243:HHU262245 HRP262243:HRQ262245 IBL262243:IBM262245 ILH262243:ILI262245 IVD262243:IVE262245 JEZ262243:JFA262245 JOV262243:JOW262245 JYR262243:JYS262245 KIN262243:KIO262245 KSJ262243:KSK262245 LCF262243:LCG262245 LMB262243:LMC262245 LVX262243:LVY262245 MFT262243:MFU262245 MPP262243:MPQ262245 MZL262243:MZM262245 NJH262243:NJI262245 NTD262243:NTE262245 OCZ262243:ODA262245 OMV262243:OMW262245 OWR262243:OWS262245 PGN262243:PGO262245 PQJ262243:PQK262245 QAF262243:QAG262245 QKB262243:QKC262245 QTX262243:QTY262245 RDT262243:RDU262245 RNP262243:RNQ262245 RXL262243:RXM262245 SHH262243:SHI262245 SRD262243:SRE262245 TAZ262243:TBA262245 TKV262243:TKW262245 TUR262243:TUS262245 UEN262243:UEO262245 UOJ262243:UOK262245 UYF262243:UYG262245 VIB262243:VIC262245 VRX262243:VRY262245 WBT262243:WBU262245 WLP262243:WLQ262245 WVL262243:WVM262245 D327779:E327781 IZ327779:JA327781 SV327779:SW327781 ACR327779:ACS327781 AMN327779:AMO327781 AWJ327779:AWK327781 BGF327779:BGG327781 BQB327779:BQC327781 BZX327779:BZY327781 CJT327779:CJU327781 CTP327779:CTQ327781 DDL327779:DDM327781 DNH327779:DNI327781 DXD327779:DXE327781 EGZ327779:EHA327781 EQV327779:EQW327781 FAR327779:FAS327781 FKN327779:FKO327781 FUJ327779:FUK327781 GEF327779:GEG327781 GOB327779:GOC327781 GXX327779:GXY327781 HHT327779:HHU327781 HRP327779:HRQ327781 IBL327779:IBM327781 ILH327779:ILI327781 IVD327779:IVE327781 JEZ327779:JFA327781 JOV327779:JOW327781 JYR327779:JYS327781 KIN327779:KIO327781 KSJ327779:KSK327781 LCF327779:LCG327781 LMB327779:LMC327781 LVX327779:LVY327781 MFT327779:MFU327781 MPP327779:MPQ327781 MZL327779:MZM327781 NJH327779:NJI327781 NTD327779:NTE327781 OCZ327779:ODA327781 OMV327779:OMW327781 OWR327779:OWS327781 PGN327779:PGO327781 PQJ327779:PQK327781 QAF327779:QAG327781 QKB327779:QKC327781 QTX327779:QTY327781 RDT327779:RDU327781 RNP327779:RNQ327781 RXL327779:RXM327781 SHH327779:SHI327781 SRD327779:SRE327781 TAZ327779:TBA327781 TKV327779:TKW327781 TUR327779:TUS327781 UEN327779:UEO327781 UOJ327779:UOK327781 UYF327779:UYG327781 VIB327779:VIC327781 VRX327779:VRY327781 WBT327779:WBU327781 WLP327779:WLQ327781 WVL327779:WVM327781 D393315:E393317 IZ393315:JA393317 SV393315:SW393317 ACR393315:ACS393317 AMN393315:AMO393317 AWJ393315:AWK393317 BGF393315:BGG393317 BQB393315:BQC393317 BZX393315:BZY393317 CJT393315:CJU393317 CTP393315:CTQ393317 DDL393315:DDM393317 DNH393315:DNI393317 DXD393315:DXE393317 EGZ393315:EHA393317 EQV393315:EQW393317 FAR393315:FAS393317 FKN393315:FKO393317 FUJ393315:FUK393317 GEF393315:GEG393317 GOB393315:GOC393317 GXX393315:GXY393317 HHT393315:HHU393317 HRP393315:HRQ393317 IBL393315:IBM393317 ILH393315:ILI393317 IVD393315:IVE393317 JEZ393315:JFA393317 JOV393315:JOW393317 JYR393315:JYS393317 KIN393315:KIO393317 KSJ393315:KSK393317 LCF393315:LCG393317 LMB393315:LMC393317 LVX393315:LVY393317 MFT393315:MFU393317 MPP393315:MPQ393317 MZL393315:MZM393317 NJH393315:NJI393317 NTD393315:NTE393317 OCZ393315:ODA393317 OMV393315:OMW393317 OWR393315:OWS393317 PGN393315:PGO393317 PQJ393315:PQK393317 QAF393315:QAG393317 QKB393315:QKC393317 QTX393315:QTY393317 RDT393315:RDU393317 RNP393315:RNQ393317 RXL393315:RXM393317 SHH393315:SHI393317 SRD393315:SRE393317 TAZ393315:TBA393317 TKV393315:TKW393317 TUR393315:TUS393317 UEN393315:UEO393317 UOJ393315:UOK393317 UYF393315:UYG393317 VIB393315:VIC393317 VRX393315:VRY393317 WBT393315:WBU393317 WLP393315:WLQ393317 WVL393315:WVM393317 D458851:E458853 IZ458851:JA458853 SV458851:SW458853 ACR458851:ACS458853 AMN458851:AMO458853 AWJ458851:AWK458853 BGF458851:BGG458853 BQB458851:BQC458853 BZX458851:BZY458853 CJT458851:CJU458853 CTP458851:CTQ458853 DDL458851:DDM458853 DNH458851:DNI458853 DXD458851:DXE458853 EGZ458851:EHA458853 EQV458851:EQW458853 FAR458851:FAS458853 FKN458851:FKO458853 FUJ458851:FUK458853 GEF458851:GEG458853 GOB458851:GOC458853 GXX458851:GXY458853 HHT458851:HHU458853 HRP458851:HRQ458853 IBL458851:IBM458853 ILH458851:ILI458853 IVD458851:IVE458853 JEZ458851:JFA458853 JOV458851:JOW458853 JYR458851:JYS458853 KIN458851:KIO458853 KSJ458851:KSK458853 LCF458851:LCG458853 LMB458851:LMC458853 LVX458851:LVY458853 MFT458851:MFU458853 MPP458851:MPQ458853 MZL458851:MZM458853 NJH458851:NJI458853 NTD458851:NTE458853 OCZ458851:ODA458853 OMV458851:OMW458853 OWR458851:OWS458853 PGN458851:PGO458853 PQJ458851:PQK458853 QAF458851:QAG458853 QKB458851:QKC458853 QTX458851:QTY458853 RDT458851:RDU458853 RNP458851:RNQ458853 RXL458851:RXM458853 SHH458851:SHI458853 SRD458851:SRE458853 TAZ458851:TBA458853 TKV458851:TKW458853 TUR458851:TUS458853 UEN458851:UEO458853 UOJ458851:UOK458853 UYF458851:UYG458853 VIB458851:VIC458853 VRX458851:VRY458853 WBT458851:WBU458853 WLP458851:WLQ458853 WVL458851:WVM458853 D524387:E524389 IZ524387:JA524389 SV524387:SW524389 ACR524387:ACS524389 AMN524387:AMO524389 AWJ524387:AWK524389 BGF524387:BGG524389 BQB524387:BQC524389 BZX524387:BZY524389 CJT524387:CJU524389 CTP524387:CTQ524389 DDL524387:DDM524389 DNH524387:DNI524389 DXD524387:DXE524389 EGZ524387:EHA524389 EQV524387:EQW524389 FAR524387:FAS524389 FKN524387:FKO524389 FUJ524387:FUK524389 GEF524387:GEG524389 GOB524387:GOC524389 GXX524387:GXY524389 HHT524387:HHU524389 HRP524387:HRQ524389 IBL524387:IBM524389 ILH524387:ILI524389 IVD524387:IVE524389 JEZ524387:JFA524389 JOV524387:JOW524389 JYR524387:JYS524389 KIN524387:KIO524389 KSJ524387:KSK524389 LCF524387:LCG524389 LMB524387:LMC524389 LVX524387:LVY524389 MFT524387:MFU524389 MPP524387:MPQ524389 MZL524387:MZM524389 NJH524387:NJI524389 NTD524387:NTE524389 OCZ524387:ODA524389 OMV524387:OMW524389 OWR524387:OWS524389 PGN524387:PGO524389 PQJ524387:PQK524389 QAF524387:QAG524389 QKB524387:QKC524389 QTX524387:QTY524389 RDT524387:RDU524389 RNP524387:RNQ524389 RXL524387:RXM524389 SHH524387:SHI524389 SRD524387:SRE524389 TAZ524387:TBA524389 TKV524387:TKW524389 TUR524387:TUS524389 UEN524387:UEO524389 UOJ524387:UOK524389 UYF524387:UYG524389 VIB524387:VIC524389 VRX524387:VRY524389 WBT524387:WBU524389 WLP524387:WLQ524389 WVL524387:WVM524389 D589923:E589925 IZ589923:JA589925 SV589923:SW589925 ACR589923:ACS589925 AMN589923:AMO589925 AWJ589923:AWK589925 BGF589923:BGG589925 BQB589923:BQC589925 BZX589923:BZY589925 CJT589923:CJU589925 CTP589923:CTQ589925 DDL589923:DDM589925 DNH589923:DNI589925 DXD589923:DXE589925 EGZ589923:EHA589925 EQV589923:EQW589925 FAR589923:FAS589925 FKN589923:FKO589925 FUJ589923:FUK589925 GEF589923:GEG589925 GOB589923:GOC589925 GXX589923:GXY589925 HHT589923:HHU589925 HRP589923:HRQ589925 IBL589923:IBM589925 ILH589923:ILI589925 IVD589923:IVE589925 JEZ589923:JFA589925 JOV589923:JOW589925 JYR589923:JYS589925 KIN589923:KIO589925 KSJ589923:KSK589925 LCF589923:LCG589925 LMB589923:LMC589925 LVX589923:LVY589925 MFT589923:MFU589925 MPP589923:MPQ589925 MZL589923:MZM589925 NJH589923:NJI589925 NTD589923:NTE589925 OCZ589923:ODA589925 OMV589923:OMW589925 OWR589923:OWS589925 PGN589923:PGO589925 PQJ589923:PQK589925 QAF589923:QAG589925 QKB589923:QKC589925 QTX589923:QTY589925 RDT589923:RDU589925 RNP589923:RNQ589925 RXL589923:RXM589925 SHH589923:SHI589925 SRD589923:SRE589925 TAZ589923:TBA589925 TKV589923:TKW589925 TUR589923:TUS589925 UEN589923:UEO589925 UOJ589923:UOK589925 UYF589923:UYG589925 VIB589923:VIC589925 VRX589923:VRY589925 WBT589923:WBU589925 WLP589923:WLQ589925 WVL589923:WVM589925 D655459:E655461 IZ655459:JA655461 SV655459:SW655461 ACR655459:ACS655461 AMN655459:AMO655461 AWJ655459:AWK655461 BGF655459:BGG655461 BQB655459:BQC655461 BZX655459:BZY655461 CJT655459:CJU655461 CTP655459:CTQ655461 DDL655459:DDM655461 DNH655459:DNI655461 DXD655459:DXE655461 EGZ655459:EHA655461 EQV655459:EQW655461 FAR655459:FAS655461 FKN655459:FKO655461 FUJ655459:FUK655461 GEF655459:GEG655461 GOB655459:GOC655461 GXX655459:GXY655461 HHT655459:HHU655461 HRP655459:HRQ655461 IBL655459:IBM655461 ILH655459:ILI655461 IVD655459:IVE655461 JEZ655459:JFA655461 JOV655459:JOW655461 JYR655459:JYS655461 KIN655459:KIO655461 KSJ655459:KSK655461 LCF655459:LCG655461 LMB655459:LMC655461 LVX655459:LVY655461 MFT655459:MFU655461 MPP655459:MPQ655461 MZL655459:MZM655461 NJH655459:NJI655461 NTD655459:NTE655461 OCZ655459:ODA655461 OMV655459:OMW655461 OWR655459:OWS655461 PGN655459:PGO655461 PQJ655459:PQK655461 QAF655459:QAG655461 QKB655459:QKC655461 QTX655459:QTY655461 RDT655459:RDU655461 RNP655459:RNQ655461 RXL655459:RXM655461 SHH655459:SHI655461 SRD655459:SRE655461 TAZ655459:TBA655461 TKV655459:TKW655461 TUR655459:TUS655461 UEN655459:UEO655461 UOJ655459:UOK655461 UYF655459:UYG655461 VIB655459:VIC655461 VRX655459:VRY655461 WBT655459:WBU655461 WLP655459:WLQ655461 WVL655459:WVM655461 D720995:E720997 IZ720995:JA720997 SV720995:SW720997 ACR720995:ACS720997 AMN720995:AMO720997 AWJ720995:AWK720997 BGF720995:BGG720997 BQB720995:BQC720997 BZX720995:BZY720997 CJT720995:CJU720997 CTP720995:CTQ720997 DDL720995:DDM720997 DNH720995:DNI720997 DXD720995:DXE720997 EGZ720995:EHA720997 EQV720995:EQW720997 FAR720995:FAS720997 FKN720995:FKO720997 FUJ720995:FUK720997 GEF720995:GEG720997 GOB720995:GOC720997 GXX720995:GXY720997 HHT720995:HHU720997 HRP720995:HRQ720997 IBL720995:IBM720997 ILH720995:ILI720997 IVD720995:IVE720997 JEZ720995:JFA720997 JOV720995:JOW720997 JYR720995:JYS720997 KIN720995:KIO720997 KSJ720995:KSK720997 LCF720995:LCG720997 LMB720995:LMC720997 LVX720995:LVY720997 MFT720995:MFU720997 MPP720995:MPQ720997 MZL720995:MZM720997 NJH720995:NJI720997 NTD720995:NTE720997 OCZ720995:ODA720997 OMV720995:OMW720997 OWR720995:OWS720997 PGN720995:PGO720997 PQJ720995:PQK720997 QAF720995:QAG720997 QKB720995:QKC720997 QTX720995:QTY720997 RDT720995:RDU720997 RNP720995:RNQ720997 RXL720995:RXM720997 SHH720995:SHI720997 SRD720995:SRE720997 TAZ720995:TBA720997 TKV720995:TKW720997 TUR720995:TUS720997 UEN720995:UEO720997 UOJ720995:UOK720997 UYF720995:UYG720997 VIB720995:VIC720997 VRX720995:VRY720997 WBT720995:WBU720997 WLP720995:WLQ720997 WVL720995:WVM720997 D786531:E786533 IZ786531:JA786533 SV786531:SW786533 ACR786531:ACS786533 AMN786531:AMO786533 AWJ786531:AWK786533 BGF786531:BGG786533 BQB786531:BQC786533 BZX786531:BZY786533 CJT786531:CJU786533 CTP786531:CTQ786533 DDL786531:DDM786533 DNH786531:DNI786533 DXD786531:DXE786533 EGZ786531:EHA786533 EQV786531:EQW786533 FAR786531:FAS786533 FKN786531:FKO786533 FUJ786531:FUK786533 GEF786531:GEG786533 GOB786531:GOC786533 GXX786531:GXY786533 HHT786531:HHU786533 HRP786531:HRQ786533 IBL786531:IBM786533 ILH786531:ILI786533 IVD786531:IVE786533 JEZ786531:JFA786533 JOV786531:JOW786533 JYR786531:JYS786533 KIN786531:KIO786533 KSJ786531:KSK786533 LCF786531:LCG786533 LMB786531:LMC786533 LVX786531:LVY786533 MFT786531:MFU786533 MPP786531:MPQ786533 MZL786531:MZM786533 NJH786531:NJI786533 NTD786531:NTE786533 OCZ786531:ODA786533 OMV786531:OMW786533 OWR786531:OWS786533 PGN786531:PGO786533 PQJ786531:PQK786533 QAF786531:QAG786533 QKB786531:QKC786533 QTX786531:QTY786533 RDT786531:RDU786533 RNP786531:RNQ786533 RXL786531:RXM786533 SHH786531:SHI786533 SRD786531:SRE786533 TAZ786531:TBA786533 TKV786531:TKW786533 TUR786531:TUS786533 UEN786531:UEO786533 UOJ786531:UOK786533 UYF786531:UYG786533 VIB786531:VIC786533 VRX786531:VRY786533 WBT786531:WBU786533 WLP786531:WLQ786533 WVL786531:WVM786533 D852067:E852069 IZ852067:JA852069 SV852067:SW852069 ACR852067:ACS852069 AMN852067:AMO852069 AWJ852067:AWK852069 BGF852067:BGG852069 BQB852067:BQC852069 BZX852067:BZY852069 CJT852067:CJU852069 CTP852067:CTQ852069 DDL852067:DDM852069 DNH852067:DNI852069 DXD852067:DXE852069 EGZ852067:EHA852069 EQV852067:EQW852069 FAR852067:FAS852069 FKN852067:FKO852069 FUJ852067:FUK852069 GEF852067:GEG852069 GOB852067:GOC852069 GXX852067:GXY852069 HHT852067:HHU852069 HRP852067:HRQ852069 IBL852067:IBM852069 ILH852067:ILI852069 IVD852067:IVE852069 JEZ852067:JFA852069 JOV852067:JOW852069 JYR852067:JYS852069 KIN852067:KIO852069 KSJ852067:KSK852069 LCF852067:LCG852069 LMB852067:LMC852069 LVX852067:LVY852069 MFT852067:MFU852069 MPP852067:MPQ852069 MZL852067:MZM852069 NJH852067:NJI852069 NTD852067:NTE852069 OCZ852067:ODA852069 OMV852067:OMW852069 OWR852067:OWS852069 PGN852067:PGO852069 PQJ852067:PQK852069 QAF852067:QAG852069 QKB852067:QKC852069 QTX852067:QTY852069 RDT852067:RDU852069 RNP852067:RNQ852069 RXL852067:RXM852069 SHH852067:SHI852069 SRD852067:SRE852069 TAZ852067:TBA852069 TKV852067:TKW852069 TUR852067:TUS852069 UEN852067:UEO852069 UOJ852067:UOK852069 UYF852067:UYG852069 VIB852067:VIC852069 VRX852067:VRY852069 WBT852067:WBU852069 WLP852067:WLQ852069 WVL852067:WVM852069 D917603:E917605 IZ917603:JA917605 SV917603:SW917605 ACR917603:ACS917605 AMN917603:AMO917605 AWJ917603:AWK917605 BGF917603:BGG917605 BQB917603:BQC917605 BZX917603:BZY917605 CJT917603:CJU917605 CTP917603:CTQ917605 DDL917603:DDM917605 DNH917603:DNI917605 DXD917603:DXE917605 EGZ917603:EHA917605 EQV917603:EQW917605 FAR917603:FAS917605 FKN917603:FKO917605 FUJ917603:FUK917605 GEF917603:GEG917605 GOB917603:GOC917605 GXX917603:GXY917605 HHT917603:HHU917605 HRP917603:HRQ917605 IBL917603:IBM917605 ILH917603:ILI917605 IVD917603:IVE917605 JEZ917603:JFA917605 JOV917603:JOW917605 JYR917603:JYS917605 KIN917603:KIO917605 KSJ917603:KSK917605 LCF917603:LCG917605 LMB917603:LMC917605 LVX917603:LVY917605 MFT917603:MFU917605 MPP917603:MPQ917605 MZL917603:MZM917605 NJH917603:NJI917605 NTD917603:NTE917605 OCZ917603:ODA917605 OMV917603:OMW917605 OWR917603:OWS917605 PGN917603:PGO917605 PQJ917603:PQK917605 QAF917603:QAG917605 QKB917603:QKC917605 QTX917603:QTY917605 RDT917603:RDU917605 RNP917603:RNQ917605 RXL917603:RXM917605 SHH917603:SHI917605 SRD917603:SRE917605 TAZ917603:TBA917605 TKV917603:TKW917605 TUR917603:TUS917605 UEN917603:UEO917605 UOJ917603:UOK917605 UYF917603:UYG917605 VIB917603:VIC917605 VRX917603:VRY917605 WBT917603:WBU917605 WLP917603:WLQ917605 WVL917603:WVM917605 D983139:E983141 IZ983139:JA983141 SV983139:SW983141 ACR983139:ACS983141 AMN983139:AMO983141 AWJ983139:AWK983141 BGF983139:BGG983141 BQB983139:BQC983141 BZX983139:BZY983141 CJT983139:CJU983141 CTP983139:CTQ983141 DDL983139:DDM983141 DNH983139:DNI983141 DXD983139:DXE983141 EGZ983139:EHA983141 EQV983139:EQW983141 FAR983139:FAS983141 FKN983139:FKO983141 FUJ983139:FUK983141 GEF983139:GEG983141 GOB983139:GOC983141 GXX983139:GXY983141 HHT983139:HHU983141 HRP983139:HRQ983141 IBL983139:IBM983141 ILH983139:ILI983141 IVD983139:IVE983141 JEZ983139:JFA983141 JOV983139:JOW983141 JYR983139:JYS983141 KIN983139:KIO983141 KSJ983139:KSK983141 LCF983139:LCG983141 LMB983139:LMC983141 LVX983139:LVY983141 MFT983139:MFU983141 MPP983139:MPQ983141 MZL983139:MZM983141 NJH983139:NJI983141 NTD983139:NTE983141 OCZ983139:ODA983141 OMV983139:OMW983141 OWR983139:OWS983141 PGN983139:PGO983141 PQJ983139:PQK983141 QAF983139:QAG983141 QKB983139:QKC983141 QTX983139:QTY983141 RDT983139:RDU983141 RNP983139:RNQ983141 RXL983139:RXM983141 SHH983139:SHI983141 SRD983139:SRE983141 TAZ983139:TBA983141 TKV983139:TKW983141 TUR983139:TUS983141 UEN983139:UEO983141 UOJ983139:UOK983141 UYF983139:UYG983141 VIB983139:VIC983141 VRX983139:VRY983141 WBT983139:WBU983141 WLP983139:WLQ983141 WVL983139:WVM983141" xr:uid="{00000000-0002-0000-0000-000014000000}"/>
    <dataValidation allowBlank="1" showInputMessage="1" showErrorMessage="1" promptTitle="dane importowane " prompt="z punktu IV.2 wniosku. W razie konieczności można je zmienić lub wykasować" sqref="A100:C103 IW100:IY103 SS100:SU103 ACO100:ACQ103 AMK100:AMM103 AWG100:AWI103 BGC100:BGE103 BPY100:BQA103 BZU100:BZW103 CJQ100:CJS103 CTM100:CTO103 DDI100:DDK103 DNE100:DNG103 DXA100:DXC103 EGW100:EGY103 EQS100:EQU103 FAO100:FAQ103 FKK100:FKM103 FUG100:FUI103 GEC100:GEE103 GNY100:GOA103 GXU100:GXW103 HHQ100:HHS103 HRM100:HRO103 IBI100:IBK103 ILE100:ILG103 IVA100:IVC103 JEW100:JEY103 JOS100:JOU103 JYO100:JYQ103 KIK100:KIM103 KSG100:KSI103 LCC100:LCE103 LLY100:LMA103 LVU100:LVW103 MFQ100:MFS103 MPM100:MPO103 MZI100:MZK103 NJE100:NJG103 NTA100:NTC103 OCW100:OCY103 OMS100:OMU103 OWO100:OWQ103 PGK100:PGM103 PQG100:PQI103 QAC100:QAE103 QJY100:QKA103 QTU100:QTW103 RDQ100:RDS103 RNM100:RNO103 RXI100:RXK103 SHE100:SHG103 SRA100:SRC103 TAW100:TAY103 TKS100:TKU103 TUO100:TUQ103 UEK100:UEM103 UOG100:UOI103 UYC100:UYE103 VHY100:VIA103 VRU100:VRW103 WBQ100:WBS103 WLM100:WLO103 WVI100:WVK103 A65634:C65637 IW65634:IY65637 SS65634:SU65637 ACO65634:ACQ65637 AMK65634:AMM65637 AWG65634:AWI65637 BGC65634:BGE65637 BPY65634:BQA65637 BZU65634:BZW65637 CJQ65634:CJS65637 CTM65634:CTO65637 DDI65634:DDK65637 DNE65634:DNG65637 DXA65634:DXC65637 EGW65634:EGY65637 EQS65634:EQU65637 FAO65634:FAQ65637 FKK65634:FKM65637 FUG65634:FUI65637 GEC65634:GEE65637 GNY65634:GOA65637 GXU65634:GXW65637 HHQ65634:HHS65637 HRM65634:HRO65637 IBI65634:IBK65637 ILE65634:ILG65637 IVA65634:IVC65637 JEW65634:JEY65637 JOS65634:JOU65637 JYO65634:JYQ65637 KIK65634:KIM65637 KSG65634:KSI65637 LCC65634:LCE65637 LLY65634:LMA65637 LVU65634:LVW65637 MFQ65634:MFS65637 MPM65634:MPO65637 MZI65634:MZK65637 NJE65634:NJG65637 NTA65634:NTC65637 OCW65634:OCY65637 OMS65634:OMU65637 OWO65634:OWQ65637 PGK65634:PGM65637 PQG65634:PQI65637 QAC65634:QAE65637 QJY65634:QKA65637 QTU65634:QTW65637 RDQ65634:RDS65637 RNM65634:RNO65637 RXI65634:RXK65637 SHE65634:SHG65637 SRA65634:SRC65637 TAW65634:TAY65637 TKS65634:TKU65637 TUO65634:TUQ65637 UEK65634:UEM65637 UOG65634:UOI65637 UYC65634:UYE65637 VHY65634:VIA65637 VRU65634:VRW65637 WBQ65634:WBS65637 WLM65634:WLO65637 WVI65634:WVK65637 A131170:C131173 IW131170:IY131173 SS131170:SU131173 ACO131170:ACQ131173 AMK131170:AMM131173 AWG131170:AWI131173 BGC131170:BGE131173 BPY131170:BQA131173 BZU131170:BZW131173 CJQ131170:CJS131173 CTM131170:CTO131173 DDI131170:DDK131173 DNE131170:DNG131173 DXA131170:DXC131173 EGW131170:EGY131173 EQS131170:EQU131173 FAO131170:FAQ131173 FKK131170:FKM131173 FUG131170:FUI131173 GEC131170:GEE131173 GNY131170:GOA131173 GXU131170:GXW131173 HHQ131170:HHS131173 HRM131170:HRO131173 IBI131170:IBK131173 ILE131170:ILG131173 IVA131170:IVC131173 JEW131170:JEY131173 JOS131170:JOU131173 JYO131170:JYQ131173 KIK131170:KIM131173 KSG131170:KSI131173 LCC131170:LCE131173 LLY131170:LMA131173 LVU131170:LVW131173 MFQ131170:MFS131173 MPM131170:MPO131173 MZI131170:MZK131173 NJE131170:NJG131173 NTA131170:NTC131173 OCW131170:OCY131173 OMS131170:OMU131173 OWO131170:OWQ131173 PGK131170:PGM131173 PQG131170:PQI131173 QAC131170:QAE131173 QJY131170:QKA131173 QTU131170:QTW131173 RDQ131170:RDS131173 RNM131170:RNO131173 RXI131170:RXK131173 SHE131170:SHG131173 SRA131170:SRC131173 TAW131170:TAY131173 TKS131170:TKU131173 TUO131170:TUQ131173 UEK131170:UEM131173 UOG131170:UOI131173 UYC131170:UYE131173 VHY131170:VIA131173 VRU131170:VRW131173 WBQ131170:WBS131173 WLM131170:WLO131173 WVI131170:WVK131173 A196706:C196709 IW196706:IY196709 SS196706:SU196709 ACO196706:ACQ196709 AMK196706:AMM196709 AWG196706:AWI196709 BGC196706:BGE196709 BPY196706:BQA196709 BZU196706:BZW196709 CJQ196706:CJS196709 CTM196706:CTO196709 DDI196706:DDK196709 DNE196706:DNG196709 DXA196706:DXC196709 EGW196706:EGY196709 EQS196706:EQU196709 FAO196706:FAQ196709 FKK196706:FKM196709 FUG196706:FUI196709 GEC196706:GEE196709 GNY196706:GOA196709 GXU196706:GXW196709 HHQ196706:HHS196709 HRM196706:HRO196709 IBI196706:IBK196709 ILE196706:ILG196709 IVA196706:IVC196709 JEW196706:JEY196709 JOS196706:JOU196709 JYO196706:JYQ196709 KIK196706:KIM196709 KSG196706:KSI196709 LCC196706:LCE196709 LLY196706:LMA196709 LVU196706:LVW196709 MFQ196706:MFS196709 MPM196706:MPO196709 MZI196706:MZK196709 NJE196706:NJG196709 NTA196706:NTC196709 OCW196706:OCY196709 OMS196706:OMU196709 OWO196706:OWQ196709 PGK196706:PGM196709 PQG196706:PQI196709 QAC196706:QAE196709 QJY196706:QKA196709 QTU196706:QTW196709 RDQ196706:RDS196709 RNM196706:RNO196709 RXI196706:RXK196709 SHE196706:SHG196709 SRA196706:SRC196709 TAW196706:TAY196709 TKS196706:TKU196709 TUO196706:TUQ196709 UEK196706:UEM196709 UOG196706:UOI196709 UYC196706:UYE196709 VHY196706:VIA196709 VRU196706:VRW196709 WBQ196706:WBS196709 WLM196706:WLO196709 WVI196706:WVK196709 A262242:C262245 IW262242:IY262245 SS262242:SU262245 ACO262242:ACQ262245 AMK262242:AMM262245 AWG262242:AWI262245 BGC262242:BGE262245 BPY262242:BQA262245 BZU262242:BZW262245 CJQ262242:CJS262245 CTM262242:CTO262245 DDI262242:DDK262245 DNE262242:DNG262245 DXA262242:DXC262245 EGW262242:EGY262245 EQS262242:EQU262245 FAO262242:FAQ262245 FKK262242:FKM262245 FUG262242:FUI262245 GEC262242:GEE262245 GNY262242:GOA262245 GXU262242:GXW262245 HHQ262242:HHS262245 HRM262242:HRO262245 IBI262242:IBK262245 ILE262242:ILG262245 IVA262242:IVC262245 JEW262242:JEY262245 JOS262242:JOU262245 JYO262242:JYQ262245 KIK262242:KIM262245 KSG262242:KSI262245 LCC262242:LCE262245 LLY262242:LMA262245 LVU262242:LVW262245 MFQ262242:MFS262245 MPM262242:MPO262245 MZI262242:MZK262245 NJE262242:NJG262245 NTA262242:NTC262245 OCW262242:OCY262245 OMS262242:OMU262245 OWO262242:OWQ262245 PGK262242:PGM262245 PQG262242:PQI262245 QAC262242:QAE262245 QJY262242:QKA262245 QTU262242:QTW262245 RDQ262242:RDS262245 RNM262242:RNO262245 RXI262242:RXK262245 SHE262242:SHG262245 SRA262242:SRC262245 TAW262242:TAY262245 TKS262242:TKU262245 TUO262242:TUQ262245 UEK262242:UEM262245 UOG262242:UOI262245 UYC262242:UYE262245 VHY262242:VIA262245 VRU262242:VRW262245 WBQ262242:WBS262245 WLM262242:WLO262245 WVI262242:WVK262245 A327778:C327781 IW327778:IY327781 SS327778:SU327781 ACO327778:ACQ327781 AMK327778:AMM327781 AWG327778:AWI327781 BGC327778:BGE327781 BPY327778:BQA327781 BZU327778:BZW327781 CJQ327778:CJS327781 CTM327778:CTO327781 DDI327778:DDK327781 DNE327778:DNG327781 DXA327778:DXC327781 EGW327778:EGY327781 EQS327778:EQU327781 FAO327778:FAQ327781 FKK327778:FKM327781 FUG327778:FUI327781 GEC327778:GEE327781 GNY327778:GOA327781 GXU327778:GXW327781 HHQ327778:HHS327781 HRM327778:HRO327781 IBI327778:IBK327781 ILE327778:ILG327781 IVA327778:IVC327781 JEW327778:JEY327781 JOS327778:JOU327781 JYO327778:JYQ327781 KIK327778:KIM327781 KSG327778:KSI327781 LCC327778:LCE327781 LLY327778:LMA327781 LVU327778:LVW327781 MFQ327778:MFS327781 MPM327778:MPO327781 MZI327778:MZK327781 NJE327778:NJG327781 NTA327778:NTC327781 OCW327778:OCY327781 OMS327778:OMU327781 OWO327778:OWQ327781 PGK327778:PGM327781 PQG327778:PQI327781 QAC327778:QAE327781 QJY327778:QKA327781 QTU327778:QTW327781 RDQ327778:RDS327781 RNM327778:RNO327781 RXI327778:RXK327781 SHE327778:SHG327781 SRA327778:SRC327781 TAW327778:TAY327781 TKS327778:TKU327781 TUO327778:TUQ327781 UEK327778:UEM327781 UOG327778:UOI327781 UYC327778:UYE327781 VHY327778:VIA327781 VRU327778:VRW327781 WBQ327778:WBS327781 WLM327778:WLO327781 WVI327778:WVK327781 A393314:C393317 IW393314:IY393317 SS393314:SU393317 ACO393314:ACQ393317 AMK393314:AMM393317 AWG393314:AWI393317 BGC393314:BGE393317 BPY393314:BQA393317 BZU393314:BZW393317 CJQ393314:CJS393317 CTM393314:CTO393317 DDI393314:DDK393317 DNE393314:DNG393317 DXA393314:DXC393317 EGW393314:EGY393317 EQS393314:EQU393317 FAO393314:FAQ393317 FKK393314:FKM393317 FUG393314:FUI393317 GEC393314:GEE393317 GNY393314:GOA393317 GXU393314:GXW393317 HHQ393314:HHS393317 HRM393314:HRO393317 IBI393314:IBK393317 ILE393314:ILG393317 IVA393314:IVC393317 JEW393314:JEY393317 JOS393314:JOU393317 JYO393314:JYQ393317 KIK393314:KIM393317 KSG393314:KSI393317 LCC393314:LCE393317 LLY393314:LMA393317 LVU393314:LVW393317 MFQ393314:MFS393317 MPM393314:MPO393317 MZI393314:MZK393317 NJE393314:NJG393317 NTA393314:NTC393317 OCW393314:OCY393317 OMS393314:OMU393317 OWO393314:OWQ393317 PGK393314:PGM393317 PQG393314:PQI393317 QAC393314:QAE393317 QJY393314:QKA393317 QTU393314:QTW393317 RDQ393314:RDS393317 RNM393314:RNO393317 RXI393314:RXK393317 SHE393314:SHG393317 SRA393314:SRC393317 TAW393314:TAY393317 TKS393314:TKU393317 TUO393314:TUQ393317 UEK393314:UEM393317 UOG393314:UOI393317 UYC393314:UYE393317 VHY393314:VIA393317 VRU393314:VRW393317 WBQ393314:WBS393317 WLM393314:WLO393317 WVI393314:WVK393317 A458850:C458853 IW458850:IY458853 SS458850:SU458853 ACO458850:ACQ458853 AMK458850:AMM458853 AWG458850:AWI458853 BGC458850:BGE458853 BPY458850:BQA458853 BZU458850:BZW458853 CJQ458850:CJS458853 CTM458850:CTO458853 DDI458850:DDK458853 DNE458850:DNG458853 DXA458850:DXC458853 EGW458850:EGY458853 EQS458850:EQU458853 FAO458850:FAQ458853 FKK458850:FKM458853 FUG458850:FUI458853 GEC458850:GEE458853 GNY458850:GOA458853 GXU458850:GXW458853 HHQ458850:HHS458853 HRM458850:HRO458853 IBI458850:IBK458853 ILE458850:ILG458853 IVA458850:IVC458853 JEW458850:JEY458853 JOS458850:JOU458853 JYO458850:JYQ458853 KIK458850:KIM458853 KSG458850:KSI458853 LCC458850:LCE458853 LLY458850:LMA458853 LVU458850:LVW458853 MFQ458850:MFS458853 MPM458850:MPO458853 MZI458850:MZK458853 NJE458850:NJG458853 NTA458850:NTC458853 OCW458850:OCY458853 OMS458850:OMU458853 OWO458850:OWQ458853 PGK458850:PGM458853 PQG458850:PQI458853 QAC458850:QAE458853 QJY458850:QKA458853 QTU458850:QTW458853 RDQ458850:RDS458853 RNM458850:RNO458853 RXI458850:RXK458853 SHE458850:SHG458853 SRA458850:SRC458853 TAW458850:TAY458853 TKS458850:TKU458853 TUO458850:TUQ458853 UEK458850:UEM458853 UOG458850:UOI458853 UYC458850:UYE458853 VHY458850:VIA458853 VRU458850:VRW458853 WBQ458850:WBS458853 WLM458850:WLO458853 WVI458850:WVK458853 A524386:C524389 IW524386:IY524389 SS524386:SU524389 ACO524386:ACQ524389 AMK524386:AMM524389 AWG524386:AWI524389 BGC524386:BGE524389 BPY524386:BQA524389 BZU524386:BZW524389 CJQ524386:CJS524389 CTM524386:CTO524389 DDI524386:DDK524389 DNE524386:DNG524389 DXA524386:DXC524389 EGW524386:EGY524389 EQS524386:EQU524389 FAO524386:FAQ524389 FKK524386:FKM524389 FUG524386:FUI524389 GEC524386:GEE524389 GNY524386:GOA524389 GXU524386:GXW524389 HHQ524386:HHS524389 HRM524386:HRO524389 IBI524386:IBK524389 ILE524386:ILG524389 IVA524386:IVC524389 JEW524386:JEY524389 JOS524386:JOU524389 JYO524386:JYQ524389 KIK524386:KIM524389 KSG524386:KSI524389 LCC524386:LCE524389 LLY524386:LMA524389 LVU524386:LVW524389 MFQ524386:MFS524389 MPM524386:MPO524389 MZI524386:MZK524389 NJE524386:NJG524389 NTA524386:NTC524389 OCW524386:OCY524389 OMS524386:OMU524389 OWO524386:OWQ524389 PGK524386:PGM524389 PQG524386:PQI524389 QAC524386:QAE524389 QJY524386:QKA524389 QTU524386:QTW524389 RDQ524386:RDS524389 RNM524386:RNO524389 RXI524386:RXK524389 SHE524386:SHG524389 SRA524386:SRC524389 TAW524386:TAY524389 TKS524386:TKU524389 TUO524386:TUQ524389 UEK524386:UEM524389 UOG524386:UOI524389 UYC524386:UYE524389 VHY524386:VIA524389 VRU524386:VRW524389 WBQ524386:WBS524389 WLM524386:WLO524389 WVI524386:WVK524389 A589922:C589925 IW589922:IY589925 SS589922:SU589925 ACO589922:ACQ589925 AMK589922:AMM589925 AWG589922:AWI589925 BGC589922:BGE589925 BPY589922:BQA589925 BZU589922:BZW589925 CJQ589922:CJS589925 CTM589922:CTO589925 DDI589922:DDK589925 DNE589922:DNG589925 DXA589922:DXC589925 EGW589922:EGY589925 EQS589922:EQU589925 FAO589922:FAQ589925 FKK589922:FKM589925 FUG589922:FUI589925 GEC589922:GEE589925 GNY589922:GOA589925 GXU589922:GXW589925 HHQ589922:HHS589925 HRM589922:HRO589925 IBI589922:IBK589925 ILE589922:ILG589925 IVA589922:IVC589925 JEW589922:JEY589925 JOS589922:JOU589925 JYO589922:JYQ589925 KIK589922:KIM589925 KSG589922:KSI589925 LCC589922:LCE589925 LLY589922:LMA589925 LVU589922:LVW589925 MFQ589922:MFS589925 MPM589922:MPO589925 MZI589922:MZK589925 NJE589922:NJG589925 NTA589922:NTC589925 OCW589922:OCY589925 OMS589922:OMU589925 OWO589922:OWQ589925 PGK589922:PGM589925 PQG589922:PQI589925 QAC589922:QAE589925 QJY589922:QKA589925 QTU589922:QTW589925 RDQ589922:RDS589925 RNM589922:RNO589925 RXI589922:RXK589925 SHE589922:SHG589925 SRA589922:SRC589925 TAW589922:TAY589925 TKS589922:TKU589925 TUO589922:TUQ589925 UEK589922:UEM589925 UOG589922:UOI589925 UYC589922:UYE589925 VHY589922:VIA589925 VRU589922:VRW589925 WBQ589922:WBS589925 WLM589922:WLO589925 WVI589922:WVK589925 A655458:C655461 IW655458:IY655461 SS655458:SU655461 ACO655458:ACQ655461 AMK655458:AMM655461 AWG655458:AWI655461 BGC655458:BGE655461 BPY655458:BQA655461 BZU655458:BZW655461 CJQ655458:CJS655461 CTM655458:CTO655461 DDI655458:DDK655461 DNE655458:DNG655461 DXA655458:DXC655461 EGW655458:EGY655461 EQS655458:EQU655461 FAO655458:FAQ655461 FKK655458:FKM655461 FUG655458:FUI655461 GEC655458:GEE655461 GNY655458:GOA655461 GXU655458:GXW655461 HHQ655458:HHS655461 HRM655458:HRO655461 IBI655458:IBK655461 ILE655458:ILG655461 IVA655458:IVC655461 JEW655458:JEY655461 JOS655458:JOU655461 JYO655458:JYQ655461 KIK655458:KIM655461 KSG655458:KSI655461 LCC655458:LCE655461 LLY655458:LMA655461 LVU655458:LVW655461 MFQ655458:MFS655461 MPM655458:MPO655461 MZI655458:MZK655461 NJE655458:NJG655461 NTA655458:NTC655461 OCW655458:OCY655461 OMS655458:OMU655461 OWO655458:OWQ655461 PGK655458:PGM655461 PQG655458:PQI655461 QAC655458:QAE655461 QJY655458:QKA655461 QTU655458:QTW655461 RDQ655458:RDS655461 RNM655458:RNO655461 RXI655458:RXK655461 SHE655458:SHG655461 SRA655458:SRC655461 TAW655458:TAY655461 TKS655458:TKU655461 TUO655458:TUQ655461 UEK655458:UEM655461 UOG655458:UOI655461 UYC655458:UYE655461 VHY655458:VIA655461 VRU655458:VRW655461 WBQ655458:WBS655461 WLM655458:WLO655461 WVI655458:WVK655461 A720994:C720997 IW720994:IY720997 SS720994:SU720997 ACO720994:ACQ720997 AMK720994:AMM720997 AWG720994:AWI720997 BGC720994:BGE720997 BPY720994:BQA720997 BZU720994:BZW720997 CJQ720994:CJS720997 CTM720994:CTO720997 DDI720994:DDK720997 DNE720994:DNG720997 DXA720994:DXC720997 EGW720994:EGY720997 EQS720994:EQU720997 FAO720994:FAQ720997 FKK720994:FKM720997 FUG720994:FUI720997 GEC720994:GEE720997 GNY720994:GOA720997 GXU720994:GXW720997 HHQ720994:HHS720997 HRM720994:HRO720997 IBI720994:IBK720997 ILE720994:ILG720997 IVA720994:IVC720997 JEW720994:JEY720997 JOS720994:JOU720997 JYO720994:JYQ720997 KIK720994:KIM720997 KSG720994:KSI720997 LCC720994:LCE720997 LLY720994:LMA720997 LVU720994:LVW720997 MFQ720994:MFS720997 MPM720994:MPO720997 MZI720994:MZK720997 NJE720994:NJG720997 NTA720994:NTC720997 OCW720994:OCY720997 OMS720994:OMU720997 OWO720994:OWQ720997 PGK720994:PGM720997 PQG720994:PQI720997 QAC720994:QAE720997 QJY720994:QKA720997 QTU720994:QTW720997 RDQ720994:RDS720997 RNM720994:RNO720997 RXI720994:RXK720997 SHE720994:SHG720997 SRA720994:SRC720997 TAW720994:TAY720997 TKS720994:TKU720997 TUO720994:TUQ720997 UEK720994:UEM720997 UOG720994:UOI720997 UYC720994:UYE720997 VHY720994:VIA720997 VRU720994:VRW720997 WBQ720994:WBS720997 WLM720994:WLO720997 WVI720994:WVK720997 A786530:C786533 IW786530:IY786533 SS786530:SU786533 ACO786530:ACQ786533 AMK786530:AMM786533 AWG786530:AWI786533 BGC786530:BGE786533 BPY786530:BQA786533 BZU786530:BZW786533 CJQ786530:CJS786533 CTM786530:CTO786533 DDI786530:DDK786533 DNE786530:DNG786533 DXA786530:DXC786533 EGW786530:EGY786533 EQS786530:EQU786533 FAO786530:FAQ786533 FKK786530:FKM786533 FUG786530:FUI786533 GEC786530:GEE786533 GNY786530:GOA786533 GXU786530:GXW786533 HHQ786530:HHS786533 HRM786530:HRO786533 IBI786530:IBK786533 ILE786530:ILG786533 IVA786530:IVC786533 JEW786530:JEY786533 JOS786530:JOU786533 JYO786530:JYQ786533 KIK786530:KIM786533 KSG786530:KSI786533 LCC786530:LCE786533 LLY786530:LMA786533 LVU786530:LVW786533 MFQ786530:MFS786533 MPM786530:MPO786533 MZI786530:MZK786533 NJE786530:NJG786533 NTA786530:NTC786533 OCW786530:OCY786533 OMS786530:OMU786533 OWO786530:OWQ786533 PGK786530:PGM786533 PQG786530:PQI786533 QAC786530:QAE786533 QJY786530:QKA786533 QTU786530:QTW786533 RDQ786530:RDS786533 RNM786530:RNO786533 RXI786530:RXK786533 SHE786530:SHG786533 SRA786530:SRC786533 TAW786530:TAY786533 TKS786530:TKU786533 TUO786530:TUQ786533 UEK786530:UEM786533 UOG786530:UOI786533 UYC786530:UYE786533 VHY786530:VIA786533 VRU786530:VRW786533 WBQ786530:WBS786533 WLM786530:WLO786533 WVI786530:WVK786533 A852066:C852069 IW852066:IY852069 SS852066:SU852069 ACO852066:ACQ852069 AMK852066:AMM852069 AWG852066:AWI852069 BGC852066:BGE852069 BPY852066:BQA852069 BZU852066:BZW852069 CJQ852066:CJS852069 CTM852066:CTO852069 DDI852066:DDK852069 DNE852066:DNG852069 DXA852066:DXC852069 EGW852066:EGY852069 EQS852066:EQU852069 FAO852066:FAQ852069 FKK852066:FKM852069 FUG852066:FUI852069 GEC852066:GEE852069 GNY852066:GOA852069 GXU852066:GXW852069 HHQ852066:HHS852069 HRM852066:HRO852069 IBI852066:IBK852069 ILE852066:ILG852069 IVA852066:IVC852069 JEW852066:JEY852069 JOS852066:JOU852069 JYO852066:JYQ852069 KIK852066:KIM852069 KSG852066:KSI852069 LCC852066:LCE852069 LLY852066:LMA852069 LVU852066:LVW852069 MFQ852066:MFS852069 MPM852066:MPO852069 MZI852066:MZK852069 NJE852066:NJG852069 NTA852066:NTC852069 OCW852066:OCY852069 OMS852066:OMU852069 OWO852066:OWQ852069 PGK852066:PGM852069 PQG852066:PQI852069 QAC852066:QAE852069 QJY852066:QKA852069 QTU852066:QTW852069 RDQ852066:RDS852069 RNM852066:RNO852069 RXI852066:RXK852069 SHE852066:SHG852069 SRA852066:SRC852069 TAW852066:TAY852069 TKS852066:TKU852069 TUO852066:TUQ852069 UEK852066:UEM852069 UOG852066:UOI852069 UYC852066:UYE852069 VHY852066:VIA852069 VRU852066:VRW852069 WBQ852066:WBS852069 WLM852066:WLO852069 WVI852066:WVK852069 A917602:C917605 IW917602:IY917605 SS917602:SU917605 ACO917602:ACQ917605 AMK917602:AMM917605 AWG917602:AWI917605 BGC917602:BGE917605 BPY917602:BQA917605 BZU917602:BZW917605 CJQ917602:CJS917605 CTM917602:CTO917605 DDI917602:DDK917605 DNE917602:DNG917605 DXA917602:DXC917605 EGW917602:EGY917605 EQS917602:EQU917605 FAO917602:FAQ917605 FKK917602:FKM917605 FUG917602:FUI917605 GEC917602:GEE917605 GNY917602:GOA917605 GXU917602:GXW917605 HHQ917602:HHS917605 HRM917602:HRO917605 IBI917602:IBK917605 ILE917602:ILG917605 IVA917602:IVC917605 JEW917602:JEY917605 JOS917602:JOU917605 JYO917602:JYQ917605 KIK917602:KIM917605 KSG917602:KSI917605 LCC917602:LCE917605 LLY917602:LMA917605 LVU917602:LVW917605 MFQ917602:MFS917605 MPM917602:MPO917605 MZI917602:MZK917605 NJE917602:NJG917605 NTA917602:NTC917605 OCW917602:OCY917605 OMS917602:OMU917605 OWO917602:OWQ917605 PGK917602:PGM917605 PQG917602:PQI917605 QAC917602:QAE917605 QJY917602:QKA917605 QTU917602:QTW917605 RDQ917602:RDS917605 RNM917602:RNO917605 RXI917602:RXK917605 SHE917602:SHG917605 SRA917602:SRC917605 TAW917602:TAY917605 TKS917602:TKU917605 TUO917602:TUQ917605 UEK917602:UEM917605 UOG917602:UOI917605 UYC917602:UYE917605 VHY917602:VIA917605 VRU917602:VRW917605 WBQ917602:WBS917605 WLM917602:WLO917605 WVI917602:WVK917605 A983138:C983141 IW983138:IY983141 SS983138:SU983141 ACO983138:ACQ983141 AMK983138:AMM983141 AWG983138:AWI983141 BGC983138:BGE983141 BPY983138:BQA983141 BZU983138:BZW983141 CJQ983138:CJS983141 CTM983138:CTO983141 DDI983138:DDK983141 DNE983138:DNG983141 DXA983138:DXC983141 EGW983138:EGY983141 EQS983138:EQU983141 FAO983138:FAQ983141 FKK983138:FKM983141 FUG983138:FUI983141 GEC983138:GEE983141 GNY983138:GOA983141 GXU983138:GXW983141 HHQ983138:HHS983141 HRM983138:HRO983141 IBI983138:IBK983141 ILE983138:ILG983141 IVA983138:IVC983141 JEW983138:JEY983141 JOS983138:JOU983141 JYO983138:JYQ983141 KIK983138:KIM983141 KSG983138:KSI983141 LCC983138:LCE983141 LLY983138:LMA983141 LVU983138:LVW983141 MFQ983138:MFS983141 MPM983138:MPO983141 MZI983138:MZK983141 NJE983138:NJG983141 NTA983138:NTC983141 OCW983138:OCY983141 OMS983138:OMU983141 OWO983138:OWQ983141 PGK983138:PGM983141 PQG983138:PQI983141 QAC983138:QAE983141 QJY983138:QKA983141 QTU983138:QTW983141 RDQ983138:RDS983141 RNM983138:RNO983141 RXI983138:RXK983141 SHE983138:SHG983141 SRA983138:SRC983141 TAW983138:TAY983141 TKS983138:TKU983141 TUO983138:TUQ983141 UEK983138:UEM983141 UOG983138:UOI983141 UYC983138:UYE983141 VHY983138:VIA983141 VRU983138:VRW983141 WBQ983138:WBS983141 WLM983138:WLO983141 WVI983138:WVK983141" xr:uid="{00000000-0002-0000-0000-000015000000}"/>
    <dataValidation type="decimal" operator="equal" allowBlank="1" showInputMessage="1" errorTitle="Uwaga" error="nie zmieniaj formuł" promptTitle="wartości %" prompt="liczone są automatycznie" sqref="D79:D82" xr:uid="{985EA57F-85BD-4C42-A8F2-2015F513181C}">
      <formula1>-12345</formula1>
    </dataValidation>
    <dataValidation type="list" allowBlank="1" showInputMessage="1" showErrorMessage="1" prompt="wybierz z listy rozwijanej" sqref="B65528 WVJ983032 WLN983032 WBR983032 VRV983032 VHZ983032 UYD983032 UOH983032 UEL983032 TUP983032 TKT983032 TAX983032 SRB983032 SHF983032 RXJ983032 RNN983032 RDR983032 QTV983032 QJZ983032 QAD983032 PQH983032 PGL983032 OWP983032 OMT983032 OCX983032 NTB983032 NJF983032 MZJ983032 MPN983032 MFR983032 LVV983032 LLZ983032 LCD983032 KSH983032 KIL983032 JYP983032 JOT983032 JEX983032 IVB983032 ILF983032 IBJ983032 HRN983032 HHR983032 GXV983032 GNZ983032 GED983032 FUH983032 FKL983032 FAP983032 EQT983032 EGX983032 DXB983032 DNF983032 DDJ983032 CTN983032 CJR983032 BZV983032 BPZ983032 BGD983032 AWH983032 AML983032 ACP983032 ST983032 IX983032 B983032 WVJ917496 WLN917496 WBR917496 VRV917496 VHZ917496 UYD917496 UOH917496 UEL917496 TUP917496 TKT917496 TAX917496 SRB917496 SHF917496 RXJ917496 RNN917496 RDR917496 QTV917496 QJZ917496 QAD917496 PQH917496 PGL917496 OWP917496 OMT917496 OCX917496 NTB917496 NJF917496 MZJ917496 MPN917496 MFR917496 LVV917496 LLZ917496 LCD917496 KSH917496 KIL917496 JYP917496 JOT917496 JEX917496 IVB917496 ILF917496 IBJ917496 HRN917496 HHR917496 GXV917496 GNZ917496 GED917496 FUH917496 FKL917496 FAP917496 EQT917496 EGX917496 DXB917496 DNF917496 DDJ917496 CTN917496 CJR917496 BZV917496 BPZ917496 BGD917496 AWH917496 AML917496 ACP917496 ST917496 IX917496 B917496 WVJ851960 WLN851960 WBR851960 VRV851960 VHZ851960 UYD851960 UOH851960 UEL851960 TUP851960 TKT851960 TAX851960 SRB851960 SHF851960 RXJ851960 RNN851960 RDR851960 QTV851960 QJZ851960 QAD851960 PQH851960 PGL851960 OWP851960 OMT851960 OCX851960 NTB851960 NJF851960 MZJ851960 MPN851960 MFR851960 LVV851960 LLZ851960 LCD851960 KSH851960 KIL851960 JYP851960 JOT851960 JEX851960 IVB851960 ILF851960 IBJ851960 HRN851960 HHR851960 GXV851960 GNZ851960 GED851960 FUH851960 FKL851960 FAP851960 EQT851960 EGX851960 DXB851960 DNF851960 DDJ851960 CTN851960 CJR851960 BZV851960 BPZ851960 BGD851960 AWH851960 AML851960 ACP851960 ST851960 IX851960 B851960 WVJ786424 WLN786424 WBR786424 VRV786424 VHZ786424 UYD786424 UOH786424 UEL786424 TUP786424 TKT786424 TAX786424 SRB786424 SHF786424 RXJ786424 RNN786424 RDR786424 QTV786424 QJZ786424 QAD786424 PQH786424 PGL786424 OWP786424 OMT786424 OCX786424 NTB786424 NJF786424 MZJ786424 MPN786424 MFR786424 LVV786424 LLZ786424 LCD786424 KSH786424 KIL786424 JYP786424 JOT786424 JEX786424 IVB786424 ILF786424 IBJ786424 HRN786424 HHR786424 GXV786424 GNZ786424 GED786424 FUH786424 FKL786424 FAP786424 EQT786424 EGX786424 DXB786424 DNF786424 DDJ786424 CTN786424 CJR786424 BZV786424 BPZ786424 BGD786424 AWH786424 AML786424 ACP786424 ST786424 IX786424 B786424 WVJ720888 WLN720888 WBR720888 VRV720888 VHZ720888 UYD720888 UOH720888 UEL720888 TUP720888 TKT720888 TAX720888 SRB720888 SHF720888 RXJ720888 RNN720888 RDR720888 QTV720888 QJZ720888 QAD720888 PQH720888 PGL720888 OWP720888 OMT720888 OCX720888 NTB720888 NJF720888 MZJ720888 MPN720888 MFR720888 LVV720888 LLZ720888 LCD720888 KSH720888 KIL720888 JYP720888 JOT720888 JEX720888 IVB720888 ILF720888 IBJ720888 HRN720888 HHR720888 GXV720888 GNZ720888 GED720888 FUH720888 FKL720888 FAP720888 EQT720888 EGX720888 DXB720888 DNF720888 DDJ720888 CTN720888 CJR720888 BZV720888 BPZ720888 BGD720888 AWH720888 AML720888 ACP720888 ST720888 IX720888 B720888 WVJ655352 WLN655352 WBR655352 VRV655352 VHZ655352 UYD655352 UOH655352 UEL655352 TUP655352 TKT655352 TAX655352 SRB655352 SHF655352 RXJ655352 RNN655352 RDR655352 QTV655352 QJZ655352 QAD655352 PQH655352 PGL655352 OWP655352 OMT655352 OCX655352 NTB655352 NJF655352 MZJ655352 MPN655352 MFR655352 LVV655352 LLZ655352 LCD655352 KSH655352 KIL655352 JYP655352 JOT655352 JEX655352 IVB655352 ILF655352 IBJ655352 HRN655352 HHR655352 GXV655352 GNZ655352 GED655352 FUH655352 FKL655352 FAP655352 EQT655352 EGX655352 DXB655352 DNF655352 DDJ655352 CTN655352 CJR655352 BZV655352 BPZ655352 BGD655352 AWH655352 AML655352 ACP655352 ST655352 IX655352 B655352 WVJ589816 WLN589816 WBR589816 VRV589816 VHZ589816 UYD589816 UOH589816 UEL589816 TUP589816 TKT589816 TAX589816 SRB589816 SHF589816 RXJ589816 RNN589816 RDR589816 QTV589816 QJZ589816 QAD589816 PQH589816 PGL589816 OWP589816 OMT589816 OCX589816 NTB589816 NJF589816 MZJ589816 MPN589816 MFR589816 LVV589816 LLZ589816 LCD589816 KSH589816 KIL589816 JYP589816 JOT589816 JEX589816 IVB589816 ILF589816 IBJ589816 HRN589816 HHR589816 GXV589816 GNZ589816 GED589816 FUH589816 FKL589816 FAP589816 EQT589816 EGX589816 DXB589816 DNF589816 DDJ589816 CTN589816 CJR589816 BZV589816 BPZ589816 BGD589816 AWH589816 AML589816 ACP589816 ST589816 IX589816 B589816 WVJ524280 WLN524280 WBR524280 VRV524280 VHZ524280 UYD524280 UOH524280 UEL524280 TUP524280 TKT524280 TAX524280 SRB524280 SHF524280 RXJ524280 RNN524280 RDR524280 QTV524280 QJZ524280 QAD524280 PQH524280 PGL524280 OWP524280 OMT524280 OCX524280 NTB524280 NJF524280 MZJ524280 MPN524280 MFR524280 LVV524280 LLZ524280 LCD524280 KSH524280 KIL524280 JYP524280 JOT524280 JEX524280 IVB524280 ILF524280 IBJ524280 HRN524280 HHR524280 GXV524280 GNZ524280 GED524280 FUH524280 FKL524280 FAP524280 EQT524280 EGX524280 DXB524280 DNF524280 DDJ524280 CTN524280 CJR524280 BZV524280 BPZ524280 BGD524280 AWH524280 AML524280 ACP524280 ST524280 IX524280 B524280 WVJ458744 WLN458744 WBR458744 VRV458744 VHZ458744 UYD458744 UOH458744 UEL458744 TUP458744 TKT458744 TAX458744 SRB458744 SHF458744 RXJ458744 RNN458744 RDR458744 QTV458744 QJZ458744 QAD458744 PQH458744 PGL458744 OWP458744 OMT458744 OCX458744 NTB458744 NJF458744 MZJ458744 MPN458744 MFR458744 LVV458744 LLZ458744 LCD458744 KSH458744 KIL458744 JYP458744 JOT458744 JEX458744 IVB458744 ILF458744 IBJ458744 HRN458744 HHR458744 GXV458744 GNZ458744 GED458744 FUH458744 FKL458744 FAP458744 EQT458744 EGX458744 DXB458744 DNF458744 DDJ458744 CTN458744 CJR458744 BZV458744 BPZ458744 BGD458744 AWH458744 AML458744 ACP458744 ST458744 IX458744 B458744 WVJ393208 WLN393208 WBR393208 VRV393208 VHZ393208 UYD393208 UOH393208 UEL393208 TUP393208 TKT393208 TAX393208 SRB393208 SHF393208 RXJ393208 RNN393208 RDR393208 QTV393208 QJZ393208 QAD393208 PQH393208 PGL393208 OWP393208 OMT393208 OCX393208 NTB393208 NJF393208 MZJ393208 MPN393208 MFR393208 LVV393208 LLZ393208 LCD393208 KSH393208 KIL393208 JYP393208 JOT393208 JEX393208 IVB393208 ILF393208 IBJ393208 HRN393208 HHR393208 GXV393208 GNZ393208 GED393208 FUH393208 FKL393208 FAP393208 EQT393208 EGX393208 DXB393208 DNF393208 DDJ393208 CTN393208 CJR393208 BZV393208 BPZ393208 BGD393208 AWH393208 AML393208 ACP393208 ST393208 IX393208 B393208 WVJ327672 WLN327672 WBR327672 VRV327672 VHZ327672 UYD327672 UOH327672 UEL327672 TUP327672 TKT327672 TAX327672 SRB327672 SHF327672 RXJ327672 RNN327672 RDR327672 QTV327672 QJZ327672 QAD327672 PQH327672 PGL327672 OWP327672 OMT327672 OCX327672 NTB327672 NJF327672 MZJ327672 MPN327672 MFR327672 LVV327672 LLZ327672 LCD327672 KSH327672 KIL327672 JYP327672 JOT327672 JEX327672 IVB327672 ILF327672 IBJ327672 HRN327672 HHR327672 GXV327672 GNZ327672 GED327672 FUH327672 FKL327672 FAP327672 EQT327672 EGX327672 DXB327672 DNF327672 DDJ327672 CTN327672 CJR327672 BZV327672 BPZ327672 BGD327672 AWH327672 AML327672 ACP327672 ST327672 IX327672 B327672 WVJ262136 WLN262136 WBR262136 VRV262136 VHZ262136 UYD262136 UOH262136 UEL262136 TUP262136 TKT262136 TAX262136 SRB262136 SHF262136 RXJ262136 RNN262136 RDR262136 QTV262136 QJZ262136 QAD262136 PQH262136 PGL262136 OWP262136 OMT262136 OCX262136 NTB262136 NJF262136 MZJ262136 MPN262136 MFR262136 LVV262136 LLZ262136 LCD262136 KSH262136 KIL262136 JYP262136 JOT262136 JEX262136 IVB262136 ILF262136 IBJ262136 HRN262136 HHR262136 GXV262136 GNZ262136 GED262136 FUH262136 FKL262136 FAP262136 EQT262136 EGX262136 DXB262136 DNF262136 DDJ262136 CTN262136 CJR262136 BZV262136 BPZ262136 BGD262136 AWH262136 AML262136 ACP262136 ST262136 IX262136 B262136 WVJ196600 WLN196600 WBR196600 VRV196600 VHZ196600 UYD196600 UOH196600 UEL196600 TUP196600 TKT196600 TAX196600 SRB196600 SHF196600 RXJ196600 RNN196600 RDR196600 QTV196600 QJZ196600 QAD196600 PQH196600 PGL196600 OWP196600 OMT196600 OCX196600 NTB196600 NJF196600 MZJ196600 MPN196600 MFR196600 LVV196600 LLZ196600 LCD196600 KSH196600 KIL196600 JYP196600 JOT196600 JEX196600 IVB196600 ILF196600 IBJ196600 HRN196600 HHR196600 GXV196600 GNZ196600 GED196600 FUH196600 FKL196600 FAP196600 EQT196600 EGX196600 DXB196600 DNF196600 DDJ196600 CTN196600 CJR196600 BZV196600 BPZ196600 BGD196600 AWH196600 AML196600 ACP196600 ST196600 IX196600 B196600 WVJ131064 WLN131064 WBR131064 VRV131064 VHZ131064 UYD131064 UOH131064 UEL131064 TUP131064 TKT131064 TAX131064 SRB131064 SHF131064 RXJ131064 RNN131064 RDR131064 QTV131064 QJZ131064 QAD131064 PQH131064 PGL131064 OWP131064 OMT131064 OCX131064 NTB131064 NJF131064 MZJ131064 MPN131064 MFR131064 LVV131064 LLZ131064 LCD131064 KSH131064 KIL131064 JYP131064 JOT131064 JEX131064 IVB131064 ILF131064 IBJ131064 HRN131064 HHR131064 GXV131064 GNZ131064 GED131064 FUH131064 FKL131064 FAP131064 EQT131064 EGX131064 DXB131064 DNF131064 DDJ131064 CTN131064 CJR131064 BZV131064 BPZ131064 BGD131064 AWH131064 AML131064 ACP131064 ST131064 IX131064 B131064 WVJ65528 WLN65528 WBR65528 VRV65528 VHZ65528 UYD65528 UOH65528 UEL65528 TUP65528 TKT65528 TAX65528 SRB65528 SHF65528 RXJ65528 RNN65528 RDR65528 QTV65528 QJZ65528 QAD65528 PQH65528 PGL65528 OWP65528 OMT65528 OCX65528 NTB65528 NJF65528 MZJ65528 MPN65528 MFR65528 LVV65528 LLZ65528 LCD65528 KSH65528 KIL65528 JYP65528 JOT65528 JEX65528 IVB65528 ILF65528 IBJ65528 HRN65528 HHR65528 GXV65528 GNZ65528 GED65528 FUH65528 FKL65528 FAP65528 EQT65528 EGX65528 DXB65528 DNF65528 DDJ65528 CTN65528 CJR65528 BZV65528 BPZ65528 BGD65528 AWH65528 AML65528 ACP65528 ST65528 IX65528 WVJ40 WLN40 WBR40 VRV40 VHZ40 UYD40 UOH40 UEL40 TUP40 TKT40 TAX40 SRB40 SHF40 RXJ40 RNN40 RDR40 QTV40 QJZ40 QAD40 PQH40 PGL40 OWP40 OMT40 OCX40 NTB40 NJF40 MZJ40 MPN40 MFR40 LVV40 LLZ40 LCD40 KSH40 KIL40 JYP40 JOT40 JEX40 IVB40 ILF40 IBJ40 HRN40 HHR40 GXV40 GNZ40 GED40 FUH40 FKL40 FAP40 EQT40 EGX40 DXB40 DNF40 DDJ40 CTN40 CJR40 BZV40 BPZ40 BGD40 AWH40 AML40 ACP40 ST40 IX40" xr:uid="{00000000-0002-0000-0000-000005000000}">
      <formula1>$H$37:$H$57</formula1>
    </dataValidation>
    <dataValidation type="list" allowBlank="1" showInputMessage="1" showErrorMessage="1" prompt="wybierz z listy rozwijanej" sqref="B40" xr:uid="{CBC7DCB4-DB6F-430D-9D9D-1ED09C96F72D}">
      <formula1>$H$37:$H$53</formula1>
    </dataValidation>
    <dataValidation type="list" allowBlank="1" showInputMessage="1" showErrorMessage="1" sqref="WVL983085:WVM983085 IZ68:JA68 SV68:SW68 ACR68:ACS68 AMN68:AMO68 AWJ68:AWK68 BGF68:BGG68 BQB68:BQC68 BZX68:BZY68 CJT68:CJU68 CTP68:CTQ68 DDL68:DDM68 DNH68:DNI68 DXD68:DXE68 EGZ68:EHA68 EQV68:EQW68 FAR68:FAS68 FKN68:FKO68 FUJ68:FUK68 GEF68:GEG68 GOB68:GOC68 GXX68:GXY68 HHT68:HHU68 HRP68:HRQ68 IBL68:IBM68 ILH68:ILI68 IVD68:IVE68 JEZ68:JFA68 JOV68:JOW68 JYR68:JYS68 KIN68:KIO68 KSJ68:KSK68 LCF68:LCG68 LMB68:LMC68 LVX68:LVY68 MFT68:MFU68 MPP68:MPQ68 MZL68:MZM68 NJH68:NJI68 NTD68:NTE68 OCZ68:ODA68 OMV68:OMW68 OWR68:OWS68 PGN68:PGO68 PQJ68:PQK68 QAF68:QAG68 QKB68:QKC68 QTX68:QTY68 RDT68:RDU68 RNP68:RNQ68 RXL68:RXM68 SHH68:SHI68 SRD68:SRE68 TAZ68:TBA68 TKV68:TKW68 TUR68:TUS68 UEN68:UEO68 UOJ68:UOK68 UYF68:UYG68 VIB68:VIC68 VRX68:VRY68 WBT68:WBU68 WLP68:WLQ68 WVL68:WVM68 D65581:E65581 IZ65581:JA65581 SV65581:SW65581 ACR65581:ACS65581 AMN65581:AMO65581 AWJ65581:AWK65581 BGF65581:BGG65581 BQB65581:BQC65581 BZX65581:BZY65581 CJT65581:CJU65581 CTP65581:CTQ65581 DDL65581:DDM65581 DNH65581:DNI65581 DXD65581:DXE65581 EGZ65581:EHA65581 EQV65581:EQW65581 FAR65581:FAS65581 FKN65581:FKO65581 FUJ65581:FUK65581 GEF65581:GEG65581 GOB65581:GOC65581 GXX65581:GXY65581 HHT65581:HHU65581 HRP65581:HRQ65581 IBL65581:IBM65581 ILH65581:ILI65581 IVD65581:IVE65581 JEZ65581:JFA65581 JOV65581:JOW65581 JYR65581:JYS65581 KIN65581:KIO65581 KSJ65581:KSK65581 LCF65581:LCG65581 LMB65581:LMC65581 LVX65581:LVY65581 MFT65581:MFU65581 MPP65581:MPQ65581 MZL65581:MZM65581 NJH65581:NJI65581 NTD65581:NTE65581 OCZ65581:ODA65581 OMV65581:OMW65581 OWR65581:OWS65581 PGN65581:PGO65581 PQJ65581:PQK65581 QAF65581:QAG65581 QKB65581:QKC65581 QTX65581:QTY65581 RDT65581:RDU65581 RNP65581:RNQ65581 RXL65581:RXM65581 SHH65581:SHI65581 SRD65581:SRE65581 TAZ65581:TBA65581 TKV65581:TKW65581 TUR65581:TUS65581 UEN65581:UEO65581 UOJ65581:UOK65581 UYF65581:UYG65581 VIB65581:VIC65581 VRX65581:VRY65581 WBT65581:WBU65581 WLP65581:WLQ65581 WVL65581:WVM65581 D131117:E131117 IZ131117:JA131117 SV131117:SW131117 ACR131117:ACS131117 AMN131117:AMO131117 AWJ131117:AWK131117 BGF131117:BGG131117 BQB131117:BQC131117 BZX131117:BZY131117 CJT131117:CJU131117 CTP131117:CTQ131117 DDL131117:DDM131117 DNH131117:DNI131117 DXD131117:DXE131117 EGZ131117:EHA131117 EQV131117:EQW131117 FAR131117:FAS131117 FKN131117:FKO131117 FUJ131117:FUK131117 GEF131117:GEG131117 GOB131117:GOC131117 GXX131117:GXY131117 HHT131117:HHU131117 HRP131117:HRQ131117 IBL131117:IBM131117 ILH131117:ILI131117 IVD131117:IVE131117 JEZ131117:JFA131117 JOV131117:JOW131117 JYR131117:JYS131117 KIN131117:KIO131117 KSJ131117:KSK131117 LCF131117:LCG131117 LMB131117:LMC131117 LVX131117:LVY131117 MFT131117:MFU131117 MPP131117:MPQ131117 MZL131117:MZM131117 NJH131117:NJI131117 NTD131117:NTE131117 OCZ131117:ODA131117 OMV131117:OMW131117 OWR131117:OWS131117 PGN131117:PGO131117 PQJ131117:PQK131117 QAF131117:QAG131117 QKB131117:QKC131117 QTX131117:QTY131117 RDT131117:RDU131117 RNP131117:RNQ131117 RXL131117:RXM131117 SHH131117:SHI131117 SRD131117:SRE131117 TAZ131117:TBA131117 TKV131117:TKW131117 TUR131117:TUS131117 UEN131117:UEO131117 UOJ131117:UOK131117 UYF131117:UYG131117 VIB131117:VIC131117 VRX131117:VRY131117 WBT131117:WBU131117 WLP131117:WLQ131117 WVL131117:WVM131117 D196653:E196653 IZ196653:JA196653 SV196653:SW196653 ACR196653:ACS196653 AMN196653:AMO196653 AWJ196653:AWK196653 BGF196653:BGG196653 BQB196653:BQC196653 BZX196653:BZY196653 CJT196653:CJU196653 CTP196653:CTQ196653 DDL196653:DDM196653 DNH196653:DNI196653 DXD196653:DXE196653 EGZ196653:EHA196653 EQV196653:EQW196653 FAR196653:FAS196653 FKN196653:FKO196653 FUJ196653:FUK196653 GEF196653:GEG196653 GOB196653:GOC196653 GXX196653:GXY196653 HHT196653:HHU196653 HRP196653:HRQ196653 IBL196653:IBM196653 ILH196653:ILI196653 IVD196653:IVE196653 JEZ196653:JFA196653 JOV196653:JOW196653 JYR196653:JYS196653 KIN196653:KIO196653 KSJ196653:KSK196653 LCF196653:LCG196653 LMB196653:LMC196653 LVX196653:LVY196653 MFT196653:MFU196653 MPP196653:MPQ196653 MZL196653:MZM196653 NJH196653:NJI196653 NTD196653:NTE196653 OCZ196653:ODA196653 OMV196653:OMW196653 OWR196653:OWS196653 PGN196653:PGO196653 PQJ196653:PQK196653 QAF196653:QAG196653 QKB196653:QKC196653 QTX196653:QTY196653 RDT196653:RDU196653 RNP196653:RNQ196653 RXL196653:RXM196653 SHH196653:SHI196653 SRD196653:SRE196653 TAZ196653:TBA196653 TKV196653:TKW196653 TUR196653:TUS196653 UEN196653:UEO196653 UOJ196653:UOK196653 UYF196653:UYG196653 VIB196653:VIC196653 VRX196653:VRY196653 WBT196653:WBU196653 WLP196653:WLQ196653 WVL196653:WVM196653 D262189:E262189 IZ262189:JA262189 SV262189:SW262189 ACR262189:ACS262189 AMN262189:AMO262189 AWJ262189:AWK262189 BGF262189:BGG262189 BQB262189:BQC262189 BZX262189:BZY262189 CJT262189:CJU262189 CTP262189:CTQ262189 DDL262189:DDM262189 DNH262189:DNI262189 DXD262189:DXE262189 EGZ262189:EHA262189 EQV262189:EQW262189 FAR262189:FAS262189 FKN262189:FKO262189 FUJ262189:FUK262189 GEF262189:GEG262189 GOB262189:GOC262189 GXX262189:GXY262189 HHT262189:HHU262189 HRP262189:HRQ262189 IBL262189:IBM262189 ILH262189:ILI262189 IVD262189:IVE262189 JEZ262189:JFA262189 JOV262189:JOW262189 JYR262189:JYS262189 KIN262189:KIO262189 KSJ262189:KSK262189 LCF262189:LCG262189 LMB262189:LMC262189 LVX262189:LVY262189 MFT262189:MFU262189 MPP262189:MPQ262189 MZL262189:MZM262189 NJH262189:NJI262189 NTD262189:NTE262189 OCZ262189:ODA262189 OMV262189:OMW262189 OWR262189:OWS262189 PGN262189:PGO262189 PQJ262189:PQK262189 QAF262189:QAG262189 QKB262189:QKC262189 QTX262189:QTY262189 RDT262189:RDU262189 RNP262189:RNQ262189 RXL262189:RXM262189 SHH262189:SHI262189 SRD262189:SRE262189 TAZ262189:TBA262189 TKV262189:TKW262189 TUR262189:TUS262189 UEN262189:UEO262189 UOJ262189:UOK262189 UYF262189:UYG262189 VIB262189:VIC262189 VRX262189:VRY262189 WBT262189:WBU262189 WLP262189:WLQ262189 WVL262189:WVM262189 D327725:E327725 IZ327725:JA327725 SV327725:SW327725 ACR327725:ACS327725 AMN327725:AMO327725 AWJ327725:AWK327725 BGF327725:BGG327725 BQB327725:BQC327725 BZX327725:BZY327725 CJT327725:CJU327725 CTP327725:CTQ327725 DDL327725:DDM327725 DNH327725:DNI327725 DXD327725:DXE327725 EGZ327725:EHA327725 EQV327725:EQW327725 FAR327725:FAS327725 FKN327725:FKO327725 FUJ327725:FUK327725 GEF327725:GEG327725 GOB327725:GOC327725 GXX327725:GXY327725 HHT327725:HHU327725 HRP327725:HRQ327725 IBL327725:IBM327725 ILH327725:ILI327725 IVD327725:IVE327725 JEZ327725:JFA327725 JOV327725:JOW327725 JYR327725:JYS327725 KIN327725:KIO327725 KSJ327725:KSK327725 LCF327725:LCG327725 LMB327725:LMC327725 LVX327725:LVY327725 MFT327725:MFU327725 MPP327725:MPQ327725 MZL327725:MZM327725 NJH327725:NJI327725 NTD327725:NTE327725 OCZ327725:ODA327725 OMV327725:OMW327725 OWR327725:OWS327725 PGN327725:PGO327725 PQJ327725:PQK327725 QAF327725:QAG327725 QKB327725:QKC327725 QTX327725:QTY327725 RDT327725:RDU327725 RNP327725:RNQ327725 RXL327725:RXM327725 SHH327725:SHI327725 SRD327725:SRE327725 TAZ327725:TBA327725 TKV327725:TKW327725 TUR327725:TUS327725 UEN327725:UEO327725 UOJ327725:UOK327725 UYF327725:UYG327725 VIB327725:VIC327725 VRX327725:VRY327725 WBT327725:WBU327725 WLP327725:WLQ327725 WVL327725:WVM327725 D393261:E393261 IZ393261:JA393261 SV393261:SW393261 ACR393261:ACS393261 AMN393261:AMO393261 AWJ393261:AWK393261 BGF393261:BGG393261 BQB393261:BQC393261 BZX393261:BZY393261 CJT393261:CJU393261 CTP393261:CTQ393261 DDL393261:DDM393261 DNH393261:DNI393261 DXD393261:DXE393261 EGZ393261:EHA393261 EQV393261:EQW393261 FAR393261:FAS393261 FKN393261:FKO393261 FUJ393261:FUK393261 GEF393261:GEG393261 GOB393261:GOC393261 GXX393261:GXY393261 HHT393261:HHU393261 HRP393261:HRQ393261 IBL393261:IBM393261 ILH393261:ILI393261 IVD393261:IVE393261 JEZ393261:JFA393261 JOV393261:JOW393261 JYR393261:JYS393261 KIN393261:KIO393261 KSJ393261:KSK393261 LCF393261:LCG393261 LMB393261:LMC393261 LVX393261:LVY393261 MFT393261:MFU393261 MPP393261:MPQ393261 MZL393261:MZM393261 NJH393261:NJI393261 NTD393261:NTE393261 OCZ393261:ODA393261 OMV393261:OMW393261 OWR393261:OWS393261 PGN393261:PGO393261 PQJ393261:PQK393261 QAF393261:QAG393261 QKB393261:QKC393261 QTX393261:QTY393261 RDT393261:RDU393261 RNP393261:RNQ393261 RXL393261:RXM393261 SHH393261:SHI393261 SRD393261:SRE393261 TAZ393261:TBA393261 TKV393261:TKW393261 TUR393261:TUS393261 UEN393261:UEO393261 UOJ393261:UOK393261 UYF393261:UYG393261 VIB393261:VIC393261 VRX393261:VRY393261 WBT393261:WBU393261 WLP393261:WLQ393261 WVL393261:WVM393261 D458797:E458797 IZ458797:JA458797 SV458797:SW458797 ACR458797:ACS458797 AMN458797:AMO458797 AWJ458797:AWK458797 BGF458797:BGG458797 BQB458797:BQC458797 BZX458797:BZY458797 CJT458797:CJU458797 CTP458797:CTQ458797 DDL458797:DDM458797 DNH458797:DNI458797 DXD458797:DXE458797 EGZ458797:EHA458797 EQV458797:EQW458797 FAR458797:FAS458797 FKN458797:FKO458797 FUJ458797:FUK458797 GEF458797:GEG458797 GOB458797:GOC458797 GXX458797:GXY458797 HHT458797:HHU458797 HRP458797:HRQ458797 IBL458797:IBM458797 ILH458797:ILI458797 IVD458797:IVE458797 JEZ458797:JFA458797 JOV458797:JOW458797 JYR458797:JYS458797 KIN458797:KIO458797 KSJ458797:KSK458797 LCF458797:LCG458797 LMB458797:LMC458797 LVX458797:LVY458797 MFT458797:MFU458797 MPP458797:MPQ458797 MZL458797:MZM458797 NJH458797:NJI458797 NTD458797:NTE458797 OCZ458797:ODA458797 OMV458797:OMW458797 OWR458797:OWS458797 PGN458797:PGO458797 PQJ458797:PQK458797 QAF458797:QAG458797 QKB458797:QKC458797 QTX458797:QTY458797 RDT458797:RDU458797 RNP458797:RNQ458797 RXL458797:RXM458797 SHH458797:SHI458797 SRD458797:SRE458797 TAZ458797:TBA458797 TKV458797:TKW458797 TUR458797:TUS458797 UEN458797:UEO458797 UOJ458797:UOK458797 UYF458797:UYG458797 VIB458797:VIC458797 VRX458797:VRY458797 WBT458797:WBU458797 WLP458797:WLQ458797 WVL458797:WVM458797 D524333:E524333 IZ524333:JA524333 SV524333:SW524333 ACR524333:ACS524333 AMN524333:AMO524333 AWJ524333:AWK524333 BGF524333:BGG524333 BQB524333:BQC524333 BZX524333:BZY524333 CJT524333:CJU524333 CTP524333:CTQ524333 DDL524333:DDM524333 DNH524333:DNI524333 DXD524333:DXE524333 EGZ524333:EHA524333 EQV524333:EQW524333 FAR524333:FAS524333 FKN524333:FKO524333 FUJ524333:FUK524333 GEF524333:GEG524333 GOB524333:GOC524333 GXX524333:GXY524333 HHT524333:HHU524333 HRP524333:HRQ524333 IBL524333:IBM524333 ILH524333:ILI524333 IVD524333:IVE524333 JEZ524333:JFA524333 JOV524333:JOW524333 JYR524333:JYS524333 KIN524333:KIO524333 KSJ524333:KSK524333 LCF524333:LCG524333 LMB524333:LMC524333 LVX524333:LVY524333 MFT524333:MFU524333 MPP524333:MPQ524333 MZL524333:MZM524333 NJH524333:NJI524333 NTD524333:NTE524333 OCZ524333:ODA524333 OMV524333:OMW524333 OWR524333:OWS524333 PGN524333:PGO524333 PQJ524333:PQK524333 QAF524333:QAG524333 QKB524333:QKC524333 QTX524333:QTY524333 RDT524333:RDU524333 RNP524333:RNQ524333 RXL524333:RXM524333 SHH524333:SHI524333 SRD524333:SRE524333 TAZ524333:TBA524333 TKV524333:TKW524333 TUR524333:TUS524333 UEN524333:UEO524333 UOJ524333:UOK524333 UYF524333:UYG524333 VIB524333:VIC524333 VRX524333:VRY524333 WBT524333:WBU524333 WLP524333:WLQ524333 WVL524333:WVM524333 D589869:E589869 IZ589869:JA589869 SV589869:SW589869 ACR589869:ACS589869 AMN589869:AMO589869 AWJ589869:AWK589869 BGF589869:BGG589869 BQB589869:BQC589869 BZX589869:BZY589869 CJT589869:CJU589869 CTP589869:CTQ589869 DDL589869:DDM589869 DNH589869:DNI589869 DXD589869:DXE589869 EGZ589869:EHA589869 EQV589869:EQW589869 FAR589869:FAS589869 FKN589869:FKO589869 FUJ589869:FUK589869 GEF589869:GEG589869 GOB589869:GOC589869 GXX589869:GXY589869 HHT589869:HHU589869 HRP589869:HRQ589869 IBL589869:IBM589869 ILH589869:ILI589869 IVD589869:IVE589869 JEZ589869:JFA589869 JOV589869:JOW589869 JYR589869:JYS589869 KIN589869:KIO589869 KSJ589869:KSK589869 LCF589869:LCG589869 LMB589869:LMC589869 LVX589869:LVY589869 MFT589869:MFU589869 MPP589869:MPQ589869 MZL589869:MZM589869 NJH589869:NJI589869 NTD589869:NTE589869 OCZ589869:ODA589869 OMV589869:OMW589869 OWR589869:OWS589869 PGN589869:PGO589869 PQJ589869:PQK589869 QAF589869:QAG589869 QKB589869:QKC589869 QTX589869:QTY589869 RDT589869:RDU589869 RNP589869:RNQ589869 RXL589869:RXM589869 SHH589869:SHI589869 SRD589869:SRE589869 TAZ589869:TBA589869 TKV589869:TKW589869 TUR589869:TUS589869 UEN589869:UEO589869 UOJ589869:UOK589869 UYF589869:UYG589869 VIB589869:VIC589869 VRX589869:VRY589869 WBT589869:WBU589869 WLP589869:WLQ589869 WVL589869:WVM589869 D655405:E655405 IZ655405:JA655405 SV655405:SW655405 ACR655405:ACS655405 AMN655405:AMO655405 AWJ655405:AWK655405 BGF655405:BGG655405 BQB655405:BQC655405 BZX655405:BZY655405 CJT655405:CJU655405 CTP655405:CTQ655405 DDL655405:DDM655405 DNH655405:DNI655405 DXD655405:DXE655405 EGZ655405:EHA655405 EQV655405:EQW655405 FAR655405:FAS655405 FKN655405:FKO655405 FUJ655405:FUK655405 GEF655405:GEG655405 GOB655405:GOC655405 GXX655405:GXY655405 HHT655405:HHU655405 HRP655405:HRQ655405 IBL655405:IBM655405 ILH655405:ILI655405 IVD655405:IVE655405 JEZ655405:JFA655405 JOV655405:JOW655405 JYR655405:JYS655405 KIN655405:KIO655405 KSJ655405:KSK655405 LCF655405:LCG655405 LMB655405:LMC655405 LVX655405:LVY655405 MFT655405:MFU655405 MPP655405:MPQ655405 MZL655405:MZM655405 NJH655405:NJI655405 NTD655405:NTE655405 OCZ655405:ODA655405 OMV655405:OMW655405 OWR655405:OWS655405 PGN655405:PGO655405 PQJ655405:PQK655405 QAF655405:QAG655405 QKB655405:QKC655405 QTX655405:QTY655405 RDT655405:RDU655405 RNP655405:RNQ655405 RXL655405:RXM655405 SHH655405:SHI655405 SRD655405:SRE655405 TAZ655405:TBA655405 TKV655405:TKW655405 TUR655405:TUS655405 UEN655405:UEO655405 UOJ655405:UOK655405 UYF655405:UYG655405 VIB655405:VIC655405 VRX655405:VRY655405 WBT655405:WBU655405 WLP655405:WLQ655405 WVL655405:WVM655405 D720941:E720941 IZ720941:JA720941 SV720941:SW720941 ACR720941:ACS720941 AMN720941:AMO720941 AWJ720941:AWK720941 BGF720941:BGG720941 BQB720941:BQC720941 BZX720941:BZY720941 CJT720941:CJU720941 CTP720941:CTQ720941 DDL720941:DDM720941 DNH720941:DNI720941 DXD720941:DXE720941 EGZ720941:EHA720941 EQV720941:EQW720941 FAR720941:FAS720941 FKN720941:FKO720941 FUJ720941:FUK720941 GEF720941:GEG720941 GOB720941:GOC720941 GXX720941:GXY720941 HHT720941:HHU720941 HRP720941:HRQ720941 IBL720941:IBM720941 ILH720941:ILI720941 IVD720941:IVE720941 JEZ720941:JFA720941 JOV720941:JOW720941 JYR720941:JYS720941 KIN720941:KIO720941 KSJ720941:KSK720941 LCF720941:LCG720941 LMB720941:LMC720941 LVX720941:LVY720941 MFT720941:MFU720941 MPP720941:MPQ720941 MZL720941:MZM720941 NJH720941:NJI720941 NTD720941:NTE720941 OCZ720941:ODA720941 OMV720941:OMW720941 OWR720941:OWS720941 PGN720941:PGO720941 PQJ720941:PQK720941 QAF720941:QAG720941 QKB720941:QKC720941 QTX720941:QTY720941 RDT720941:RDU720941 RNP720941:RNQ720941 RXL720941:RXM720941 SHH720941:SHI720941 SRD720941:SRE720941 TAZ720941:TBA720941 TKV720941:TKW720941 TUR720941:TUS720941 UEN720941:UEO720941 UOJ720941:UOK720941 UYF720941:UYG720941 VIB720941:VIC720941 VRX720941:VRY720941 WBT720941:WBU720941 WLP720941:WLQ720941 WVL720941:WVM720941 D786477:E786477 IZ786477:JA786477 SV786477:SW786477 ACR786477:ACS786477 AMN786477:AMO786477 AWJ786477:AWK786477 BGF786477:BGG786477 BQB786477:BQC786477 BZX786477:BZY786477 CJT786477:CJU786477 CTP786477:CTQ786477 DDL786477:DDM786477 DNH786477:DNI786477 DXD786477:DXE786477 EGZ786477:EHA786477 EQV786477:EQW786477 FAR786477:FAS786477 FKN786477:FKO786477 FUJ786477:FUK786477 GEF786477:GEG786477 GOB786477:GOC786477 GXX786477:GXY786477 HHT786477:HHU786477 HRP786477:HRQ786477 IBL786477:IBM786477 ILH786477:ILI786477 IVD786477:IVE786477 JEZ786477:JFA786477 JOV786477:JOW786477 JYR786477:JYS786477 KIN786477:KIO786477 KSJ786477:KSK786477 LCF786477:LCG786477 LMB786477:LMC786477 LVX786477:LVY786477 MFT786477:MFU786477 MPP786477:MPQ786477 MZL786477:MZM786477 NJH786477:NJI786477 NTD786477:NTE786477 OCZ786477:ODA786477 OMV786477:OMW786477 OWR786477:OWS786477 PGN786477:PGO786477 PQJ786477:PQK786477 QAF786477:QAG786477 QKB786477:QKC786477 QTX786477:QTY786477 RDT786477:RDU786477 RNP786477:RNQ786477 RXL786477:RXM786477 SHH786477:SHI786477 SRD786477:SRE786477 TAZ786477:TBA786477 TKV786477:TKW786477 TUR786477:TUS786477 UEN786477:UEO786477 UOJ786477:UOK786477 UYF786477:UYG786477 VIB786477:VIC786477 VRX786477:VRY786477 WBT786477:WBU786477 WLP786477:WLQ786477 WVL786477:WVM786477 D852013:E852013 IZ852013:JA852013 SV852013:SW852013 ACR852013:ACS852013 AMN852013:AMO852013 AWJ852013:AWK852013 BGF852013:BGG852013 BQB852013:BQC852013 BZX852013:BZY852013 CJT852013:CJU852013 CTP852013:CTQ852013 DDL852013:DDM852013 DNH852013:DNI852013 DXD852013:DXE852013 EGZ852013:EHA852013 EQV852013:EQW852013 FAR852013:FAS852013 FKN852013:FKO852013 FUJ852013:FUK852013 GEF852013:GEG852013 GOB852013:GOC852013 GXX852013:GXY852013 HHT852013:HHU852013 HRP852013:HRQ852013 IBL852013:IBM852013 ILH852013:ILI852013 IVD852013:IVE852013 JEZ852013:JFA852013 JOV852013:JOW852013 JYR852013:JYS852013 KIN852013:KIO852013 KSJ852013:KSK852013 LCF852013:LCG852013 LMB852013:LMC852013 LVX852013:LVY852013 MFT852013:MFU852013 MPP852013:MPQ852013 MZL852013:MZM852013 NJH852013:NJI852013 NTD852013:NTE852013 OCZ852013:ODA852013 OMV852013:OMW852013 OWR852013:OWS852013 PGN852013:PGO852013 PQJ852013:PQK852013 QAF852013:QAG852013 QKB852013:QKC852013 QTX852013:QTY852013 RDT852013:RDU852013 RNP852013:RNQ852013 RXL852013:RXM852013 SHH852013:SHI852013 SRD852013:SRE852013 TAZ852013:TBA852013 TKV852013:TKW852013 TUR852013:TUS852013 UEN852013:UEO852013 UOJ852013:UOK852013 UYF852013:UYG852013 VIB852013:VIC852013 VRX852013:VRY852013 WBT852013:WBU852013 WLP852013:WLQ852013 WVL852013:WVM852013 D917549:E917549 IZ917549:JA917549 SV917549:SW917549 ACR917549:ACS917549 AMN917549:AMO917549 AWJ917549:AWK917549 BGF917549:BGG917549 BQB917549:BQC917549 BZX917549:BZY917549 CJT917549:CJU917549 CTP917549:CTQ917549 DDL917549:DDM917549 DNH917549:DNI917549 DXD917549:DXE917549 EGZ917549:EHA917549 EQV917549:EQW917549 FAR917549:FAS917549 FKN917549:FKO917549 FUJ917549:FUK917549 GEF917549:GEG917549 GOB917549:GOC917549 GXX917549:GXY917549 HHT917549:HHU917549 HRP917549:HRQ917549 IBL917549:IBM917549 ILH917549:ILI917549 IVD917549:IVE917549 JEZ917549:JFA917549 JOV917549:JOW917549 JYR917549:JYS917549 KIN917549:KIO917549 KSJ917549:KSK917549 LCF917549:LCG917549 LMB917549:LMC917549 LVX917549:LVY917549 MFT917549:MFU917549 MPP917549:MPQ917549 MZL917549:MZM917549 NJH917549:NJI917549 NTD917549:NTE917549 OCZ917549:ODA917549 OMV917549:OMW917549 OWR917549:OWS917549 PGN917549:PGO917549 PQJ917549:PQK917549 QAF917549:QAG917549 QKB917549:QKC917549 QTX917549:QTY917549 RDT917549:RDU917549 RNP917549:RNQ917549 RXL917549:RXM917549 SHH917549:SHI917549 SRD917549:SRE917549 TAZ917549:TBA917549 TKV917549:TKW917549 TUR917549:TUS917549 UEN917549:UEO917549 UOJ917549:UOK917549 UYF917549:UYG917549 VIB917549:VIC917549 VRX917549:VRY917549 WBT917549:WBU917549 WLP917549:WLQ917549 WVL917549:WVM917549 D983085:E983085 IZ983085:JA983085 SV983085:SW983085 ACR983085:ACS983085 AMN983085:AMO983085 AWJ983085:AWK983085 BGF983085:BGG983085 BQB983085:BQC983085 BZX983085:BZY983085 CJT983085:CJU983085 CTP983085:CTQ983085 DDL983085:DDM983085 DNH983085:DNI983085 DXD983085:DXE983085 EGZ983085:EHA983085 EQV983085:EQW983085 FAR983085:FAS983085 FKN983085:FKO983085 FUJ983085:FUK983085 GEF983085:GEG983085 GOB983085:GOC983085 GXX983085:GXY983085 HHT983085:HHU983085 HRP983085:HRQ983085 IBL983085:IBM983085 ILH983085:ILI983085 IVD983085:IVE983085 JEZ983085:JFA983085 JOV983085:JOW983085 JYR983085:JYS983085 KIN983085:KIO983085 KSJ983085:KSK983085 LCF983085:LCG983085 LMB983085:LMC983085 LVX983085:LVY983085 MFT983085:MFU983085 MPP983085:MPQ983085 MZL983085:MZM983085 NJH983085:NJI983085 NTD983085:NTE983085 OCZ983085:ODA983085 OMV983085:OMW983085 OWR983085:OWS983085 PGN983085:PGO983085 PQJ983085:PQK983085 QAF983085:QAG983085 QKB983085:QKC983085 QTX983085:QTY983085 RDT983085:RDU983085 RNP983085:RNQ983085 RXL983085:RXM983085 SHH983085:SHI983085 SRD983085:SRE983085 TAZ983085:TBA983085 TKV983085:TKW983085 TUR983085:TUS983085 UEN983085:UEO983085 UOJ983085:UOK983085 UYF983085:UYG983085 VIB983085:VIC983085 VRX983085:VRY983085 WBT983085:WBU983085 WLP983085:WLQ983085" xr:uid="{00000000-0002-0000-0000-00000E000000}">
      <formula1>$G$42:$G$45</formula1>
    </dataValidation>
    <dataValidation type="list" allowBlank="1" showInputMessage="1" showErrorMessage="1" sqref="D68:E68" xr:uid="{B181A139-4CCE-433F-AE3A-56FF0801F23C}">
      <formula1>$G$42:$G$43</formula1>
    </dataValidation>
  </dataValidations>
  <printOptions horizontalCentered="1"/>
  <pageMargins left="0.25" right="0.25" top="0.75" bottom="0.75" header="0.3" footer="0.3"/>
  <pageSetup paperSize="9" scale="61" fitToHeight="0" orientation="portrait" r:id="rId1"/>
  <headerFooter alignWithMargins="0">
    <oddHeader>Strona &amp;P</oddHeader>
    <oddFooter>&amp;C&amp;"-,Pogrubiony"&amp;K00-024MINISTERSTWO SPORTU I TURYSTYKI - DEPARTAMENT SPORTU WYCZYNOWEGO</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D67"/>
  <sheetViews>
    <sheetView view="pageBreakPreview" zoomScale="90" zoomScaleNormal="75" zoomScaleSheetLayoutView="90" workbookViewId="0">
      <selection activeCell="V64" sqref="V64"/>
    </sheetView>
  </sheetViews>
  <sheetFormatPr defaultRowHeight="12.75"/>
  <cols>
    <col min="1" max="1" width="2.28515625" customWidth="1"/>
    <col min="2" max="2" width="10.28515625" customWidth="1"/>
    <col min="3" max="33" width="3.5703125" customWidth="1"/>
    <col min="34" max="35" width="4.28515625" customWidth="1"/>
    <col min="36" max="37" width="5.5703125" customWidth="1"/>
    <col min="38" max="41" width="4.42578125" customWidth="1"/>
    <col min="42" max="42" width="5.28515625" customWidth="1"/>
    <col min="43" max="43" width="1.5703125" customWidth="1"/>
  </cols>
  <sheetData>
    <row r="1" spans="2:42" ht="15" customHeight="1">
      <c r="AD1" s="1179" t="s">
        <v>147</v>
      </c>
      <c r="AE1" s="1179"/>
      <c r="AF1" s="1179"/>
      <c r="AG1" s="1179"/>
      <c r="AH1" s="1179"/>
      <c r="AI1" s="1179"/>
      <c r="AJ1" s="1179"/>
      <c r="AK1" s="1179"/>
      <c r="AL1" s="1179"/>
      <c r="AM1" s="1179"/>
      <c r="AN1" s="1179"/>
      <c r="AO1" s="1179"/>
      <c r="AP1" s="1179"/>
    </row>
    <row r="2" spans="2:42" ht="36.75" customHeight="1" thickBot="1">
      <c r="B2" s="1177" t="s">
        <v>146</v>
      </c>
      <c r="C2" s="1177"/>
      <c r="D2" s="1177"/>
      <c r="E2" s="1177"/>
      <c r="F2" s="1177"/>
      <c r="G2" s="1177"/>
      <c r="H2" s="1166" t="s">
        <v>348</v>
      </c>
      <c r="I2" s="1166"/>
      <c r="J2" s="1166"/>
      <c r="K2" s="1166"/>
      <c r="L2" s="1166"/>
      <c r="M2" s="1166"/>
      <c r="N2" s="1166"/>
      <c r="O2" s="1166"/>
      <c r="P2" s="1166"/>
      <c r="Q2" s="1166"/>
      <c r="R2" s="1166"/>
      <c r="S2" s="1166"/>
      <c r="T2" s="1166"/>
      <c r="U2" s="1166"/>
      <c r="V2" s="1166"/>
      <c r="W2" s="1166"/>
      <c r="X2" s="1166"/>
      <c r="Y2" s="1166"/>
      <c r="Z2" s="1166"/>
      <c r="AA2" s="1166"/>
      <c r="AB2" s="1166"/>
      <c r="AC2" s="1166"/>
      <c r="AD2" s="1166"/>
      <c r="AE2" s="1166"/>
      <c r="AF2" s="1166"/>
      <c r="AG2" s="1166"/>
      <c r="AH2" s="1166"/>
      <c r="AI2" s="1166"/>
      <c r="AJ2" s="1166"/>
      <c r="AK2" s="389"/>
      <c r="AL2" s="389" t="s">
        <v>535</v>
      </c>
      <c r="AM2" s="388"/>
      <c r="AN2" s="388"/>
      <c r="AO2" s="388"/>
      <c r="AP2" s="387"/>
    </row>
    <row r="3" spans="2:42" ht="24.75" customHeight="1">
      <c r="B3" s="1176" t="s">
        <v>145</v>
      </c>
      <c r="C3" s="1176"/>
      <c r="D3" s="1176"/>
      <c r="E3" s="1176"/>
      <c r="F3" s="1176"/>
      <c r="G3" s="1176"/>
      <c r="H3" s="1176"/>
      <c r="I3" s="1176"/>
      <c r="K3" s="386"/>
      <c r="L3" s="1178" t="s">
        <v>144</v>
      </c>
      <c r="M3" s="1178"/>
      <c r="N3" s="1178"/>
      <c r="O3" s="1178"/>
      <c r="P3" s="1178"/>
      <c r="Q3" s="1178"/>
      <c r="R3" s="1178"/>
      <c r="S3" s="1178"/>
      <c r="T3" s="1178"/>
      <c r="U3" s="1178"/>
      <c r="V3" s="1178"/>
      <c r="Y3" s="386"/>
      <c r="Z3" s="386"/>
      <c r="AB3" s="1176" t="s">
        <v>143</v>
      </c>
      <c r="AC3" s="1176"/>
      <c r="AD3" s="1176"/>
      <c r="AE3" s="1176"/>
      <c r="AF3" s="1176"/>
      <c r="AG3" s="1176"/>
      <c r="AH3" s="1176"/>
      <c r="AI3" s="1176"/>
      <c r="AJ3" s="1176"/>
      <c r="AK3" s="1176"/>
      <c r="AL3" s="1176"/>
      <c r="AM3" s="1176"/>
      <c r="AN3" s="1176"/>
      <c r="AO3" s="1176"/>
      <c r="AP3" s="1176"/>
    </row>
    <row r="4" spans="2:42" ht="5.25" customHeight="1" thickBot="1"/>
    <row r="5" spans="2:42" ht="20.100000000000001" customHeight="1">
      <c r="B5" s="385" t="s">
        <v>142</v>
      </c>
      <c r="C5" s="384">
        <v>1</v>
      </c>
      <c r="D5" s="384">
        <v>2</v>
      </c>
      <c r="E5" s="384">
        <v>3</v>
      </c>
      <c r="F5" s="384">
        <v>4</v>
      </c>
      <c r="G5" s="384">
        <v>5</v>
      </c>
      <c r="H5" s="384">
        <v>6</v>
      </c>
      <c r="I5" s="384">
        <v>7</v>
      </c>
      <c r="J5" s="384">
        <v>8</v>
      </c>
      <c r="K5" s="384">
        <v>9</v>
      </c>
      <c r="L5" s="384">
        <v>10</v>
      </c>
      <c r="M5" s="384">
        <v>11</v>
      </c>
      <c r="N5" s="384">
        <v>12</v>
      </c>
      <c r="O5" s="384">
        <v>13</v>
      </c>
      <c r="P5" s="384">
        <v>14</v>
      </c>
      <c r="Q5" s="384">
        <v>15</v>
      </c>
      <c r="R5" s="384">
        <v>16</v>
      </c>
      <c r="S5" s="384">
        <v>17</v>
      </c>
      <c r="T5" s="384">
        <v>18</v>
      </c>
      <c r="U5" s="384">
        <v>19</v>
      </c>
      <c r="V5" s="384">
        <v>20</v>
      </c>
      <c r="W5" s="384">
        <v>21</v>
      </c>
      <c r="X5" s="384">
        <v>22</v>
      </c>
      <c r="Y5" s="384">
        <v>23</v>
      </c>
      <c r="Z5" s="384">
        <v>24</v>
      </c>
      <c r="AA5" s="384">
        <v>25</v>
      </c>
      <c r="AB5" s="384">
        <v>26</v>
      </c>
      <c r="AC5" s="384">
        <v>27</v>
      </c>
      <c r="AD5" s="384">
        <v>28</v>
      </c>
      <c r="AE5" s="384">
        <v>29</v>
      </c>
      <c r="AF5" s="384">
        <v>30</v>
      </c>
      <c r="AG5" s="384">
        <v>31</v>
      </c>
      <c r="AH5" s="383" t="s">
        <v>141</v>
      </c>
      <c r="AI5" s="382"/>
      <c r="AJ5" s="1180" t="s">
        <v>123</v>
      </c>
      <c r="AK5" s="1184"/>
      <c r="AL5" s="1185" t="s">
        <v>140</v>
      </c>
      <c r="AM5" s="1186"/>
      <c r="AN5" s="1180" t="s">
        <v>121</v>
      </c>
      <c r="AO5" s="1181"/>
      <c r="AP5" s="381"/>
    </row>
    <row r="6" spans="2:42" ht="9.9499999999999993" customHeight="1" thickBot="1">
      <c r="B6" s="380"/>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7" t="s">
        <v>139</v>
      </c>
      <c r="AI6" s="378" t="s">
        <v>113</v>
      </c>
      <c r="AJ6" s="377" t="s">
        <v>115</v>
      </c>
      <c r="AK6" s="376" t="s">
        <v>113</v>
      </c>
      <c r="AL6" s="377" t="s">
        <v>115</v>
      </c>
      <c r="AM6" s="376" t="s">
        <v>113</v>
      </c>
      <c r="AN6" s="377" t="s">
        <v>138</v>
      </c>
      <c r="AO6" s="376" t="s">
        <v>137</v>
      </c>
      <c r="AP6" s="375"/>
    </row>
    <row r="7" spans="2:42" ht="15" hidden="1" customHeight="1" thickTop="1">
      <c r="B7" s="1187">
        <v>12</v>
      </c>
      <c r="C7" s="373"/>
      <c r="D7" s="373"/>
      <c r="E7" s="373"/>
      <c r="F7" s="373"/>
      <c r="G7" s="373"/>
      <c r="H7" s="373"/>
      <c r="I7" s="373"/>
      <c r="J7" s="373"/>
      <c r="K7" s="296"/>
      <c r="L7" s="373"/>
      <c r="M7" s="373"/>
      <c r="N7" s="373"/>
      <c r="O7" s="373"/>
      <c r="P7" s="373"/>
      <c r="Q7" s="373"/>
      <c r="R7" s="373"/>
      <c r="S7" s="373"/>
      <c r="T7" s="373"/>
      <c r="U7" s="373"/>
      <c r="V7" s="373"/>
      <c r="W7" s="373"/>
      <c r="X7" s="373"/>
      <c r="Y7" s="373"/>
      <c r="Z7" s="373"/>
      <c r="AA7" s="373"/>
      <c r="AB7" s="373"/>
      <c r="AC7" s="373"/>
      <c r="AD7" s="373"/>
      <c r="AE7" s="373"/>
      <c r="AF7" s="373"/>
      <c r="AG7" s="372"/>
      <c r="AH7" s="342"/>
      <c r="AI7" s="343"/>
      <c r="AJ7" s="342"/>
      <c r="AK7" s="341"/>
      <c r="AL7" s="342"/>
      <c r="AM7" s="343"/>
      <c r="AN7" s="342"/>
      <c r="AO7" s="341"/>
      <c r="AP7" s="284"/>
    </row>
    <row r="8" spans="2:42" ht="6" hidden="1" customHeight="1">
      <c r="B8" s="1165"/>
      <c r="C8" s="294"/>
      <c r="D8" s="292"/>
      <c r="E8" s="292"/>
      <c r="F8" s="292"/>
      <c r="G8" s="292"/>
      <c r="H8" s="292"/>
      <c r="I8" s="292"/>
      <c r="J8" s="292"/>
      <c r="K8" s="293"/>
      <c r="L8" s="292"/>
      <c r="M8" s="292"/>
      <c r="N8" s="292"/>
      <c r="O8" s="292"/>
      <c r="P8" s="292"/>
      <c r="Q8" s="292"/>
      <c r="R8" s="292"/>
      <c r="S8" s="292"/>
      <c r="T8" s="292"/>
      <c r="U8" s="292"/>
      <c r="V8" s="292"/>
      <c r="W8" s="292"/>
      <c r="X8" s="292"/>
      <c r="Y8" s="292"/>
      <c r="Z8" s="292"/>
      <c r="AA8" s="292"/>
      <c r="AB8" s="292"/>
      <c r="AC8" s="292"/>
      <c r="AD8" s="292"/>
      <c r="AE8" s="292"/>
      <c r="AF8" s="292"/>
      <c r="AG8" s="291"/>
      <c r="AH8" s="342"/>
      <c r="AI8" s="343"/>
      <c r="AJ8" s="342"/>
      <c r="AK8" s="341"/>
      <c r="AL8" s="342"/>
      <c r="AM8" s="343"/>
      <c r="AN8" s="342"/>
      <c r="AO8" s="341"/>
      <c r="AP8" s="284"/>
    </row>
    <row r="9" spans="2:42" ht="15" hidden="1" customHeight="1">
      <c r="B9" s="290" t="s">
        <v>125</v>
      </c>
      <c r="C9" s="373"/>
      <c r="D9" s="373"/>
      <c r="E9" s="373"/>
      <c r="F9" s="373"/>
      <c r="G9" s="373"/>
      <c r="H9" s="373"/>
      <c r="I9" s="373"/>
      <c r="J9" s="373"/>
      <c r="K9" s="373"/>
      <c r="L9" s="373"/>
      <c r="M9" s="373"/>
      <c r="N9" s="373"/>
      <c r="O9" s="373"/>
      <c r="P9" s="373"/>
      <c r="Q9" s="373"/>
      <c r="R9" s="373"/>
      <c r="S9" s="373"/>
      <c r="T9" s="373"/>
      <c r="U9" s="373"/>
      <c r="V9" s="374"/>
      <c r="W9" s="373"/>
      <c r="X9" s="373"/>
      <c r="Y9" s="373"/>
      <c r="Z9" s="373"/>
      <c r="AA9" s="373"/>
      <c r="AB9" s="373"/>
      <c r="AC9" s="374"/>
      <c r="AD9" s="373"/>
      <c r="AE9" s="373"/>
      <c r="AF9" s="373"/>
      <c r="AG9" s="372"/>
      <c r="AH9" s="286"/>
      <c r="AI9" s="340"/>
      <c r="AJ9" s="339"/>
      <c r="AK9" s="338"/>
      <c r="AL9" s="339"/>
      <c r="AM9" s="340"/>
      <c r="AN9" s="339"/>
      <c r="AO9" s="338"/>
      <c r="AP9" s="284"/>
    </row>
    <row r="10" spans="2:42" ht="6.95" hidden="1" customHeight="1" thickBot="1">
      <c r="B10" s="371"/>
      <c r="C10" s="370"/>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8"/>
      <c r="AH10" s="363"/>
      <c r="AI10" s="367"/>
      <c r="AJ10" s="365"/>
      <c r="AK10" s="366"/>
      <c r="AL10" s="365"/>
      <c r="AM10" s="364"/>
      <c r="AN10" s="363"/>
      <c r="AO10" s="362"/>
      <c r="AP10" s="275"/>
    </row>
    <row r="11" spans="2:42" ht="15" customHeight="1" thickTop="1">
      <c r="B11" s="1164">
        <v>1</v>
      </c>
      <c r="C11" s="360"/>
      <c r="D11" s="360"/>
      <c r="E11" s="360"/>
      <c r="F11" s="360"/>
      <c r="G11" s="360"/>
      <c r="H11" s="360"/>
      <c r="I11" s="360"/>
      <c r="J11" s="360"/>
      <c r="K11" s="360"/>
      <c r="L11" s="360"/>
      <c r="M11" s="360"/>
      <c r="N11" s="289"/>
      <c r="O11" s="344"/>
      <c r="P11" s="361"/>
      <c r="Q11" s="361"/>
      <c r="R11" s="361"/>
      <c r="S11" s="361"/>
      <c r="T11" s="361"/>
      <c r="U11" s="360"/>
      <c r="V11" s="360"/>
      <c r="W11" s="360"/>
      <c r="X11" s="360"/>
      <c r="Y11" s="360"/>
      <c r="Z11" s="360"/>
      <c r="AA11" s="360"/>
      <c r="AB11" s="360"/>
      <c r="AC11" s="360"/>
      <c r="AD11" s="360"/>
      <c r="AE11" s="360"/>
      <c r="AF11" s="360"/>
      <c r="AG11" s="359"/>
      <c r="AH11" s="342"/>
      <c r="AI11" s="343"/>
      <c r="AJ11" s="342"/>
      <c r="AK11" s="341"/>
      <c r="AL11" s="342"/>
      <c r="AM11" s="343"/>
      <c r="AN11" s="342"/>
      <c r="AO11" s="341"/>
      <c r="AP11" s="284"/>
    </row>
    <row r="12" spans="2:42" ht="6" customHeight="1">
      <c r="B12" s="1165"/>
      <c r="C12" s="294"/>
      <c r="D12" s="292"/>
      <c r="E12" s="292"/>
      <c r="F12" s="292"/>
      <c r="G12" s="292"/>
      <c r="H12" s="292"/>
      <c r="I12" s="292"/>
      <c r="J12" s="292"/>
      <c r="K12" s="293"/>
      <c r="L12" s="292"/>
      <c r="M12" s="292"/>
      <c r="N12" s="292"/>
      <c r="O12" s="292"/>
      <c r="P12" s="292"/>
      <c r="Q12" s="292"/>
      <c r="R12" s="292"/>
      <c r="S12" s="292"/>
      <c r="T12" s="292"/>
      <c r="U12" s="292"/>
      <c r="V12" s="292"/>
      <c r="W12" s="292"/>
      <c r="X12" s="292"/>
      <c r="Y12" s="292"/>
      <c r="Z12" s="292"/>
      <c r="AA12" s="292"/>
      <c r="AB12" s="292"/>
      <c r="AC12" s="292"/>
      <c r="AD12" s="292"/>
      <c r="AE12" s="292"/>
      <c r="AF12" s="292"/>
      <c r="AG12" s="291"/>
      <c r="AH12" s="342"/>
      <c r="AI12" s="343"/>
      <c r="AJ12" s="342"/>
      <c r="AK12" s="341"/>
      <c r="AL12" s="342"/>
      <c r="AM12" s="343"/>
      <c r="AN12" s="342"/>
      <c r="AO12" s="341"/>
      <c r="AP12" s="284"/>
    </row>
    <row r="13" spans="2:42" ht="15" customHeight="1">
      <c r="B13" s="290" t="s">
        <v>136</v>
      </c>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358"/>
      <c r="AD13" s="289"/>
      <c r="AE13" s="289"/>
      <c r="AF13" s="289"/>
      <c r="AG13" s="288"/>
      <c r="AH13" s="286"/>
      <c r="AI13" s="343"/>
      <c r="AJ13" s="342"/>
      <c r="AK13" s="341"/>
      <c r="AL13" s="342"/>
      <c r="AM13" s="340"/>
      <c r="AN13" s="339"/>
      <c r="AO13" s="338"/>
      <c r="AP13" s="284"/>
    </row>
    <row r="14" spans="2:42" ht="6" customHeight="1">
      <c r="B14" s="304"/>
      <c r="C14" s="303"/>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12"/>
      <c r="AH14" s="346"/>
      <c r="AI14" s="347"/>
      <c r="AJ14" s="346"/>
      <c r="AK14" s="345"/>
      <c r="AL14" s="346"/>
      <c r="AM14" s="347"/>
      <c r="AN14" s="346"/>
      <c r="AO14" s="345"/>
      <c r="AP14" s="297"/>
    </row>
    <row r="15" spans="2:42" ht="15" customHeight="1">
      <c r="B15" s="1175">
        <v>2</v>
      </c>
      <c r="C15" s="289"/>
      <c r="D15" s="289"/>
      <c r="E15" s="289"/>
      <c r="F15" s="289"/>
      <c r="G15" s="289"/>
      <c r="H15" s="289"/>
      <c r="I15" s="289"/>
      <c r="J15" s="289"/>
      <c r="K15" s="289"/>
      <c r="L15" s="289"/>
      <c r="M15" s="289"/>
      <c r="N15" s="289"/>
      <c r="O15" s="289"/>
      <c r="P15" s="289"/>
      <c r="Q15" s="357"/>
      <c r="R15" s="289"/>
      <c r="S15" s="289"/>
      <c r="T15" s="289"/>
      <c r="U15" s="289"/>
      <c r="V15" s="289"/>
      <c r="W15" s="289"/>
      <c r="X15" s="289"/>
      <c r="Y15" s="289"/>
      <c r="Z15" s="289"/>
      <c r="AA15" s="289"/>
      <c r="AB15" s="289"/>
      <c r="AC15" s="289"/>
      <c r="AD15" s="356"/>
      <c r="AE15" s="352"/>
      <c r="AF15" s="352"/>
      <c r="AG15" s="305"/>
      <c r="AH15" s="354"/>
      <c r="AI15" s="343"/>
      <c r="AJ15" s="342"/>
      <c r="AK15" s="341"/>
      <c r="AL15" s="342"/>
      <c r="AM15" s="343"/>
      <c r="AN15" s="342"/>
      <c r="AO15" s="341"/>
      <c r="AP15" s="295"/>
    </row>
    <row r="16" spans="2:42" ht="6" customHeight="1">
      <c r="B16" s="1165"/>
      <c r="C16" s="294"/>
      <c r="D16" s="292"/>
      <c r="E16" s="292"/>
      <c r="F16" s="292"/>
      <c r="G16" s="292"/>
      <c r="H16" s="292"/>
      <c r="I16" s="292"/>
      <c r="J16" s="292"/>
      <c r="K16" s="293"/>
      <c r="L16" s="292"/>
      <c r="M16" s="292"/>
      <c r="N16" s="292"/>
      <c r="O16" s="292"/>
      <c r="P16" s="292"/>
      <c r="Q16" s="292"/>
      <c r="R16" s="292"/>
      <c r="S16" s="292"/>
      <c r="T16" s="292"/>
      <c r="U16" s="292"/>
      <c r="V16" s="292"/>
      <c r="W16" s="292"/>
      <c r="X16" s="292"/>
      <c r="Y16" s="292"/>
      <c r="Z16" s="292"/>
      <c r="AA16" s="292"/>
      <c r="AB16" s="292"/>
      <c r="AC16" s="292"/>
      <c r="AD16" s="292"/>
      <c r="AE16" s="355"/>
      <c r="AF16" s="355"/>
      <c r="AG16" s="310"/>
      <c r="AH16" s="354"/>
      <c r="AI16" s="343"/>
      <c r="AJ16" s="342"/>
      <c r="AK16" s="341"/>
      <c r="AL16" s="342"/>
      <c r="AM16" s="343"/>
      <c r="AN16" s="342"/>
      <c r="AO16" s="341"/>
      <c r="AP16" s="284"/>
    </row>
    <row r="17" spans="2:42" ht="15" customHeight="1">
      <c r="B17" s="290" t="s">
        <v>135</v>
      </c>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353"/>
      <c r="AE17" s="352"/>
      <c r="AF17" s="352"/>
      <c r="AG17" s="305"/>
      <c r="AH17" s="286"/>
      <c r="AI17" s="343"/>
      <c r="AJ17" s="342"/>
      <c r="AK17" s="341"/>
      <c r="AL17" s="342"/>
      <c r="AM17" s="340"/>
      <c r="AN17" s="339"/>
      <c r="AO17" s="338"/>
      <c r="AP17" s="284"/>
    </row>
    <row r="18" spans="2:42" ht="6" customHeight="1">
      <c r="B18" s="304"/>
      <c r="C18" s="303"/>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51"/>
      <c r="AF18" s="351"/>
      <c r="AG18" s="301"/>
      <c r="AH18" s="350"/>
      <c r="AI18" s="347"/>
      <c r="AJ18" s="346"/>
      <c r="AK18" s="349"/>
      <c r="AL18" s="348"/>
      <c r="AM18" s="347"/>
      <c r="AN18" s="346"/>
      <c r="AO18" s="345"/>
      <c r="AP18" s="297"/>
    </row>
    <row r="19" spans="2:42" ht="15" customHeight="1">
      <c r="B19" s="1175">
        <v>3</v>
      </c>
      <c r="C19" s="289"/>
      <c r="D19" s="289"/>
      <c r="E19" s="289"/>
      <c r="F19" s="289"/>
      <c r="G19" s="289"/>
      <c r="H19" s="289"/>
      <c r="I19" s="289"/>
      <c r="J19" s="289"/>
      <c r="K19" s="289"/>
      <c r="L19" s="289"/>
      <c r="M19" s="289"/>
      <c r="N19" s="289"/>
      <c r="O19" s="289"/>
      <c r="P19" s="344"/>
      <c r="Q19" s="289"/>
      <c r="R19" s="289"/>
      <c r="S19" s="289"/>
      <c r="T19" s="289"/>
      <c r="U19" s="289"/>
      <c r="V19" s="289"/>
      <c r="W19" s="289"/>
      <c r="X19" s="289"/>
      <c r="Y19" s="289"/>
      <c r="Z19" s="289"/>
      <c r="AA19" s="289"/>
      <c r="AB19" s="289"/>
      <c r="AC19" s="289"/>
      <c r="AD19" s="289"/>
      <c r="AE19" s="289"/>
      <c r="AF19" s="289"/>
      <c r="AG19" s="288"/>
      <c r="AH19" s="342"/>
      <c r="AI19" s="343"/>
      <c r="AJ19" s="342"/>
      <c r="AK19" s="341"/>
      <c r="AL19" s="342"/>
      <c r="AM19" s="343"/>
      <c r="AN19" s="342"/>
      <c r="AO19" s="341"/>
      <c r="AP19" s="295"/>
    </row>
    <row r="20" spans="2:42" ht="6" customHeight="1">
      <c r="B20" s="1165"/>
      <c r="C20" s="294"/>
      <c r="D20" s="292"/>
      <c r="E20" s="292"/>
      <c r="F20" s="292"/>
      <c r="G20" s="292"/>
      <c r="H20" s="292"/>
      <c r="I20" s="292"/>
      <c r="J20" s="292"/>
      <c r="K20" s="293"/>
      <c r="L20" s="292"/>
      <c r="M20" s="292"/>
      <c r="N20" s="292"/>
      <c r="O20" s="292"/>
      <c r="P20" s="292"/>
      <c r="Q20" s="292"/>
      <c r="R20" s="292"/>
      <c r="S20" s="292"/>
      <c r="T20" s="292"/>
      <c r="U20" s="292"/>
      <c r="V20" s="292"/>
      <c r="W20" s="292"/>
      <c r="X20" s="292"/>
      <c r="Y20" s="292"/>
      <c r="Z20" s="292"/>
      <c r="AA20" s="292"/>
      <c r="AB20" s="292"/>
      <c r="AC20" s="292"/>
      <c r="AD20" s="292"/>
      <c r="AE20" s="292"/>
      <c r="AF20" s="292"/>
      <c r="AG20" s="291"/>
      <c r="AH20" s="342"/>
      <c r="AI20" s="343"/>
      <c r="AJ20" s="342"/>
      <c r="AK20" s="341"/>
      <c r="AL20" s="342"/>
      <c r="AM20" s="343"/>
      <c r="AN20" s="342"/>
      <c r="AO20" s="341"/>
      <c r="AP20" s="284"/>
    </row>
    <row r="21" spans="2:42" ht="15" customHeight="1">
      <c r="B21" s="290" t="s">
        <v>134</v>
      </c>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8"/>
      <c r="AH21" s="286"/>
      <c r="AI21" s="287"/>
      <c r="AJ21" s="286"/>
      <c r="AK21" s="285"/>
      <c r="AL21" s="286"/>
      <c r="AM21" s="340"/>
      <c r="AN21" s="339"/>
      <c r="AO21" s="338"/>
      <c r="AP21" s="284"/>
    </row>
    <row r="22" spans="2:42" ht="6" customHeight="1">
      <c r="B22" s="304"/>
      <c r="C22" s="303"/>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12"/>
      <c r="AH22" s="299"/>
      <c r="AI22" s="300"/>
      <c r="AJ22" s="299"/>
      <c r="AK22" s="298"/>
      <c r="AL22" s="299"/>
      <c r="AM22" s="300"/>
      <c r="AN22" s="299"/>
      <c r="AO22" s="298"/>
      <c r="AP22" s="297"/>
    </row>
    <row r="23" spans="2:42" ht="15" customHeight="1">
      <c r="B23" s="1175">
        <v>4</v>
      </c>
      <c r="C23" s="289"/>
      <c r="D23" s="289"/>
      <c r="E23" s="289"/>
      <c r="F23" s="289"/>
      <c r="G23" s="289"/>
      <c r="H23" s="289"/>
      <c r="I23" s="289"/>
      <c r="J23" s="289"/>
      <c r="K23" s="289"/>
      <c r="L23" s="296"/>
      <c r="M23" s="289"/>
      <c r="N23" s="289"/>
      <c r="O23" s="289"/>
      <c r="P23" s="289"/>
      <c r="Q23" s="289"/>
      <c r="R23" s="289"/>
      <c r="S23" s="289"/>
      <c r="T23" s="337"/>
      <c r="U23" s="308"/>
      <c r="V23" s="308"/>
      <c r="W23" s="289"/>
      <c r="X23" s="289"/>
      <c r="Y23" s="289"/>
      <c r="Z23" s="289"/>
      <c r="AA23" s="296"/>
      <c r="AB23" s="289"/>
      <c r="AC23" s="289"/>
      <c r="AD23" s="289"/>
      <c r="AE23" s="289"/>
      <c r="AF23" s="289"/>
      <c r="AG23" s="305"/>
      <c r="AH23" s="286"/>
      <c r="AI23" s="287"/>
      <c r="AJ23" s="286"/>
      <c r="AK23" s="285"/>
      <c r="AL23" s="286"/>
      <c r="AM23" s="287"/>
      <c r="AN23" s="286"/>
      <c r="AO23" s="285"/>
      <c r="AP23" s="295"/>
    </row>
    <row r="24" spans="2:42" ht="6" customHeight="1">
      <c r="B24" s="1165"/>
      <c r="C24" s="294"/>
      <c r="D24" s="292"/>
      <c r="E24" s="292"/>
      <c r="F24" s="292"/>
      <c r="G24" s="292"/>
      <c r="H24" s="292"/>
      <c r="I24" s="292"/>
      <c r="J24" s="292"/>
      <c r="K24" s="293"/>
      <c r="L24" s="292"/>
      <c r="M24" s="292"/>
      <c r="N24" s="292"/>
      <c r="O24" s="292"/>
      <c r="P24" s="292"/>
      <c r="Q24" s="292"/>
      <c r="R24" s="292"/>
      <c r="S24" s="292"/>
      <c r="T24" s="292"/>
      <c r="U24" s="292"/>
      <c r="V24" s="292"/>
      <c r="W24" s="292"/>
      <c r="X24" s="292"/>
      <c r="Y24" s="292"/>
      <c r="Z24" s="292"/>
      <c r="AA24" s="292"/>
      <c r="AB24" s="292"/>
      <c r="AC24" s="292"/>
      <c r="AD24" s="292"/>
      <c r="AE24" s="292"/>
      <c r="AF24" s="292"/>
      <c r="AG24" s="310"/>
      <c r="AH24" s="286"/>
      <c r="AI24" s="287"/>
      <c r="AJ24" s="286"/>
      <c r="AK24" s="285"/>
      <c r="AL24" s="286"/>
      <c r="AM24" s="287"/>
      <c r="AN24" s="286"/>
      <c r="AO24" s="285"/>
      <c r="AP24" s="284"/>
    </row>
    <row r="25" spans="2:42" ht="15" customHeight="1">
      <c r="B25" s="290" t="s">
        <v>133</v>
      </c>
      <c r="C25" s="289"/>
      <c r="D25" s="289"/>
      <c r="E25" s="289"/>
      <c r="F25" s="289"/>
      <c r="G25" s="289"/>
      <c r="H25" s="289"/>
      <c r="I25" s="289"/>
      <c r="J25" s="289"/>
      <c r="K25" s="289"/>
      <c r="L25" s="289"/>
      <c r="M25" s="289"/>
      <c r="N25" s="289"/>
      <c r="O25" s="289"/>
      <c r="P25" s="289"/>
      <c r="Q25" s="289"/>
      <c r="R25" s="289"/>
      <c r="S25" s="289"/>
      <c r="T25" s="309"/>
      <c r="U25" s="309"/>
      <c r="V25" s="309"/>
      <c r="W25" s="289"/>
      <c r="X25" s="289"/>
      <c r="Y25" s="289"/>
      <c r="Z25" s="289"/>
      <c r="AA25" s="289"/>
      <c r="AB25" s="289"/>
      <c r="AC25" s="289"/>
      <c r="AD25" s="289"/>
      <c r="AE25" s="289"/>
      <c r="AF25" s="289"/>
      <c r="AG25" s="305"/>
      <c r="AH25" s="286"/>
      <c r="AI25" s="287"/>
      <c r="AJ25" s="286"/>
      <c r="AK25" s="285"/>
      <c r="AL25" s="286"/>
      <c r="AM25" s="287"/>
      <c r="AN25" s="286"/>
      <c r="AO25" s="285"/>
      <c r="AP25" s="284"/>
    </row>
    <row r="26" spans="2:42" ht="6" customHeight="1">
      <c r="B26" s="304"/>
      <c r="C26" s="303"/>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1"/>
      <c r="AH26" s="299"/>
      <c r="AI26" s="300"/>
      <c r="AJ26" s="299"/>
      <c r="AK26" s="298"/>
      <c r="AL26" s="299"/>
      <c r="AM26" s="300"/>
      <c r="AN26" s="299"/>
      <c r="AO26" s="298"/>
      <c r="AP26" s="297"/>
    </row>
    <row r="27" spans="2:42" ht="15" customHeight="1">
      <c r="B27" s="1175">
        <v>5</v>
      </c>
      <c r="C27" s="289"/>
      <c r="D27" s="321"/>
      <c r="E27" s="336"/>
      <c r="F27" s="336"/>
      <c r="G27" s="289"/>
      <c r="H27" s="289"/>
      <c r="I27" s="289"/>
      <c r="J27" s="308"/>
      <c r="K27" s="289"/>
      <c r="L27" s="296"/>
      <c r="M27" s="289"/>
      <c r="N27" s="289"/>
      <c r="O27" s="289"/>
      <c r="P27" s="289"/>
      <c r="Q27" s="289"/>
      <c r="R27" s="289"/>
      <c r="S27" s="315"/>
      <c r="T27" s="315"/>
      <c r="U27" s="315"/>
      <c r="V27" s="289"/>
      <c r="W27" s="289"/>
      <c r="X27" s="335"/>
      <c r="Y27" s="289"/>
      <c r="Z27" s="296"/>
      <c r="AA27" s="289"/>
      <c r="AB27" s="289"/>
      <c r="AC27" s="289"/>
      <c r="AD27" s="289"/>
      <c r="AE27" s="289"/>
      <c r="AF27" s="319"/>
      <c r="AG27" s="334"/>
      <c r="AH27" s="286"/>
      <c r="AI27" s="287"/>
      <c r="AJ27" s="286"/>
      <c r="AK27" s="285"/>
      <c r="AL27" s="286"/>
      <c r="AM27" s="287"/>
      <c r="AN27" s="286"/>
      <c r="AO27" s="285"/>
      <c r="AP27" s="295"/>
    </row>
    <row r="28" spans="2:42" ht="6" customHeight="1">
      <c r="B28" s="1165"/>
      <c r="C28" s="294"/>
      <c r="D28" s="292"/>
      <c r="E28" s="292"/>
      <c r="F28" s="292"/>
      <c r="G28" s="292"/>
      <c r="H28" s="292"/>
      <c r="I28" s="292"/>
      <c r="J28" s="292"/>
      <c r="K28" s="293"/>
      <c r="L28" s="292"/>
      <c r="M28" s="292"/>
      <c r="N28" s="292"/>
      <c r="O28" s="292"/>
      <c r="P28" s="292"/>
      <c r="Q28" s="292"/>
      <c r="R28" s="292"/>
      <c r="S28" s="292"/>
      <c r="T28" s="292"/>
      <c r="U28" s="292"/>
      <c r="V28" s="292"/>
      <c r="W28" s="292"/>
      <c r="X28" s="292"/>
      <c r="Y28" s="292"/>
      <c r="Z28" s="292"/>
      <c r="AA28" s="292"/>
      <c r="AB28" s="292"/>
      <c r="AC28" s="292"/>
      <c r="AD28" s="292"/>
      <c r="AE28" s="292"/>
      <c r="AF28" s="292"/>
      <c r="AG28" s="291"/>
      <c r="AH28" s="286"/>
      <c r="AI28" s="287"/>
      <c r="AJ28" s="286"/>
      <c r="AK28" s="285"/>
      <c r="AL28" s="286"/>
      <c r="AM28" s="287"/>
      <c r="AN28" s="286"/>
      <c r="AO28" s="285"/>
      <c r="AP28" s="284"/>
    </row>
    <row r="29" spans="2:42" ht="15" customHeight="1">
      <c r="B29" s="290" t="s">
        <v>132</v>
      </c>
      <c r="C29" s="289"/>
      <c r="D29" s="307"/>
      <c r="E29" s="306"/>
      <c r="F29" s="306"/>
      <c r="G29" s="289"/>
      <c r="H29" s="289"/>
      <c r="I29" s="308"/>
      <c r="J29" s="308"/>
      <c r="K29" s="289"/>
      <c r="L29" s="289"/>
      <c r="M29" s="289"/>
      <c r="N29" s="289"/>
      <c r="O29" s="289"/>
      <c r="P29" s="289"/>
      <c r="Q29" s="289"/>
      <c r="R29" s="289"/>
      <c r="S29" s="308"/>
      <c r="T29" s="308"/>
      <c r="U29" s="308"/>
      <c r="V29" s="289"/>
      <c r="W29" s="289"/>
      <c r="X29" s="289"/>
      <c r="Y29" s="289"/>
      <c r="Z29" s="289"/>
      <c r="AA29" s="289"/>
      <c r="AB29" s="289"/>
      <c r="AC29" s="289"/>
      <c r="AD29" s="289"/>
      <c r="AE29" s="289"/>
      <c r="AF29" s="333"/>
      <c r="AG29" s="332"/>
      <c r="AH29" s="286"/>
      <c r="AI29" s="287"/>
      <c r="AJ29" s="286"/>
      <c r="AK29" s="285"/>
      <c r="AL29" s="286"/>
      <c r="AM29" s="287"/>
      <c r="AN29" s="286"/>
      <c r="AO29" s="285"/>
      <c r="AP29" s="284"/>
    </row>
    <row r="30" spans="2:42" ht="6" customHeight="1">
      <c r="B30" s="304"/>
      <c r="C30" s="303"/>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12"/>
      <c r="AH30" s="299"/>
      <c r="AI30" s="300"/>
      <c r="AJ30" s="299"/>
      <c r="AK30" s="298"/>
      <c r="AL30" s="299"/>
      <c r="AM30" s="300"/>
      <c r="AN30" s="299"/>
      <c r="AO30" s="298"/>
      <c r="AP30" s="297"/>
    </row>
    <row r="31" spans="2:42" ht="15" customHeight="1">
      <c r="B31" s="1175">
        <v>6</v>
      </c>
      <c r="C31" s="327"/>
      <c r="D31" s="289"/>
      <c r="E31" s="289"/>
      <c r="F31" s="289"/>
      <c r="G31" s="289"/>
      <c r="H31" s="289"/>
      <c r="I31" s="315"/>
      <c r="J31" s="308"/>
      <c r="K31" s="289"/>
      <c r="L31" s="289"/>
      <c r="M31" s="289"/>
      <c r="N31" s="296"/>
      <c r="O31" s="289"/>
      <c r="P31" s="289"/>
      <c r="Q31" s="289"/>
      <c r="R31" s="289"/>
      <c r="S31" s="289"/>
      <c r="T31" s="289"/>
      <c r="U31" s="289"/>
      <c r="V31" s="321"/>
      <c r="W31" s="331"/>
      <c r="X31" s="319"/>
      <c r="Y31" s="289"/>
      <c r="Z31" s="289"/>
      <c r="AA31" s="296"/>
      <c r="AB31" s="289"/>
      <c r="AC31" s="289"/>
      <c r="AD31" s="289"/>
      <c r="AE31" s="289"/>
      <c r="AF31" s="289"/>
      <c r="AG31" s="305"/>
      <c r="AH31" s="286"/>
      <c r="AI31" s="287"/>
      <c r="AJ31" s="286"/>
      <c r="AK31" s="285"/>
      <c r="AL31" s="286"/>
      <c r="AM31" s="287"/>
      <c r="AN31" s="286"/>
      <c r="AO31" s="285"/>
      <c r="AP31" s="295"/>
    </row>
    <row r="32" spans="2:42" ht="6" customHeight="1">
      <c r="B32" s="1165"/>
      <c r="C32" s="294"/>
      <c r="D32" s="292"/>
      <c r="E32" s="292"/>
      <c r="F32" s="292"/>
      <c r="G32" s="292"/>
      <c r="H32" s="292"/>
      <c r="I32" s="292"/>
      <c r="J32" s="292"/>
      <c r="K32" s="293"/>
      <c r="L32" s="292"/>
      <c r="M32" s="292"/>
      <c r="N32" s="292"/>
      <c r="O32" s="292"/>
      <c r="P32" s="292"/>
      <c r="Q32" s="292"/>
      <c r="R32" s="292"/>
      <c r="S32" s="292"/>
      <c r="T32" s="292"/>
      <c r="U32" s="292"/>
      <c r="V32" s="292"/>
      <c r="W32" s="292"/>
      <c r="X32" s="292"/>
      <c r="Y32" s="292"/>
      <c r="Z32" s="292"/>
      <c r="AA32" s="292"/>
      <c r="AB32" s="292"/>
      <c r="AC32" s="292"/>
      <c r="AD32" s="292"/>
      <c r="AE32" s="292"/>
      <c r="AF32" s="292"/>
      <c r="AG32" s="310"/>
      <c r="AH32" s="286"/>
      <c r="AI32" s="287"/>
      <c r="AJ32" s="286"/>
      <c r="AK32" s="285"/>
      <c r="AL32" s="286"/>
      <c r="AM32" s="287"/>
      <c r="AN32" s="286"/>
      <c r="AO32" s="285"/>
      <c r="AP32" s="284"/>
    </row>
    <row r="33" spans="2:42" ht="15" customHeight="1">
      <c r="B33" s="290" t="s">
        <v>131</v>
      </c>
      <c r="C33" s="289"/>
      <c r="D33" s="289"/>
      <c r="E33" s="289"/>
      <c r="F33" s="289"/>
      <c r="G33" s="289"/>
      <c r="H33" s="289"/>
      <c r="I33" s="330"/>
      <c r="J33" s="308"/>
      <c r="K33" s="289"/>
      <c r="L33" s="289"/>
      <c r="M33" s="289"/>
      <c r="N33" s="289"/>
      <c r="O33" s="289"/>
      <c r="P33" s="289"/>
      <c r="Q33" s="289"/>
      <c r="R33" s="289"/>
      <c r="S33" s="289"/>
      <c r="T33" s="289"/>
      <c r="U33" s="289"/>
      <c r="V33" s="328"/>
      <c r="W33" s="329"/>
      <c r="X33" s="328"/>
      <c r="Y33" s="289"/>
      <c r="Z33" s="289"/>
      <c r="AA33" s="289"/>
      <c r="AB33" s="289"/>
      <c r="AC33" s="289"/>
      <c r="AD33" s="289"/>
      <c r="AE33" s="289"/>
      <c r="AF33" s="289"/>
      <c r="AG33" s="305"/>
      <c r="AH33" s="286"/>
      <c r="AI33" s="287"/>
      <c r="AJ33" s="286"/>
      <c r="AK33" s="285"/>
      <c r="AL33" s="286"/>
      <c r="AM33" s="287"/>
      <c r="AN33" s="286"/>
      <c r="AO33" s="285"/>
      <c r="AP33" s="284"/>
    </row>
    <row r="34" spans="2:42" ht="6" customHeight="1">
      <c r="B34" s="304"/>
      <c r="C34" s="303"/>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1"/>
      <c r="AH34" s="299"/>
      <c r="AI34" s="300"/>
      <c r="AJ34" s="299"/>
      <c r="AK34" s="298"/>
      <c r="AL34" s="299"/>
      <c r="AM34" s="300"/>
      <c r="AN34" s="299"/>
      <c r="AO34" s="298"/>
      <c r="AP34" s="297"/>
    </row>
    <row r="35" spans="2:42" ht="15" customHeight="1">
      <c r="B35" s="1175">
        <v>7</v>
      </c>
      <c r="C35" s="273"/>
      <c r="D35" s="289"/>
      <c r="E35" s="327"/>
      <c r="F35" s="327"/>
      <c r="G35" s="326"/>
      <c r="H35" s="289"/>
      <c r="I35" s="289"/>
      <c r="J35" s="289"/>
      <c r="K35" s="289"/>
      <c r="L35" s="289"/>
      <c r="M35" s="327"/>
      <c r="N35" s="327"/>
      <c r="O35" s="327"/>
      <c r="P35" s="327"/>
      <c r="Q35" s="326"/>
      <c r="R35" s="289"/>
      <c r="S35" s="289"/>
      <c r="T35" s="289"/>
      <c r="U35" s="289"/>
      <c r="V35" s="289"/>
      <c r="W35" s="289"/>
      <c r="X35" s="289"/>
      <c r="Y35" s="289"/>
      <c r="Z35" s="289"/>
      <c r="AA35" s="289"/>
      <c r="AB35" s="289"/>
      <c r="AC35" s="289"/>
      <c r="AD35" s="289"/>
      <c r="AE35" s="289"/>
      <c r="AF35" s="289"/>
      <c r="AG35" s="288"/>
      <c r="AH35" s="286"/>
      <c r="AI35" s="287"/>
      <c r="AJ35" s="286"/>
      <c r="AK35" s="285"/>
      <c r="AL35" s="286"/>
      <c r="AM35" s="287"/>
      <c r="AN35" s="286"/>
      <c r="AO35" s="285"/>
      <c r="AP35" s="295"/>
    </row>
    <row r="36" spans="2:42" ht="6" customHeight="1">
      <c r="B36" s="1165"/>
      <c r="C36" s="294"/>
      <c r="D36" s="292"/>
      <c r="E36" s="292"/>
      <c r="F36" s="292"/>
      <c r="G36" s="292"/>
      <c r="H36" s="292"/>
      <c r="I36" s="292"/>
      <c r="J36" s="292"/>
      <c r="K36" s="293"/>
      <c r="L36" s="292"/>
      <c r="M36" s="292"/>
      <c r="N36" s="292"/>
      <c r="O36" s="292"/>
      <c r="P36" s="292"/>
      <c r="Q36" s="292"/>
      <c r="R36" s="292"/>
      <c r="S36" s="292"/>
      <c r="T36" s="292"/>
      <c r="U36" s="292"/>
      <c r="V36" s="292"/>
      <c r="W36" s="292"/>
      <c r="X36" s="292"/>
      <c r="Y36" s="292"/>
      <c r="Z36" s="292"/>
      <c r="AA36" s="292"/>
      <c r="AB36" s="292"/>
      <c r="AC36" s="292"/>
      <c r="AD36" s="292"/>
      <c r="AE36" s="292"/>
      <c r="AF36" s="292"/>
      <c r="AG36" s="291"/>
      <c r="AH36" s="286"/>
      <c r="AI36" s="287"/>
      <c r="AJ36" s="286"/>
      <c r="AK36" s="285"/>
      <c r="AL36" s="286"/>
      <c r="AM36" s="287"/>
      <c r="AN36" s="286"/>
      <c r="AO36" s="285"/>
      <c r="AP36" s="284"/>
    </row>
    <row r="37" spans="2:42" ht="15" customHeight="1">
      <c r="B37" s="290" t="s">
        <v>130</v>
      </c>
      <c r="C37" s="289"/>
      <c r="D37" s="289"/>
      <c r="E37" s="325"/>
      <c r="F37" s="323"/>
      <c r="G37" s="324"/>
      <c r="H37" s="289"/>
      <c r="I37" s="289"/>
      <c r="J37" s="289"/>
      <c r="K37" s="289"/>
      <c r="L37" s="289"/>
      <c r="M37" s="314"/>
      <c r="N37" s="323"/>
      <c r="O37" s="323"/>
      <c r="P37" s="289"/>
      <c r="Q37" s="289"/>
      <c r="R37" s="289"/>
      <c r="S37" s="289"/>
      <c r="T37" s="289"/>
      <c r="U37" s="289"/>
      <c r="V37" s="289"/>
      <c r="W37" s="289"/>
      <c r="X37" s="289"/>
      <c r="Y37" s="289"/>
      <c r="Z37" s="289"/>
      <c r="AA37" s="289"/>
      <c r="AB37" s="289"/>
      <c r="AC37" s="289"/>
      <c r="AD37" s="289"/>
      <c r="AE37" s="289"/>
      <c r="AF37" s="289"/>
      <c r="AG37" s="288"/>
      <c r="AH37" s="286"/>
      <c r="AI37" s="287"/>
      <c r="AJ37" s="286"/>
      <c r="AK37" s="285"/>
      <c r="AL37" s="286"/>
      <c r="AM37" s="287"/>
      <c r="AN37" s="286"/>
      <c r="AO37" s="285"/>
      <c r="AP37" s="284"/>
    </row>
    <row r="38" spans="2:42" ht="6" customHeight="1">
      <c r="B38" s="304"/>
      <c r="C38" s="303"/>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12"/>
      <c r="AH38" s="299"/>
      <c r="AI38" s="300"/>
      <c r="AJ38" s="299"/>
      <c r="AK38" s="298"/>
      <c r="AL38" s="299"/>
      <c r="AM38" s="300"/>
      <c r="AN38" s="299"/>
      <c r="AO38" s="298"/>
      <c r="AP38" s="297"/>
    </row>
    <row r="39" spans="2:42" ht="15" customHeight="1">
      <c r="B39" s="1175">
        <v>8</v>
      </c>
      <c r="C39" s="289"/>
      <c r="D39" s="289"/>
      <c r="E39" s="296"/>
      <c r="F39" s="289"/>
      <c r="G39" s="289"/>
      <c r="H39" s="289"/>
      <c r="I39" s="289"/>
      <c r="J39" s="289"/>
      <c r="K39" s="289"/>
      <c r="L39" s="289"/>
      <c r="M39" s="289"/>
      <c r="N39" s="289"/>
      <c r="O39" s="322"/>
      <c r="P39" s="289"/>
      <c r="Q39" s="289"/>
      <c r="R39" s="289"/>
      <c r="S39" s="289"/>
      <c r="T39" s="289"/>
      <c r="U39" s="321"/>
      <c r="V39" s="320"/>
      <c r="W39" s="320"/>
      <c r="X39" s="320"/>
      <c r="Y39" s="319"/>
      <c r="Z39" s="319"/>
      <c r="AA39" s="289"/>
      <c r="AB39" s="289"/>
      <c r="AC39" s="289"/>
      <c r="AD39" s="289"/>
      <c r="AE39" s="289"/>
      <c r="AF39" s="289"/>
      <c r="AG39" s="288"/>
      <c r="AH39" s="286"/>
      <c r="AI39" s="287"/>
      <c r="AJ39" s="286"/>
      <c r="AK39" s="285"/>
      <c r="AL39" s="286"/>
      <c r="AM39" s="287"/>
      <c r="AN39" s="286"/>
      <c r="AO39" s="285"/>
      <c r="AP39" s="295"/>
    </row>
    <row r="40" spans="2:42" ht="6" customHeight="1">
      <c r="B40" s="1165"/>
      <c r="C40" s="294"/>
      <c r="D40" s="292"/>
      <c r="E40" s="292"/>
      <c r="F40" s="292"/>
      <c r="G40" s="292"/>
      <c r="H40" s="292"/>
      <c r="I40" s="292"/>
      <c r="J40" s="292"/>
      <c r="K40" s="293"/>
      <c r="L40" s="292"/>
      <c r="M40" s="292"/>
      <c r="N40" s="292"/>
      <c r="O40" s="292"/>
      <c r="P40" s="292"/>
      <c r="Q40" s="292"/>
      <c r="R40" s="292"/>
      <c r="S40" s="292"/>
      <c r="T40" s="292"/>
      <c r="U40" s="292"/>
      <c r="V40" s="292"/>
      <c r="W40" s="292"/>
      <c r="X40" s="292"/>
      <c r="Y40" s="292"/>
      <c r="Z40" s="292"/>
      <c r="AA40" s="292"/>
      <c r="AB40" s="292"/>
      <c r="AC40" s="292"/>
      <c r="AD40" s="292"/>
      <c r="AE40" s="292"/>
      <c r="AF40" s="292"/>
      <c r="AG40" s="291"/>
      <c r="AH40" s="286"/>
      <c r="AI40" s="287"/>
      <c r="AJ40" s="286"/>
      <c r="AK40" s="285"/>
      <c r="AL40" s="286"/>
      <c r="AM40" s="287"/>
      <c r="AN40" s="286"/>
      <c r="AO40" s="285"/>
      <c r="AP40" s="284"/>
    </row>
    <row r="41" spans="2:42" ht="15" customHeight="1">
      <c r="B41" s="290" t="s">
        <v>129</v>
      </c>
      <c r="C41" s="289"/>
      <c r="D41" s="289"/>
      <c r="E41" s="289"/>
      <c r="F41" s="289"/>
      <c r="G41" s="289"/>
      <c r="H41" s="289"/>
      <c r="I41" s="289"/>
      <c r="J41" s="289"/>
      <c r="K41" s="289"/>
      <c r="L41" s="289"/>
      <c r="M41" s="289"/>
      <c r="N41" s="289"/>
      <c r="O41" s="289"/>
      <c r="P41" s="289"/>
      <c r="Q41" s="289"/>
      <c r="R41" s="289"/>
      <c r="S41" s="289"/>
      <c r="T41" s="289"/>
      <c r="U41" s="318"/>
      <c r="V41" s="317"/>
      <c r="W41" s="317"/>
      <c r="X41" s="317"/>
      <c r="Y41" s="306"/>
      <c r="Z41" s="316"/>
      <c r="AA41" s="289"/>
      <c r="AB41" s="289"/>
      <c r="AC41" s="289"/>
      <c r="AD41" s="289"/>
      <c r="AE41" s="289"/>
      <c r="AF41" s="289"/>
      <c r="AG41" s="288"/>
      <c r="AH41" s="286"/>
      <c r="AI41" s="287"/>
      <c r="AJ41" s="286"/>
      <c r="AK41" s="285"/>
      <c r="AL41" s="286"/>
      <c r="AM41" s="287"/>
      <c r="AN41" s="286"/>
      <c r="AO41" s="285"/>
      <c r="AP41" s="284"/>
    </row>
    <row r="42" spans="2:42" ht="6" customHeight="1">
      <c r="B42" s="304"/>
      <c r="C42" s="303"/>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12"/>
      <c r="AH42" s="299"/>
      <c r="AI42" s="300"/>
      <c r="AJ42" s="299"/>
      <c r="AK42" s="298"/>
      <c r="AL42" s="299"/>
      <c r="AM42" s="300"/>
      <c r="AN42" s="299"/>
      <c r="AO42" s="298"/>
      <c r="AP42" s="297"/>
    </row>
    <row r="43" spans="2:42" ht="15" customHeight="1">
      <c r="B43" s="1175">
        <v>9</v>
      </c>
      <c r="C43" s="289"/>
      <c r="D43" s="289"/>
      <c r="E43" s="289"/>
      <c r="F43" s="289"/>
      <c r="G43" s="315"/>
      <c r="H43" s="315"/>
      <c r="I43" s="315"/>
      <c r="J43" s="289"/>
      <c r="K43" s="289"/>
      <c r="L43" s="289"/>
      <c r="M43" s="289"/>
      <c r="N43" s="289"/>
      <c r="O43" s="289"/>
      <c r="P43" s="289"/>
      <c r="Q43" s="296"/>
      <c r="R43" s="289"/>
      <c r="S43" s="289"/>
      <c r="T43" s="289"/>
      <c r="U43" s="289"/>
      <c r="V43" s="289"/>
      <c r="W43" s="289"/>
      <c r="X43" s="289"/>
      <c r="Y43" s="289"/>
      <c r="Z43" s="289"/>
      <c r="AA43" s="289"/>
      <c r="AB43" s="289"/>
      <c r="AC43" s="289"/>
      <c r="AD43" s="289"/>
      <c r="AE43" s="289"/>
      <c r="AF43" s="289"/>
      <c r="AG43" s="305"/>
      <c r="AH43" s="286"/>
      <c r="AI43" s="287"/>
      <c r="AJ43" s="286"/>
      <c r="AK43" s="285"/>
      <c r="AL43" s="286"/>
      <c r="AM43" s="287"/>
      <c r="AN43" s="286"/>
      <c r="AO43" s="285"/>
      <c r="AP43" s="295"/>
    </row>
    <row r="44" spans="2:42" ht="6" customHeight="1">
      <c r="B44" s="1165"/>
      <c r="C44" s="294"/>
      <c r="D44" s="292"/>
      <c r="E44" s="292"/>
      <c r="F44" s="292"/>
      <c r="G44" s="292"/>
      <c r="H44" s="292"/>
      <c r="I44" s="292"/>
      <c r="J44" s="292"/>
      <c r="K44" s="293"/>
      <c r="L44" s="292"/>
      <c r="M44" s="292"/>
      <c r="N44" s="292"/>
      <c r="O44" s="292"/>
      <c r="P44" s="292"/>
      <c r="Q44" s="292"/>
      <c r="R44" s="292"/>
      <c r="S44" s="292"/>
      <c r="T44" s="292"/>
      <c r="U44" s="292"/>
      <c r="V44" s="292"/>
      <c r="W44" s="292"/>
      <c r="X44" s="292"/>
      <c r="Y44" s="292"/>
      <c r="Z44" s="292"/>
      <c r="AA44" s="292"/>
      <c r="AB44" s="292"/>
      <c r="AC44" s="292"/>
      <c r="AD44" s="292"/>
      <c r="AE44" s="292"/>
      <c r="AF44" s="292"/>
      <c r="AG44" s="310"/>
      <c r="AH44" s="286"/>
      <c r="AI44" s="287"/>
      <c r="AJ44" s="286"/>
      <c r="AK44" s="285"/>
      <c r="AL44" s="286"/>
      <c r="AM44" s="287"/>
      <c r="AN44" s="286"/>
      <c r="AO44" s="285"/>
      <c r="AP44" s="284"/>
    </row>
    <row r="45" spans="2:42" ht="15" customHeight="1">
      <c r="B45" s="290" t="s">
        <v>128</v>
      </c>
      <c r="C45" s="289"/>
      <c r="D45" s="289"/>
      <c r="E45" s="289"/>
      <c r="F45" s="289"/>
      <c r="G45" s="308"/>
      <c r="H45" s="308"/>
      <c r="I45" s="308"/>
      <c r="J45" s="289"/>
      <c r="K45" s="289"/>
      <c r="L45" s="289"/>
      <c r="M45" s="289"/>
      <c r="N45" s="289"/>
      <c r="O45" s="308"/>
      <c r="P45" s="314"/>
      <c r="Q45" s="308"/>
      <c r="R45" s="308"/>
      <c r="S45" s="308"/>
      <c r="T45" s="308"/>
      <c r="U45" s="308"/>
      <c r="V45" s="308"/>
      <c r="W45" s="289"/>
      <c r="X45" s="289"/>
      <c r="Y45" s="289"/>
      <c r="Z45" s="289"/>
      <c r="AA45" s="289"/>
      <c r="AB45" s="289"/>
      <c r="AC45" s="289"/>
      <c r="AD45" s="289"/>
      <c r="AE45" s="289"/>
      <c r="AF45" s="289"/>
      <c r="AG45" s="305"/>
      <c r="AH45" s="286"/>
      <c r="AI45" s="287"/>
      <c r="AJ45" s="286"/>
      <c r="AK45" s="285"/>
      <c r="AL45" s="286"/>
      <c r="AM45" s="287"/>
      <c r="AN45" s="286"/>
      <c r="AO45" s="285"/>
      <c r="AP45" s="284"/>
    </row>
    <row r="46" spans="2:42" ht="6" customHeight="1">
      <c r="B46" s="304"/>
      <c r="C46" s="303"/>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1"/>
      <c r="AH46" s="299"/>
      <c r="AI46" s="300"/>
      <c r="AJ46" s="299"/>
      <c r="AK46" s="298"/>
      <c r="AL46" s="299"/>
      <c r="AM46" s="300"/>
      <c r="AN46" s="299"/>
      <c r="AO46" s="298"/>
      <c r="AP46" s="297"/>
    </row>
    <row r="47" spans="2:42" ht="15" customHeight="1">
      <c r="B47" s="1175">
        <v>10</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311"/>
      <c r="AB47" s="308"/>
      <c r="AC47" s="308"/>
      <c r="AD47" s="289"/>
      <c r="AE47" s="289"/>
      <c r="AF47" s="289"/>
      <c r="AG47" s="288"/>
      <c r="AH47" s="286"/>
      <c r="AI47" s="287"/>
      <c r="AJ47" s="286"/>
      <c r="AK47" s="285"/>
      <c r="AL47" s="286"/>
      <c r="AM47" s="287"/>
      <c r="AN47" s="286"/>
      <c r="AO47" s="285"/>
      <c r="AP47" s="295"/>
    </row>
    <row r="48" spans="2:42" ht="6" customHeight="1">
      <c r="B48" s="1165"/>
      <c r="C48" s="294"/>
      <c r="D48" s="292"/>
      <c r="E48" s="292"/>
      <c r="F48" s="292"/>
      <c r="G48" s="292"/>
      <c r="H48" s="292"/>
      <c r="I48" s="292"/>
      <c r="J48" s="292"/>
      <c r="K48" s="293"/>
      <c r="L48" s="292"/>
      <c r="M48" s="292"/>
      <c r="N48" s="292"/>
      <c r="O48" s="292"/>
      <c r="P48" s="292"/>
      <c r="Q48" s="292"/>
      <c r="R48" s="292"/>
      <c r="S48" s="292"/>
      <c r="T48" s="292"/>
      <c r="U48" s="292"/>
      <c r="V48" s="292"/>
      <c r="W48" s="292"/>
      <c r="X48" s="292"/>
      <c r="Y48" s="292"/>
      <c r="Z48" s="292"/>
      <c r="AA48" s="292"/>
      <c r="AB48" s="292"/>
      <c r="AC48" s="292"/>
      <c r="AD48" s="292"/>
      <c r="AE48" s="292"/>
      <c r="AF48" s="292"/>
      <c r="AG48" s="291"/>
      <c r="AH48" s="286"/>
      <c r="AI48" s="287"/>
      <c r="AJ48" s="286"/>
      <c r="AK48" s="285"/>
      <c r="AL48" s="286"/>
      <c r="AM48" s="287"/>
      <c r="AN48" s="286"/>
      <c r="AO48" s="285"/>
      <c r="AP48" s="284"/>
    </row>
    <row r="49" spans="2:56" ht="15" customHeight="1">
      <c r="B49" s="313" t="s">
        <v>127</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309"/>
      <c r="AB49" s="308"/>
      <c r="AC49" s="308"/>
      <c r="AD49" s="289"/>
      <c r="AE49" s="289"/>
      <c r="AF49" s="289"/>
      <c r="AG49" s="288"/>
      <c r="AH49" s="286"/>
      <c r="AI49" s="287"/>
      <c r="AJ49" s="286"/>
      <c r="AK49" s="285"/>
      <c r="AL49" s="286"/>
      <c r="AM49" s="287"/>
      <c r="AN49" s="286"/>
      <c r="AO49" s="285"/>
      <c r="AP49" s="284"/>
    </row>
    <row r="50" spans="2:56" ht="6" customHeight="1">
      <c r="B50" s="304"/>
      <c r="C50" s="303"/>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12"/>
      <c r="AH50" s="299"/>
      <c r="AI50" s="300"/>
      <c r="AJ50" s="299"/>
      <c r="AK50" s="298"/>
      <c r="AL50" s="299"/>
      <c r="AM50" s="300"/>
      <c r="AN50" s="299"/>
      <c r="AO50" s="298"/>
      <c r="AP50" s="297"/>
    </row>
    <row r="51" spans="2:56" ht="15" customHeight="1">
      <c r="B51" s="1175">
        <v>11</v>
      </c>
      <c r="C51" s="289"/>
      <c r="D51" s="289"/>
      <c r="E51" s="289"/>
      <c r="F51" s="289"/>
      <c r="G51" s="289"/>
      <c r="H51" s="289"/>
      <c r="I51" s="311"/>
      <c r="J51" s="308"/>
      <c r="K51" s="308"/>
      <c r="L51" s="289"/>
      <c r="M51" s="289"/>
      <c r="N51" s="289"/>
      <c r="O51" s="289"/>
      <c r="P51" s="289"/>
      <c r="Q51" s="289"/>
      <c r="R51" s="296"/>
      <c r="S51" s="289"/>
      <c r="T51" s="289"/>
      <c r="U51" s="289"/>
      <c r="V51" s="289"/>
      <c r="W51" s="289"/>
      <c r="X51" s="289"/>
      <c r="Y51" s="289"/>
      <c r="Z51" s="289"/>
      <c r="AA51" s="309"/>
      <c r="AB51" s="309"/>
      <c r="AC51" s="289"/>
      <c r="AD51" s="289"/>
      <c r="AE51" s="289"/>
      <c r="AF51" s="289"/>
      <c r="AG51" s="305"/>
      <c r="AH51" s="286"/>
      <c r="AI51" s="287"/>
      <c r="AJ51" s="286"/>
      <c r="AK51" s="285"/>
      <c r="AL51" s="286"/>
      <c r="AM51" s="287"/>
      <c r="AN51" s="286"/>
      <c r="AO51" s="285"/>
      <c r="AP51" s="295"/>
    </row>
    <row r="52" spans="2:56" ht="6" customHeight="1">
      <c r="B52" s="1165"/>
      <c r="C52" s="294"/>
      <c r="D52" s="292"/>
      <c r="E52" s="292"/>
      <c r="F52" s="292"/>
      <c r="G52" s="292"/>
      <c r="H52" s="292"/>
      <c r="I52" s="292"/>
      <c r="J52" s="292"/>
      <c r="K52" s="293"/>
      <c r="L52" s="292"/>
      <c r="M52" s="292"/>
      <c r="N52" s="292"/>
      <c r="O52" s="292"/>
      <c r="P52" s="292"/>
      <c r="Q52" s="292"/>
      <c r="R52" s="292"/>
      <c r="S52" s="292"/>
      <c r="T52" s="292"/>
      <c r="U52" s="292"/>
      <c r="V52" s="292"/>
      <c r="W52" s="292"/>
      <c r="X52" s="292"/>
      <c r="Y52" s="292"/>
      <c r="Z52" s="292"/>
      <c r="AA52" s="292"/>
      <c r="AB52" s="292"/>
      <c r="AC52" s="292"/>
      <c r="AD52" s="292"/>
      <c r="AE52" s="292"/>
      <c r="AF52" s="292"/>
      <c r="AG52" s="310"/>
      <c r="AH52" s="286"/>
      <c r="AI52" s="287"/>
      <c r="AJ52" s="286"/>
      <c r="AK52" s="285"/>
      <c r="AL52" s="286"/>
      <c r="AM52" s="287"/>
      <c r="AN52" s="286"/>
      <c r="AO52" s="285"/>
      <c r="AP52" s="284"/>
    </row>
    <row r="53" spans="2:56" ht="15" customHeight="1">
      <c r="B53" s="290" t="s">
        <v>126</v>
      </c>
      <c r="C53" s="289"/>
      <c r="D53" s="289"/>
      <c r="E53" s="289"/>
      <c r="F53" s="289"/>
      <c r="G53" s="289"/>
      <c r="H53" s="289"/>
      <c r="I53" s="309"/>
      <c r="J53" s="308"/>
      <c r="K53" s="308"/>
      <c r="L53" s="289"/>
      <c r="M53" s="289"/>
      <c r="N53" s="289"/>
      <c r="O53" s="289"/>
      <c r="P53" s="289"/>
      <c r="Q53" s="289"/>
      <c r="R53" s="289"/>
      <c r="S53" s="289"/>
      <c r="T53" s="289"/>
      <c r="U53" s="289"/>
      <c r="V53" s="289"/>
      <c r="W53" s="289"/>
      <c r="X53" s="289"/>
      <c r="Y53" s="289"/>
      <c r="Z53" s="289"/>
      <c r="AA53" s="307"/>
      <c r="AB53" s="306"/>
      <c r="AC53" s="289"/>
      <c r="AD53" s="289"/>
      <c r="AE53" s="289"/>
      <c r="AF53" s="289"/>
      <c r="AG53" s="305"/>
      <c r="AH53" s="286"/>
      <c r="AI53" s="287"/>
      <c r="AJ53" s="286"/>
      <c r="AK53" s="285"/>
      <c r="AL53" s="286"/>
      <c r="AM53" s="287"/>
      <c r="AN53" s="286"/>
      <c r="AO53" s="285"/>
      <c r="AP53" s="284"/>
    </row>
    <row r="54" spans="2:56" ht="6" customHeight="1">
      <c r="B54" s="304"/>
      <c r="C54" s="303"/>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1"/>
      <c r="AH54" s="299"/>
      <c r="AI54" s="300"/>
      <c r="AJ54" s="299"/>
      <c r="AK54" s="298"/>
      <c r="AL54" s="299"/>
      <c r="AM54" s="300"/>
      <c r="AN54" s="299"/>
      <c r="AO54" s="298"/>
      <c r="AP54" s="297"/>
    </row>
    <row r="55" spans="2:56" ht="15" customHeight="1">
      <c r="B55" s="1175">
        <v>12</v>
      </c>
      <c r="C55" s="289"/>
      <c r="D55" s="289"/>
      <c r="E55" s="289"/>
      <c r="F55" s="289"/>
      <c r="G55" s="289"/>
      <c r="H55" s="289"/>
      <c r="I55" s="289"/>
      <c r="J55" s="296"/>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8"/>
      <c r="AH55" s="286"/>
      <c r="AI55" s="287"/>
      <c r="AJ55" s="286"/>
      <c r="AK55" s="285"/>
      <c r="AL55" s="286"/>
      <c r="AM55" s="287"/>
      <c r="AN55" s="286"/>
      <c r="AO55" s="285"/>
      <c r="AP55" s="295"/>
    </row>
    <row r="56" spans="2:56" ht="6" customHeight="1">
      <c r="B56" s="1165"/>
      <c r="C56" s="294"/>
      <c r="D56" s="292"/>
      <c r="E56" s="292"/>
      <c r="F56" s="292"/>
      <c r="G56" s="292"/>
      <c r="H56" s="292"/>
      <c r="I56" s="292"/>
      <c r="J56" s="292"/>
      <c r="K56" s="293"/>
      <c r="L56" s="292"/>
      <c r="M56" s="292"/>
      <c r="N56" s="292"/>
      <c r="O56" s="292"/>
      <c r="P56" s="292"/>
      <c r="Q56" s="292"/>
      <c r="R56" s="292"/>
      <c r="S56" s="292"/>
      <c r="T56" s="292"/>
      <c r="U56" s="292"/>
      <c r="V56" s="292"/>
      <c r="W56" s="292"/>
      <c r="X56" s="292"/>
      <c r="Y56" s="292"/>
      <c r="Z56" s="292"/>
      <c r="AA56" s="292"/>
      <c r="AB56" s="292"/>
      <c r="AC56" s="292"/>
      <c r="AD56" s="292"/>
      <c r="AE56" s="292"/>
      <c r="AF56" s="292"/>
      <c r="AG56" s="291"/>
      <c r="AH56" s="286"/>
      <c r="AI56" s="287"/>
      <c r="AJ56" s="286"/>
      <c r="AK56" s="285"/>
      <c r="AL56" s="286"/>
      <c r="AM56" s="287"/>
      <c r="AN56" s="286"/>
      <c r="AO56" s="285"/>
      <c r="AP56" s="284"/>
      <c r="AW56" s="618"/>
      <c r="AX56" s="52"/>
      <c r="AY56" s="52"/>
      <c r="AZ56" s="72"/>
      <c r="BA56" s="72"/>
      <c r="BB56" s="72"/>
      <c r="BC56" s="52"/>
      <c r="BD56" s="71"/>
    </row>
    <row r="57" spans="2:56" ht="15" customHeight="1">
      <c r="B57" s="290" t="s">
        <v>125</v>
      </c>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8"/>
      <c r="AH57" s="286"/>
      <c r="AI57" s="287"/>
      <c r="AJ57" s="286"/>
      <c r="AK57" s="285"/>
      <c r="AL57" s="286"/>
      <c r="AM57" s="287"/>
      <c r="AN57" s="286"/>
      <c r="AO57" s="285"/>
      <c r="AP57" s="284"/>
      <c r="AW57" s="68"/>
      <c r="AX57" s="53"/>
      <c r="AY57" s="53"/>
      <c r="AZ57" s="67"/>
      <c r="BA57" s="67"/>
      <c r="BB57" s="70"/>
      <c r="BC57" s="53"/>
      <c r="BD57" s="67"/>
    </row>
    <row r="58" spans="2:56" ht="6" customHeight="1" thickBot="1">
      <c r="B58" s="283"/>
      <c r="C58" s="282"/>
      <c r="D58" s="280"/>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1"/>
      <c r="AF58" s="280"/>
      <c r="AG58" s="279"/>
      <c r="AH58" s="277"/>
      <c r="AI58" s="278"/>
      <c r="AJ58" s="277"/>
      <c r="AK58" s="276"/>
      <c r="AL58" s="277"/>
      <c r="AM58" s="278"/>
      <c r="AN58" s="277"/>
      <c r="AO58" s="276"/>
      <c r="AP58" s="275"/>
      <c r="AW58" s="68"/>
      <c r="AX58" s="1038"/>
      <c r="AY58" s="1038"/>
      <c r="AZ58" s="67"/>
      <c r="BA58" s="70"/>
      <c r="BB58" s="70"/>
      <c r="BC58" s="54"/>
      <c r="BD58" s="70"/>
    </row>
    <row r="59" spans="2:56" ht="6" customHeight="1">
      <c r="B59" s="274"/>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1182" t="s">
        <v>124</v>
      </c>
      <c r="AB59" s="1182"/>
      <c r="AC59" s="1182"/>
      <c r="AD59" s="1182"/>
      <c r="AE59" s="1167">
        <f>AH59+AI59+AJ59+AK59+AL59+AM59+AN59+AO59+AP59</f>
        <v>0</v>
      </c>
      <c r="AF59" s="1168"/>
      <c r="AG59" s="1169"/>
      <c r="AH59" s="1173">
        <f t="shared" ref="AH59:AP59" si="0">SUM(AH13,AH17,AH21,AH25,AH29,AH33,AH37,AH41,AH45,AH49,AH53,AH57)</f>
        <v>0</v>
      </c>
      <c r="AI59" s="1158">
        <f t="shared" si="0"/>
        <v>0</v>
      </c>
      <c r="AJ59" s="1160">
        <f t="shared" si="0"/>
        <v>0</v>
      </c>
      <c r="AK59" s="1158">
        <f t="shared" si="0"/>
        <v>0</v>
      </c>
      <c r="AL59" s="1160">
        <f t="shared" si="0"/>
        <v>0</v>
      </c>
      <c r="AM59" s="1158">
        <f t="shared" si="0"/>
        <v>0</v>
      </c>
      <c r="AN59" s="1160">
        <f t="shared" si="0"/>
        <v>0</v>
      </c>
      <c r="AO59" s="1158">
        <f t="shared" si="0"/>
        <v>0</v>
      </c>
      <c r="AP59" s="1162">
        <f t="shared" si="0"/>
        <v>0</v>
      </c>
      <c r="AW59" s="68"/>
      <c r="AX59" s="1059"/>
      <c r="AY59" s="1059"/>
      <c r="AZ59" s="67"/>
      <c r="BA59" s="67"/>
      <c r="BB59" s="70"/>
      <c r="BC59" s="619"/>
      <c r="BD59" s="67"/>
    </row>
    <row r="60" spans="2:56" ht="18" customHeight="1" thickBot="1">
      <c r="C60" s="272"/>
      <c r="D60" s="271" t="s">
        <v>536</v>
      </c>
      <c r="F60" s="271"/>
      <c r="K60" s="266"/>
      <c r="L60" t="s">
        <v>123</v>
      </c>
      <c r="P60" s="270"/>
      <c r="Q60" t="s">
        <v>122</v>
      </c>
      <c r="V60" s="269"/>
      <c r="W60" t="s">
        <v>121</v>
      </c>
      <c r="AA60" s="1183"/>
      <c r="AB60" s="1183"/>
      <c r="AC60" s="1183"/>
      <c r="AD60" s="1183"/>
      <c r="AE60" s="1170"/>
      <c r="AF60" s="1171"/>
      <c r="AG60" s="1172"/>
      <c r="AH60" s="1174"/>
      <c r="AI60" s="1159"/>
      <c r="AJ60" s="1161"/>
      <c r="AK60" s="1159"/>
      <c r="AL60" s="1161"/>
      <c r="AM60" s="1159"/>
      <c r="AN60" s="1161"/>
      <c r="AO60" s="1159"/>
      <c r="AP60" s="1163"/>
    </row>
    <row r="61" spans="2:56" ht="4.5" customHeight="1">
      <c r="AE61" s="120"/>
      <c r="AF61" s="120"/>
      <c r="AG61" s="268"/>
      <c r="AH61" s="267"/>
      <c r="AI61" s="267"/>
      <c r="AJ61" s="267"/>
      <c r="AK61" s="267"/>
      <c r="AL61" s="267"/>
      <c r="AM61" s="267"/>
      <c r="AN61" s="267"/>
      <c r="AO61" s="267"/>
      <c r="AP61" s="267"/>
    </row>
    <row r="62" spans="2:56" ht="15">
      <c r="C62" s="262"/>
      <c r="D62" t="s">
        <v>120</v>
      </c>
      <c r="I62" s="135"/>
      <c r="K62" s="266"/>
      <c r="L62" t="s">
        <v>119</v>
      </c>
      <c r="R62" s="135"/>
      <c r="V62" s="265"/>
      <c r="W62" t="s">
        <v>118</v>
      </c>
      <c r="Y62" s="135"/>
      <c r="AF62" s="264" t="s">
        <v>117</v>
      </c>
      <c r="AG62" s="263" t="s">
        <v>116</v>
      </c>
      <c r="AJ62" s="264" t="s">
        <v>115</v>
      </c>
      <c r="AK62" s="263" t="s">
        <v>114</v>
      </c>
      <c r="AN62" s="264" t="s">
        <v>113</v>
      </c>
      <c r="AO62" s="263" t="s">
        <v>112</v>
      </c>
    </row>
    <row r="63" spans="2:56" ht="14.25" customHeight="1">
      <c r="K63" s="262"/>
    </row>
    <row r="64" spans="2:56" ht="14.25" customHeight="1">
      <c r="E64" s="1156"/>
      <c r="F64" s="1156"/>
      <c r="G64" s="1156"/>
      <c r="H64" s="1156"/>
      <c r="I64" s="1156"/>
      <c r="J64" s="1156"/>
      <c r="O64" s="1156"/>
      <c r="P64" s="1156"/>
      <c r="Q64" s="1156"/>
      <c r="R64" s="1156"/>
      <c r="S64" s="1156"/>
      <c r="T64" s="1156"/>
      <c r="AB64" s="1156"/>
      <c r="AC64" s="1156"/>
      <c r="AD64" s="1156"/>
      <c r="AE64" s="1156"/>
      <c r="AF64" s="1156"/>
    </row>
    <row r="65" spans="3:33" ht="12.75" customHeight="1">
      <c r="C65" s="261"/>
      <c r="D65" t="s">
        <v>90</v>
      </c>
      <c r="O65" s="1157" t="s">
        <v>38</v>
      </c>
      <c r="P65" s="1157"/>
      <c r="Q65" s="1157"/>
      <c r="R65" s="1157"/>
      <c r="S65" s="1157"/>
      <c r="T65" s="1157"/>
      <c r="AB65" s="1157" t="s">
        <v>38</v>
      </c>
      <c r="AC65" s="1157"/>
      <c r="AD65" s="1157"/>
      <c r="AE65" s="1157"/>
      <c r="AF65" s="1157"/>
      <c r="AG65" s="1157"/>
    </row>
    <row r="66" spans="3:33" ht="12.75" customHeight="1">
      <c r="C66" s="261"/>
      <c r="D66" s="260"/>
      <c r="F66" t="s">
        <v>403</v>
      </c>
      <c r="O66" s="1149" t="s">
        <v>403</v>
      </c>
      <c r="P66" s="1149"/>
      <c r="Q66" s="1149"/>
      <c r="R66" s="1149"/>
      <c r="S66" s="1149"/>
      <c r="T66" s="1149"/>
      <c r="AB66" s="1149" t="s">
        <v>403</v>
      </c>
      <c r="AC66" s="1149"/>
      <c r="AD66" s="1149"/>
      <c r="AE66" s="1149"/>
      <c r="AF66" s="1149"/>
      <c r="AG66" s="1149"/>
    </row>
    <row r="67" spans="3:33" ht="24.75" customHeight="1"/>
  </sheetData>
  <mergeCells count="42">
    <mergeCell ref="AD1:AP1"/>
    <mergeCell ref="AN5:AO5"/>
    <mergeCell ref="B35:B36"/>
    <mergeCell ref="AK59:AK60"/>
    <mergeCell ref="B39:B40"/>
    <mergeCell ref="B43:B44"/>
    <mergeCell ref="B47:B48"/>
    <mergeCell ref="B51:B52"/>
    <mergeCell ref="B55:B56"/>
    <mergeCell ref="AA59:AD60"/>
    <mergeCell ref="B23:B24"/>
    <mergeCell ref="AJ5:AK5"/>
    <mergeCell ref="AL5:AM5"/>
    <mergeCell ref="B27:B28"/>
    <mergeCell ref="B31:B32"/>
    <mergeCell ref="B7:B8"/>
    <mergeCell ref="B11:B12"/>
    <mergeCell ref="H2:AJ2"/>
    <mergeCell ref="AE59:AG60"/>
    <mergeCell ref="AH59:AH60"/>
    <mergeCell ref="AI59:AI60"/>
    <mergeCell ref="AJ59:AJ60"/>
    <mergeCell ref="B15:B16"/>
    <mergeCell ref="B19:B20"/>
    <mergeCell ref="B3:I3"/>
    <mergeCell ref="B2:G2"/>
    <mergeCell ref="L3:V3"/>
    <mergeCell ref="AB3:AP3"/>
    <mergeCell ref="E64:J64"/>
    <mergeCell ref="AB66:AG66"/>
    <mergeCell ref="AX58:AY58"/>
    <mergeCell ref="AX59:AY59"/>
    <mergeCell ref="O65:T65"/>
    <mergeCell ref="O64:T64"/>
    <mergeCell ref="AB64:AF64"/>
    <mergeCell ref="AB65:AG65"/>
    <mergeCell ref="O66:T66"/>
    <mergeCell ref="AM59:AM60"/>
    <mergeCell ref="AN59:AN60"/>
    <mergeCell ref="AO59:AO60"/>
    <mergeCell ref="AP59:AP60"/>
    <mergeCell ref="AL59:AL60"/>
  </mergeCells>
  <printOptions horizontalCentered="1" verticalCentered="1"/>
  <pageMargins left="0.59055118110236227" right="0.39370078740157483" top="0.39370078740157483" bottom="0.39370078740157483" header="0" footer="0.19685039370078741"/>
  <pageSetup paperSize="9" scale="78" orientation="landscape" horizontalDpi="300" verticalDpi="300" r:id="rId1"/>
  <headerFooter alignWithMargins="0">
    <oddFooter>&amp;C&amp;"Arial CE,Pogrubiony"&amp;K00-024MINISTERSTWO SPORTU I TURYSTYKI - DEPARTAMENT SPORTU WYCZYNOWEGO</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0"/>
  <sheetViews>
    <sheetView view="pageBreakPreview" zoomScale="105" zoomScaleNormal="100" zoomScaleSheetLayoutView="105" workbookViewId="0">
      <selection activeCell="H13" sqref="H13:I13"/>
    </sheetView>
  </sheetViews>
  <sheetFormatPr defaultColWidth="9.140625" defaultRowHeight="12.75"/>
  <cols>
    <col min="1" max="1" width="4.140625" style="390" customWidth="1"/>
    <col min="2" max="2" width="9.140625" style="390"/>
    <col min="3" max="3" width="12.7109375" style="390" customWidth="1"/>
    <col min="4" max="4" width="36.28515625" style="390" customWidth="1"/>
    <col min="5" max="6" width="4.7109375" style="390" customWidth="1"/>
    <col min="7" max="7" width="11" style="390" customWidth="1"/>
    <col min="8" max="8" width="13" style="390" customWidth="1"/>
    <col min="9" max="9" width="8.140625" style="390" customWidth="1"/>
    <col min="10" max="10" width="30.5703125" style="390" customWidth="1"/>
    <col min="11" max="11" width="21.7109375" style="390" customWidth="1"/>
    <col min="12" max="12" width="27.28515625" style="390" customWidth="1"/>
    <col min="13" max="16384" width="9.140625" style="390"/>
  </cols>
  <sheetData>
    <row r="1" spans="1:10" ht="16.5" customHeight="1">
      <c r="A1" s="394"/>
      <c r="B1" s="394"/>
      <c r="C1" s="394"/>
      <c r="D1" s="394"/>
      <c r="E1" s="394"/>
      <c r="F1" s="394"/>
      <c r="G1" s="415"/>
      <c r="H1" s="1193" t="s">
        <v>156</v>
      </c>
      <c r="I1" s="1193"/>
      <c r="J1" s="1193"/>
    </row>
    <row r="2" spans="1:10" ht="18.75" customHeight="1">
      <c r="A2" s="394"/>
      <c r="B2" s="1197" t="s">
        <v>155</v>
      </c>
      <c r="C2" s="1197"/>
      <c r="D2" s="1197"/>
      <c r="E2" s="394"/>
      <c r="F2" s="394"/>
      <c r="G2" s="415"/>
      <c r="H2" s="1200" t="s">
        <v>154</v>
      </c>
      <c r="I2" s="1200"/>
      <c r="J2" s="1200"/>
    </row>
    <row r="3" spans="1:10" ht="18" customHeight="1">
      <c r="A3" s="413"/>
      <c r="B3" s="1196" t="s">
        <v>537</v>
      </c>
      <c r="C3" s="1196"/>
      <c r="D3" s="1196"/>
      <c r="E3" s="413"/>
      <c r="F3" s="394"/>
      <c r="G3" s="414"/>
      <c r="H3" s="1200" t="s">
        <v>493</v>
      </c>
      <c r="I3" s="1200"/>
      <c r="J3" s="1200"/>
    </row>
    <row r="4" spans="1:10" s="394" customFormat="1" ht="18" customHeight="1">
      <c r="B4" s="412"/>
    </row>
    <row r="5" spans="1:10" s="410" customFormat="1" ht="36.75" customHeight="1" thickBot="1">
      <c r="B5" s="1201" t="s">
        <v>153</v>
      </c>
      <c r="C5" s="1201"/>
      <c r="D5" s="1201"/>
      <c r="E5" s="411"/>
      <c r="F5" s="411"/>
      <c r="G5" s="1198" t="s">
        <v>152</v>
      </c>
      <c r="H5" s="1198"/>
      <c r="I5" s="1198"/>
      <c r="J5" s="1198"/>
    </row>
    <row r="6" spans="1:10" ht="23.25" customHeight="1" thickBot="1">
      <c r="A6" s="409" t="s">
        <v>47</v>
      </c>
      <c r="B6" s="408" t="s">
        <v>151</v>
      </c>
      <c r="C6" s="408" t="s">
        <v>150</v>
      </c>
      <c r="D6" s="1194" t="s">
        <v>538</v>
      </c>
      <c r="E6" s="1194"/>
      <c r="F6" s="1194"/>
      <c r="G6" s="1194"/>
      <c r="H6" s="1195" t="s">
        <v>149</v>
      </c>
      <c r="I6" s="1195"/>
      <c r="J6" s="407" t="s">
        <v>148</v>
      </c>
    </row>
    <row r="7" spans="1:10" ht="23.25" customHeight="1">
      <c r="A7" s="406"/>
      <c r="B7" s="405"/>
      <c r="C7" s="405"/>
      <c r="D7" s="1199"/>
      <c r="E7" s="1199"/>
      <c r="F7" s="1199"/>
      <c r="G7" s="1199"/>
      <c r="H7" s="1189"/>
      <c r="I7" s="1189"/>
      <c r="J7" s="404"/>
    </row>
    <row r="8" spans="1:10" ht="23.25" customHeight="1">
      <c r="A8" s="403"/>
      <c r="B8" s="402"/>
      <c r="C8" s="402"/>
      <c r="D8" s="1191"/>
      <c r="E8" s="1191"/>
      <c r="F8" s="1191"/>
      <c r="G8" s="1191"/>
      <c r="H8" s="1190"/>
      <c r="I8" s="1190"/>
      <c r="J8" s="401"/>
    </row>
    <row r="9" spans="1:10" ht="23.25" customHeight="1">
      <c r="A9" s="403"/>
      <c r="B9" s="402"/>
      <c r="C9" s="402"/>
      <c r="D9" s="1191"/>
      <c r="E9" s="1191"/>
      <c r="F9" s="1191"/>
      <c r="G9" s="1191"/>
      <c r="H9" s="1190"/>
      <c r="I9" s="1190"/>
      <c r="J9" s="401"/>
    </row>
    <row r="10" spans="1:10" ht="23.25" customHeight="1">
      <c r="A10" s="403"/>
      <c r="B10" s="402"/>
      <c r="C10" s="402"/>
      <c r="D10" s="1191"/>
      <c r="E10" s="1191"/>
      <c r="F10" s="1191"/>
      <c r="G10" s="1191"/>
      <c r="H10" s="1190"/>
      <c r="I10" s="1190"/>
      <c r="J10" s="401"/>
    </row>
    <row r="11" spans="1:10" ht="23.25" customHeight="1">
      <c r="A11" s="403"/>
      <c r="B11" s="402"/>
      <c r="C11" s="402"/>
      <c r="D11" s="1191"/>
      <c r="E11" s="1191"/>
      <c r="F11" s="1191"/>
      <c r="G11" s="1191"/>
      <c r="H11" s="1190"/>
      <c r="I11" s="1190"/>
      <c r="J11" s="401"/>
    </row>
    <row r="12" spans="1:10" ht="23.25" customHeight="1">
      <c r="A12" s="403"/>
      <c r="B12" s="402"/>
      <c r="C12" s="402"/>
      <c r="D12" s="1191"/>
      <c r="E12" s="1191"/>
      <c r="F12" s="1191"/>
      <c r="G12" s="1191"/>
      <c r="H12" s="1190"/>
      <c r="I12" s="1190"/>
      <c r="J12" s="401"/>
    </row>
    <row r="13" spans="1:10" ht="24.75" customHeight="1">
      <c r="A13" s="400"/>
      <c r="B13" s="399"/>
      <c r="C13" s="399"/>
      <c r="D13" s="1192"/>
      <c r="E13" s="1192"/>
      <c r="F13" s="1192"/>
      <c r="G13" s="1192"/>
      <c r="H13" s="1192"/>
      <c r="I13" s="1192"/>
      <c r="J13" s="398"/>
    </row>
    <row r="14" spans="1:10" ht="24.75" customHeight="1">
      <c r="A14" s="400"/>
      <c r="B14" s="399"/>
      <c r="C14" s="399"/>
      <c r="D14" s="1192"/>
      <c r="E14" s="1192"/>
      <c r="F14" s="1192"/>
      <c r="G14" s="1192"/>
      <c r="H14" s="1192"/>
      <c r="I14" s="1192"/>
      <c r="J14" s="398"/>
    </row>
    <row r="15" spans="1:10" ht="24.75" customHeight="1" thickBot="1">
      <c r="A15" s="397"/>
      <c r="B15" s="396"/>
      <c r="C15" s="396"/>
      <c r="D15" s="1188"/>
      <c r="E15" s="1188"/>
      <c r="F15" s="1188"/>
      <c r="G15" s="1188"/>
      <c r="H15" s="1188"/>
      <c r="I15" s="1188"/>
      <c r="J15" s="395"/>
    </row>
    <row r="16" spans="1:10" ht="12" customHeight="1">
      <c r="A16" s="394"/>
      <c r="B16" s="394"/>
      <c r="C16" s="394"/>
      <c r="D16" s="394"/>
      <c r="E16" s="394"/>
      <c r="F16" s="394"/>
      <c r="G16" s="394"/>
      <c r="H16" s="394"/>
      <c r="I16" s="394"/>
      <c r="J16" s="394"/>
    </row>
    <row r="17" spans="4:10" ht="18" customHeight="1">
      <c r="D17" s="52"/>
      <c r="G17" s="392"/>
      <c r="H17" s="392"/>
      <c r="I17" s="52"/>
      <c r="J17" s="52"/>
    </row>
    <row r="18" spans="4:10" ht="18" customHeight="1">
      <c r="D18" s="53"/>
      <c r="E18" s="393"/>
      <c r="F18" s="393"/>
      <c r="G18" s="392"/>
      <c r="H18" s="392"/>
      <c r="I18" s="53"/>
      <c r="J18" s="53"/>
    </row>
    <row r="19" spans="4:10">
      <c r="D19" s="54" t="s">
        <v>38</v>
      </c>
      <c r="E19" s="393"/>
      <c r="F19" s="393"/>
      <c r="G19" s="392"/>
      <c r="H19" s="392"/>
      <c r="I19" s="102" t="s">
        <v>38</v>
      </c>
      <c r="J19" s="391"/>
    </row>
    <row r="20" spans="4:10">
      <c r="D20" s="69" t="s">
        <v>403</v>
      </c>
      <c r="E20" s="393"/>
      <c r="F20" s="393"/>
      <c r="G20" s="392"/>
      <c r="H20" s="392"/>
      <c r="I20" s="101" t="s">
        <v>403</v>
      </c>
      <c r="J20" s="391"/>
    </row>
  </sheetData>
  <mergeCells count="27">
    <mergeCell ref="H1:J1"/>
    <mergeCell ref="D6:G6"/>
    <mergeCell ref="H6:I6"/>
    <mergeCell ref="H14:I14"/>
    <mergeCell ref="D10:G10"/>
    <mergeCell ref="B3:D3"/>
    <mergeCell ref="B2:D2"/>
    <mergeCell ref="G5:J5"/>
    <mergeCell ref="D9:G9"/>
    <mergeCell ref="D8:G8"/>
    <mergeCell ref="D7:G7"/>
    <mergeCell ref="H2:J2"/>
    <mergeCell ref="H3:J3"/>
    <mergeCell ref="B5:D5"/>
    <mergeCell ref="D15:G15"/>
    <mergeCell ref="H15:I15"/>
    <mergeCell ref="H7:I7"/>
    <mergeCell ref="H8:I8"/>
    <mergeCell ref="H9:I9"/>
    <mergeCell ref="H10:I10"/>
    <mergeCell ref="H11:I11"/>
    <mergeCell ref="H12:I12"/>
    <mergeCell ref="D12:G12"/>
    <mergeCell ref="D11:G11"/>
    <mergeCell ref="D13:G13"/>
    <mergeCell ref="H13:I13"/>
    <mergeCell ref="D14:G14"/>
  </mergeCells>
  <printOptions horizontalCentered="1"/>
  <pageMargins left="0.59055118110236227" right="0.39370078740157483" top="0.59055118110236227" bottom="0.39370078740157483" header="0.19685039370078741" footer="0.19685039370078741"/>
  <pageSetup paperSize="9" orientation="landscape" horizontalDpi="4294967292" verticalDpi="4294967292" r:id="rId1"/>
  <headerFooter alignWithMargins="0">
    <oddFooter>&amp;C&amp;"Arial CE,Pogrubiony"&amp;K00-024MINISTERSTWO SPORTU I TURYSTYKI - DEPARTAMENT SPORTU WYCZYNOWEGO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view="pageBreakPreview" topLeftCell="A4" zoomScale="110" zoomScaleNormal="100" zoomScaleSheetLayoutView="110" workbookViewId="0">
      <selection activeCell="D29" sqref="D29"/>
    </sheetView>
  </sheetViews>
  <sheetFormatPr defaultColWidth="8.85546875" defaultRowHeight="14.25"/>
  <cols>
    <col min="1" max="1" width="5.28515625" style="416" customWidth="1"/>
    <col min="2" max="2" width="8.28515625" style="416" customWidth="1"/>
    <col min="3" max="3" width="12.28515625" style="416" customWidth="1"/>
    <col min="4" max="4" width="30.28515625" style="416" customWidth="1"/>
    <col min="5" max="5" width="23" style="416" customWidth="1"/>
    <col min="6" max="6" width="4.7109375" style="416" customWidth="1"/>
    <col min="7" max="16384" width="8.85546875" style="416"/>
  </cols>
  <sheetData>
    <row r="1" spans="1:6">
      <c r="A1" s="429" t="s">
        <v>48</v>
      </c>
      <c r="B1" s="429"/>
      <c r="C1" s="428"/>
    </row>
    <row r="2" spans="1:6">
      <c r="A2" s="1206" t="s">
        <v>74</v>
      </c>
      <c r="B2" s="1206"/>
      <c r="C2" s="1206"/>
      <c r="D2" s="1211" t="s">
        <v>159</v>
      </c>
      <c r="E2" s="1211"/>
      <c r="F2" s="1211"/>
    </row>
    <row r="4" spans="1:6">
      <c r="A4" s="1128" t="s">
        <v>372</v>
      </c>
      <c r="B4" s="1128"/>
      <c r="C4" s="1128"/>
      <c r="D4" s="1128"/>
      <c r="E4" s="1128"/>
      <c r="F4" s="1128"/>
    </row>
    <row r="5" spans="1:6" ht="52.5" customHeight="1">
      <c r="A5" s="1126" t="s">
        <v>526</v>
      </c>
      <c r="B5" s="1126"/>
      <c r="C5" s="1126"/>
      <c r="D5" s="1126"/>
      <c r="E5" s="1126"/>
      <c r="F5" s="1126"/>
    </row>
    <row r="6" spans="1:6">
      <c r="A6" s="1205" t="s">
        <v>39</v>
      </c>
      <c r="B6" s="1205"/>
      <c r="C6" s="1215"/>
      <c r="D6" s="1215"/>
      <c r="E6" s="1215"/>
      <c r="F6" s="164"/>
    </row>
    <row r="7" spans="1:6" ht="15" thickBot="1">
      <c r="A7" s="418"/>
      <c r="B7" s="427"/>
      <c r="C7" s="427"/>
      <c r="D7" s="427"/>
      <c r="E7" s="427"/>
      <c r="F7" s="418"/>
    </row>
    <row r="8" spans="1:6" ht="28.15" customHeight="1">
      <c r="A8" s="418"/>
      <c r="B8" s="426" t="s">
        <v>47</v>
      </c>
      <c r="C8" s="1212" t="s">
        <v>158</v>
      </c>
      <c r="D8" s="1213"/>
      <c r="E8" s="425" t="s">
        <v>255</v>
      </c>
      <c r="F8" s="418"/>
    </row>
    <row r="9" spans="1:6" ht="23.25" customHeight="1">
      <c r="B9" s="424" t="s">
        <v>2</v>
      </c>
      <c r="C9" s="1203" t="s">
        <v>512</v>
      </c>
      <c r="D9" s="1204"/>
      <c r="E9" s="423">
        <v>0</v>
      </c>
    </row>
    <row r="10" spans="1:6" ht="23.25" customHeight="1">
      <c r="B10" s="424" t="s">
        <v>3</v>
      </c>
      <c r="C10" s="1203" t="s">
        <v>513</v>
      </c>
      <c r="D10" s="1204"/>
      <c r="E10" s="423">
        <v>0</v>
      </c>
    </row>
    <row r="11" spans="1:6" ht="23.25" customHeight="1">
      <c r="B11" s="424" t="s">
        <v>4</v>
      </c>
      <c r="C11" s="1203" t="s">
        <v>514</v>
      </c>
      <c r="D11" s="1204"/>
      <c r="E11" s="423">
        <v>0</v>
      </c>
    </row>
    <row r="12" spans="1:6" ht="23.25" customHeight="1">
      <c r="B12" s="424" t="s">
        <v>6</v>
      </c>
      <c r="C12" s="1203" t="s">
        <v>515</v>
      </c>
      <c r="D12" s="1204"/>
      <c r="E12" s="423">
        <v>0</v>
      </c>
    </row>
    <row r="13" spans="1:6" ht="23.25" customHeight="1">
      <c r="B13" s="424" t="s">
        <v>8</v>
      </c>
      <c r="C13" s="1203" t="s">
        <v>516</v>
      </c>
      <c r="D13" s="1204"/>
      <c r="E13" s="423">
        <v>0</v>
      </c>
    </row>
    <row r="14" spans="1:6" ht="23.25" customHeight="1">
      <c r="B14" s="424" t="s">
        <v>9</v>
      </c>
      <c r="C14" s="1203" t="s">
        <v>517</v>
      </c>
      <c r="D14" s="1204"/>
      <c r="E14" s="423">
        <v>0</v>
      </c>
    </row>
    <row r="15" spans="1:6" ht="23.25" customHeight="1">
      <c r="B15" s="424" t="s">
        <v>11</v>
      </c>
      <c r="C15" s="1203" t="s">
        <v>518</v>
      </c>
      <c r="D15" s="1204"/>
      <c r="E15" s="423">
        <v>0</v>
      </c>
    </row>
    <row r="16" spans="1:6" ht="23.25" customHeight="1">
      <c r="B16" s="424" t="s">
        <v>12</v>
      </c>
      <c r="C16" s="1203" t="s">
        <v>519</v>
      </c>
      <c r="D16" s="1204"/>
      <c r="E16" s="423">
        <v>0</v>
      </c>
    </row>
    <row r="17" spans="1:6" ht="23.25" customHeight="1">
      <c r="B17" s="424" t="s">
        <v>13</v>
      </c>
      <c r="C17" s="1203" t="s">
        <v>520</v>
      </c>
      <c r="D17" s="1204"/>
      <c r="E17" s="423">
        <v>0</v>
      </c>
    </row>
    <row r="18" spans="1:6" ht="23.25" customHeight="1">
      <c r="B18" s="424" t="s">
        <v>20</v>
      </c>
      <c r="C18" s="1203" t="s">
        <v>521</v>
      </c>
      <c r="D18" s="1204"/>
      <c r="E18" s="423">
        <v>0</v>
      </c>
    </row>
    <row r="19" spans="1:6" ht="23.25" customHeight="1">
      <c r="B19" s="424" t="s">
        <v>21</v>
      </c>
      <c r="C19" s="1203" t="s">
        <v>522</v>
      </c>
      <c r="D19" s="1204"/>
      <c r="E19" s="423">
        <v>0</v>
      </c>
    </row>
    <row r="20" spans="1:6" ht="23.25" customHeight="1">
      <c r="B20" s="424" t="s">
        <v>22</v>
      </c>
      <c r="C20" s="1203" t="s">
        <v>523</v>
      </c>
      <c r="D20" s="1204"/>
      <c r="E20" s="423">
        <v>0</v>
      </c>
    </row>
    <row r="21" spans="1:6" ht="23.25" customHeight="1" thickBot="1">
      <c r="B21" s="1208" t="s">
        <v>40</v>
      </c>
      <c r="C21" s="1209"/>
      <c r="D21" s="1210"/>
      <c r="E21" s="422">
        <f>SUM(E9:E20)</f>
        <v>0</v>
      </c>
    </row>
    <row r="23" spans="1:6">
      <c r="B23" s="418"/>
      <c r="C23" s="418"/>
      <c r="D23" s="418"/>
    </row>
    <row r="25" spans="1:6" ht="15">
      <c r="A25" s="164" t="s">
        <v>157</v>
      </c>
      <c r="B25" s="826"/>
      <c r="C25" s="826"/>
      <c r="D25" s="164"/>
      <c r="E25" s="164"/>
      <c r="F25" s="418"/>
    </row>
    <row r="26" spans="1:6">
      <c r="E26" s="418"/>
      <c r="F26" s="418"/>
    </row>
    <row r="27" spans="1:6">
      <c r="A27" s="1202" t="s">
        <v>410</v>
      </c>
      <c r="B27" s="1202"/>
      <c r="C27" s="1202"/>
      <c r="D27" s="1202"/>
      <c r="E27" s="418"/>
      <c r="F27" s="418"/>
    </row>
    <row r="28" spans="1:6">
      <c r="B28" s="418"/>
      <c r="C28" s="418"/>
      <c r="D28" s="418"/>
      <c r="E28" s="418"/>
      <c r="F28" s="418"/>
    </row>
    <row r="29" spans="1:6">
      <c r="F29" s="418"/>
    </row>
    <row r="30" spans="1:6">
      <c r="A30" s="421"/>
      <c r="B30" s="421"/>
      <c r="C30" s="421"/>
      <c r="D30" s="70"/>
      <c r="E30" s="421"/>
      <c r="F30" s="418"/>
    </row>
    <row r="31" spans="1:6">
      <c r="A31" s="420"/>
      <c r="B31" s="420"/>
      <c r="C31" s="420"/>
      <c r="D31" s="70"/>
      <c r="E31" s="420"/>
      <c r="F31" s="418"/>
    </row>
    <row r="32" spans="1:6">
      <c r="A32" s="1214" t="s">
        <v>38</v>
      </c>
      <c r="B32" s="1214"/>
      <c r="C32" s="1214"/>
      <c r="D32" s="70"/>
      <c r="E32" s="419" t="s">
        <v>38</v>
      </c>
      <c r="F32" s="418"/>
    </row>
    <row r="33" spans="1:5">
      <c r="A33" s="1207" t="s">
        <v>403</v>
      </c>
      <c r="B33" s="1207"/>
      <c r="C33" s="1207"/>
      <c r="E33" s="417" t="s">
        <v>403</v>
      </c>
    </row>
  </sheetData>
  <mergeCells count="23">
    <mergeCell ref="A2:C2"/>
    <mergeCell ref="A5:F5"/>
    <mergeCell ref="A33:C33"/>
    <mergeCell ref="B21:D21"/>
    <mergeCell ref="D2:F2"/>
    <mergeCell ref="C8:D8"/>
    <mergeCell ref="C9:D9"/>
    <mergeCell ref="C10:D10"/>
    <mergeCell ref="C11:D11"/>
    <mergeCell ref="A32:C32"/>
    <mergeCell ref="C17:D17"/>
    <mergeCell ref="C18:D18"/>
    <mergeCell ref="C19:D19"/>
    <mergeCell ref="C20:D20"/>
    <mergeCell ref="C6:E6"/>
    <mergeCell ref="C16:D16"/>
    <mergeCell ref="A4:F4"/>
    <mergeCell ref="A27:D27"/>
    <mergeCell ref="C13:D13"/>
    <mergeCell ref="C14:D14"/>
    <mergeCell ref="C15:D15"/>
    <mergeCell ref="A6:B6"/>
    <mergeCell ref="C12:D12"/>
  </mergeCell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2"/>
  <sheetViews>
    <sheetView showGridLines="0" view="pageBreakPreview" topLeftCell="A16" zoomScale="85" zoomScaleNormal="90" zoomScaleSheetLayoutView="85" workbookViewId="0">
      <selection activeCell="N36" sqref="N36"/>
    </sheetView>
  </sheetViews>
  <sheetFormatPr defaultColWidth="9.140625" defaultRowHeight="12.75"/>
  <cols>
    <col min="1" max="1" width="3.85546875" style="431" bestFit="1" customWidth="1"/>
    <col min="2" max="2" width="31" style="63" customWidth="1"/>
    <col min="3" max="3" width="12.7109375" style="63" customWidth="1"/>
    <col min="4" max="4" width="14.42578125" style="63" customWidth="1"/>
    <col min="5" max="5" width="12.28515625" style="63" customWidth="1"/>
    <col min="6" max="6" width="7.28515625" style="63" customWidth="1"/>
    <col min="7" max="7" width="12.140625" style="63" customWidth="1"/>
    <col min="8" max="8" width="14.28515625" style="430" customWidth="1"/>
    <col min="9" max="9" width="12.7109375" style="430" customWidth="1"/>
    <col min="10" max="10" width="7.42578125" style="63" customWidth="1"/>
    <col min="11" max="13" width="0" style="63" hidden="1" customWidth="1"/>
    <col min="14" max="16384" width="9.140625" style="63"/>
  </cols>
  <sheetData>
    <row r="1" spans="1:10" s="103" customFormat="1" ht="12.75" customHeight="1">
      <c r="A1" s="512"/>
      <c r="D1" s="1216" t="s">
        <v>480</v>
      </c>
      <c r="E1" s="1216"/>
      <c r="F1" s="1216"/>
      <c r="G1" s="1216"/>
      <c r="H1" s="1216"/>
      <c r="I1" s="1216"/>
      <c r="J1" s="1216"/>
    </row>
    <row r="2" spans="1:10" s="103" customFormat="1" ht="11.25">
      <c r="F2" s="511"/>
      <c r="H2" s="510"/>
      <c r="J2" s="509"/>
    </row>
    <row r="3" spans="1:10">
      <c r="A3" s="55" t="s">
        <v>36</v>
      </c>
      <c r="B3" s="55"/>
    </row>
    <row r="4" spans="1:10" ht="12.75" customHeight="1">
      <c r="A4" s="508"/>
      <c r="B4" s="508" t="s">
        <v>74</v>
      </c>
    </row>
    <row r="5" spans="1:10" ht="12.75" customHeight="1">
      <c r="A5" s="1222" t="s">
        <v>351</v>
      </c>
      <c r="B5" s="1222"/>
      <c r="C5" s="1222"/>
      <c r="D5" s="1222"/>
      <c r="E5" s="1222"/>
      <c r="F5" s="1222"/>
      <c r="G5" s="1222"/>
      <c r="H5" s="1222"/>
      <c r="I5" s="1222"/>
      <c r="J5" s="1222"/>
    </row>
    <row r="6" spans="1:10">
      <c r="A6" s="1120" t="s">
        <v>354</v>
      </c>
      <c r="B6" s="1120"/>
      <c r="C6" s="1120"/>
      <c r="D6" s="1120"/>
      <c r="E6" s="1120"/>
      <c r="F6" s="1120"/>
      <c r="G6" s="1120"/>
      <c r="H6" s="1120"/>
      <c r="I6" s="1120"/>
      <c r="J6" s="1120"/>
    </row>
    <row r="7" spans="1:10">
      <c r="A7" s="1120" t="s">
        <v>349</v>
      </c>
      <c r="B7" s="1120"/>
      <c r="C7" s="1120"/>
      <c r="D7" s="1120"/>
      <c r="E7" s="1120"/>
      <c r="F7" s="1120"/>
      <c r="G7" s="1120"/>
      <c r="H7" s="1120"/>
      <c r="I7" s="1120"/>
      <c r="J7" s="1120"/>
    </row>
    <row r="8" spans="1:10" ht="36" customHeight="1">
      <c r="A8" s="1217" t="s">
        <v>526</v>
      </c>
      <c r="B8" s="1217"/>
      <c r="C8" s="1217"/>
      <c r="D8" s="1217"/>
      <c r="E8" s="1217"/>
      <c r="F8" s="1217"/>
      <c r="G8" s="1217"/>
      <c r="H8" s="1217"/>
      <c r="I8" s="1217"/>
      <c r="J8" s="1217"/>
    </row>
    <row r="9" spans="1:10" ht="13.5" thickBot="1">
      <c r="A9" s="1218"/>
      <c r="B9" s="1218"/>
      <c r="C9" s="1218"/>
      <c r="D9" s="1218"/>
      <c r="E9" s="1218"/>
      <c r="F9" s="1218"/>
      <c r="G9" s="1218"/>
      <c r="H9" s="1218"/>
      <c r="I9" s="1218"/>
      <c r="J9" s="1218"/>
    </row>
    <row r="10" spans="1:10" ht="13.5" thickBot="1">
      <c r="A10" s="1227" t="s">
        <v>39</v>
      </c>
      <c r="B10" s="1227"/>
      <c r="C10" s="1221"/>
      <c r="D10" s="1221"/>
      <c r="E10" s="1221"/>
      <c r="F10" s="1221"/>
      <c r="G10" s="1221"/>
      <c r="H10" s="1221"/>
      <c r="I10" s="1221"/>
      <c r="J10" s="1221"/>
    </row>
    <row r="11" spans="1:10" ht="32.25" customHeight="1">
      <c r="A11" s="1232" t="s">
        <v>0</v>
      </c>
      <c r="B11" s="1223" t="s">
        <v>33</v>
      </c>
      <c r="C11" s="1230" t="s">
        <v>166</v>
      </c>
      <c r="D11" s="1230"/>
      <c r="E11" s="1230"/>
      <c r="F11" s="1231"/>
      <c r="G11" s="1228" t="s">
        <v>165</v>
      </c>
      <c r="H11" s="1228"/>
      <c r="I11" s="1228"/>
      <c r="J11" s="1229"/>
    </row>
    <row r="12" spans="1:10" ht="49.5" customHeight="1" thickBot="1">
      <c r="A12" s="1233"/>
      <c r="B12" s="1224"/>
      <c r="C12" s="507" t="s">
        <v>35</v>
      </c>
      <c r="D12" s="507" t="s">
        <v>430</v>
      </c>
      <c r="E12" s="507" t="s">
        <v>164</v>
      </c>
      <c r="F12" s="506" t="s">
        <v>31</v>
      </c>
      <c r="G12" s="505" t="s">
        <v>35</v>
      </c>
      <c r="H12" s="504" t="s">
        <v>430</v>
      </c>
      <c r="I12" s="503" t="s">
        <v>164</v>
      </c>
      <c r="J12" s="502" t="s">
        <v>31</v>
      </c>
    </row>
    <row r="13" spans="1:10" ht="21" customHeight="1" thickBot="1">
      <c r="A13" s="1238" t="s">
        <v>1</v>
      </c>
      <c r="B13" s="1239"/>
      <c r="C13" s="1239"/>
      <c r="D13" s="1239"/>
      <c r="E13" s="1239"/>
      <c r="F13" s="1239"/>
      <c r="G13" s="1112"/>
      <c r="H13" s="1112"/>
      <c r="I13" s="1112"/>
      <c r="J13" s="1240"/>
    </row>
    <row r="14" spans="1:10" ht="25.5" customHeight="1">
      <c r="A14" s="488" t="s">
        <v>2</v>
      </c>
      <c r="B14" s="501" t="s">
        <v>16</v>
      </c>
      <c r="C14" s="486">
        <v>0</v>
      </c>
      <c r="D14" s="486">
        <v>0</v>
      </c>
      <c r="E14" s="486">
        <f t="shared" ref="E14:E19" si="0">SUM(C14:D14)</f>
        <v>0</v>
      </c>
      <c r="F14" s="483">
        <v>0</v>
      </c>
      <c r="G14" s="485">
        <v>0</v>
      </c>
      <c r="H14" s="484">
        <v>0</v>
      </c>
      <c r="I14" s="484">
        <f t="shared" ref="I14:I19" si="1">SUM(G14:H14)</f>
        <v>0</v>
      </c>
      <c r="J14" s="483">
        <v>0</v>
      </c>
    </row>
    <row r="15" spans="1:10" ht="20.25" customHeight="1">
      <c r="A15" s="482" t="s">
        <v>3</v>
      </c>
      <c r="B15" s="500" t="s">
        <v>163</v>
      </c>
      <c r="C15" s="469">
        <v>0</v>
      </c>
      <c r="D15" s="469">
        <v>0</v>
      </c>
      <c r="E15" s="469">
        <f t="shared" si="0"/>
        <v>0</v>
      </c>
      <c r="F15" s="479">
        <v>0</v>
      </c>
      <c r="G15" s="473">
        <v>0</v>
      </c>
      <c r="H15" s="466">
        <v>0</v>
      </c>
      <c r="I15" s="466">
        <f t="shared" si="1"/>
        <v>0</v>
      </c>
      <c r="J15" s="479">
        <v>0</v>
      </c>
    </row>
    <row r="16" spans="1:10" ht="20.25" customHeight="1">
      <c r="A16" s="482" t="s">
        <v>4</v>
      </c>
      <c r="B16" s="500" t="s">
        <v>5</v>
      </c>
      <c r="C16" s="469">
        <v>0</v>
      </c>
      <c r="D16" s="469">
        <v>0</v>
      </c>
      <c r="E16" s="469">
        <f t="shared" si="0"/>
        <v>0</v>
      </c>
      <c r="F16" s="479">
        <v>0</v>
      </c>
      <c r="G16" s="473">
        <v>0</v>
      </c>
      <c r="H16" s="466">
        <v>0</v>
      </c>
      <c r="I16" s="466">
        <f t="shared" si="1"/>
        <v>0</v>
      </c>
      <c r="J16" s="479">
        <v>0</v>
      </c>
    </row>
    <row r="17" spans="1:13" ht="20.25" customHeight="1">
      <c r="A17" s="482" t="s">
        <v>6</v>
      </c>
      <c r="B17" s="500" t="s">
        <v>7</v>
      </c>
      <c r="C17" s="469">
        <v>0</v>
      </c>
      <c r="D17" s="469">
        <v>0</v>
      </c>
      <c r="E17" s="469">
        <f t="shared" si="0"/>
        <v>0</v>
      </c>
      <c r="F17" s="479">
        <v>0</v>
      </c>
      <c r="G17" s="473">
        <v>0</v>
      </c>
      <c r="H17" s="466">
        <v>0</v>
      </c>
      <c r="I17" s="466">
        <f t="shared" si="1"/>
        <v>0</v>
      </c>
      <c r="J17" s="479">
        <v>0</v>
      </c>
    </row>
    <row r="18" spans="1:13" ht="20.25" customHeight="1">
      <c r="A18" s="482" t="s">
        <v>8</v>
      </c>
      <c r="B18" s="500" t="s">
        <v>532</v>
      </c>
      <c r="C18" s="469">
        <v>0</v>
      </c>
      <c r="D18" s="469">
        <v>0</v>
      </c>
      <c r="E18" s="469">
        <f t="shared" si="0"/>
        <v>0</v>
      </c>
      <c r="F18" s="479">
        <v>0</v>
      </c>
      <c r="G18" s="473">
        <v>0</v>
      </c>
      <c r="H18" s="466">
        <v>0</v>
      </c>
      <c r="I18" s="466">
        <f t="shared" si="1"/>
        <v>0</v>
      </c>
      <c r="J18" s="479">
        <v>0</v>
      </c>
    </row>
    <row r="19" spans="1:13" ht="20.25" customHeight="1">
      <c r="A19" s="499" t="s">
        <v>9</v>
      </c>
      <c r="B19" s="498" t="s">
        <v>15</v>
      </c>
      <c r="C19" s="497">
        <v>0</v>
      </c>
      <c r="D19" s="497">
        <v>0</v>
      </c>
      <c r="E19" s="496">
        <f t="shared" si="0"/>
        <v>0</v>
      </c>
      <c r="F19" s="492"/>
      <c r="G19" s="495">
        <v>0</v>
      </c>
      <c r="H19" s="494">
        <v>0</v>
      </c>
      <c r="I19" s="493">
        <f t="shared" si="1"/>
        <v>0</v>
      </c>
      <c r="J19" s="492"/>
    </row>
    <row r="20" spans="1:13" s="271" customFormat="1" ht="20.25" customHeight="1" thickBot="1">
      <c r="A20" s="1241" t="s">
        <v>32</v>
      </c>
      <c r="B20" s="1242"/>
      <c r="C20" s="490">
        <f>SUM(C14:C18)</f>
        <v>0</v>
      </c>
      <c r="D20" s="490">
        <f>SUM(D14:D18)</f>
        <v>0</v>
      </c>
      <c r="E20" s="490">
        <f>SUM(E14:E18)</f>
        <v>0</v>
      </c>
      <c r="F20" s="489">
        <f t="shared" ref="F20:J20" si="2">SUM(F14:F18)</f>
        <v>0</v>
      </c>
      <c r="G20" s="491">
        <f t="shared" si="2"/>
        <v>0</v>
      </c>
      <c r="H20" s="490">
        <f t="shared" si="2"/>
        <v>0</v>
      </c>
      <c r="I20" s="490">
        <f t="shared" si="2"/>
        <v>0</v>
      </c>
      <c r="J20" s="489">
        <f t="shared" si="2"/>
        <v>0</v>
      </c>
    </row>
    <row r="21" spans="1:13" ht="18" customHeight="1" thickBot="1">
      <c r="A21" s="1111" t="s">
        <v>10</v>
      </c>
      <c r="B21" s="1112"/>
      <c r="C21" s="1112"/>
      <c r="D21" s="1112"/>
      <c r="E21" s="1112"/>
      <c r="F21" s="1112"/>
      <c r="G21" s="1112"/>
      <c r="H21" s="1112"/>
      <c r="I21" s="1112"/>
      <c r="J21" s="1240"/>
    </row>
    <row r="22" spans="1:13" ht="21" customHeight="1">
      <c r="A22" s="488" t="s">
        <v>11</v>
      </c>
      <c r="B22" s="487" t="s">
        <v>18</v>
      </c>
      <c r="C22" s="486">
        <v>0</v>
      </c>
      <c r="D22" s="486">
        <v>0</v>
      </c>
      <c r="E22" s="486">
        <f t="shared" ref="E22:E31" si="3">SUM(C22:D22)</f>
        <v>0</v>
      </c>
      <c r="F22" s="483">
        <v>0</v>
      </c>
      <c r="G22" s="485">
        <v>0</v>
      </c>
      <c r="H22" s="484">
        <v>0</v>
      </c>
      <c r="I22" s="484">
        <f t="shared" ref="I22:I31" si="4">SUM(G22:H22)</f>
        <v>0</v>
      </c>
      <c r="J22" s="483">
        <v>0</v>
      </c>
    </row>
    <row r="23" spans="1:13" ht="21.75" customHeight="1">
      <c r="A23" s="482" t="s">
        <v>12</v>
      </c>
      <c r="B23" s="474" t="s">
        <v>490</v>
      </c>
      <c r="C23" s="469">
        <v>0</v>
      </c>
      <c r="D23" s="469">
        <v>0</v>
      </c>
      <c r="E23" s="469">
        <f t="shared" si="3"/>
        <v>0</v>
      </c>
      <c r="F23" s="1219"/>
      <c r="G23" s="473">
        <v>0</v>
      </c>
      <c r="H23" s="472">
        <v>0</v>
      </c>
      <c r="I23" s="466">
        <f t="shared" si="4"/>
        <v>0</v>
      </c>
      <c r="J23" s="1225"/>
    </row>
    <row r="24" spans="1:13" ht="38.25" customHeight="1">
      <c r="A24" s="482" t="s">
        <v>13</v>
      </c>
      <c r="B24" s="474" t="s">
        <v>505</v>
      </c>
      <c r="C24" s="480">
        <v>0</v>
      </c>
      <c r="D24" s="480">
        <v>0</v>
      </c>
      <c r="E24" s="469">
        <f t="shared" si="3"/>
        <v>0</v>
      </c>
      <c r="F24" s="1220"/>
      <c r="G24" s="473">
        <v>0</v>
      </c>
      <c r="H24" s="472">
        <v>0</v>
      </c>
      <c r="I24" s="466">
        <f t="shared" si="4"/>
        <v>0</v>
      </c>
      <c r="J24" s="1226"/>
    </row>
    <row r="25" spans="1:13" ht="24.75" customHeight="1">
      <c r="A25" s="129" t="s">
        <v>20</v>
      </c>
      <c r="B25" s="481" t="s">
        <v>162</v>
      </c>
      <c r="C25" s="480">
        <v>0</v>
      </c>
      <c r="D25" s="480">
        <v>0</v>
      </c>
      <c r="E25" s="469">
        <f t="shared" si="3"/>
        <v>0</v>
      </c>
      <c r="F25" s="479">
        <v>0</v>
      </c>
      <c r="G25" s="473">
        <v>0</v>
      </c>
      <c r="H25" s="472">
        <v>0</v>
      </c>
      <c r="I25" s="466">
        <f t="shared" si="4"/>
        <v>0</v>
      </c>
      <c r="J25" s="479">
        <v>0</v>
      </c>
    </row>
    <row r="26" spans="1:13" ht="27" customHeight="1">
      <c r="A26" s="465" t="s">
        <v>21</v>
      </c>
      <c r="B26" s="478" t="s">
        <v>14</v>
      </c>
      <c r="C26" s="463">
        <v>0</v>
      </c>
      <c r="D26" s="463">
        <v>0</v>
      </c>
      <c r="E26" s="463">
        <f t="shared" si="3"/>
        <v>0</v>
      </c>
      <c r="F26" s="1219"/>
      <c r="G26" s="477">
        <v>0</v>
      </c>
      <c r="H26" s="476">
        <v>0</v>
      </c>
      <c r="I26" s="475">
        <f t="shared" si="4"/>
        <v>0</v>
      </c>
      <c r="J26" s="1225"/>
    </row>
    <row r="27" spans="1:13" ht="19.5" customHeight="1">
      <c r="A27" s="129" t="s">
        <v>22</v>
      </c>
      <c r="B27" s="474" t="s">
        <v>34</v>
      </c>
      <c r="C27" s="469">
        <v>0</v>
      </c>
      <c r="D27" s="469">
        <v>0</v>
      </c>
      <c r="E27" s="469">
        <f t="shared" si="3"/>
        <v>0</v>
      </c>
      <c r="F27" s="1220"/>
      <c r="G27" s="473">
        <v>0</v>
      </c>
      <c r="H27" s="472">
        <v>0</v>
      </c>
      <c r="I27" s="466">
        <f t="shared" si="4"/>
        <v>0</v>
      </c>
      <c r="J27" s="1226"/>
    </row>
    <row r="28" spans="1:13" ht="30.75" customHeight="1">
      <c r="A28" s="129" t="s">
        <v>23</v>
      </c>
      <c r="B28" s="474" t="s">
        <v>161</v>
      </c>
      <c r="C28" s="469">
        <v>0</v>
      </c>
      <c r="D28" s="469">
        <v>0</v>
      </c>
      <c r="E28" s="469">
        <f t="shared" si="3"/>
        <v>0</v>
      </c>
      <c r="F28" s="1220"/>
      <c r="G28" s="473">
        <v>0</v>
      </c>
      <c r="H28" s="472">
        <v>0</v>
      </c>
      <c r="I28" s="466">
        <f t="shared" si="4"/>
        <v>0</v>
      </c>
      <c r="J28" s="1226"/>
      <c r="K28" s="866">
        <f>SUM(C27:C29)</f>
        <v>0</v>
      </c>
      <c r="L28" s="866">
        <f>SUM(C27:C29)</f>
        <v>0</v>
      </c>
      <c r="M28" s="866">
        <f>SUM(G27:G29)</f>
        <v>0</v>
      </c>
    </row>
    <row r="29" spans="1:13" ht="27.75" customHeight="1">
      <c r="A29" s="129" t="s">
        <v>24</v>
      </c>
      <c r="B29" s="471" t="s">
        <v>486</v>
      </c>
      <c r="C29" s="470">
        <v>0</v>
      </c>
      <c r="D29" s="469">
        <v>0</v>
      </c>
      <c r="E29" s="469">
        <f t="shared" si="3"/>
        <v>0</v>
      </c>
      <c r="F29" s="1220"/>
      <c r="G29" s="468">
        <v>0</v>
      </c>
      <c r="H29" s="467">
        <v>0</v>
      </c>
      <c r="I29" s="466">
        <f t="shared" si="4"/>
        <v>0</v>
      </c>
      <c r="J29" s="1226"/>
      <c r="L29" s="866">
        <f>SUM(G27:G29)</f>
        <v>0</v>
      </c>
    </row>
    <row r="30" spans="1:13" ht="27.75" customHeight="1">
      <c r="A30" s="465" t="s">
        <v>25</v>
      </c>
      <c r="B30" s="464" t="s">
        <v>393</v>
      </c>
      <c r="C30" s="463">
        <v>0</v>
      </c>
      <c r="D30" s="463">
        <v>0</v>
      </c>
      <c r="E30" s="463">
        <f t="shared" si="3"/>
        <v>0</v>
      </c>
      <c r="F30" s="1220"/>
      <c r="G30" s="462">
        <v>0</v>
      </c>
      <c r="H30" s="461">
        <v>0</v>
      </c>
      <c r="I30" s="461">
        <f t="shared" si="4"/>
        <v>0</v>
      </c>
      <c r="J30" s="1226"/>
    </row>
    <row r="31" spans="1:13" ht="53.25" customHeight="1" thickBot="1">
      <c r="A31" s="460" t="s">
        <v>26</v>
      </c>
      <c r="B31" s="65" t="s">
        <v>500</v>
      </c>
      <c r="C31" s="459">
        <v>0</v>
      </c>
      <c r="D31" s="459">
        <v>0</v>
      </c>
      <c r="E31" s="459">
        <f t="shared" si="3"/>
        <v>0</v>
      </c>
      <c r="F31" s="1220"/>
      <c r="G31" s="458">
        <v>0</v>
      </c>
      <c r="H31" s="457">
        <v>0</v>
      </c>
      <c r="I31" s="457">
        <f t="shared" si="4"/>
        <v>0</v>
      </c>
      <c r="J31" s="456"/>
    </row>
    <row r="32" spans="1:13" s="271" customFormat="1" ht="21.75" customHeight="1" thickBot="1">
      <c r="A32" s="1243" t="s">
        <v>358</v>
      </c>
      <c r="B32" s="1244"/>
      <c r="C32" s="443">
        <f>SUM(C22:C31)</f>
        <v>0</v>
      </c>
      <c r="D32" s="443">
        <f t="shared" ref="D32:E32" si="5">SUM(D22:D31)</f>
        <v>0</v>
      </c>
      <c r="E32" s="443">
        <f t="shared" si="5"/>
        <v>0</v>
      </c>
      <c r="F32" s="441">
        <f>SUM(F22,F25)</f>
        <v>0</v>
      </c>
      <c r="G32" s="443">
        <f>SUM(G22:G31)</f>
        <v>0</v>
      </c>
      <c r="H32" s="443">
        <f t="shared" ref="H32:I32" si="6">SUM(H22:H31)</f>
        <v>0</v>
      </c>
      <c r="I32" s="443">
        <f t="shared" si="6"/>
        <v>0</v>
      </c>
      <c r="J32" s="441">
        <f>SUM(J25,J22)</f>
        <v>0</v>
      </c>
      <c r="K32" s="63"/>
      <c r="L32" s="63"/>
    </row>
    <row r="33" spans="1:12" s="271" customFormat="1" ht="24.75" customHeight="1" thickBot="1">
      <c r="A33" s="1245" t="s">
        <v>373</v>
      </c>
      <c r="B33" s="1246"/>
      <c r="C33" s="455">
        <f>SUM(C20,C32)</f>
        <v>0</v>
      </c>
      <c r="D33" s="454">
        <f>SUM(D20,D32)</f>
        <v>0</v>
      </c>
      <c r="E33" s="454">
        <f>SUM(E20,E32)</f>
        <v>0</v>
      </c>
      <c r="F33" s="453">
        <f>SUM(F32,F20)</f>
        <v>0</v>
      </c>
      <c r="G33" s="455">
        <f>SUM(G20,G32)</f>
        <v>0</v>
      </c>
      <c r="H33" s="454">
        <f>SUM(H20,H32)</f>
        <v>0</v>
      </c>
      <c r="I33" s="454">
        <f>SUM(I32,I20)</f>
        <v>0</v>
      </c>
      <c r="J33" s="453">
        <f>SUM(J20,J32)</f>
        <v>0</v>
      </c>
      <c r="K33" s="63"/>
      <c r="L33" s="63"/>
    </row>
    <row r="34" spans="1:12" ht="21" customHeight="1" thickBot="1">
      <c r="A34" s="1234" t="s">
        <v>28</v>
      </c>
      <c r="B34" s="1235"/>
      <c r="C34" s="1236"/>
      <c r="D34" s="1236"/>
      <c r="E34" s="1236"/>
      <c r="F34" s="1236"/>
      <c r="G34" s="1236"/>
      <c r="H34" s="1236"/>
      <c r="I34" s="1236"/>
      <c r="J34" s="1237"/>
    </row>
    <row r="35" spans="1:12" ht="27.75" customHeight="1" thickBot="1">
      <c r="A35" s="452" t="s">
        <v>27</v>
      </c>
      <c r="B35" s="451" t="s">
        <v>160</v>
      </c>
      <c r="C35" s="450">
        <v>0</v>
      </c>
      <c r="D35" s="450">
        <v>0</v>
      </c>
      <c r="E35" s="450">
        <f>SUM(C35:D35)</f>
        <v>0</v>
      </c>
      <c r="F35" s="449"/>
      <c r="G35" s="448">
        <v>0</v>
      </c>
      <c r="H35" s="447">
        <v>0</v>
      </c>
      <c r="I35" s="447">
        <f>SUM(G35:H35)</f>
        <v>0</v>
      </c>
      <c r="J35" s="446"/>
    </row>
    <row r="36" spans="1:12" s="271" customFormat="1" ht="20.25" customHeight="1" thickBot="1">
      <c r="A36" s="445"/>
      <c r="B36" s="444" t="s">
        <v>360</v>
      </c>
      <c r="C36" s="443">
        <f>SUM(C20,C32,C35)</f>
        <v>0</v>
      </c>
      <c r="D36" s="442">
        <f>SUM(D20,D32,D35)</f>
        <v>0</v>
      </c>
      <c r="E36" s="442">
        <f>SUM(E20,E32,E35)</f>
        <v>0</v>
      </c>
      <c r="F36" s="441">
        <f>SUM(F20,F32)</f>
        <v>0</v>
      </c>
      <c r="G36" s="443">
        <f>SUM(G20,G32,G35)</f>
        <v>0</v>
      </c>
      <c r="H36" s="442">
        <f>SUM(H20,H32,H35)</f>
        <v>0</v>
      </c>
      <c r="I36" s="442">
        <f>SUM(I20,I32,I35)</f>
        <v>0</v>
      </c>
      <c r="J36" s="441">
        <f>SUM(J33)</f>
        <v>0</v>
      </c>
      <c r="K36" s="63"/>
      <c r="L36" s="63"/>
    </row>
    <row r="37" spans="1:12" s="271" customFormat="1">
      <c r="A37" s="440"/>
      <c r="B37" s="438"/>
      <c r="C37" s="437"/>
      <c r="D37" s="437"/>
      <c r="E37" s="437"/>
      <c r="F37" s="436"/>
      <c r="G37" s="437"/>
      <c r="H37" s="437"/>
      <c r="I37" s="437"/>
      <c r="J37" s="436"/>
      <c r="K37" s="63"/>
      <c r="L37" s="63"/>
    </row>
    <row r="38" spans="1:12" s="271" customFormat="1">
      <c r="A38" s="523" t="s">
        <v>355</v>
      </c>
      <c r="B38" s="438"/>
      <c r="C38" s="437"/>
      <c r="D38" s="437"/>
      <c r="E38" s="437"/>
      <c r="F38" s="436"/>
      <c r="G38" s="437"/>
      <c r="H38" s="437"/>
      <c r="I38" s="437"/>
      <c r="J38" s="436"/>
      <c r="K38" s="63"/>
      <c r="L38" s="63"/>
    </row>
    <row r="39" spans="1:12" s="271" customFormat="1">
      <c r="A39" s="439"/>
      <c r="B39" s="438"/>
      <c r="C39" s="437"/>
      <c r="D39" s="437"/>
      <c r="E39" s="437"/>
      <c r="F39" s="436"/>
      <c r="G39" s="437"/>
      <c r="H39" s="437"/>
      <c r="I39" s="437"/>
      <c r="J39" s="436"/>
      <c r="K39" s="63"/>
      <c r="L39" s="63"/>
    </row>
    <row r="40" spans="1:12" ht="14.25">
      <c r="B40" s="52"/>
      <c r="G40" s="52"/>
      <c r="H40" s="52"/>
    </row>
    <row r="41" spans="1:12" ht="14.25">
      <c r="B41" s="53"/>
      <c r="E41" s="435"/>
      <c r="G41" s="53"/>
      <c r="H41" s="53"/>
      <c r="I41" s="433"/>
    </row>
    <row r="42" spans="1:12">
      <c r="B42" s="102" t="s">
        <v>38</v>
      </c>
      <c r="E42" s="435"/>
      <c r="G42" s="102" t="s">
        <v>38</v>
      </c>
      <c r="H42" s="434"/>
      <c r="I42" s="433"/>
    </row>
    <row r="43" spans="1:12">
      <c r="B43" s="101" t="s">
        <v>403</v>
      </c>
      <c r="E43" s="435"/>
      <c r="G43" s="101" t="s">
        <v>403</v>
      </c>
      <c r="H43" s="434"/>
      <c r="I43" s="433"/>
    </row>
    <row r="52" spans="3:7">
      <c r="C52" s="432"/>
      <c r="D52" s="432"/>
      <c r="E52" s="432"/>
      <c r="F52" s="432"/>
      <c r="G52" s="432"/>
    </row>
  </sheetData>
  <mergeCells count="21">
    <mergeCell ref="A34:J34"/>
    <mergeCell ref="A13:J13"/>
    <mergeCell ref="A20:B20"/>
    <mergeCell ref="A21:J21"/>
    <mergeCell ref="J26:J30"/>
    <mergeCell ref="A32:B32"/>
    <mergeCell ref="A33:B33"/>
    <mergeCell ref="F26:F31"/>
    <mergeCell ref="D1:J1"/>
    <mergeCell ref="A6:J6"/>
    <mergeCell ref="A8:J9"/>
    <mergeCell ref="F23:F24"/>
    <mergeCell ref="C10:J10"/>
    <mergeCell ref="A5:J5"/>
    <mergeCell ref="B11:B12"/>
    <mergeCell ref="J23:J24"/>
    <mergeCell ref="A10:B10"/>
    <mergeCell ref="A7:J7"/>
    <mergeCell ref="G11:J11"/>
    <mergeCell ref="C11:F11"/>
    <mergeCell ref="A11:A12"/>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G45"/>
  <sheetViews>
    <sheetView view="pageBreakPreview" topLeftCell="L1" zoomScale="80" zoomScaleNormal="100" zoomScaleSheetLayoutView="80" workbookViewId="0">
      <selection activeCell="S39" sqref="S39"/>
    </sheetView>
  </sheetViews>
  <sheetFormatPr defaultColWidth="9.140625" defaultRowHeight="15"/>
  <cols>
    <col min="1" max="1" width="4.7109375" style="68" customWidth="1"/>
    <col min="2" max="3" width="7.5703125" style="67" customWidth="1"/>
    <col min="4" max="4" width="12.5703125" style="67" customWidth="1"/>
    <col min="5" max="6" width="6.7109375" style="67" customWidth="1"/>
    <col min="7" max="7" width="10.140625" style="67" customWidth="1"/>
    <col min="8" max="8" width="9.42578125" style="67" customWidth="1"/>
    <col min="9" max="9" width="7.85546875" style="513" customWidth="1"/>
    <col min="10" max="10" width="7.85546875" style="67" customWidth="1"/>
    <col min="11" max="11" width="9.28515625" style="67" customWidth="1"/>
    <col min="12" max="12" width="11.5703125" style="67" customWidth="1"/>
    <col min="13" max="13" width="6.42578125" style="67" customWidth="1"/>
    <col min="14" max="15" width="7.28515625" style="67" customWidth="1"/>
    <col min="16" max="16" width="8" style="67" customWidth="1"/>
    <col min="17" max="17" width="9.140625" style="67"/>
    <col min="18" max="18" width="24.7109375" style="67" customWidth="1"/>
    <col min="19" max="16384" width="9.140625" style="67"/>
  </cols>
  <sheetData>
    <row r="1" spans="1:19">
      <c r="E1" s="542"/>
      <c r="H1" s="1256" t="s">
        <v>479</v>
      </c>
      <c r="I1" s="1256"/>
      <c r="J1" s="1256"/>
      <c r="K1" s="1256"/>
      <c r="L1" s="1256"/>
      <c r="M1" s="1256"/>
      <c r="N1" s="1256"/>
      <c r="O1" s="1256"/>
      <c r="P1" s="1256"/>
      <c r="Q1" s="1256"/>
      <c r="R1" s="1256"/>
    </row>
    <row r="2" spans="1:19" ht="12.75" customHeight="1">
      <c r="A2" s="55" t="s">
        <v>36</v>
      </c>
      <c r="B2" s="55"/>
      <c r="C2" s="98"/>
      <c r="D2" s="98"/>
      <c r="E2" s="540"/>
      <c r="F2" s="539"/>
    </row>
    <row r="3" spans="1:19" ht="12.75" customHeight="1">
      <c r="A3" s="68" t="s">
        <v>173</v>
      </c>
      <c r="B3" s="1264" t="s">
        <v>74</v>
      </c>
      <c r="C3" s="1264"/>
      <c r="D3" s="1264"/>
      <c r="E3" s="539"/>
      <c r="F3" s="539"/>
      <c r="M3" s="538"/>
      <c r="N3" s="537"/>
      <c r="O3" s="537"/>
    </row>
    <row r="4" spans="1:19" ht="15.75" customHeight="1">
      <c r="A4" s="97"/>
      <c r="B4" s="1062" t="s">
        <v>350</v>
      </c>
      <c r="C4" s="1062"/>
      <c r="D4" s="1062"/>
      <c r="E4" s="1062"/>
      <c r="F4" s="1062"/>
      <c r="G4" s="1062"/>
      <c r="H4" s="1062"/>
      <c r="I4" s="1062"/>
      <c r="J4" s="1062"/>
      <c r="K4" s="1062"/>
      <c r="L4" s="1062"/>
      <c r="M4" s="1062"/>
      <c r="N4" s="1062"/>
      <c r="O4" s="1062"/>
    </row>
    <row r="5" spans="1:19" ht="15.75" customHeight="1">
      <c r="A5" s="97"/>
      <c r="B5" s="1062" t="s">
        <v>353</v>
      </c>
      <c r="C5" s="1062"/>
      <c r="D5" s="1062"/>
      <c r="E5" s="1062"/>
      <c r="F5" s="1062"/>
      <c r="G5" s="1062"/>
      <c r="H5" s="1062"/>
      <c r="I5" s="1062"/>
      <c r="J5" s="1062"/>
      <c r="K5" s="1062"/>
      <c r="L5" s="1062"/>
      <c r="M5" s="1062"/>
      <c r="N5" s="1062"/>
      <c r="O5" s="1062"/>
    </row>
    <row r="6" spans="1:19" ht="15.75" customHeight="1">
      <c r="A6" s="97"/>
      <c r="B6" s="1062" t="s">
        <v>352</v>
      </c>
      <c r="C6" s="1062"/>
      <c r="D6" s="1062"/>
      <c r="E6" s="1062"/>
      <c r="F6" s="1062"/>
      <c r="G6" s="1062"/>
      <c r="H6" s="1062"/>
      <c r="I6" s="1062"/>
      <c r="J6" s="1062"/>
      <c r="K6" s="1062"/>
      <c r="L6" s="1062"/>
      <c r="M6" s="1062"/>
      <c r="N6" s="1062"/>
      <c r="O6" s="1062"/>
    </row>
    <row r="7" spans="1:19" ht="38.25" customHeight="1">
      <c r="A7" s="1061" t="s">
        <v>526</v>
      </c>
      <c r="B7" s="1061"/>
      <c r="C7" s="1061"/>
      <c r="D7" s="1061"/>
      <c r="E7" s="1061"/>
      <c r="F7" s="1061"/>
      <c r="G7" s="1061"/>
      <c r="H7" s="1061"/>
      <c r="I7" s="1061"/>
      <c r="J7" s="1061"/>
      <c r="K7" s="1061"/>
      <c r="L7" s="1061"/>
      <c r="M7" s="1061"/>
      <c r="N7" s="1061"/>
      <c r="O7" s="1061"/>
    </row>
    <row r="8" spans="1:19" ht="15" customHeight="1">
      <c r="B8" s="1063" t="s">
        <v>374</v>
      </c>
      <c r="C8" s="1063"/>
      <c r="D8" s="1063"/>
      <c r="E8" s="1063"/>
      <c r="F8" s="1063"/>
      <c r="G8" s="1063"/>
      <c r="H8" s="1063"/>
      <c r="I8" s="1063"/>
      <c r="J8" s="1063"/>
      <c r="K8" s="1063"/>
      <c r="L8" s="1063"/>
      <c r="M8" s="1063"/>
      <c r="N8" s="1063"/>
      <c r="O8" s="1063"/>
    </row>
    <row r="9" spans="1:19" ht="16.899999999999999" customHeight="1" thickBot="1">
      <c r="A9" s="1250" t="s">
        <v>39</v>
      </c>
      <c r="B9" s="1251"/>
      <c r="C9" s="1251"/>
      <c r="D9" s="1252"/>
      <c r="E9" s="1252"/>
      <c r="F9" s="1252"/>
      <c r="G9" s="1252"/>
      <c r="H9" s="1252"/>
      <c r="I9" s="1252"/>
      <c r="J9" s="1252"/>
      <c r="K9" s="1252"/>
      <c r="L9" s="1252"/>
      <c r="M9" s="1252"/>
      <c r="N9" s="1252"/>
      <c r="O9" s="1252"/>
      <c r="P9" s="890"/>
      <c r="Q9" s="890"/>
    </row>
    <row r="10" spans="1:19" ht="22.5" customHeight="1" thickBot="1">
      <c r="A10" s="1253" t="s">
        <v>47</v>
      </c>
      <c r="B10" s="1260" t="s">
        <v>46</v>
      </c>
      <c r="C10" s="1261"/>
      <c r="D10" s="1257" t="s">
        <v>63</v>
      </c>
      <c r="E10" s="1258"/>
      <c r="F10" s="1258"/>
      <c r="G10" s="1258"/>
      <c r="H10" s="1258"/>
      <c r="I10" s="1259"/>
      <c r="J10" s="1260" t="s">
        <v>46</v>
      </c>
      <c r="K10" s="1261"/>
      <c r="L10" s="1257" t="s">
        <v>165</v>
      </c>
      <c r="M10" s="1258"/>
      <c r="N10" s="1258"/>
      <c r="O10" s="1258"/>
      <c r="P10" s="1258"/>
      <c r="Q10" s="1258"/>
      <c r="R10" s="1247" t="s">
        <v>39</v>
      </c>
    </row>
    <row r="11" spans="1:19" s="533" customFormat="1" ht="24.75" customHeight="1">
      <c r="A11" s="1254"/>
      <c r="B11" s="536" t="s">
        <v>172</v>
      </c>
      <c r="C11" s="534" t="s">
        <v>171</v>
      </c>
      <c r="D11" s="1267" t="s">
        <v>394</v>
      </c>
      <c r="E11" s="1053" t="s">
        <v>45</v>
      </c>
      <c r="F11" s="1054"/>
      <c r="G11" s="1053" t="s">
        <v>386</v>
      </c>
      <c r="H11" s="1054"/>
      <c r="I11" s="1265" t="s">
        <v>35</v>
      </c>
      <c r="J11" s="535" t="s">
        <v>172</v>
      </c>
      <c r="K11" s="534" t="s">
        <v>171</v>
      </c>
      <c r="L11" s="1267" t="s">
        <v>394</v>
      </c>
      <c r="M11" s="1053" t="s">
        <v>45</v>
      </c>
      <c r="N11" s="1054"/>
      <c r="O11" s="1053" t="s">
        <v>170</v>
      </c>
      <c r="P11" s="1054"/>
      <c r="Q11" s="1262" t="s">
        <v>35</v>
      </c>
      <c r="R11" s="1248"/>
      <c r="S11" s="564"/>
    </row>
    <row r="12" spans="1:19" s="71" customFormat="1" ht="51" customHeight="1" thickBot="1">
      <c r="A12" s="1255"/>
      <c r="B12" s="894" t="s">
        <v>169</v>
      </c>
      <c r="C12" s="895" t="s">
        <v>169</v>
      </c>
      <c r="D12" s="1268"/>
      <c r="E12" s="896" t="s">
        <v>168</v>
      </c>
      <c r="F12" s="896" t="s">
        <v>167</v>
      </c>
      <c r="G12" s="896" t="s">
        <v>387</v>
      </c>
      <c r="H12" s="896" t="s">
        <v>388</v>
      </c>
      <c r="I12" s="1266"/>
      <c r="J12" s="897" t="s">
        <v>169</v>
      </c>
      <c r="K12" s="895" t="s">
        <v>169</v>
      </c>
      <c r="L12" s="1268"/>
      <c r="M12" s="896" t="s">
        <v>168</v>
      </c>
      <c r="N12" s="896" t="s">
        <v>167</v>
      </c>
      <c r="O12" s="896" t="s">
        <v>387</v>
      </c>
      <c r="P12" s="896" t="s">
        <v>388</v>
      </c>
      <c r="Q12" s="1263"/>
      <c r="R12" s="1249"/>
      <c r="S12" s="74"/>
    </row>
    <row r="13" spans="1:19" s="71" customFormat="1" ht="12.75">
      <c r="A13" s="891"/>
      <c r="B13" s="900"/>
      <c r="C13" s="901"/>
      <c r="D13" s="902"/>
      <c r="E13" s="903"/>
      <c r="F13" s="903"/>
      <c r="G13" s="903"/>
      <c r="H13" s="902"/>
      <c r="I13" s="656">
        <v>0</v>
      </c>
      <c r="J13" s="904"/>
      <c r="K13" s="904"/>
      <c r="L13" s="902"/>
      <c r="M13" s="903"/>
      <c r="N13" s="903"/>
      <c r="O13" s="903"/>
      <c r="P13" s="902"/>
      <c r="Q13" s="656">
        <v>0</v>
      </c>
      <c r="R13" s="905"/>
    </row>
    <row r="14" spans="1:19" s="71" customFormat="1" ht="12.75">
      <c r="A14" s="892"/>
      <c r="B14" s="906"/>
      <c r="C14" s="530"/>
      <c r="D14" s="88"/>
      <c r="E14" s="89"/>
      <c r="F14" s="89"/>
      <c r="G14" s="89"/>
      <c r="H14" s="88"/>
      <c r="I14" s="884">
        <v>0</v>
      </c>
      <c r="J14" s="529"/>
      <c r="K14" s="529"/>
      <c r="L14" s="88"/>
      <c r="M14" s="89"/>
      <c r="N14" s="89"/>
      <c r="O14" s="89"/>
      <c r="P14" s="88"/>
      <c r="Q14" s="884">
        <v>0</v>
      </c>
      <c r="R14" s="886"/>
    </row>
    <row r="15" spans="1:19" s="92" customFormat="1" ht="12.75">
      <c r="A15" s="893"/>
      <c r="B15" s="907"/>
      <c r="C15" s="532"/>
      <c r="D15" s="526"/>
      <c r="E15" s="898"/>
      <c r="F15" s="898"/>
      <c r="G15" s="898"/>
      <c r="H15" s="859"/>
      <c r="I15" s="884">
        <v>0</v>
      </c>
      <c r="J15" s="531"/>
      <c r="K15" s="531"/>
      <c r="L15" s="526"/>
      <c r="M15" s="898"/>
      <c r="N15" s="898"/>
      <c r="O15" s="898"/>
      <c r="P15" s="859"/>
      <c r="Q15" s="884">
        <v>0</v>
      </c>
      <c r="R15" s="886"/>
    </row>
    <row r="16" spans="1:19" s="71" customFormat="1" ht="12.75">
      <c r="A16" s="892"/>
      <c r="B16" s="908"/>
      <c r="C16" s="90"/>
      <c r="D16" s="88"/>
      <c r="E16" s="89"/>
      <c r="F16" s="89"/>
      <c r="G16" s="89"/>
      <c r="H16" s="88"/>
      <c r="I16" s="884">
        <v>0</v>
      </c>
      <c r="J16" s="525"/>
      <c r="K16" s="525"/>
      <c r="L16" s="88"/>
      <c r="M16" s="89"/>
      <c r="N16" s="89"/>
      <c r="O16" s="89"/>
      <c r="P16" s="88"/>
      <c r="Q16" s="884">
        <v>0</v>
      </c>
      <c r="R16" s="887"/>
    </row>
    <row r="17" spans="1:18" s="71" customFormat="1" ht="12.75">
      <c r="A17" s="892"/>
      <c r="B17" s="906"/>
      <c r="C17" s="530"/>
      <c r="D17" s="88"/>
      <c r="E17" s="89"/>
      <c r="F17" s="89"/>
      <c r="G17" s="89"/>
      <c r="H17" s="88"/>
      <c r="I17" s="884">
        <v>0</v>
      </c>
      <c r="J17" s="529"/>
      <c r="K17" s="529"/>
      <c r="L17" s="88"/>
      <c r="M17" s="89"/>
      <c r="N17" s="89"/>
      <c r="O17" s="89"/>
      <c r="P17" s="88"/>
      <c r="Q17" s="884">
        <v>0</v>
      </c>
      <c r="R17" s="887"/>
    </row>
    <row r="18" spans="1:18" s="71" customFormat="1" ht="12.75">
      <c r="A18" s="892"/>
      <c r="B18" s="906"/>
      <c r="C18" s="530"/>
      <c r="D18" s="88"/>
      <c r="E18" s="89"/>
      <c r="F18" s="89"/>
      <c r="G18" s="89"/>
      <c r="H18" s="88"/>
      <c r="I18" s="884">
        <v>0</v>
      </c>
      <c r="J18" s="529"/>
      <c r="K18" s="529"/>
      <c r="L18" s="88"/>
      <c r="M18" s="89"/>
      <c r="N18" s="89"/>
      <c r="O18" s="89"/>
      <c r="P18" s="88"/>
      <c r="Q18" s="884">
        <v>0</v>
      </c>
      <c r="R18" s="887"/>
    </row>
    <row r="19" spans="1:18" s="92" customFormat="1" ht="12.75">
      <c r="A19" s="893"/>
      <c r="B19" s="907"/>
      <c r="C19" s="532"/>
      <c r="D19" s="526"/>
      <c r="E19" s="898"/>
      <c r="F19" s="898"/>
      <c r="G19" s="898"/>
      <c r="H19" s="859"/>
      <c r="I19" s="884">
        <v>0</v>
      </c>
      <c r="J19" s="531"/>
      <c r="K19" s="531"/>
      <c r="L19" s="526"/>
      <c r="M19" s="898"/>
      <c r="N19" s="898"/>
      <c r="O19" s="898"/>
      <c r="P19" s="859"/>
      <c r="Q19" s="884">
        <v>0</v>
      </c>
      <c r="R19" s="887"/>
    </row>
    <row r="20" spans="1:18" s="71" customFormat="1" ht="12.75">
      <c r="A20" s="892"/>
      <c r="B20" s="908"/>
      <c r="C20" s="90"/>
      <c r="D20" s="88"/>
      <c r="E20" s="89"/>
      <c r="F20" s="89"/>
      <c r="G20" s="89"/>
      <c r="H20" s="88"/>
      <c r="I20" s="884">
        <v>0</v>
      </c>
      <c r="J20" s="525"/>
      <c r="K20" s="525"/>
      <c r="L20" s="88"/>
      <c r="M20" s="89"/>
      <c r="N20" s="89"/>
      <c r="O20" s="89"/>
      <c r="P20" s="88"/>
      <c r="Q20" s="884">
        <v>0</v>
      </c>
      <c r="R20" s="887"/>
    </row>
    <row r="21" spans="1:18" s="71" customFormat="1" ht="12.75">
      <c r="A21" s="892"/>
      <c r="B21" s="906"/>
      <c r="C21" s="530"/>
      <c r="D21" s="88"/>
      <c r="E21" s="89"/>
      <c r="F21" s="89"/>
      <c r="G21" s="89"/>
      <c r="H21" s="88"/>
      <c r="I21" s="884">
        <v>0</v>
      </c>
      <c r="J21" s="529"/>
      <c r="K21" s="529"/>
      <c r="L21" s="88"/>
      <c r="M21" s="89"/>
      <c r="N21" s="89"/>
      <c r="O21" s="89"/>
      <c r="P21" s="88"/>
      <c r="Q21" s="884">
        <v>0</v>
      </c>
      <c r="R21" s="887"/>
    </row>
    <row r="22" spans="1:18" s="71" customFormat="1" ht="12.75">
      <c r="A22" s="892"/>
      <c r="B22" s="906"/>
      <c r="C22" s="530"/>
      <c r="D22" s="88"/>
      <c r="E22" s="89"/>
      <c r="F22" s="89"/>
      <c r="G22" s="89"/>
      <c r="H22" s="88"/>
      <c r="I22" s="884">
        <v>0</v>
      </c>
      <c r="J22" s="529"/>
      <c r="K22" s="529"/>
      <c r="L22" s="88"/>
      <c r="M22" s="89"/>
      <c r="N22" s="89"/>
      <c r="O22" s="89"/>
      <c r="P22" s="88"/>
      <c r="Q22" s="884">
        <v>0</v>
      </c>
      <c r="R22" s="887"/>
    </row>
    <row r="23" spans="1:18" s="92" customFormat="1" ht="12.75">
      <c r="A23" s="893"/>
      <c r="B23" s="907"/>
      <c r="C23" s="532"/>
      <c r="D23" s="526"/>
      <c r="E23" s="898"/>
      <c r="F23" s="898"/>
      <c r="G23" s="898"/>
      <c r="H23" s="859"/>
      <c r="I23" s="884">
        <v>0</v>
      </c>
      <c r="J23" s="531"/>
      <c r="K23" s="531"/>
      <c r="L23" s="526"/>
      <c r="M23" s="898"/>
      <c r="N23" s="898"/>
      <c r="O23" s="898"/>
      <c r="P23" s="859"/>
      <c r="Q23" s="884">
        <v>0</v>
      </c>
      <c r="R23" s="887"/>
    </row>
    <row r="24" spans="1:18" s="71" customFormat="1" ht="12.75">
      <c r="A24" s="892"/>
      <c r="B24" s="906"/>
      <c r="C24" s="530"/>
      <c r="D24" s="88"/>
      <c r="E24" s="89"/>
      <c r="F24" s="89"/>
      <c r="G24" s="89"/>
      <c r="H24" s="88"/>
      <c r="I24" s="884">
        <v>0</v>
      </c>
      <c r="J24" s="529"/>
      <c r="K24" s="529"/>
      <c r="L24" s="88"/>
      <c r="M24" s="89"/>
      <c r="N24" s="89"/>
      <c r="O24" s="89"/>
      <c r="P24" s="88"/>
      <c r="Q24" s="884">
        <v>0</v>
      </c>
      <c r="R24" s="887"/>
    </row>
    <row r="25" spans="1:18" s="71" customFormat="1" ht="12.75">
      <c r="A25" s="892"/>
      <c r="B25" s="906"/>
      <c r="C25" s="530"/>
      <c r="D25" s="88"/>
      <c r="E25" s="89"/>
      <c r="F25" s="89"/>
      <c r="G25" s="89"/>
      <c r="H25" s="88"/>
      <c r="I25" s="884">
        <v>0</v>
      </c>
      <c r="J25" s="529"/>
      <c r="K25" s="529"/>
      <c r="L25" s="88"/>
      <c r="M25" s="89"/>
      <c r="N25" s="89"/>
      <c r="O25" s="89"/>
      <c r="P25" s="88"/>
      <c r="Q25" s="884">
        <v>0</v>
      </c>
      <c r="R25" s="886"/>
    </row>
    <row r="26" spans="1:18" s="92" customFormat="1" ht="12.75">
      <c r="A26" s="893"/>
      <c r="B26" s="909"/>
      <c r="C26" s="528"/>
      <c r="D26" s="526"/>
      <c r="E26" s="898"/>
      <c r="F26" s="898"/>
      <c r="G26" s="898"/>
      <c r="H26" s="859"/>
      <c r="I26" s="884">
        <v>0</v>
      </c>
      <c r="J26" s="527"/>
      <c r="K26" s="527"/>
      <c r="L26" s="526"/>
      <c r="M26" s="898"/>
      <c r="N26" s="898"/>
      <c r="O26" s="898"/>
      <c r="P26" s="859"/>
      <c r="Q26" s="884">
        <v>0</v>
      </c>
      <c r="R26" s="886"/>
    </row>
    <row r="27" spans="1:18" s="71" customFormat="1" ht="12.75">
      <c r="A27" s="892"/>
      <c r="B27" s="908"/>
      <c r="C27" s="90"/>
      <c r="D27" s="88"/>
      <c r="E27" s="89"/>
      <c r="F27" s="89"/>
      <c r="G27" s="89"/>
      <c r="H27" s="88"/>
      <c r="I27" s="884">
        <v>0</v>
      </c>
      <c r="J27" s="525"/>
      <c r="K27" s="525"/>
      <c r="L27" s="88"/>
      <c r="M27" s="89"/>
      <c r="N27" s="89"/>
      <c r="O27" s="89"/>
      <c r="P27" s="88"/>
      <c r="Q27" s="884">
        <v>0</v>
      </c>
      <c r="R27" s="886"/>
    </row>
    <row r="28" spans="1:18" s="71" customFormat="1" ht="12.75">
      <c r="A28" s="892"/>
      <c r="B28" s="906"/>
      <c r="C28" s="530"/>
      <c r="D28" s="88"/>
      <c r="E28" s="89"/>
      <c r="F28" s="89"/>
      <c r="G28" s="89"/>
      <c r="H28" s="88"/>
      <c r="I28" s="884">
        <v>0</v>
      </c>
      <c r="J28" s="529"/>
      <c r="K28" s="529"/>
      <c r="L28" s="88"/>
      <c r="M28" s="89"/>
      <c r="N28" s="89"/>
      <c r="O28" s="89"/>
      <c r="P28" s="88"/>
      <c r="Q28" s="884">
        <v>0</v>
      </c>
      <c r="R28" s="887"/>
    </row>
    <row r="29" spans="1:18" s="71" customFormat="1" ht="12.75">
      <c r="A29" s="892"/>
      <c r="B29" s="906"/>
      <c r="C29" s="530"/>
      <c r="D29" s="88"/>
      <c r="E29" s="89"/>
      <c r="F29" s="89"/>
      <c r="G29" s="89"/>
      <c r="H29" s="88"/>
      <c r="I29" s="884">
        <v>0</v>
      </c>
      <c r="J29" s="529"/>
      <c r="K29" s="529"/>
      <c r="L29" s="88"/>
      <c r="M29" s="89"/>
      <c r="N29" s="89"/>
      <c r="O29" s="89"/>
      <c r="P29" s="88"/>
      <c r="Q29" s="884">
        <v>0</v>
      </c>
      <c r="R29" s="886"/>
    </row>
    <row r="30" spans="1:18" s="92" customFormat="1" ht="12.75">
      <c r="A30" s="893"/>
      <c r="B30" s="909"/>
      <c r="C30" s="528"/>
      <c r="D30" s="526"/>
      <c r="E30" s="898"/>
      <c r="F30" s="898"/>
      <c r="G30" s="898"/>
      <c r="H30" s="859"/>
      <c r="I30" s="884">
        <v>0</v>
      </c>
      <c r="J30" s="527"/>
      <c r="K30" s="527"/>
      <c r="L30" s="526"/>
      <c r="M30" s="898"/>
      <c r="N30" s="898"/>
      <c r="O30" s="898"/>
      <c r="P30" s="859"/>
      <c r="Q30" s="884">
        <v>0</v>
      </c>
      <c r="R30" s="886"/>
    </row>
    <row r="31" spans="1:18" s="71" customFormat="1" ht="12.75">
      <c r="A31" s="892"/>
      <c r="B31" s="906"/>
      <c r="C31" s="530"/>
      <c r="D31" s="88"/>
      <c r="E31" s="89"/>
      <c r="F31" s="89"/>
      <c r="G31" s="89"/>
      <c r="H31" s="88"/>
      <c r="I31" s="884">
        <v>0</v>
      </c>
      <c r="J31" s="529"/>
      <c r="K31" s="529"/>
      <c r="L31" s="88"/>
      <c r="M31" s="89"/>
      <c r="N31" s="89"/>
      <c r="O31" s="89"/>
      <c r="P31" s="88"/>
      <c r="Q31" s="884">
        <v>0</v>
      </c>
      <c r="R31" s="886"/>
    </row>
    <row r="32" spans="1:18" s="71" customFormat="1" ht="12.75">
      <c r="A32" s="892"/>
      <c r="B32" s="906"/>
      <c r="C32" s="530"/>
      <c r="D32" s="88"/>
      <c r="E32" s="89"/>
      <c r="F32" s="89"/>
      <c r="G32" s="89"/>
      <c r="H32" s="88"/>
      <c r="I32" s="899">
        <v>0</v>
      </c>
      <c r="J32" s="529"/>
      <c r="K32" s="529"/>
      <c r="L32" s="88"/>
      <c r="M32" s="89"/>
      <c r="N32" s="89"/>
      <c r="O32" s="89"/>
      <c r="P32" s="88"/>
      <c r="Q32" s="884">
        <v>0</v>
      </c>
      <c r="R32" s="886"/>
    </row>
    <row r="33" spans="1:215" s="92" customFormat="1" ht="12.75">
      <c r="A33" s="893"/>
      <c r="B33" s="909"/>
      <c r="C33" s="528"/>
      <c r="D33" s="526"/>
      <c r="E33" s="898"/>
      <c r="F33" s="898"/>
      <c r="G33" s="898"/>
      <c r="H33" s="859"/>
      <c r="I33" s="884">
        <v>0</v>
      </c>
      <c r="J33" s="527"/>
      <c r="K33" s="527"/>
      <c r="L33" s="526"/>
      <c r="M33" s="898"/>
      <c r="N33" s="898"/>
      <c r="O33" s="898"/>
      <c r="P33" s="859"/>
      <c r="Q33" s="899">
        <v>0</v>
      </c>
      <c r="R33" s="910"/>
    </row>
    <row r="34" spans="1:215" s="71" customFormat="1" ht="12.75">
      <c r="A34" s="892"/>
      <c r="B34" s="908"/>
      <c r="C34" s="90"/>
      <c r="D34" s="88"/>
      <c r="E34" s="89"/>
      <c r="F34" s="89"/>
      <c r="G34" s="89"/>
      <c r="H34" s="88"/>
      <c r="I34" s="884">
        <v>0</v>
      </c>
      <c r="J34" s="525"/>
      <c r="K34" s="525"/>
      <c r="L34" s="88"/>
      <c r="M34" s="89"/>
      <c r="N34" s="89"/>
      <c r="O34" s="89"/>
      <c r="P34" s="88"/>
      <c r="Q34" s="884">
        <v>0</v>
      </c>
      <c r="R34" s="886"/>
    </row>
    <row r="35" spans="1:215" s="71" customFormat="1" ht="12.75">
      <c r="A35" s="892"/>
      <c r="B35" s="908"/>
      <c r="C35" s="90"/>
      <c r="D35" s="88"/>
      <c r="E35" s="89"/>
      <c r="F35" s="89"/>
      <c r="G35" s="89"/>
      <c r="H35" s="88"/>
      <c r="I35" s="884">
        <v>0</v>
      </c>
      <c r="J35" s="525"/>
      <c r="K35" s="525"/>
      <c r="L35" s="88"/>
      <c r="M35" s="89"/>
      <c r="N35" s="89"/>
      <c r="O35" s="89"/>
      <c r="P35" s="88"/>
      <c r="Q35" s="884">
        <v>0</v>
      </c>
      <c r="R35" s="886"/>
    </row>
    <row r="36" spans="1:215" s="71" customFormat="1" ht="12.75">
      <c r="A36" s="892"/>
      <c r="B36" s="908"/>
      <c r="C36" s="90"/>
      <c r="D36" s="88"/>
      <c r="E36" s="89"/>
      <c r="F36" s="89"/>
      <c r="G36" s="89"/>
      <c r="H36" s="88"/>
      <c r="I36" s="884">
        <v>0</v>
      </c>
      <c r="J36" s="525"/>
      <c r="K36" s="525"/>
      <c r="L36" s="88"/>
      <c r="M36" s="89"/>
      <c r="N36" s="89"/>
      <c r="O36" s="89"/>
      <c r="P36" s="88"/>
      <c r="Q36" s="884">
        <v>0</v>
      </c>
      <c r="R36" s="886"/>
    </row>
    <row r="37" spans="1:215" s="71" customFormat="1" ht="13.5" thickBot="1">
      <c r="A37" s="892"/>
      <c r="B37" s="911"/>
      <c r="C37" s="86"/>
      <c r="D37" s="84"/>
      <c r="E37" s="85"/>
      <c r="F37" s="85"/>
      <c r="G37" s="85"/>
      <c r="H37" s="84"/>
      <c r="I37" s="888">
        <v>0</v>
      </c>
      <c r="J37" s="912"/>
      <c r="K37" s="912"/>
      <c r="L37" s="84"/>
      <c r="M37" s="85"/>
      <c r="N37" s="85"/>
      <c r="O37" s="85"/>
      <c r="P37" s="84"/>
      <c r="Q37" s="888">
        <v>0</v>
      </c>
      <c r="R37" s="889"/>
    </row>
    <row r="38" spans="1:215" s="519" customFormat="1" ht="23.25" customHeight="1">
      <c r="A38" s="524"/>
      <c r="D38" s="82" t="s">
        <v>40</v>
      </c>
      <c r="E38" s="80">
        <f>SUM(E13:E37)</f>
        <v>0</v>
      </c>
      <c r="F38" s="80">
        <f>SUM(F13:F37)</f>
        <v>0</v>
      </c>
      <c r="G38" s="80"/>
      <c r="H38" s="79"/>
      <c r="I38" s="655">
        <f>SUM(I13:I37)</f>
        <v>0</v>
      </c>
      <c r="K38" s="82" t="s">
        <v>40</v>
      </c>
      <c r="L38" s="80"/>
      <c r="M38" s="80">
        <f>SUM(M13:M37)</f>
        <v>0</v>
      </c>
      <c r="N38" s="80">
        <f>SUM(N13:N37)</f>
        <v>0</v>
      </c>
      <c r="O38" s="79"/>
      <c r="P38" s="78"/>
      <c r="Q38" s="79">
        <f>SUM(Q13:Q37)</f>
        <v>0</v>
      </c>
      <c r="S38" s="924" t="str">
        <f>IF(Q38&lt;&gt;'zał. 21 plan po zm. zest. zbior'!G20, "Brak zgodności z załącznikiem nr 21 (plan po zmianach/wykonanie)", "")</f>
        <v/>
      </c>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c r="EO38" s="78"/>
      <c r="EP38" s="78"/>
      <c r="EQ38" s="78"/>
      <c r="ER38" s="78"/>
      <c r="ES38" s="78"/>
      <c r="ET38" s="78"/>
      <c r="EU38" s="78"/>
      <c r="EV38" s="78"/>
      <c r="EW38" s="78"/>
      <c r="EX38" s="78"/>
      <c r="EY38" s="78"/>
      <c r="EZ38" s="78"/>
      <c r="FA38" s="78"/>
      <c r="FB38" s="78"/>
      <c r="FC38" s="78"/>
      <c r="FD38" s="78"/>
      <c r="FE38" s="78"/>
      <c r="FF38" s="78"/>
      <c r="FG38" s="78"/>
      <c r="FH38" s="78"/>
      <c r="FI38" s="78"/>
      <c r="FJ38" s="78"/>
      <c r="FK38" s="78"/>
      <c r="FL38" s="78"/>
      <c r="FM38" s="78"/>
      <c r="FN38" s="78"/>
      <c r="FO38" s="78"/>
      <c r="FP38" s="78"/>
      <c r="FQ38" s="78"/>
      <c r="FR38" s="78"/>
      <c r="FS38" s="78"/>
      <c r="FT38" s="78"/>
      <c r="FU38" s="78"/>
      <c r="FV38" s="78"/>
      <c r="FW38" s="78"/>
      <c r="FX38" s="78"/>
      <c r="FY38" s="78"/>
      <c r="FZ38" s="78"/>
      <c r="GA38" s="78"/>
      <c r="GB38" s="78"/>
      <c r="GC38" s="78"/>
      <c r="GD38" s="78"/>
      <c r="GE38" s="78"/>
      <c r="GF38" s="78"/>
      <c r="GG38" s="78"/>
      <c r="GH38" s="78"/>
      <c r="GI38" s="78"/>
      <c r="GJ38" s="78"/>
      <c r="GK38" s="78"/>
      <c r="GL38" s="78"/>
      <c r="GM38" s="78"/>
      <c r="GN38" s="78"/>
      <c r="GO38" s="78"/>
      <c r="GP38" s="78"/>
      <c r="GQ38" s="78"/>
      <c r="GR38" s="78"/>
      <c r="GS38" s="78"/>
      <c r="GT38" s="78"/>
      <c r="GU38" s="78"/>
      <c r="GV38" s="78"/>
      <c r="GW38" s="78"/>
      <c r="GX38" s="78"/>
      <c r="GY38" s="78"/>
      <c r="GZ38" s="78"/>
      <c r="HA38" s="78"/>
      <c r="HB38" s="78"/>
      <c r="HC38" s="78"/>
      <c r="HD38" s="78"/>
      <c r="HE38" s="78"/>
      <c r="HF38" s="78"/>
      <c r="HG38" s="78"/>
    </row>
    <row r="39" spans="1:215" s="519" customFormat="1" ht="15.75">
      <c r="A39" s="523" t="s">
        <v>355</v>
      </c>
      <c r="B39" s="522"/>
      <c r="C39" s="522"/>
      <c r="D39" s="522"/>
      <c r="E39" s="522"/>
      <c r="F39" s="520"/>
      <c r="G39" s="520"/>
      <c r="H39" s="520"/>
      <c r="I39" s="521"/>
      <c r="J39" s="520"/>
      <c r="K39" s="520"/>
      <c r="L39" s="520"/>
      <c r="M39" s="78"/>
      <c r="N39" s="78"/>
      <c r="O39" s="78"/>
      <c r="P39" s="78"/>
      <c r="Q39" s="78"/>
      <c r="S39" s="924" t="str">
        <f>IF(I38&lt;&gt;'zał. 21 plan po zm. zest. zbior'!C20, "Brak zgodności z załącznikiem nr 21 (plan)", "")</f>
        <v/>
      </c>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c r="EO39" s="78"/>
      <c r="EP39" s="78"/>
      <c r="EQ39" s="78"/>
      <c r="ER39" s="78"/>
      <c r="ES39" s="78"/>
      <c r="ET39" s="78"/>
      <c r="EU39" s="78"/>
      <c r="EV39" s="78"/>
      <c r="EW39" s="78"/>
      <c r="EX39" s="78"/>
      <c r="EY39" s="78"/>
      <c r="EZ39" s="78"/>
      <c r="FA39" s="78"/>
      <c r="FB39" s="78"/>
      <c r="FC39" s="78"/>
      <c r="FD39" s="78"/>
      <c r="FE39" s="78"/>
      <c r="FF39" s="78"/>
      <c r="FG39" s="78"/>
      <c r="FH39" s="78"/>
      <c r="FI39" s="78"/>
      <c r="FJ39" s="78"/>
      <c r="FK39" s="78"/>
      <c r="FL39" s="78"/>
      <c r="FM39" s="78"/>
      <c r="FN39" s="78"/>
      <c r="FO39" s="78"/>
      <c r="FP39" s="78"/>
      <c r="FQ39" s="78"/>
      <c r="FR39" s="78"/>
      <c r="FS39" s="78"/>
      <c r="FT39" s="78"/>
      <c r="FU39" s="78"/>
      <c r="FV39" s="78"/>
      <c r="FW39" s="78"/>
      <c r="FX39" s="78"/>
      <c r="FY39" s="78"/>
      <c r="FZ39" s="78"/>
      <c r="GA39" s="78"/>
      <c r="GB39" s="78"/>
      <c r="GC39" s="78"/>
      <c r="GD39" s="78"/>
      <c r="GE39" s="78"/>
      <c r="GF39" s="78"/>
      <c r="GG39" s="78"/>
      <c r="GH39" s="78"/>
      <c r="GI39" s="78"/>
      <c r="GJ39" s="78"/>
      <c r="GK39" s="78"/>
      <c r="GL39" s="78"/>
      <c r="GM39" s="78"/>
      <c r="GN39" s="78"/>
      <c r="GO39" s="78"/>
      <c r="GP39" s="78"/>
      <c r="GQ39" s="78"/>
      <c r="GR39" s="78"/>
      <c r="GS39" s="78"/>
      <c r="GT39" s="78"/>
      <c r="GU39" s="78"/>
      <c r="GV39" s="78"/>
      <c r="GW39" s="78"/>
      <c r="GX39" s="78"/>
      <c r="GY39" s="78"/>
      <c r="GZ39" s="78"/>
      <c r="HA39" s="78"/>
      <c r="HB39" s="78"/>
      <c r="HC39" s="78"/>
      <c r="HD39" s="78"/>
      <c r="HE39" s="78"/>
      <c r="HF39" s="78"/>
      <c r="HG39" s="78"/>
    </row>
    <row r="40" spans="1:215" s="73" customFormat="1" ht="15" customHeight="1">
      <c r="A40" s="439"/>
      <c r="B40" s="518"/>
      <c r="C40" s="518"/>
      <c r="D40" s="518"/>
      <c r="E40" s="518"/>
      <c r="F40" s="517"/>
      <c r="G40" s="517"/>
      <c r="H40" s="685"/>
      <c r="I40" s="685"/>
      <c r="J40" s="684"/>
      <c r="K40" s="645"/>
      <c r="L40" s="517"/>
    </row>
    <row r="41" spans="1:215" s="73" customFormat="1" ht="15" customHeight="1">
      <c r="H41" s="686"/>
      <c r="I41" s="686"/>
      <c r="J41" s="651"/>
      <c r="K41" s="643"/>
    </row>
    <row r="42" spans="1:215">
      <c r="B42" s="516"/>
      <c r="C42" s="516"/>
      <c r="D42" s="516"/>
      <c r="H42" s="70"/>
      <c r="M42" s="516"/>
      <c r="N42" s="516"/>
      <c r="O42" s="516"/>
    </row>
    <row r="43" spans="1:215" ht="13.5" customHeight="1">
      <c r="B43" s="515"/>
      <c r="C43" s="515"/>
      <c r="D43" s="515"/>
      <c r="H43" s="70"/>
      <c r="M43" s="515"/>
      <c r="N43" s="515"/>
      <c r="O43" s="515"/>
    </row>
    <row r="44" spans="1:215">
      <c r="B44" s="102" t="s">
        <v>38</v>
      </c>
      <c r="C44" s="514"/>
      <c r="D44" s="514"/>
      <c r="H44" s="70"/>
      <c r="N44" s="54" t="s">
        <v>38</v>
      </c>
    </row>
    <row r="45" spans="1:215">
      <c r="B45" s="101" t="s">
        <v>403</v>
      </c>
      <c r="C45" s="514"/>
      <c r="D45" s="514"/>
      <c r="N45" s="69" t="s">
        <v>403</v>
      </c>
    </row>
  </sheetData>
  <mergeCells count="23">
    <mergeCell ref="H1:R1"/>
    <mergeCell ref="D10:I10"/>
    <mergeCell ref="J10:K10"/>
    <mergeCell ref="O11:P11"/>
    <mergeCell ref="L10:Q10"/>
    <mergeCell ref="Q11:Q12"/>
    <mergeCell ref="B3:D3"/>
    <mergeCell ref="B10:C10"/>
    <mergeCell ref="B8:O8"/>
    <mergeCell ref="M11:N11"/>
    <mergeCell ref="I11:I12"/>
    <mergeCell ref="D11:D12"/>
    <mergeCell ref="L11:L12"/>
    <mergeCell ref="B4:O4"/>
    <mergeCell ref="B6:O6"/>
    <mergeCell ref="B5:O5"/>
    <mergeCell ref="R10:R12"/>
    <mergeCell ref="A9:C9"/>
    <mergeCell ref="A7:O7"/>
    <mergeCell ref="D9:O9"/>
    <mergeCell ref="A10:A12"/>
    <mergeCell ref="E11:F11"/>
    <mergeCell ref="G11:H11"/>
  </mergeCells>
  <printOptions horizontalCentered="1"/>
  <pageMargins left="0.59055118110236227" right="0.39370078740157483" top="0.59055118110236227" bottom="0.39370078740157483" header="0.31496062992125984" footer="0.39370078740157483"/>
  <pageSetup paperSize="9" scale="75" orientation="landscape" verticalDpi="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38"/>
  <sheetViews>
    <sheetView view="pageBreakPreview" topLeftCell="A7" zoomScaleNormal="100" zoomScaleSheetLayoutView="100" workbookViewId="0">
      <selection activeCell="B15" sqref="B15:C15"/>
    </sheetView>
  </sheetViews>
  <sheetFormatPr defaultColWidth="9.140625" defaultRowHeight="12.75"/>
  <cols>
    <col min="1" max="1" width="4.5703125" style="63" customWidth="1"/>
    <col min="2" max="2" width="22.42578125" style="63" customWidth="1"/>
    <col min="3" max="3" width="31.28515625" style="63" customWidth="1"/>
    <col min="4" max="4" width="11.85546875" style="63" customWidth="1"/>
    <col min="5" max="5" width="15.140625" style="63" customWidth="1"/>
    <col min="6" max="6" width="13.42578125" style="63" customWidth="1"/>
    <col min="7" max="7" width="9.140625" style="63" hidden="1" customWidth="1"/>
    <col min="8" max="16384" width="9.140625" style="63"/>
  </cols>
  <sheetData>
    <row r="1" spans="1:16">
      <c r="B1" s="1100" t="s">
        <v>481</v>
      </c>
      <c r="C1" s="1100"/>
      <c r="D1" s="1100"/>
      <c r="E1" s="1100"/>
    </row>
    <row r="2" spans="1:16">
      <c r="E2" s="541"/>
    </row>
    <row r="3" spans="1:16">
      <c r="A3" s="55" t="s">
        <v>36</v>
      </c>
      <c r="B3" s="55"/>
      <c r="C3" s="432"/>
      <c r="D3" s="432"/>
      <c r="E3" s="432"/>
    </row>
    <row r="4" spans="1:16">
      <c r="A4" s="116" t="s">
        <v>74</v>
      </c>
      <c r="B4" s="116"/>
    </row>
    <row r="6" spans="1:16">
      <c r="A6" s="103"/>
    </row>
    <row r="7" spans="1:16" ht="33" customHeight="1">
      <c r="A7" s="1062" t="s">
        <v>174</v>
      </c>
      <c r="B7" s="1062"/>
      <c r="C7" s="1062"/>
      <c r="D7" s="1062"/>
      <c r="E7" s="1062"/>
    </row>
    <row r="8" spans="1:16" ht="51" customHeight="1">
      <c r="A8" s="1107" t="s">
        <v>526</v>
      </c>
      <c r="B8" s="1107"/>
      <c r="C8" s="1107"/>
      <c r="D8" s="1107"/>
      <c r="E8" s="1107"/>
      <c r="F8" s="549"/>
      <c r="G8" s="549"/>
      <c r="H8" s="549"/>
      <c r="I8" s="549"/>
      <c r="J8" s="549"/>
      <c r="K8" s="549"/>
      <c r="L8" s="549"/>
      <c r="M8" s="549"/>
      <c r="N8" s="549"/>
      <c r="O8" s="549"/>
      <c r="P8" s="549"/>
    </row>
    <row r="9" spans="1:16" ht="15.75">
      <c r="A9" s="1282"/>
      <c r="B9" s="1282"/>
      <c r="C9" s="1282"/>
      <c r="D9" s="1282"/>
      <c r="E9" s="1282"/>
    </row>
    <row r="10" spans="1:16">
      <c r="A10" s="1108" t="s">
        <v>375</v>
      </c>
      <c r="B10" s="1109"/>
      <c r="C10" s="1109"/>
      <c r="D10" s="1109"/>
      <c r="E10" s="1109"/>
    </row>
    <row r="11" spans="1:16" ht="16.149999999999999" customHeight="1" thickBot="1">
      <c r="A11" s="1271" t="s">
        <v>39</v>
      </c>
      <c r="B11" s="1271"/>
      <c r="C11" s="1099"/>
      <c r="D11" s="1099"/>
      <c r="E11" s="1099"/>
    </row>
    <row r="12" spans="1:16" ht="39" thickBot="1">
      <c r="A12" s="548" t="s">
        <v>47</v>
      </c>
      <c r="B12" s="1284" t="s">
        <v>64</v>
      </c>
      <c r="C12" s="1284"/>
      <c r="D12" s="925" t="s">
        <v>63</v>
      </c>
      <c r="E12" s="547" t="s">
        <v>165</v>
      </c>
    </row>
    <row r="13" spans="1:16" ht="15" customHeight="1">
      <c r="A13" s="1283" t="s">
        <v>2</v>
      </c>
      <c r="B13" s="1285" t="s">
        <v>62</v>
      </c>
      <c r="C13" s="1285"/>
      <c r="D13" s="635">
        <f>SUM(D14:D16)</f>
        <v>0</v>
      </c>
      <c r="E13" s="109">
        <f>SUM(E14:E16)</f>
        <v>0</v>
      </c>
    </row>
    <row r="14" spans="1:16" ht="15" customHeight="1">
      <c r="A14" s="1283"/>
      <c r="B14" s="1277" t="s">
        <v>61</v>
      </c>
      <c r="C14" s="1277"/>
      <c r="D14" s="636">
        <v>0</v>
      </c>
      <c r="E14" s="108">
        <v>0</v>
      </c>
    </row>
    <row r="15" spans="1:16" ht="40.5" customHeight="1">
      <c r="A15" s="1283"/>
      <c r="B15" s="1272" t="s">
        <v>574</v>
      </c>
      <c r="C15" s="1272"/>
      <c r="D15" s="636">
        <v>0</v>
      </c>
      <c r="E15" s="108">
        <v>0</v>
      </c>
    </row>
    <row r="16" spans="1:16" ht="15" customHeight="1" thickBot="1">
      <c r="A16" s="1283"/>
      <c r="B16" s="1273" t="s">
        <v>60</v>
      </c>
      <c r="C16" s="1273"/>
      <c r="D16" s="637">
        <v>0</v>
      </c>
      <c r="E16" s="108">
        <v>0</v>
      </c>
    </row>
    <row r="17" spans="1:7" ht="15" customHeight="1">
      <c r="A17" s="1289" t="s">
        <v>3</v>
      </c>
      <c r="B17" s="1274" t="s">
        <v>59</v>
      </c>
      <c r="C17" s="1274"/>
      <c r="D17" s="635">
        <f>SUM(D18:D22)</f>
        <v>0</v>
      </c>
      <c r="E17" s="112">
        <f>SUM(E18:E22)</f>
        <v>0</v>
      </c>
    </row>
    <row r="18" spans="1:7" ht="15" customHeight="1">
      <c r="A18" s="1290"/>
      <c r="B18" s="1277" t="s">
        <v>58</v>
      </c>
      <c r="C18" s="1277"/>
      <c r="D18" s="636">
        <v>0</v>
      </c>
      <c r="E18" s="108">
        <v>0</v>
      </c>
    </row>
    <row r="19" spans="1:7" ht="15" customHeight="1">
      <c r="A19" s="1290"/>
      <c r="B19" s="1277" t="s">
        <v>57</v>
      </c>
      <c r="C19" s="1277"/>
      <c r="D19" s="636">
        <v>0</v>
      </c>
      <c r="E19" s="108">
        <v>0</v>
      </c>
    </row>
    <row r="20" spans="1:7" ht="15" customHeight="1">
      <c r="A20" s="1290"/>
      <c r="B20" s="1278" t="s">
        <v>56</v>
      </c>
      <c r="C20" s="1278"/>
      <c r="D20" s="636">
        <v>0</v>
      </c>
      <c r="E20" s="108">
        <v>0</v>
      </c>
    </row>
    <row r="21" spans="1:7" ht="23.45" customHeight="1">
      <c r="A21" s="1290"/>
      <c r="B21" s="1275" t="s">
        <v>491</v>
      </c>
      <c r="C21" s="1097"/>
      <c r="D21" s="636">
        <v>0</v>
      </c>
      <c r="E21" s="108">
        <v>0</v>
      </c>
    </row>
    <row r="22" spans="1:7" ht="25.15" customHeight="1" thickBot="1">
      <c r="A22" s="1291"/>
      <c r="B22" s="1269" t="s">
        <v>507</v>
      </c>
      <c r="C22" s="1269"/>
      <c r="D22" s="637">
        <v>0</v>
      </c>
      <c r="E22" s="113">
        <v>0</v>
      </c>
    </row>
    <row r="23" spans="1:7" ht="17.25" customHeight="1" thickBot="1">
      <c r="A23" s="546" t="s">
        <v>4</v>
      </c>
      <c r="B23" s="1276" t="s">
        <v>55</v>
      </c>
      <c r="C23" s="1276"/>
      <c r="D23" s="638">
        <v>0</v>
      </c>
      <c r="E23" s="112">
        <v>0</v>
      </c>
    </row>
    <row r="24" spans="1:7" ht="17.25" customHeight="1" thickBot="1">
      <c r="A24" s="546" t="s">
        <v>6</v>
      </c>
      <c r="B24" s="1276" t="s">
        <v>54</v>
      </c>
      <c r="C24" s="1276"/>
      <c r="D24" s="638">
        <v>0</v>
      </c>
      <c r="E24" s="112">
        <v>0</v>
      </c>
    </row>
    <row r="25" spans="1:7" ht="17.25" customHeight="1" thickBot="1">
      <c r="A25" s="546" t="s">
        <v>8</v>
      </c>
      <c r="B25" s="1279" t="s">
        <v>53</v>
      </c>
      <c r="C25" s="1279"/>
      <c r="D25" s="638">
        <v>0</v>
      </c>
      <c r="E25" s="112">
        <v>0</v>
      </c>
      <c r="G25" s="866">
        <f>SUM(D23:D26)</f>
        <v>0</v>
      </c>
    </row>
    <row r="26" spans="1:7" ht="17.25" customHeight="1" thickBot="1">
      <c r="A26" s="546" t="s">
        <v>9</v>
      </c>
      <c r="B26" s="1279" t="s">
        <v>389</v>
      </c>
      <c r="C26" s="1279"/>
      <c r="D26" s="638">
        <v>0</v>
      </c>
      <c r="E26" s="110">
        <v>0</v>
      </c>
      <c r="G26" s="866">
        <f>SUM(E23:E26)</f>
        <v>0</v>
      </c>
    </row>
    <row r="27" spans="1:7" ht="15" customHeight="1">
      <c r="A27" s="1286" t="s">
        <v>11</v>
      </c>
      <c r="B27" s="1274" t="s">
        <v>52</v>
      </c>
      <c r="C27" s="1274"/>
      <c r="D27" s="635">
        <f>SUM(D28:D30)</f>
        <v>0</v>
      </c>
      <c r="E27" s="109">
        <f>SUM(E28:E30)</f>
        <v>0</v>
      </c>
    </row>
    <row r="28" spans="1:7" ht="15" customHeight="1">
      <c r="A28" s="1287"/>
      <c r="B28" s="1270" t="s">
        <v>51</v>
      </c>
      <c r="C28" s="1270"/>
      <c r="D28" s="636">
        <v>0</v>
      </c>
      <c r="E28" s="108">
        <v>0</v>
      </c>
    </row>
    <row r="29" spans="1:7" ht="15" customHeight="1">
      <c r="A29" s="1287"/>
      <c r="B29" s="1270" t="s">
        <v>50</v>
      </c>
      <c r="C29" s="1270"/>
      <c r="D29" s="636">
        <v>0</v>
      </c>
      <c r="E29" s="108">
        <v>0</v>
      </c>
    </row>
    <row r="30" spans="1:7" ht="24" customHeight="1" thickBot="1">
      <c r="A30" s="1288"/>
      <c r="B30" s="1292" t="s">
        <v>506</v>
      </c>
      <c r="C30" s="1292"/>
      <c r="D30" s="637">
        <v>0</v>
      </c>
      <c r="E30" s="113">
        <v>0</v>
      </c>
    </row>
    <row r="31" spans="1:7" ht="17.25" customHeight="1" thickBot="1">
      <c r="A31" s="545" t="s">
        <v>12</v>
      </c>
      <c r="B31" s="1280" t="s">
        <v>49</v>
      </c>
      <c r="C31" s="1281"/>
      <c r="D31" s="639">
        <f>D13+D17+D23+D24+D25+D26+D27</f>
        <v>0</v>
      </c>
      <c r="E31" s="639">
        <f>E13+E17+E23+E24+E25+E26+E27</f>
        <v>0</v>
      </c>
      <c r="F31" s="868" t="str">
        <f>IF(E31&lt;&gt;'zał. 21 plan po zm. zest. zbior'!G35, "Brak zgodności z załącznikiem nr 21 (plan po zmianach/wykonanie)", "")</f>
        <v/>
      </c>
    </row>
    <row r="32" spans="1:7" ht="15">
      <c r="A32" s="105"/>
      <c r="B32" s="104"/>
      <c r="C32" s="104"/>
      <c r="D32" s="104"/>
      <c r="E32" s="544"/>
      <c r="F32" s="868" t="str">
        <f>IF(D31&lt;&gt;'zał. 21 plan po zm. zest. zbior'!C35, "Brak zgodności z załącznikiem nr 21 (plan)", "")</f>
        <v/>
      </c>
    </row>
    <row r="33" spans="1:5">
      <c r="A33" s="103" t="s">
        <v>357</v>
      </c>
    </row>
    <row r="34" spans="1:5">
      <c r="A34" s="543"/>
    </row>
    <row r="35" spans="1:5" ht="14.25">
      <c r="B35" s="52"/>
      <c r="C35" s="119"/>
      <c r="D35" s="52"/>
      <c r="E35" s="52"/>
    </row>
    <row r="36" spans="1:5" ht="14.25">
      <c r="B36" s="53"/>
      <c r="C36" s="119"/>
      <c r="D36" s="53"/>
      <c r="E36" s="53"/>
    </row>
    <row r="37" spans="1:5">
      <c r="B37" s="54" t="s">
        <v>38</v>
      </c>
      <c r="C37" s="119"/>
      <c r="D37" s="102" t="s">
        <v>38</v>
      </c>
      <c r="E37" s="100"/>
    </row>
    <row r="38" spans="1:5">
      <c r="B38" s="69" t="s">
        <v>403</v>
      </c>
      <c r="D38" s="101" t="s">
        <v>403</v>
      </c>
      <c r="E38" s="100"/>
    </row>
  </sheetData>
  <mergeCells count="30">
    <mergeCell ref="B1:E1"/>
    <mergeCell ref="B31:C31"/>
    <mergeCell ref="A7:E7"/>
    <mergeCell ref="A8:E8"/>
    <mergeCell ref="A9:E9"/>
    <mergeCell ref="A10:E10"/>
    <mergeCell ref="A13:A16"/>
    <mergeCell ref="B12:C12"/>
    <mergeCell ref="B13:C13"/>
    <mergeCell ref="B14:C14"/>
    <mergeCell ref="A27:A30"/>
    <mergeCell ref="A17:A22"/>
    <mergeCell ref="B27:C27"/>
    <mergeCell ref="B29:C29"/>
    <mergeCell ref="B30:C30"/>
    <mergeCell ref="B26:C26"/>
    <mergeCell ref="B22:C22"/>
    <mergeCell ref="B28:C28"/>
    <mergeCell ref="A11:B11"/>
    <mergeCell ref="C11:E11"/>
    <mergeCell ref="B15:C15"/>
    <mergeCell ref="B16:C16"/>
    <mergeCell ref="B17:C17"/>
    <mergeCell ref="B21:C21"/>
    <mergeCell ref="B23:C23"/>
    <mergeCell ref="B24:C24"/>
    <mergeCell ref="B18:C18"/>
    <mergeCell ref="B19:C19"/>
    <mergeCell ref="B20:C20"/>
    <mergeCell ref="B25:C25"/>
  </mergeCells>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3"/>
  <sheetViews>
    <sheetView view="pageBreakPreview" topLeftCell="A7" zoomScaleNormal="100" zoomScaleSheetLayoutView="100" workbookViewId="0">
      <selection activeCell="J36" sqref="J36"/>
    </sheetView>
  </sheetViews>
  <sheetFormatPr defaultRowHeight="12.75"/>
  <cols>
    <col min="1" max="1" width="4.7109375" customWidth="1"/>
    <col min="2" max="2" width="14.5703125" customWidth="1"/>
    <col min="3" max="3" width="9" customWidth="1"/>
    <col min="4" max="4" width="7.7109375" customWidth="1"/>
    <col min="5" max="5" width="13.42578125" customWidth="1"/>
    <col min="6" max="6" width="12" customWidth="1"/>
    <col min="7" max="7" width="7.7109375" customWidth="1"/>
    <col min="8" max="8" width="11.7109375" customWidth="1"/>
    <col min="9" max="9" width="13" customWidth="1"/>
  </cols>
  <sheetData>
    <row r="1" spans="1:9" ht="17.25" customHeight="1">
      <c r="A1" s="103"/>
      <c r="C1" s="1100" t="s">
        <v>482</v>
      </c>
      <c r="D1" s="1100"/>
      <c r="E1" s="1100"/>
      <c r="F1" s="1100"/>
      <c r="G1" s="1100"/>
      <c r="H1" s="1100"/>
      <c r="I1" s="1100"/>
    </row>
    <row r="2" spans="1:9">
      <c r="A2" t="s">
        <v>177</v>
      </c>
      <c r="I2" s="139"/>
    </row>
    <row r="3" spans="1:9">
      <c r="A3" s="116" t="s">
        <v>74</v>
      </c>
      <c r="B3" s="116"/>
      <c r="C3" s="138"/>
      <c r="D3" s="138"/>
      <c r="E3" s="138"/>
      <c r="F3" s="138" t="s">
        <v>176</v>
      </c>
      <c r="G3" s="138"/>
      <c r="H3" s="138"/>
    </row>
    <row r="4" spans="1:9">
      <c r="C4" s="137"/>
      <c r="D4" s="137"/>
      <c r="E4" s="137"/>
      <c r="F4" s="137"/>
      <c r="G4" s="137"/>
      <c r="H4" s="137"/>
    </row>
    <row r="5" spans="1:9" ht="34.5" customHeight="1">
      <c r="A5" s="1311" t="s">
        <v>175</v>
      </c>
      <c r="B5" s="1312"/>
      <c r="C5" s="1312"/>
      <c r="D5" s="1312"/>
      <c r="E5" s="1312"/>
      <c r="F5" s="1312"/>
      <c r="G5" s="1312"/>
      <c r="H5" s="1312"/>
      <c r="I5" s="1312"/>
    </row>
    <row r="6" spans="1:9" s="557" customFormat="1" ht="51.75" customHeight="1">
      <c r="A6" s="1313" t="s">
        <v>526</v>
      </c>
      <c r="B6" s="1313"/>
      <c r="C6" s="1313"/>
      <c r="D6" s="1313"/>
      <c r="E6" s="1313"/>
      <c r="F6" s="1313"/>
      <c r="G6" s="1313"/>
      <c r="H6" s="1313"/>
      <c r="I6" s="1313"/>
    </row>
    <row r="7" spans="1:9" ht="16.5" customHeight="1">
      <c r="A7" s="1293" t="s">
        <v>376</v>
      </c>
      <c r="B7" s="1293"/>
      <c r="C7" s="1293"/>
      <c r="D7" s="1293"/>
      <c r="E7" s="1293"/>
      <c r="F7" s="1293"/>
      <c r="G7" s="1293"/>
      <c r="H7" s="1293"/>
      <c r="I7" s="1293"/>
    </row>
    <row r="8" spans="1:9" ht="13.5" thickBot="1">
      <c r="A8" s="556"/>
      <c r="B8" s="556"/>
      <c r="C8" s="556"/>
      <c r="D8" s="556"/>
      <c r="E8" s="556"/>
      <c r="F8" s="556"/>
      <c r="G8" s="647"/>
      <c r="H8" s="647"/>
      <c r="I8" s="647"/>
    </row>
    <row r="9" spans="1:9" ht="12.75" customHeight="1">
      <c r="A9" s="1232" t="s">
        <v>47</v>
      </c>
      <c r="B9" s="1230" t="s">
        <v>72</v>
      </c>
      <c r="C9" s="1230"/>
      <c r="D9" s="1298" t="s">
        <v>63</v>
      </c>
      <c r="E9" s="1299"/>
      <c r="F9" s="1300"/>
      <c r="G9" s="1303" t="s">
        <v>165</v>
      </c>
      <c r="H9" s="1299"/>
      <c r="I9" s="1299"/>
    </row>
    <row r="10" spans="1:9" ht="51.75" customHeight="1" thickBot="1">
      <c r="A10" s="1233"/>
      <c r="B10" s="1297"/>
      <c r="C10" s="1297"/>
      <c r="D10" s="555" t="s">
        <v>332</v>
      </c>
      <c r="E10" s="555" t="s">
        <v>71</v>
      </c>
      <c r="F10" s="661" t="s">
        <v>419</v>
      </c>
      <c r="G10" s="657" t="s">
        <v>332</v>
      </c>
      <c r="H10" s="554" t="s">
        <v>71</v>
      </c>
      <c r="I10" s="554" t="s">
        <v>419</v>
      </c>
    </row>
    <row r="11" spans="1:9" ht="13.5" customHeight="1">
      <c r="A11" s="1104" t="s">
        <v>390</v>
      </c>
      <c r="B11" s="1301"/>
      <c r="C11" s="1301"/>
      <c r="D11" s="1301"/>
      <c r="E11" s="1301"/>
      <c r="F11" s="1301"/>
      <c r="G11" s="1301"/>
      <c r="H11" s="1301"/>
      <c r="I11" s="1302"/>
    </row>
    <row r="12" spans="1:9">
      <c r="A12" s="129" t="s">
        <v>2</v>
      </c>
      <c r="B12" s="1294"/>
      <c r="C12" s="1294"/>
      <c r="D12" s="663"/>
      <c r="E12" s="38"/>
      <c r="F12" s="664">
        <f t="shared" ref="F12:F33" si="0">D12*E12</f>
        <v>0</v>
      </c>
      <c r="G12" s="665"/>
      <c r="H12" s="38"/>
      <c r="I12" s="38">
        <f>G12*H12</f>
        <v>0</v>
      </c>
    </row>
    <row r="13" spans="1:9">
      <c r="A13" s="129" t="s">
        <v>3</v>
      </c>
      <c r="B13" s="1294"/>
      <c r="C13" s="1294"/>
      <c r="D13" s="126"/>
      <c r="E13" s="37"/>
      <c r="F13" s="551">
        <f t="shared" si="0"/>
        <v>0</v>
      </c>
      <c r="G13" s="658"/>
      <c r="H13" s="37"/>
      <c r="I13" s="38">
        <f t="shared" ref="I13:I33" si="1">G13*H13</f>
        <v>0</v>
      </c>
    </row>
    <row r="14" spans="1:9">
      <c r="A14" s="129" t="s">
        <v>4</v>
      </c>
      <c r="B14" s="1294"/>
      <c r="C14" s="1294"/>
      <c r="D14" s="126"/>
      <c r="E14" s="37"/>
      <c r="F14" s="551">
        <f t="shared" si="0"/>
        <v>0</v>
      </c>
      <c r="G14" s="658"/>
      <c r="H14" s="37"/>
      <c r="I14" s="38">
        <f t="shared" si="1"/>
        <v>0</v>
      </c>
    </row>
    <row r="15" spans="1:9">
      <c r="A15" s="129" t="s">
        <v>6</v>
      </c>
      <c r="B15" s="1294"/>
      <c r="C15" s="1294"/>
      <c r="D15" s="126"/>
      <c r="E15" s="37"/>
      <c r="F15" s="551">
        <f t="shared" si="0"/>
        <v>0</v>
      </c>
      <c r="G15" s="658"/>
      <c r="H15" s="37"/>
      <c r="I15" s="38">
        <f t="shared" si="1"/>
        <v>0</v>
      </c>
    </row>
    <row r="16" spans="1:9">
      <c r="A16" s="129" t="s">
        <v>8</v>
      </c>
      <c r="B16" s="1294"/>
      <c r="C16" s="1294"/>
      <c r="D16" s="126"/>
      <c r="E16" s="37"/>
      <c r="F16" s="551">
        <f t="shared" si="0"/>
        <v>0</v>
      </c>
      <c r="G16" s="658"/>
      <c r="H16" s="37"/>
      <c r="I16" s="38">
        <f t="shared" si="1"/>
        <v>0</v>
      </c>
    </row>
    <row r="17" spans="1:9">
      <c r="A17" s="129" t="s">
        <v>9</v>
      </c>
      <c r="B17" s="1294"/>
      <c r="C17" s="1294"/>
      <c r="D17" s="553"/>
      <c r="E17" s="553"/>
      <c r="F17" s="551">
        <f t="shared" si="0"/>
        <v>0</v>
      </c>
      <c r="G17" s="659"/>
      <c r="H17" s="553"/>
      <c r="I17" s="38">
        <f t="shared" si="1"/>
        <v>0</v>
      </c>
    </row>
    <row r="18" spans="1:9">
      <c r="A18" s="129" t="s">
        <v>11</v>
      </c>
      <c r="B18" s="1294"/>
      <c r="C18" s="1294"/>
      <c r="D18" s="553"/>
      <c r="E18" s="553"/>
      <c r="F18" s="551">
        <f t="shared" si="0"/>
        <v>0</v>
      </c>
      <c r="G18" s="659"/>
      <c r="H18" s="553"/>
      <c r="I18" s="38">
        <f t="shared" si="1"/>
        <v>0</v>
      </c>
    </row>
    <row r="19" spans="1:9">
      <c r="A19" s="129" t="s">
        <v>12</v>
      </c>
      <c r="B19" s="1294"/>
      <c r="C19" s="1294"/>
      <c r="D19" s="553"/>
      <c r="E19" s="553"/>
      <c r="F19" s="551">
        <f t="shared" si="0"/>
        <v>0</v>
      </c>
      <c r="G19" s="659"/>
      <c r="H19" s="553"/>
      <c r="I19" s="38">
        <f t="shared" si="1"/>
        <v>0</v>
      </c>
    </row>
    <row r="20" spans="1:9">
      <c r="A20" s="129" t="s">
        <v>13</v>
      </c>
      <c r="B20" s="1294"/>
      <c r="C20" s="1294"/>
      <c r="D20" s="553"/>
      <c r="E20" s="553"/>
      <c r="F20" s="551">
        <f t="shared" si="0"/>
        <v>0</v>
      </c>
      <c r="G20" s="659"/>
      <c r="H20" s="553"/>
      <c r="I20" s="38">
        <f t="shared" si="1"/>
        <v>0</v>
      </c>
    </row>
    <row r="21" spans="1:9" ht="13.5" thickBot="1">
      <c r="A21" s="125" t="s">
        <v>20</v>
      </c>
      <c r="B21" s="1296"/>
      <c r="C21" s="1296"/>
      <c r="D21" s="671"/>
      <c r="E21" s="671"/>
      <c r="F21" s="672">
        <f t="shared" si="0"/>
        <v>0</v>
      </c>
      <c r="G21" s="673"/>
      <c r="H21" s="671"/>
      <c r="I21" s="124">
        <f t="shared" si="1"/>
        <v>0</v>
      </c>
    </row>
    <row r="22" spans="1:9" ht="13.5" thickBot="1">
      <c r="A22" s="1304" t="s">
        <v>66</v>
      </c>
      <c r="B22" s="1305"/>
      <c r="C22" s="1305"/>
      <c r="D22" s="1305"/>
      <c r="E22" s="1306"/>
      <c r="F22" s="551">
        <f>SUM(F12:F21)</f>
        <v>0</v>
      </c>
      <c r="G22" s="1307" t="s">
        <v>66</v>
      </c>
      <c r="H22" s="1308"/>
      <c r="I22" s="670">
        <f>SUM(I12:I21)</f>
        <v>0</v>
      </c>
    </row>
    <row r="23" spans="1:9" ht="13.5" thickBot="1">
      <c r="A23" s="1104" t="s">
        <v>390</v>
      </c>
      <c r="B23" s="1301"/>
      <c r="C23" s="1301"/>
      <c r="D23" s="1301"/>
      <c r="E23" s="1301"/>
      <c r="F23" s="1301"/>
      <c r="G23" s="1301"/>
      <c r="H23" s="1301"/>
      <c r="I23" s="1302"/>
    </row>
    <row r="24" spans="1:9">
      <c r="A24" s="130" t="s">
        <v>2</v>
      </c>
      <c r="B24" s="1295"/>
      <c r="C24" s="1295"/>
      <c r="D24" s="666"/>
      <c r="E24" s="666"/>
      <c r="F24" s="667">
        <f t="shared" si="0"/>
        <v>0</v>
      </c>
      <c r="G24" s="668"/>
      <c r="H24" s="666"/>
      <c r="I24" s="669">
        <f t="shared" si="1"/>
        <v>0</v>
      </c>
    </row>
    <row r="25" spans="1:9">
      <c r="A25" s="129" t="s">
        <v>3</v>
      </c>
      <c r="B25" s="1294"/>
      <c r="C25" s="1294"/>
      <c r="D25" s="553"/>
      <c r="E25" s="553"/>
      <c r="F25" s="551">
        <f t="shared" si="0"/>
        <v>0</v>
      </c>
      <c r="G25" s="659"/>
      <c r="H25" s="553"/>
      <c r="I25" s="38">
        <f t="shared" si="1"/>
        <v>0</v>
      </c>
    </row>
    <row r="26" spans="1:9">
      <c r="A26" s="129" t="s">
        <v>4</v>
      </c>
      <c r="B26" s="1294"/>
      <c r="C26" s="1294"/>
      <c r="D26" s="553"/>
      <c r="E26" s="553"/>
      <c r="F26" s="551">
        <f t="shared" si="0"/>
        <v>0</v>
      </c>
      <c r="G26" s="659"/>
      <c r="H26" s="553"/>
      <c r="I26" s="38">
        <f t="shared" si="1"/>
        <v>0</v>
      </c>
    </row>
    <row r="27" spans="1:9">
      <c r="A27" s="129" t="s">
        <v>6</v>
      </c>
      <c r="B27" s="1294"/>
      <c r="C27" s="1294"/>
      <c r="D27" s="553"/>
      <c r="E27" s="553"/>
      <c r="F27" s="551">
        <f t="shared" si="0"/>
        <v>0</v>
      </c>
      <c r="G27" s="659"/>
      <c r="H27" s="553"/>
      <c r="I27" s="38">
        <f t="shared" si="1"/>
        <v>0</v>
      </c>
    </row>
    <row r="28" spans="1:9">
      <c r="A28" s="129" t="s">
        <v>8</v>
      </c>
      <c r="B28" s="1294"/>
      <c r="C28" s="1294"/>
      <c r="D28" s="553"/>
      <c r="E28" s="553"/>
      <c r="F28" s="551">
        <f t="shared" si="0"/>
        <v>0</v>
      </c>
      <c r="G28" s="659"/>
      <c r="H28" s="553"/>
      <c r="I28" s="38">
        <f t="shared" si="1"/>
        <v>0</v>
      </c>
    </row>
    <row r="29" spans="1:9">
      <c r="A29" s="129" t="s">
        <v>9</v>
      </c>
      <c r="B29" s="1294"/>
      <c r="C29" s="1294"/>
      <c r="D29" s="552"/>
      <c r="E29" s="552"/>
      <c r="F29" s="551">
        <f t="shared" si="0"/>
        <v>0</v>
      </c>
      <c r="G29" s="660"/>
      <c r="H29" s="552"/>
      <c r="I29" s="38">
        <f t="shared" si="1"/>
        <v>0</v>
      </c>
    </row>
    <row r="30" spans="1:9">
      <c r="A30" s="129" t="s">
        <v>11</v>
      </c>
      <c r="B30" s="1309"/>
      <c r="C30" s="1310"/>
      <c r="D30" s="552"/>
      <c r="E30" s="552"/>
      <c r="F30" s="551">
        <f t="shared" si="0"/>
        <v>0</v>
      </c>
      <c r="G30" s="660"/>
      <c r="H30" s="552"/>
      <c r="I30" s="38">
        <f t="shared" si="1"/>
        <v>0</v>
      </c>
    </row>
    <row r="31" spans="1:9">
      <c r="A31" s="129" t="s">
        <v>12</v>
      </c>
      <c r="B31" s="1309"/>
      <c r="C31" s="1310"/>
      <c r="D31" s="552"/>
      <c r="E31" s="552"/>
      <c r="F31" s="551">
        <f t="shared" si="0"/>
        <v>0</v>
      </c>
      <c r="G31" s="660"/>
      <c r="H31" s="552"/>
      <c r="I31" s="38">
        <f t="shared" si="1"/>
        <v>0</v>
      </c>
    </row>
    <row r="32" spans="1:9">
      <c r="A32" s="129" t="s">
        <v>13</v>
      </c>
      <c r="B32" s="1294"/>
      <c r="C32" s="1294"/>
      <c r="D32" s="552"/>
      <c r="E32" s="552"/>
      <c r="F32" s="551">
        <f t="shared" si="0"/>
        <v>0</v>
      </c>
      <c r="G32" s="660"/>
      <c r="H32" s="552"/>
      <c r="I32" s="38">
        <f t="shared" si="1"/>
        <v>0</v>
      </c>
    </row>
    <row r="33" spans="1:10" ht="13.5" thickBot="1">
      <c r="A33" s="125" t="s">
        <v>20</v>
      </c>
      <c r="B33" s="1296"/>
      <c r="C33" s="1296"/>
      <c r="D33" s="646"/>
      <c r="E33" s="124"/>
      <c r="F33" s="550">
        <f t="shared" si="0"/>
        <v>0</v>
      </c>
      <c r="G33" s="662"/>
      <c r="H33" s="124"/>
      <c r="I33" s="124">
        <f t="shared" si="1"/>
        <v>0</v>
      </c>
    </row>
    <row r="34" spans="1:10" ht="18" customHeight="1" thickBot="1">
      <c r="A34" s="674"/>
      <c r="B34" s="674"/>
      <c r="C34" s="674"/>
      <c r="D34" s="674"/>
      <c r="E34" s="675" t="s">
        <v>66</v>
      </c>
      <c r="F34" s="676">
        <f>SUM(F24:F33)</f>
        <v>0</v>
      </c>
      <c r="G34" s="674"/>
      <c r="H34" s="675" t="s">
        <v>66</v>
      </c>
      <c r="I34" s="676">
        <f>SUM(I24:I33)</f>
        <v>0</v>
      </c>
    </row>
    <row r="35" spans="1:10" ht="18" customHeight="1">
      <c r="A35" s="120"/>
      <c r="B35" s="120"/>
      <c r="C35" s="120"/>
      <c r="D35" s="120"/>
      <c r="E35" s="104" t="s">
        <v>391</v>
      </c>
      <c r="F35" s="677">
        <f>F22+F34</f>
        <v>0</v>
      </c>
      <c r="G35" s="120"/>
      <c r="H35" s="104" t="s">
        <v>395</v>
      </c>
      <c r="I35" s="677">
        <f>I22+I34</f>
        <v>0</v>
      </c>
      <c r="J35" s="868" t="str">
        <f>IF(I35&lt;&gt;'zał. 21 plan po zm. zest. zbior'!G24, "Brak zgodności z załącznikiem nr 21 (plan po zmianach/wykonanie)", "")</f>
        <v/>
      </c>
    </row>
    <row r="36" spans="1:10" ht="15">
      <c r="A36" s="121" t="s">
        <v>355</v>
      </c>
      <c r="B36" s="120"/>
      <c r="C36" s="120"/>
      <c r="D36" s="120"/>
      <c r="E36" s="120"/>
      <c r="F36" s="120"/>
      <c r="G36" s="120"/>
      <c r="H36" s="120"/>
      <c r="J36" s="868" t="str">
        <f>IF(F35&lt;&gt;'zał. 21 plan po zm. zest. zbior'!C24, "Brak zgodności z załącznikiem nr 21 (plan)", "")</f>
        <v/>
      </c>
    </row>
    <row r="37" spans="1:10" ht="23.25" customHeight="1">
      <c r="A37" s="1052"/>
      <c r="B37" s="1052"/>
      <c r="C37" s="1052"/>
      <c r="D37" s="1052"/>
      <c r="E37" s="66"/>
      <c r="F37" s="66"/>
      <c r="G37" s="66"/>
      <c r="H37" s="66"/>
      <c r="I37" s="120"/>
    </row>
    <row r="38" spans="1:10">
      <c r="A38" s="105"/>
      <c r="B38" s="120"/>
      <c r="C38" s="120"/>
      <c r="D38" s="120"/>
      <c r="E38" s="120"/>
      <c r="F38" s="120"/>
      <c r="G38" s="120"/>
      <c r="H38" s="120"/>
      <c r="I38" s="120"/>
    </row>
    <row r="39" spans="1:10" ht="14.25">
      <c r="A39" s="64"/>
      <c r="B39" s="52"/>
      <c r="C39" s="64"/>
      <c r="D39" s="120"/>
      <c r="E39" s="120"/>
      <c r="F39" s="120"/>
      <c r="G39" s="52"/>
      <c r="H39" s="52"/>
      <c r="I39" s="52"/>
    </row>
    <row r="40" spans="1:10" ht="14.25">
      <c r="B40" s="53"/>
      <c r="C40" s="119"/>
      <c r="D40" s="120"/>
      <c r="E40" s="120"/>
      <c r="F40" s="120"/>
      <c r="G40" s="53"/>
      <c r="H40" s="53"/>
      <c r="I40" s="53"/>
    </row>
    <row r="41" spans="1:10">
      <c r="A41" s="64"/>
      <c r="B41" s="54" t="s">
        <v>38</v>
      </c>
      <c r="C41" s="64"/>
      <c r="D41" s="120"/>
      <c r="E41" s="120"/>
      <c r="F41" s="120"/>
      <c r="G41" s="102" t="s">
        <v>38</v>
      </c>
      <c r="H41" s="102"/>
      <c r="I41" s="118"/>
    </row>
    <row r="42" spans="1:10">
      <c r="B42" s="101" t="s">
        <v>403</v>
      </c>
      <c r="E42" s="120"/>
      <c r="F42" s="120"/>
      <c r="G42" s="101" t="s">
        <v>403</v>
      </c>
      <c r="H42" s="101"/>
      <c r="I42" s="100"/>
    </row>
    <row r="43" spans="1:10">
      <c r="A43" s="117"/>
    </row>
  </sheetData>
  <mergeCells count="33">
    <mergeCell ref="C1:I1"/>
    <mergeCell ref="A37:D37"/>
    <mergeCell ref="B17:C17"/>
    <mergeCell ref="B19:C19"/>
    <mergeCell ref="A5:I5"/>
    <mergeCell ref="A6:I6"/>
    <mergeCell ref="B12:C12"/>
    <mergeCell ref="B13:C13"/>
    <mergeCell ref="B14:C14"/>
    <mergeCell ref="A9:A10"/>
    <mergeCell ref="B29:C29"/>
    <mergeCell ref="B28:C28"/>
    <mergeCell ref="B27:C27"/>
    <mergeCell ref="B20:C20"/>
    <mergeCell ref="B33:C33"/>
    <mergeCell ref="B32:C32"/>
    <mergeCell ref="B26:C26"/>
    <mergeCell ref="G22:H22"/>
    <mergeCell ref="A23:I23"/>
    <mergeCell ref="B30:C30"/>
    <mergeCell ref="B31:C31"/>
    <mergeCell ref="A7:I7"/>
    <mergeCell ref="B25:C25"/>
    <mergeCell ref="B15:C15"/>
    <mergeCell ref="B16:C16"/>
    <mergeCell ref="B24:C24"/>
    <mergeCell ref="B18:C18"/>
    <mergeCell ref="B21:C21"/>
    <mergeCell ref="B9:C10"/>
    <mergeCell ref="D9:F9"/>
    <mergeCell ref="A11:I11"/>
    <mergeCell ref="G9:I9"/>
    <mergeCell ref="A22:E22"/>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6"/>
  <sheetViews>
    <sheetView showGridLines="0" view="pageBreakPreview" topLeftCell="D1" zoomScale="94" zoomScaleNormal="60" zoomScaleSheetLayoutView="94" workbookViewId="0">
      <selection activeCell="L15" sqref="L15:L16"/>
    </sheetView>
  </sheetViews>
  <sheetFormatPr defaultColWidth="9.140625" defaultRowHeight="12.75"/>
  <cols>
    <col min="1" max="1" width="6.140625" style="140" customWidth="1"/>
    <col min="2" max="2" width="17.7109375" style="140" customWidth="1"/>
    <col min="3" max="3" width="20.28515625" style="140" customWidth="1"/>
    <col min="4" max="4" width="16" style="140" customWidth="1"/>
    <col min="5" max="6" width="12.28515625" style="140" customWidth="1"/>
    <col min="7" max="9" width="13.85546875" style="140" customWidth="1"/>
    <col min="10" max="10" width="15.28515625" style="140" customWidth="1"/>
    <col min="11" max="11" width="16.5703125" style="140" customWidth="1"/>
    <col min="12" max="16384" width="9.140625" style="140"/>
  </cols>
  <sheetData>
    <row r="1" spans="1:12" ht="17.25" customHeight="1">
      <c r="G1" s="1100" t="s">
        <v>483</v>
      </c>
      <c r="H1" s="1100"/>
      <c r="I1" s="1100"/>
      <c r="J1" s="1100"/>
      <c r="K1" s="1100"/>
    </row>
    <row r="2" spans="1:12">
      <c r="A2" s="55" t="s">
        <v>36</v>
      </c>
      <c r="B2" s="55"/>
      <c r="C2" s="167"/>
      <c r="I2" s="141"/>
      <c r="J2" s="141"/>
    </row>
    <row r="3" spans="1:12">
      <c r="A3" s="116" t="s">
        <v>74</v>
      </c>
      <c r="B3" s="116"/>
      <c r="C3" s="166"/>
      <c r="D3" s="165"/>
    </row>
    <row r="4" spans="1:12">
      <c r="A4" s="166"/>
      <c r="B4" s="166"/>
      <c r="C4" s="166"/>
      <c r="D4" s="165"/>
    </row>
    <row r="5" spans="1:12" s="164" customFormat="1" ht="18" customHeight="1">
      <c r="A5" s="1314" t="s">
        <v>183</v>
      </c>
      <c r="B5" s="1314"/>
      <c r="C5" s="1314"/>
      <c r="D5" s="1314"/>
      <c r="E5" s="1314"/>
      <c r="F5" s="1314"/>
      <c r="G5" s="1314"/>
      <c r="H5" s="1314"/>
      <c r="I5" s="1314"/>
      <c r="J5" s="1314"/>
      <c r="K5" s="573"/>
    </row>
    <row r="6" spans="1:12" ht="5.25" customHeight="1"/>
    <row r="7" spans="1:12" s="163" customFormat="1" ht="32.25" customHeight="1">
      <c r="A7" s="1315" t="s">
        <v>533</v>
      </c>
      <c r="B7" s="1315"/>
      <c r="C7" s="1315"/>
      <c r="D7" s="1315"/>
      <c r="E7" s="1315"/>
      <c r="F7" s="1315"/>
      <c r="G7" s="1315"/>
      <c r="H7" s="1315"/>
      <c r="I7" s="1315"/>
      <c r="J7" s="1315"/>
      <c r="K7" s="1315"/>
    </row>
    <row r="8" spans="1:12" s="163" customFormat="1" ht="12" customHeight="1">
      <c r="A8" s="1127" t="s">
        <v>377</v>
      </c>
      <c r="B8" s="1127"/>
      <c r="C8" s="1127"/>
      <c r="D8" s="1127"/>
      <c r="E8" s="1127"/>
      <c r="F8" s="1127"/>
      <c r="G8" s="1127"/>
      <c r="H8" s="1127"/>
      <c r="I8" s="1127"/>
      <c r="J8" s="1127"/>
      <c r="K8" s="1127"/>
    </row>
    <row r="9" spans="1:12" ht="13.5" thickBot="1">
      <c r="A9" s="1134" t="s">
        <v>39</v>
      </c>
      <c r="B9" s="1134"/>
      <c r="C9" s="1130"/>
      <c r="D9" s="1130"/>
      <c r="E9" s="1130"/>
      <c r="F9" s="1130"/>
      <c r="G9" s="1130"/>
      <c r="H9" s="1130"/>
      <c r="I9" s="1130"/>
      <c r="J9" s="1321"/>
      <c r="K9" s="1321"/>
    </row>
    <row r="10" spans="1:12" ht="30" customHeight="1">
      <c r="A10" s="1316" t="s">
        <v>47</v>
      </c>
      <c r="B10" s="1322" t="s">
        <v>86</v>
      </c>
      <c r="C10" s="1322" t="s">
        <v>85</v>
      </c>
      <c r="D10" s="1318" t="s">
        <v>84</v>
      </c>
      <c r="E10" s="1320" t="s">
        <v>182</v>
      </c>
      <c r="F10" s="1320"/>
      <c r="G10" s="1318" t="s">
        <v>82</v>
      </c>
      <c r="H10" s="1318" t="s">
        <v>81</v>
      </c>
      <c r="I10" s="1318" t="s">
        <v>181</v>
      </c>
      <c r="J10" s="1324" t="s">
        <v>180</v>
      </c>
      <c r="K10" s="1325"/>
    </row>
    <row r="11" spans="1:12" ht="62.25" customHeight="1" thickBot="1">
      <c r="A11" s="1317"/>
      <c r="B11" s="1323"/>
      <c r="C11" s="1323"/>
      <c r="D11" s="1319"/>
      <c r="E11" s="571" t="s">
        <v>179</v>
      </c>
      <c r="F11" s="572" t="s">
        <v>178</v>
      </c>
      <c r="G11" s="1319"/>
      <c r="H11" s="1319"/>
      <c r="I11" s="1319"/>
      <c r="J11" s="571" t="s">
        <v>397</v>
      </c>
      <c r="K11" s="572" t="s">
        <v>165</v>
      </c>
    </row>
    <row r="12" spans="1:12" ht="27.75" customHeight="1">
      <c r="A12" s="648" t="s">
        <v>2</v>
      </c>
      <c r="B12" s="155" t="s">
        <v>78</v>
      </c>
      <c r="C12" s="155"/>
      <c r="D12" s="569"/>
      <c r="E12" s="569"/>
      <c r="F12" s="568"/>
      <c r="G12" s="154">
        <v>0</v>
      </c>
      <c r="H12" s="154">
        <v>0</v>
      </c>
      <c r="I12" s="154">
        <f>SUM(G12:H12)</f>
        <v>0</v>
      </c>
      <c r="J12" s="913">
        <f>I12*E12</f>
        <v>0</v>
      </c>
      <c r="K12" s="678">
        <f>F12*I12</f>
        <v>0</v>
      </c>
    </row>
    <row r="13" spans="1:12" ht="27.75" customHeight="1">
      <c r="A13" s="649" t="s">
        <v>3</v>
      </c>
      <c r="B13" s="155" t="s">
        <v>77</v>
      </c>
      <c r="C13" s="155"/>
      <c r="D13" s="569"/>
      <c r="E13" s="569"/>
      <c r="F13" s="568"/>
      <c r="G13" s="154">
        <v>0</v>
      </c>
      <c r="H13" s="154">
        <v>0</v>
      </c>
      <c r="I13" s="154">
        <f>SUM(G13:H13)</f>
        <v>0</v>
      </c>
      <c r="J13" s="913">
        <f t="shared" ref="J13:J14" si="0">I13*E13</f>
        <v>0</v>
      </c>
      <c r="K13" s="678">
        <f t="shared" ref="K13:K14" si="1">F13*I13</f>
        <v>0</v>
      </c>
    </row>
    <row r="14" spans="1:12" ht="27.75" customHeight="1" thickBot="1">
      <c r="A14" s="156" t="s">
        <v>4</v>
      </c>
      <c r="B14" s="151" t="s">
        <v>396</v>
      </c>
      <c r="C14" s="151"/>
      <c r="D14" s="567"/>
      <c r="E14" s="567"/>
      <c r="F14" s="566"/>
      <c r="G14" s="150">
        <v>0</v>
      </c>
      <c r="H14" s="150">
        <v>0</v>
      </c>
      <c r="I14" s="150">
        <f>SUM(G14:H14)</f>
        <v>0</v>
      </c>
      <c r="J14" s="913">
        <f t="shared" si="0"/>
        <v>0</v>
      </c>
      <c r="K14" s="679">
        <f t="shared" si="1"/>
        <v>0</v>
      </c>
    </row>
    <row r="15" spans="1:12" ht="27.75" customHeight="1" thickBot="1">
      <c r="A15" s="149"/>
      <c r="B15" s="144"/>
      <c r="C15" s="144"/>
      <c r="D15" s="144"/>
      <c r="E15" s="148" t="s">
        <v>75</v>
      </c>
      <c r="F15" s="148"/>
      <c r="G15" s="146">
        <f>SUM(G12:G14)</f>
        <v>0</v>
      </c>
      <c r="H15" s="146">
        <f>SUM(H12:H14)</f>
        <v>0</v>
      </c>
      <c r="I15" s="146">
        <f>SUM(I12:I14)</f>
        <v>0</v>
      </c>
      <c r="J15" s="146">
        <f>SUM(J12:J14)</f>
        <v>0</v>
      </c>
      <c r="K15" s="146">
        <f>SUM(K12:K14)</f>
        <v>0</v>
      </c>
      <c r="L15" s="868" t="str">
        <f>IF(K15&lt;&gt;'zał. 21 plan po zm. zest. zbior'!L29, "Brak zgodności z załącznikiem nr 21 (plan po zmianach/wykonanie)", "")</f>
        <v/>
      </c>
    </row>
    <row r="16" spans="1:12" s="142" customFormat="1" ht="27.75" customHeight="1">
      <c r="A16" s="149"/>
      <c r="B16" s="144"/>
      <c r="C16" s="144"/>
      <c r="D16" s="144"/>
      <c r="E16" s="148"/>
      <c r="F16" s="148"/>
      <c r="G16" s="563"/>
      <c r="H16" s="563"/>
      <c r="I16" s="563"/>
      <c r="J16" s="563"/>
      <c r="K16" s="563"/>
      <c r="L16" s="868" t="str">
        <f>IF(J15&lt;&gt;'zał. 21 plan po zm. zest. zbior'!L28, "Brak zgodności z załącznikiem nr 21 (zgodnie z umową/aneksem)", "")</f>
        <v/>
      </c>
    </row>
    <row r="17" spans="1:12" s="144" customFormat="1" ht="21" customHeight="1">
      <c r="A17" s="564"/>
      <c r="E17" s="148"/>
      <c r="F17" s="148"/>
      <c r="G17" s="563"/>
      <c r="H17" s="563"/>
      <c r="I17" s="563"/>
      <c r="J17" s="563"/>
      <c r="K17" s="563"/>
    </row>
    <row r="18" spans="1:12" s="144" customFormat="1">
      <c r="A18" s="561" t="s">
        <v>356</v>
      </c>
      <c r="E18" s="148"/>
      <c r="F18" s="148"/>
      <c r="G18" s="562"/>
      <c r="H18" s="562"/>
      <c r="I18" s="562"/>
      <c r="J18" s="562"/>
    </row>
    <row r="19" spans="1:12" s="144" customFormat="1">
      <c r="A19" s="561"/>
      <c r="B19" s="143"/>
      <c r="C19" s="143"/>
      <c r="D19" s="143"/>
      <c r="E19" s="142"/>
      <c r="F19" s="142"/>
      <c r="G19" s="142"/>
      <c r="H19" s="142"/>
      <c r="I19" s="142"/>
      <c r="J19" s="142"/>
      <c r="K19" s="142"/>
    </row>
    <row r="20" spans="1:12" s="144" customFormat="1" ht="13.5" customHeight="1">
      <c r="A20" s="561"/>
      <c r="B20" s="143"/>
      <c r="C20" s="143"/>
      <c r="D20" s="52"/>
      <c r="E20" s="52"/>
      <c r="F20" s="142"/>
      <c r="G20" s="142"/>
      <c r="H20" s="142"/>
      <c r="I20" s="52"/>
      <c r="J20" s="52"/>
      <c r="K20" s="142"/>
    </row>
    <row r="21" spans="1:12" s="142" customFormat="1" ht="14.25">
      <c r="A21" s="560"/>
      <c r="B21" s="143"/>
      <c r="C21" s="143"/>
      <c r="D21" s="53"/>
      <c r="E21" s="53"/>
      <c r="F21" s="559"/>
      <c r="G21" s="140"/>
      <c r="H21" s="140"/>
      <c r="I21" s="53"/>
      <c r="J21" s="53"/>
    </row>
    <row r="22" spans="1:12" s="142" customFormat="1">
      <c r="A22" s="140"/>
      <c r="B22" s="140"/>
      <c r="C22" s="140"/>
      <c r="D22" s="102" t="s">
        <v>38</v>
      </c>
      <c r="E22" s="558"/>
      <c r="F22" s="559"/>
      <c r="G22" s="140"/>
      <c r="H22" s="140"/>
      <c r="I22" s="102" t="s">
        <v>38</v>
      </c>
      <c r="J22" s="558"/>
      <c r="K22" s="140"/>
    </row>
    <row r="23" spans="1:12" s="142" customFormat="1">
      <c r="A23" s="140"/>
      <c r="B23" s="140"/>
      <c r="C23" s="140"/>
      <c r="D23" s="101" t="s">
        <v>403</v>
      </c>
      <c r="E23" s="558"/>
      <c r="F23" s="140"/>
      <c r="G23" s="140"/>
      <c r="H23" s="140"/>
      <c r="I23" s="102" t="s">
        <v>403</v>
      </c>
      <c r="J23" s="558"/>
      <c r="K23" s="140"/>
    </row>
    <row r="24" spans="1:12">
      <c r="L24" s="141"/>
    </row>
    <row r="25" spans="1:12">
      <c r="L25" s="141"/>
    </row>
    <row r="26" spans="1:12">
      <c r="L26" s="141"/>
    </row>
  </sheetData>
  <mergeCells count="15">
    <mergeCell ref="G1:K1"/>
    <mergeCell ref="A5:J5"/>
    <mergeCell ref="A7:K7"/>
    <mergeCell ref="A10:A11"/>
    <mergeCell ref="D10:D11"/>
    <mergeCell ref="E10:F10"/>
    <mergeCell ref="A9:B9"/>
    <mergeCell ref="C9:K9"/>
    <mergeCell ref="G10:G11"/>
    <mergeCell ref="H10:H11"/>
    <mergeCell ref="I10:I11"/>
    <mergeCell ref="C10:C11"/>
    <mergeCell ref="B10:B11"/>
    <mergeCell ref="A8:K8"/>
    <mergeCell ref="J10:K10"/>
  </mergeCells>
  <printOptions horizontalCentered="1"/>
  <pageMargins left="0.78740157480314965" right="0.39370078740157483" top="0.78740157480314965" bottom="0.78740157480314965" header="0.39370078740157483" footer="0.39370078740157483"/>
  <pageSetup paperSize="9" scale="8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4"/>
  <sheetViews>
    <sheetView view="pageBreakPreview" topLeftCell="B1" zoomScaleNormal="100" zoomScaleSheetLayoutView="100" workbookViewId="0">
      <selection activeCell="L16" sqref="L16"/>
    </sheetView>
  </sheetViews>
  <sheetFormatPr defaultColWidth="9.140625" defaultRowHeight="12.75"/>
  <cols>
    <col min="1" max="1" width="4.140625" style="169" customWidth="1"/>
    <col min="2" max="2" width="17.85546875" style="169" customWidth="1"/>
    <col min="3" max="3" width="19.5703125" style="169" customWidth="1"/>
    <col min="4" max="4" width="13.42578125" style="169" customWidth="1"/>
    <col min="5" max="11" width="14.5703125" style="169" customWidth="1"/>
    <col min="12" max="16384" width="9.140625" style="169"/>
  </cols>
  <sheetData>
    <row r="1" spans="1:12">
      <c r="A1" s="170"/>
      <c r="B1" s="170"/>
      <c r="C1" s="170"/>
      <c r="D1" s="170"/>
      <c r="E1" s="170"/>
      <c r="F1" s="170"/>
      <c r="G1" s="1100" t="s">
        <v>484</v>
      </c>
      <c r="H1" s="1100"/>
      <c r="I1" s="1100"/>
      <c r="J1" s="1100"/>
      <c r="K1" s="1100"/>
    </row>
    <row r="2" spans="1:12">
      <c r="A2" s="55" t="s">
        <v>36</v>
      </c>
      <c r="B2" s="55"/>
      <c r="C2" s="592"/>
      <c r="D2" s="170"/>
      <c r="E2" s="170"/>
      <c r="F2" s="170"/>
      <c r="G2" s="170"/>
      <c r="H2" s="192"/>
      <c r="I2" s="194"/>
      <c r="J2" s="194"/>
    </row>
    <row r="3" spans="1:12">
      <c r="A3" s="116" t="s">
        <v>74</v>
      </c>
      <c r="B3" s="116"/>
      <c r="C3" s="591"/>
      <c r="D3" s="170"/>
      <c r="E3" s="170"/>
      <c r="F3" s="170"/>
      <c r="G3" s="170"/>
      <c r="H3" s="170"/>
      <c r="I3" s="192"/>
      <c r="J3" s="192"/>
      <c r="K3" s="192"/>
    </row>
    <row r="4" spans="1:12">
      <c r="A4" s="590"/>
      <c r="B4" s="590"/>
      <c r="C4" s="166"/>
      <c r="D4" s="165"/>
      <c r="E4" s="170"/>
      <c r="F4" s="170"/>
      <c r="G4" s="170"/>
      <c r="H4" s="170"/>
      <c r="I4" s="170"/>
      <c r="J4" s="170"/>
      <c r="K4" s="170"/>
    </row>
    <row r="5" spans="1:12" s="589" customFormat="1" ht="26.45" customHeight="1">
      <c r="A5" s="1314" t="s">
        <v>378</v>
      </c>
      <c r="B5" s="1314"/>
      <c r="C5" s="1314"/>
      <c r="D5" s="1314"/>
      <c r="E5" s="1314"/>
      <c r="F5" s="1314"/>
      <c r="G5" s="1314"/>
      <c r="H5" s="1314"/>
      <c r="I5" s="1314"/>
      <c r="J5" s="1314"/>
      <c r="K5" s="1314"/>
    </row>
    <row r="6" spans="1:12" ht="42" customHeight="1">
      <c r="A6" s="1315" t="s">
        <v>526</v>
      </c>
      <c r="B6" s="1315"/>
      <c r="C6" s="1315"/>
      <c r="D6" s="1315"/>
      <c r="E6" s="1315"/>
      <c r="F6" s="1315"/>
      <c r="G6" s="1315"/>
      <c r="H6" s="1315"/>
      <c r="I6" s="1315"/>
      <c r="J6" s="1315"/>
      <c r="K6" s="1315"/>
    </row>
    <row r="7" spans="1:12">
      <c r="A7" s="1131" t="s">
        <v>407</v>
      </c>
      <c r="B7" s="1132"/>
      <c r="C7" s="1132"/>
      <c r="D7" s="1132"/>
      <c r="E7" s="1132"/>
      <c r="F7" s="1132"/>
      <c r="G7" s="1132"/>
      <c r="H7" s="1132"/>
      <c r="I7" s="1132"/>
      <c r="J7" s="1132"/>
      <c r="K7" s="1132"/>
    </row>
    <row r="8" spans="1:12" ht="17.45" customHeight="1" thickBot="1">
      <c r="A8" s="1326" t="s">
        <v>39</v>
      </c>
      <c r="B8" s="1326"/>
      <c r="C8" s="1327"/>
      <c r="D8" s="1327"/>
      <c r="E8" s="1327"/>
      <c r="F8" s="1327"/>
      <c r="G8" s="1327"/>
      <c r="H8" s="1327"/>
      <c r="I8" s="1327"/>
      <c r="J8" s="1327"/>
      <c r="K8" s="1327"/>
    </row>
    <row r="9" spans="1:12" s="588" customFormat="1" ht="27.75" customHeight="1">
      <c r="A9" s="1316" t="s">
        <v>47</v>
      </c>
      <c r="B9" s="1322" t="s">
        <v>86</v>
      </c>
      <c r="C9" s="1322" t="s">
        <v>85</v>
      </c>
      <c r="D9" s="1318" t="s">
        <v>84</v>
      </c>
      <c r="E9" s="1320" t="s">
        <v>182</v>
      </c>
      <c r="F9" s="1320"/>
      <c r="G9" s="1318" t="s">
        <v>82</v>
      </c>
      <c r="H9" s="1318" t="s">
        <v>81</v>
      </c>
      <c r="I9" s="1318" t="s">
        <v>181</v>
      </c>
      <c r="J9" s="1324" t="s">
        <v>180</v>
      </c>
      <c r="K9" s="1328"/>
    </row>
    <row r="10" spans="1:12" s="588" customFormat="1" ht="39" thickBot="1">
      <c r="A10" s="1317"/>
      <c r="B10" s="1323"/>
      <c r="C10" s="1323"/>
      <c r="D10" s="1319"/>
      <c r="E10" s="571" t="s">
        <v>179</v>
      </c>
      <c r="F10" s="572" t="s">
        <v>186</v>
      </c>
      <c r="G10" s="1319"/>
      <c r="H10" s="1319"/>
      <c r="I10" s="1319"/>
      <c r="J10" s="571" t="s">
        <v>185</v>
      </c>
      <c r="K10" s="570" t="s">
        <v>184</v>
      </c>
    </row>
    <row r="11" spans="1:12" ht="15.75" customHeight="1">
      <c r="A11" s="587" t="s">
        <v>2</v>
      </c>
      <c r="B11" s="586"/>
      <c r="C11" s="586"/>
      <c r="D11" s="586"/>
      <c r="E11" s="585"/>
      <c r="F11" s="584"/>
      <c r="G11" s="180">
        <v>0</v>
      </c>
      <c r="H11" s="180">
        <v>0</v>
      </c>
      <c r="I11" s="583">
        <f>SUM(G11:H11)</f>
        <v>0</v>
      </c>
      <c r="J11" s="914">
        <f>I11*E11</f>
        <v>0</v>
      </c>
      <c r="K11" s="565">
        <f>I11*F11</f>
        <v>0</v>
      </c>
    </row>
    <row r="12" spans="1:12" ht="15.75" customHeight="1">
      <c r="A12" s="182" t="s">
        <v>3</v>
      </c>
      <c r="B12" s="183"/>
      <c r="C12" s="183"/>
      <c r="D12" s="181"/>
      <c r="E12" s="582"/>
      <c r="F12" s="581"/>
      <c r="G12" s="180">
        <v>0</v>
      </c>
      <c r="H12" s="180">
        <v>0</v>
      </c>
      <c r="I12" s="154">
        <f>SUM(G12:H12)</f>
        <v>0</v>
      </c>
      <c r="J12" s="914">
        <f t="shared" ref="J12:J14" si="0">I12*E12</f>
        <v>0</v>
      </c>
      <c r="K12" s="565">
        <f>I12*F12</f>
        <v>0</v>
      </c>
    </row>
    <row r="13" spans="1:12" ht="15.75" customHeight="1">
      <c r="A13" s="182" t="s">
        <v>4</v>
      </c>
      <c r="B13" s="181"/>
      <c r="C13" s="181"/>
      <c r="D13" s="181"/>
      <c r="E13" s="582"/>
      <c r="F13" s="581"/>
      <c r="G13" s="180">
        <v>0</v>
      </c>
      <c r="H13" s="180">
        <v>0</v>
      </c>
      <c r="I13" s="180">
        <f>SUM(G13:H13)</f>
        <v>0</v>
      </c>
      <c r="J13" s="914">
        <f t="shared" si="0"/>
        <v>0</v>
      </c>
      <c r="K13" s="565">
        <f>I13*F13</f>
        <v>0</v>
      </c>
    </row>
    <row r="14" spans="1:12" ht="15.75" customHeight="1">
      <c r="A14" s="182" t="s">
        <v>6</v>
      </c>
      <c r="B14" s="181"/>
      <c r="C14" s="181"/>
      <c r="D14" s="181"/>
      <c r="E14" s="582"/>
      <c r="F14" s="581"/>
      <c r="G14" s="180">
        <v>0</v>
      </c>
      <c r="H14" s="180">
        <v>0</v>
      </c>
      <c r="I14" s="180">
        <f>SUM(G14:H14)</f>
        <v>0</v>
      </c>
      <c r="J14" s="914">
        <f t="shared" si="0"/>
        <v>0</v>
      </c>
      <c r="K14" s="565">
        <f>I14*F14</f>
        <v>0</v>
      </c>
    </row>
    <row r="15" spans="1:12" ht="15.75" customHeight="1" thickBot="1">
      <c r="A15" s="178" t="s">
        <v>8</v>
      </c>
      <c r="B15" s="177"/>
      <c r="C15" s="177"/>
      <c r="D15" s="177"/>
      <c r="E15" s="580"/>
      <c r="F15" s="579"/>
      <c r="G15" s="578">
        <v>0</v>
      </c>
      <c r="H15" s="578">
        <v>0</v>
      </c>
      <c r="I15" s="578">
        <f>SUM(G15:H15)</f>
        <v>0</v>
      </c>
      <c r="J15" s="914">
        <f>I15*E15</f>
        <v>0</v>
      </c>
      <c r="K15" s="577">
        <f>I15*F15</f>
        <v>0</v>
      </c>
    </row>
    <row r="16" spans="1:12" ht="20.25" customHeight="1" thickBot="1">
      <c r="A16" s="149"/>
      <c r="B16" s="144"/>
      <c r="C16" s="144"/>
      <c r="D16" s="144"/>
      <c r="E16" s="144"/>
      <c r="F16" s="576" t="s">
        <v>75</v>
      </c>
      <c r="G16" s="147">
        <f>SUM(G11:G15)</f>
        <v>0</v>
      </c>
      <c r="H16" s="146">
        <f>SUM(H11:H15)</f>
        <v>0</v>
      </c>
      <c r="I16" s="146">
        <f>SUM(I11:I15)</f>
        <v>0</v>
      </c>
      <c r="J16" s="146">
        <f>SUM(J11:J15)</f>
        <v>0</v>
      </c>
      <c r="K16" s="575">
        <f>SUM(K11:K15)</f>
        <v>0</v>
      </c>
      <c r="L16" s="868" t="str">
        <f>IF(K16&lt;&gt;'zał. 23 plan po zm. koszty pośr'!G26, "Brak zgodności z załącznikiem nr 23 (plan po zmianach/wykonanie)", "")</f>
        <v/>
      </c>
    </row>
    <row r="17" spans="1:12" ht="15">
      <c r="A17" s="149"/>
      <c r="B17" s="144"/>
      <c r="C17" s="144"/>
      <c r="D17" s="144"/>
      <c r="E17" s="574"/>
      <c r="F17" s="574"/>
      <c r="G17" s="563"/>
      <c r="H17" s="563"/>
      <c r="I17" s="563"/>
      <c r="J17" s="563"/>
      <c r="K17" s="563"/>
      <c r="L17" s="868" t="str">
        <f>IF(J16&lt;&gt;'zał. 23 plan po zm. koszty pośr'!G26, "Brak zgodności z załącznikiem nr 23 (zgodnie z umową/aneksem)", "")</f>
        <v/>
      </c>
    </row>
    <row r="18" spans="1:12">
      <c r="A18" s="149"/>
      <c r="B18" s="144"/>
      <c r="C18" s="144"/>
      <c r="D18" s="144"/>
      <c r="E18" s="574"/>
      <c r="F18" s="574"/>
      <c r="G18" s="563"/>
      <c r="H18" s="563"/>
      <c r="I18" s="563"/>
      <c r="J18" s="563"/>
      <c r="K18" s="563"/>
    </row>
    <row r="19" spans="1:12">
      <c r="A19" s="1133" t="s">
        <v>357</v>
      </c>
      <c r="B19" s="1133"/>
      <c r="C19" s="1133"/>
      <c r="D19" s="143"/>
      <c r="E19" s="171"/>
      <c r="F19" s="171"/>
      <c r="G19" s="171"/>
      <c r="H19" s="171"/>
      <c r="I19" s="171"/>
      <c r="J19" s="171"/>
      <c r="K19" s="171"/>
    </row>
    <row r="20" spans="1:12">
      <c r="A20" s="173"/>
      <c r="B20" s="143"/>
      <c r="C20" s="143"/>
      <c r="D20" s="143"/>
      <c r="E20" s="171"/>
      <c r="F20" s="171"/>
      <c r="G20" s="171"/>
      <c r="H20" s="171"/>
      <c r="I20" s="171"/>
      <c r="J20" s="171"/>
      <c r="K20" s="171"/>
    </row>
    <row r="21" spans="1:12" ht="14.25">
      <c r="A21" s="172"/>
      <c r="B21" s="143"/>
      <c r="C21" s="143"/>
      <c r="D21" s="143"/>
      <c r="E21" s="52"/>
      <c r="F21" s="52"/>
      <c r="G21" s="171"/>
      <c r="H21" s="171"/>
      <c r="I21" s="52"/>
      <c r="J21" s="52"/>
      <c r="K21" s="171"/>
    </row>
    <row r="22" spans="1:12" ht="14.25">
      <c r="A22" s="170"/>
      <c r="B22" s="170"/>
      <c r="C22" s="170"/>
      <c r="D22" s="143"/>
      <c r="E22" s="53"/>
      <c r="F22" s="53"/>
      <c r="H22" s="171"/>
      <c r="I22" s="53"/>
      <c r="J22" s="53"/>
      <c r="K22" s="161"/>
    </row>
    <row r="23" spans="1:12">
      <c r="A23" s="170"/>
      <c r="B23" s="170"/>
      <c r="C23" s="170"/>
      <c r="E23" s="102" t="s">
        <v>38</v>
      </c>
      <c r="F23" s="558"/>
      <c r="H23" s="171"/>
      <c r="I23" s="102" t="s">
        <v>38</v>
      </c>
      <c r="J23" s="558"/>
      <c r="K23" s="161"/>
    </row>
    <row r="24" spans="1:12">
      <c r="A24" s="170"/>
      <c r="B24" s="170"/>
      <c r="C24" s="170"/>
      <c r="E24" s="101" t="s">
        <v>403</v>
      </c>
      <c r="F24" s="558"/>
      <c r="H24" s="171"/>
      <c r="I24" s="101" t="s">
        <v>403</v>
      </c>
      <c r="J24" s="558"/>
      <c r="K24" s="161"/>
    </row>
  </sheetData>
  <mergeCells count="16">
    <mergeCell ref="G1:K1"/>
    <mergeCell ref="A19:C19"/>
    <mergeCell ref="A5:K5"/>
    <mergeCell ref="A6:K6"/>
    <mergeCell ref="A9:A10"/>
    <mergeCell ref="B9:B10"/>
    <mergeCell ref="C9:C10"/>
    <mergeCell ref="D9:D10"/>
    <mergeCell ref="A8:B8"/>
    <mergeCell ref="C8:K8"/>
    <mergeCell ref="E9:F9"/>
    <mergeCell ref="G9:G10"/>
    <mergeCell ref="H9:H10"/>
    <mergeCell ref="I9:I10"/>
    <mergeCell ref="J9:K9"/>
    <mergeCell ref="A7:K7"/>
  </mergeCells>
  <printOptions horizontalCentered="1"/>
  <pageMargins left="0.59055118110236227" right="0.39370078740157483" top="0.78740157480314965" bottom="0.78740157480314965" header="0.39370078740157483" footer="0.39370078740157483"/>
  <pageSetup paperSize="9" scale="8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40"/>
  <sheetViews>
    <sheetView view="pageBreakPreview" topLeftCell="A4" zoomScaleNormal="100" zoomScaleSheetLayoutView="100" workbookViewId="0">
      <selection activeCell="A7" sqref="A7:N7"/>
    </sheetView>
  </sheetViews>
  <sheetFormatPr defaultColWidth="9.140625" defaultRowHeight="12.75"/>
  <cols>
    <col min="1" max="1" width="4.140625" style="63" customWidth="1"/>
    <col min="2" max="2" width="9.140625" style="63"/>
    <col min="3" max="3" width="11.85546875" style="63" customWidth="1"/>
    <col min="4" max="4" width="13.140625" style="63" customWidth="1"/>
    <col min="5" max="5" width="13.7109375" style="63" customWidth="1"/>
    <col min="6" max="8" width="11.42578125" style="63" customWidth="1"/>
    <col min="9" max="10" width="9.140625" style="63"/>
    <col min="11" max="11" width="24.7109375" style="63" customWidth="1"/>
    <col min="12" max="13" width="9.140625" style="63"/>
    <col min="14" max="14" width="26.85546875" style="63" customWidth="1"/>
    <col min="15" max="16384" width="9.140625" style="63"/>
  </cols>
  <sheetData>
    <row r="1" spans="1:17" ht="22.5" customHeight="1">
      <c r="A1" s="1369" t="s">
        <v>198</v>
      </c>
      <c r="B1" s="1369"/>
      <c r="C1" s="1369"/>
      <c r="D1" s="613"/>
      <c r="E1" s="613"/>
      <c r="K1" s="1361" t="s">
        <v>197</v>
      </c>
      <c r="L1" s="1361"/>
      <c r="M1" s="1361"/>
      <c r="N1" s="1361"/>
    </row>
    <row r="2" spans="1:17">
      <c r="A2" s="1370" t="s">
        <v>74</v>
      </c>
      <c r="B2" s="1370"/>
      <c r="C2" s="1370"/>
      <c r="D2" s="612"/>
      <c r="E2" s="612"/>
      <c r="J2" s="611"/>
      <c r="K2" s="432"/>
      <c r="L2" s="432"/>
      <c r="M2" s="432"/>
      <c r="N2" s="432"/>
    </row>
    <row r="3" spans="1:17" ht="15.75">
      <c r="A3" s="1371" t="s">
        <v>196</v>
      </c>
      <c r="B3" s="1371"/>
      <c r="C3" s="1371"/>
      <c r="D3" s="1371"/>
      <c r="E3" s="1371"/>
      <c r="F3" s="1371"/>
      <c r="G3" s="1371"/>
      <c r="H3" s="1371"/>
      <c r="I3" s="1371"/>
      <c r="J3" s="1371"/>
      <c r="K3" s="1371"/>
      <c r="L3" s="1371"/>
      <c r="M3" s="1371"/>
      <c r="N3" s="1371"/>
    </row>
    <row r="4" spans="1:17">
      <c r="A4" s="1372" t="s">
        <v>195</v>
      </c>
      <c r="B4" s="1373"/>
      <c r="C4" s="1373"/>
      <c r="D4" s="1373"/>
      <c r="E4" s="1373"/>
      <c r="F4" s="1373"/>
      <c r="G4" s="1373"/>
      <c r="H4" s="1373"/>
      <c r="I4" s="1373"/>
      <c r="J4" s="1373"/>
      <c r="K4" s="1373"/>
      <c r="L4" s="1373"/>
      <c r="M4" s="1373"/>
      <c r="N4" s="1373"/>
    </row>
    <row r="5" spans="1:17" ht="34.5" customHeight="1">
      <c r="A5" s="1061" t="s">
        <v>526</v>
      </c>
      <c r="B5" s="1061"/>
      <c r="C5" s="1061"/>
      <c r="D5" s="1061"/>
      <c r="E5" s="1061"/>
      <c r="F5" s="1061"/>
      <c r="G5" s="1061"/>
      <c r="H5" s="1061"/>
      <c r="I5" s="1061"/>
      <c r="J5" s="1061"/>
      <c r="K5" s="1061"/>
      <c r="L5" s="1061"/>
      <c r="M5" s="1061"/>
      <c r="N5" s="1061"/>
      <c r="O5" s="549"/>
      <c r="P5" s="549"/>
      <c r="Q5" s="549"/>
    </row>
    <row r="6" spans="1:17">
      <c r="A6" s="1370" t="s">
        <v>194</v>
      </c>
      <c r="B6" s="1370"/>
      <c r="C6" s="1370"/>
      <c r="D6" s="1370"/>
      <c r="E6" s="1370"/>
      <c r="F6" s="1370"/>
      <c r="G6" s="1370"/>
      <c r="H6" s="1370"/>
      <c r="I6" s="1370"/>
      <c r="J6" s="1370"/>
      <c r="K6" s="1370"/>
      <c r="L6" s="1370"/>
      <c r="M6" s="1370"/>
      <c r="N6" s="1370"/>
    </row>
    <row r="7" spans="1:17" ht="17.25" customHeight="1">
      <c r="A7" s="1374" t="s">
        <v>539</v>
      </c>
      <c r="B7" s="1374"/>
      <c r="C7" s="1374"/>
      <c r="D7" s="1374"/>
      <c r="E7" s="1374"/>
      <c r="F7" s="1374"/>
      <c r="G7" s="1374"/>
      <c r="H7" s="1374"/>
      <c r="I7" s="1374"/>
      <c r="J7" s="1374"/>
      <c r="K7" s="1374"/>
      <c r="L7" s="1374"/>
      <c r="M7" s="1374"/>
      <c r="N7" s="1374"/>
    </row>
    <row r="8" spans="1:17" ht="13.5" thickBot="1"/>
    <row r="9" spans="1:17">
      <c r="A9" s="1375" t="s">
        <v>47</v>
      </c>
      <c r="B9" s="1378" t="s">
        <v>193</v>
      </c>
      <c r="C9" s="1379"/>
      <c r="D9" s="1384" t="s">
        <v>192</v>
      </c>
      <c r="E9" s="1387" t="s">
        <v>191</v>
      </c>
      <c r="F9" s="1390" t="s">
        <v>431</v>
      </c>
      <c r="G9" s="1358" t="s">
        <v>432</v>
      </c>
      <c r="H9" s="1358" t="s">
        <v>318</v>
      </c>
      <c r="I9" s="1352" t="s">
        <v>190</v>
      </c>
      <c r="J9" s="1352"/>
      <c r="K9" s="1353"/>
      <c r="L9" s="1363" t="s">
        <v>189</v>
      </c>
      <c r="M9" s="1363"/>
      <c r="N9" s="1364"/>
    </row>
    <row r="10" spans="1:17">
      <c r="A10" s="1376"/>
      <c r="B10" s="1380"/>
      <c r="C10" s="1381"/>
      <c r="D10" s="1385"/>
      <c r="E10" s="1388"/>
      <c r="F10" s="1391"/>
      <c r="G10" s="1359"/>
      <c r="H10" s="1359"/>
      <c r="I10" s="1354"/>
      <c r="J10" s="1354"/>
      <c r="K10" s="1355"/>
      <c r="L10" s="1365"/>
      <c r="M10" s="1365"/>
      <c r="N10" s="1366"/>
    </row>
    <row r="11" spans="1:17" ht="38.25" customHeight="1" thickBot="1">
      <c r="A11" s="1377"/>
      <c r="B11" s="1382"/>
      <c r="C11" s="1383"/>
      <c r="D11" s="1386"/>
      <c r="E11" s="1389"/>
      <c r="F11" s="1392"/>
      <c r="G11" s="1360"/>
      <c r="H11" s="1360"/>
      <c r="I11" s="1356"/>
      <c r="J11" s="1356"/>
      <c r="K11" s="1357"/>
      <c r="L11" s="1367"/>
      <c r="M11" s="1367"/>
      <c r="N11" s="1368"/>
    </row>
    <row r="12" spans="1:17">
      <c r="A12" s="603" t="s">
        <v>2</v>
      </c>
      <c r="B12" s="1346"/>
      <c r="C12" s="1347"/>
      <c r="D12" s="607"/>
      <c r="E12" s="610"/>
      <c r="F12" s="609">
        <v>0</v>
      </c>
      <c r="G12" s="608">
        <v>0</v>
      </c>
      <c r="H12" s="608">
        <f t="shared" ref="H12:H32" si="0">SUM(F12:G12)</f>
        <v>0</v>
      </c>
      <c r="I12" s="1348"/>
      <c r="J12" s="1349"/>
      <c r="K12" s="1350"/>
      <c r="L12" s="1349"/>
      <c r="M12" s="1349"/>
      <c r="N12" s="1351"/>
    </row>
    <row r="13" spans="1:17">
      <c r="A13" s="606" t="s">
        <v>3</v>
      </c>
      <c r="B13" s="1330"/>
      <c r="C13" s="1345"/>
      <c r="D13" s="602"/>
      <c r="E13" s="602"/>
      <c r="F13" s="605">
        <v>0</v>
      </c>
      <c r="G13" s="604">
        <v>0</v>
      </c>
      <c r="H13" s="604">
        <f t="shared" si="0"/>
        <v>0</v>
      </c>
      <c r="I13" s="1332"/>
      <c r="J13" s="1333"/>
      <c r="K13" s="1334"/>
      <c r="L13" s="1333"/>
      <c r="M13" s="1333"/>
      <c r="N13" s="1335"/>
    </row>
    <row r="14" spans="1:17">
      <c r="A14" s="603" t="s">
        <v>4</v>
      </c>
      <c r="B14" s="1346"/>
      <c r="C14" s="1347"/>
      <c r="D14" s="607"/>
      <c r="E14" s="602"/>
      <c r="F14" s="605">
        <v>0</v>
      </c>
      <c r="G14" s="604">
        <v>0</v>
      </c>
      <c r="H14" s="604">
        <f t="shared" si="0"/>
        <v>0</v>
      </c>
      <c r="I14" s="1348"/>
      <c r="J14" s="1349"/>
      <c r="K14" s="1350"/>
      <c r="L14" s="1349"/>
      <c r="M14" s="1349"/>
      <c r="N14" s="1351"/>
    </row>
    <row r="15" spans="1:17">
      <c r="A15" s="606" t="s">
        <v>6</v>
      </c>
      <c r="B15" s="1330"/>
      <c r="C15" s="1345"/>
      <c r="D15" s="602"/>
      <c r="E15" s="602"/>
      <c r="F15" s="605">
        <v>0</v>
      </c>
      <c r="G15" s="604">
        <v>0</v>
      </c>
      <c r="H15" s="604">
        <f t="shared" si="0"/>
        <v>0</v>
      </c>
      <c r="I15" s="1332"/>
      <c r="J15" s="1333"/>
      <c r="K15" s="1334"/>
      <c r="L15" s="1332"/>
      <c r="M15" s="1333"/>
      <c r="N15" s="1335"/>
    </row>
    <row r="16" spans="1:17">
      <c r="A16" s="603" t="s">
        <v>8</v>
      </c>
      <c r="B16" s="1346"/>
      <c r="C16" s="1347"/>
      <c r="D16" s="607"/>
      <c r="E16" s="602"/>
      <c r="F16" s="605">
        <v>0</v>
      </c>
      <c r="G16" s="604">
        <v>0</v>
      </c>
      <c r="H16" s="604">
        <f t="shared" si="0"/>
        <v>0</v>
      </c>
      <c r="I16" s="1348"/>
      <c r="J16" s="1349"/>
      <c r="K16" s="1350"/>
      <c r="L16" s="1348"/>
      <c r="M16" s="1349"/>
      <c r="N16" s="1351"/>
    </row>
    <row r="17" spans="1:14">
      <c r="A17" s="606" t="s">
        <v>9</v>
      </c>
      <c r="B17" s="1330"/>
      <c r="C17" s="1345"/>
      <c r="D17" s="602"/>
      <c r="E17" s="602"/>
      <c r="F17" s="605">
        <v>0</v>
      </c>
      <c r="G17" s="604">
        <v>0</v>
      </c>
      <c r="H17" s="604">
        <f t="shared" si="0"/>
        <v>0</v>
      </c>
      <c r="I17" s="1332"/>
      <c r="J17" s="1333"/>
      <c r="K17" s="1334"/>
      <c r="L17" s="1332"/>
      <c r="M17" s="1333"/>
      <c r="N17" s="1335"/>
    </row>
    <row r="18" spans="1:14">
      <c r="A18" s="603" t="s">
        <v>11</v>
      </c>
      <c r="B18" s="1346"/>
      <c r="C18" s="1347"/>
      <c r="D18" s="607"/>
      <c r="E18" s="602"/>
      <c r="F18" s="605">
        <v>0</v>
      </c>
      <c r="G18" s="604">
        <v>0</v>
      </c>
      <c r="H18" s="604">
        <f t="shared" si="0"/>
        <v>0</v>
      </c>
      <c r="I18" s="1348"/>
      <c r="J18" s="1349"/>
      <c r="K18" s="1350"/>
      <c r="L18" s="1348"/>
      <c r="M18" s="1349"/>
      <c r="N18" s="1351"/>
    </row>
    <row r="19" spans="1:14">
      <c r="A19" s="606" t="s">
        <v>12</v>
      </c>
      <c r="B19" s="1330"/>
      <c r="C19" s="1345"/>
      <c r="D19" s="602"/>
      <c r="E19" s="602"/>
      <c r="F19" s="605">
        <v>0</v>
      </c>
      <c r="G19" s="604">
        <v>0</v>
      </c>
      <c r="H19" s="604">
        <f t="shared" si="0"/>
        <v>0</v>
      </c>
      <c r="I19" s="1332"/>
      <c r="J19" s="1333"/>
      <c r="K19" s="1334"/>
      <c r="L19" s="1332"/>
      <c r="M19" s="1333"/>
      <c r="N19" s="1335"/>
    </row>
    <row r="20" spans="1:14">
      <c r="A20" s="603" t="s">
        <v>13</v>
      </c>
      <c r="B20" s="1346"/>
      <c r="C20" s="1347"/>
      <c r="D20" s="607"/>
      <c r="E20" s="602"/>
      <c r="F20" s="605">
        <v>0</v>
      </c>
      <c r="G20" s="604">
        <v>0</v>
      </c>
      <c r="H20" s="604">
        <f t="shared" si="0"/>
        <v>0</v>
      </c>
      <c r="I20" s="1348"/>
      <c r="J20" s="1349"/>
      <c r="K20" s="1350"/>
      <c r="L20" s="1348"/>
      <c r="M20" s="1349"/>
      <c r="N20" s="1351"/>
    </row>
    <row r="21" spans="1:14">
      <c r="A21" s="606" t="s">
        <v>20</v>
      </c>
      <c r="B21" s="1330"/>
      <c r="C21" s="1345"/>
      <c r="D21" s="602"/>
      <c r="E21" s="602"/>
      <c r="F21" s="605">
        <v>0</v>
      </c>
      <c r="G21" s="604">
        <v>0</v>
      </c>
      <c r="H21" s="604">
        <f t="shared" si="0"/>
        <v>0</v>
      </c>
      <c r="I21" s="1332"/>
      <c r="J21" s="1333"/>
      <c r="K21" s="1334"/>
      <c r="L21" s="1332"/>
      <c r="M21" s="1333"/>
      <c r="N21" s="1335"/>
    </row>
    <row r="22" spans="1:14">
      <c r="A22" s="603" t="s">
        <v>21</v>
      </c>
      <c r="B22" s="1346"/>
      <c r="C22" s="1347"/>
      <c r="D22" s="607"/>
      <c r="E22" s="602"/>
      <c r="F22" s="605">
        <v>0</v>
      </c>
      <c r="G22" s="604">
        <v>0</v>
      </c>
      <c r="H22" s="604">
        <f t="shared" si="0"/>
        <v>0</v>
      </c>
      <c r="I22" s="1348"/>
      <c r="J22" s="1349"/>
      <c r="K22" s="1350"/>
      <c r="L22" s="1348"/>
      <c r="M22" s="1349"/>
      <c r="N22" s="1351"/>
    </row>
    <row r="23" spans="1:14">
      <c r="A23" s="606" t="s">
        <v>22</v>
      </c>
      <c r="B23" s="1330"/>
      <c r="C23" s="1345"/>
      <c r="D23" s="602"/>
      <c r="E23" s="602"/>
      <c r="F23" s="605">
        <v>0</v>
      </c>
      <c r="G23" s="604">
        <v>0</v>
      </c>
      <c r="H23" s="604">
        <f t="shared" si="0"/>
        <v>0</v>
      </c>
      <c r="I23" s="1332"/>
      <c r="J23" s="1333"/>
      <c r="K23" s="1334"/>
      <c r="L23" s="1332"/>
      <c r="M23" s="1333"/>
      <c r="N23" s="1335"/>
    </row>
    <row r="24" spans="1:14">
      <c r="A24" s="603" t="s">
        <v>23</v>
      </c>
      <c r="B24" s="1346"/>
      <c r="C24" s="1347"/>
      <c r="D24" s="607"/>
      <c r="E24" s="602"/>
      <c r="F24" s="605">
        <v>0</v>
      </c>
      <c r="G24" s="604">
        <v>0</v>
      </c>
      <c r="H24" s="604">
        <f t="shared" si="0"/>
        <v>0</v>
      </c>
      <c r="I24" s="1348"/>
      <c r="J24" s="1349"/>
      <c r="K24" s="1350"/>
      <c r="L24" s="1349"/>
      <c r="M24" s="1349"/>
      <c r="N24" s="1351"/>
    </row>
    <row r="25" spans="1:14">
      <c r="A25" s="606" t="s">
        <v>24</v>
      </c>
      <c r="B25" s="1330"/>
      <c r="C25" s="1345"/>
      <c r="D25" s="602"/>
      <c r="E25" s="602"/>
      <c r="F25" s="605">
        <v>0</v>
      </c>
      <c r="G25" s="604">
        <v>0</v>
      </c>
      <c r="H25" s="604">
        <f t="shared" si="0"/>
        <v>0</v>
      </c>
      <c r="I25" s="1332"/>
      <c r="J25" s="1333"/>
      <c r="K25" s="1334"/>
      <c r="L25" s="1333"/>
      <c r="M25" s="1333"/>
      <c r="N25" s="1335"/>
    </row>
    <row r="26" spans="1:14">
      <c r="A26" s="603" t="s">
        <v>25</v>
      </c>
      <c r="B26" s="1346"/>
      <c r="C26" s="1347"/>
      <c r="D26" s="607"/>
      <c r="E26" s="602"/>
      <c r="F26" s="605">
        <v>0</v>
      </c>
      <c r="G26" s="604">
        <v>0</v>
      </c>
      <c r="H26" s="604">
        <f t="shared" si="0"/>
        <v>0</v>
      </c>
      <c r="I26" s="1348"/>
      <c r="J26" s="1349"/>
      <c r="K26" s="1350"/>
      <c r="L26" s="1349"/>
      <c r="M26" s="1349"/>
      <c r="N26" s="1351"/>
    </row>
    <row r="27" spans="1:14">
      <c r="A27" s="606" t="s">
        <v>26</v>
      </c>
      <c r="B27" s="1330"/>
      <c r="C27" s="1331"/>
      <c r="D27" s="602"/>
      <c r="E27" s="602"/>
      <c r="F27" s="605">
        <v>0</v>
      </c>
      <c r="G27" s="604">
        <v>0</v>
      </c>
      <c r="H27" s="604">
        <f t="shared" si="0"/>
        <v>0</v>
      </c>
      <c r="I27" s="1332"/>
      <c r="J27" s="1333"/>
      <c r="K27" s="1334"/>
      <c r="L27" s="1332"/>
      <c r="M27" s="1333"/>
      <c r="N27" s="1335"/>
    </row>
    <row r="28" spans="1:14">
      <c r="A28" s="603" t="s">
        <v>27</v>
      </c>
      <c r="B28" s="1330"/>
      <c r="C28" s="1331"/>
      <c r="D28" s="607"/>
      <c r="E28" s="602"/>
      <c r="F28" s="605">
        <v>0</v>
      </c>
      <c r="G28" s="604">
        <v>0</v>
      </c>
      <c r="H28" s="604">
        <f t="shared" si="0"/>
        <v>0</v>
      </c>
      <c r="I28" s="1332"/>
      <c r="J28" s="1333"/>
      <c r="K28" s="1334"/>
      <c r="L28" s="1332"/>
      <c r="M28" s="1333"/>
      <c r="N28" s="1335"/>
    </row>
    <row r="29" spans="1:14">
      <c r="A29" s="606" t="s">
        <v>70</v>
      </c>
      <c r="B29" s="1330"/>
      <c r="C29" s="1331"/>
      <c r="D29" s="602"/>
      <c r="E29" s="602"/>
      <c r="F29" s="605">
        <v>0</v>
      </c>
      <c r="G29" s="604">
        <v>0</v>
      </c>
      <c r="H29" s="604">
        <f t="shared" si="0"/>
        <v>0</v>
      </c>
      <c r="I29" s="1332"/>
      <c r="J29" s="1333"/>
      <c r="K29" s="1334"/>
      <c r="L29" s="1332"/>
      <c r="M29" s="1333"/>
      <c r="N29" s="1335"/>
    </row>
    <row r="30" spans="1:14">
      <c r="A30" s="603" t="s">
        <v>69</v>
      </c>
      <c r="B30" s="1330"/>
      <c r="C30" s="1331"/>
      <c r="D30" s="607"/>
      <c r="E30" s="602"/>
      <c r="F30" s="605">
        <v>0</v>
      </c>
      <c r="G30" s="604">
        <v>0</v>
      </c>
      <c r="H30" s="604">
        <f t="shared" si="0"/>
        <v>0</v>
      </c>
      <c r="I30" s="1332"/>
      <c r="J30" s="1333"/>
      <c r="K30" s="1334"/>
      <c r="L30" s="1332"/>
      <c r="M30" s="1333"/>
      <c r="N30" s="1335"/>
    </row>
    <row r="31" spans="1:14">
      <c r="A31" s="606" t="s">
        <v>68</v>
      </c>
      <c r="B31" s="1330"/>
      <c r="C31" s="1331"/>
      <c r="D31" s="602"/>
      <c r="E31" s="602"/>
      <c r="F31" s="605">
        <v>0</v>
      </c>
      <c r="G31" s="604">
        <v>0</v>
      </c>
      <c r="H31" s="604">
        <f t="shared" si="0"/>
        <v>0</v>
      </c>
      <c r="I31" s="1332"/>
      <c r="J31" s="1333"/>
      <c r="K31" s="1334"/>
      <c r="L31" s="1332"/>
      <c r="M31" s="1333"/>
      <c r="N31" s="1335"/>
    </row>
    <row r="32" spans="1:14">
      <c r="A32" s="603" t="s">
        <v>67</v>
      </c>
      <c r="B32" s="1339"/>
      <c r="C32" s="1340"/>
      <c r="D32" s="640"/>
      <c r="E32" s="640"/>
      <c r="F32" s="601">
        <v>0</v>
      </c>
      <c r="G32" s="600">
        <v>0</v>
      </c>
      <c r="H32" s="600">
        <f t="shared" si="0"/>
        <v>0</v>
      </c>
      <c r="I32" s="1341"/>
      <c r="J32" s="1342"/>
      <c r="K32" s="1343"/>
      <c r="L32" s="1341"/>
      <c r="M32" s="1342"/>
      <c r="N32" s="1344"/>
    </row>
    <row r="33" spans="1:14" ht="22.5" customHeight="1">
      <c r="A33" s="1329" t="s">
        <v>75</v>
      </c>
      <c r="B33" s="1329"/>
      <c r="C33" s="1329"/>
      <c r="D33" s="1329"/>
      <c r="E33" s="1329"/>
      <c r="F33" s="641">
        <f>SUM(F12:F32)</f>
        <v>0</v>
      </c>
      <c r="G33" s="642">
        <f>SUM(G12:G32)</f>
        <v>0</v>
      </c>
      <c r="H33" s="642">
        <f>SUM(H12:H32)</f>
        <v>0</v>
      </c>
      <c r="I33" s="1336"/>
      <c r="J33" s="1337"/>
      <c r="K33" s="1337"/>
      <c r="L33" s="1337"/>
      <c r="M33" s="1337"/>
      <c r="N33" s="1338"/>
    </row>
    <row r="34" spans="1:14">
      <c r="A34" s="599"/>
      <c r="B34" s="599"/>
      <c r="C34" s="599"/>
      <c r="D34" s="598"/>
      <c r="E34" s="597"/>
      <c r="F34" s="597"/>
      <c r="G34" s="597"/>
      <c r="H34" s="597"/>
      <c r="I34" s="596"/>
      <c r="J34" s="596"/>
      <c r="K34" s="596"/>
      <c r="L34" s="596"/>
      <c r="M34" s="596"/>
      <c r="N34" s="596"/>
    </row>
    <row r="35" spans="1:14">
      <c r="A35" s="595"/>
      <c r="E35" s="634"/>
      <c r="I35" s="594"/>
    </row>
    <row r="36" spans="1:14">
      <c r="A36" s="1362"/>
      <c r="B36" s="1362"/>
      <c r="C36" s="1362"/>
      <c r="D36" s="1362"/>
    </row>
    <row r="37" spans="1:14">
      <c r="A37" s="1362"/>
      <c r="B37" s="1362"/>
      <c r="C37" s="1362"/>
      <c r="D37" s="1362"/>
    </row>
    <row r="38" spans="1:14" s="67" customFormat="1" ht="15">
      <c r="E38" s="593" t="s">
        <v>188</v>
      </c>
      <c r="I38" s="70"/>
      <c r="J38" s="513"/>
      <c r="K38" s="513"/>
      <c r="L38" s="513"/>
      <c r="M38" s="593" t="s">
        <v>187</v>
      </c>
    </row>
    <row r="39" spans="1:14" s="67" customFormat="1" ht="13.5" customHeight="1">
      <c r="E39" s="70" t="s">
        <v>38</v>
      </c>
      <c r="I39" s="70"/>
      <c r="J39" s="513"/>
      <c r="K39" s="513"/>
      <c r="L39" s="513"/>
      <c r="M39" s="70" t="s">
        <v>38</v>
      </c>
    </row>
    <row r="40" spans="1:14" s="67" customFormat="1" ht="15">
      <c r="E40" s="70" t="s">
        <v>403</v>
      </c>
      <c r="I40" s="70"/>
      <c r="J40" s="513"/>
      <c r="K40" s="513"/>
      <c r="L40" s="513"/>
      <c r="M40" s="70" t="s">
        <v>403</v>
      </c>
    </row>
  </sheetData>
  <mergeCells count="84">
    <mergeCell ref="K1:N1"/>
    <mergeCell ref="A36:D36"/>
    <mergeCell ref="A37:D37"/>
    <mergeCell ref="L9:N11"/>
    <mergeCell ref="A1:C1"/>
    <mergeCell ref="A2:C2"/>
    <mergeCell ref="A3:N3"/>
    <mergeCell ref="A4:N4"/>
    <mergeCell ref="A5:N5"/>
    <mergeCell ref="A6:N6"/>
    <mergeCell ref="A7:N7"/>
    <mergeCell ref="A9:A11"/>
    <mergeCell ref="B9:C11"/>
    <mergeCell ref="D9:D11"/>
    <mergeCell ref="E9:E11"/>
    <mergeCell ref="F9:F11"/>
    <mergeCell ref="I9:K11"/>
    <mergeCell ref="B12:C12"/>
    <mergeCell ref="I12:K12"/>
    <mergeCell ref="G9:G11"/>
    <mergeCell ref="H9:H11"/>
    <mergeCell ref="L12:N12"/>
    <mergeCell ref="B13:C13"/>
    <mergeCell ref="I13:K13"/>
    <mergeCell ref="L13:N13"/>
    <mergeCell ref="B14:C14"/>
    <mergeCell ref="I14:K14"/>
    <mergeCell ref="L14:N14"/>
    <mergeCell ref="B15:C15"/>
    <mergeCell ref="I15:K15"/>
    <mergeCell ref="L15:N15"/>
    <mergeCell ref="B16:C16"/>
    <mergeCell ref="I16:K16"/>
    <mergeCell ref="L16:N16"/>
    <mergeCell ref="B17:C17"/>
    <mergeCell ref="I17:K17"/>
    <mergeCell ref="L17:N17"/>
    <mergeCell ref="B18:C18"/>
    <mergeCell ref="I18:K18"/>
    <mergeCell ref="L18:N18"/>
    <mergeCell ref="B19:C19"/>
    <mergeCell ref="I19:K19"/>
    <mergeCell ref="L19:N19"/>
    <mergeCell ref="B20:C20"/>
    <mergeCell ref="I20:K20"/>
    <mergeCell ref="L20:N20"/>
    <mergeCell ref="B21:C21"/>
    <mergeCell ref="I21:K21"/>
    <mergeCell ref="L21:N21"/>
    <mergeCell ref="B22:C22"/>
    <mergeCell ref="I22:K22"/>
    <mergeCell ref="L22:N22"/>
    <mergeCell ref="B23:C23"/>
    <mergeCell ref="I23:K23"/>
    <mergeCell ref="L23:N23"/>
    <mergeCell ref="B24:C24"/>
    <mergeCell ref="I24:K24"/>
    <mergeCell ref="L24:N24"/>
    <mergeCell ref="B25:C25"/>
    <mergeCell ref="I25:K25"/>
    <mergeCell ref="L25:N25"/>
    <mergeCell ref="B26:C26"/>
    <mergeCell ref="I26:K26"/>
    <mergeCell ref="L26:N26"/>
    <mergeCell ref="B27:C27"/>
    <mergeCell ref="I27:K27"/>
    <mergeCell ref="L27:N27"/>
    <mergeCell ref="B28:C28"/>
    <mergeCell ref="I28:K28"/>
    <mergeCell ref="L28:N28"/>
    <mergeCell ref="A33:E33"/>
    <mergeCell ref="B29:C29"/>
    <mergeCell ref="I29:K29"/>
    <mergeCell ref="L29:N29"/>
    <mergeCell ref="B30:C30"/>
    <mergeCell ref="I30:K30"/>
    <mergeCell ref="L30:N30"/>
    <mergeCell ref="I33:N33"/>
    <mergeCell ref="B31:C31"/>
    <mergeCell ref="I31:K31"/>
    <mergeCell ref="L31:N31"/>
    <mergeCell ref="B32:C32"/>
    <mergeCell ref="I32:K32"/>
    <mergeCell ref="L32:N32"/>
  </mergeCells>
  <pageMargins left="0.70866141732283472" right="0.70866141732283472" top="0.74803149606299213" bottom="0.74803149606299213" header="0.31496062992125984" footer="0.31496062992125984"/>
  <pageSetup paperSize="9" scale="76" orientation="landscape" verticalDpi="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showGridLines="0" view="pageBreakPreview" topLeftCell="A10" zoomScale="90" zoomScaleNormal="100" zoomScaleSheetLayoutView="90" workbookViewId="0">
      <selection activeCell="I10" sqref="I1:I1048576"/>
    </sheetView>
  </sheetViews>
  <sheetFormatPr defaultColWidth="9.140625" defaultRowHeight="12.75"/>
  <cols>
    <col min="1" max="1" width="6.140625" style="7" customWidth="1"/>
    <col min="2" max="2" width="33.7109375" style="5" customWidth="1"/>
    <col min="3" max="4" width="16.140625" style="5" customWidth="1"/>
    <col min="5" max="5" width="17.42578125" style="5" customWidth="1"/>
    <col min="6" max="6" width="7.5703125" style="5" customWidth="1"/>
    <col min="7" max="7" width="3.5703125" style="5" customWidth="1"/>
    <col min="8" max="8" width="11.42578125" style="5" hidden="1" customWidth="1"/>
    <col min="9" max="9" width="12.42578125" style="5" hidden="1" customWidth="1"/>
    <col min="10" max="16384" width="9.140625" style="5"/>
  </cols>
  <sheetData>
    <row r="1" spans="1:8" s="2" customFormat="1" ht="14.25" customHeight="1">
      <c r="A1" s="1"/>
      <c r="C1" s="3"/>
      <c r="E1" s="99" t="s">
        <v>510</v>
      </c>
      <c r="F1" s="4"/>
    </row>
    <row r="2" spans="1:8">
      <c r="A2" s="55" t="s">
        <v>36</v>
      </c>
      <c r="B2" s="55"/>
    </row>
    <row r="3" spans="1:8" ht="12.75" customHeight="1">
      <c r="A3" s="6"/>
      <c r="B3" s="6" t="s">
        <v>74</v>
      </c>
    </row>
    <row r="4" spans="1:8" ht="15.75" customHeight="1">
      <c r="A4" s="1036" t="s">
        <v>363</v>
      </c>
      <c r="B4" s="1036"/>
      <c r="C4" s="1036"/>
      <c r="D4" s="1036"/>
      <c r="E4" s="1036"/>
      <c r="F4" s="1036"/>
    </row>
    <row r="5" spans="1:8" ht="29.45" customHeight="1">
      <c r="A5" s="1037" t="s">
        <v>526</v>
      </c>
      <c r="B5" s="1037"/>
      <c r="C5" s="1037"/>
      <c r="D5" s="1037"/>
      <c r="E5" s="1037"/>
      <c r="F5" s="1037"/>
      <c r="G5" s="8"/>
    </row>
    <row r="6" spans="1:8" ht="12" customHeight="1">
      <c r="A6" s="1039" t="s">
        <v>39</v>
      </c>
      <c r="B6" s="1039"/>
      <c r="C6" s="1037"/>
      <c r="D6" s="1037"/>
      <c r="E6" s="1037"/>
      <c r="F6" s="1037"/>
      <c r="G6" s="8"/>
    </row>
    <row r="7" spans="1:8" s="10" customFormat="1" ht="24">
      <c r="A7" s="60" t="s">
        <v>0</v>
      </c>
      <c r="B7" s="60" t="s">
        <v>33</v>
      </c>
      <c r="C7" s="61" t="s">
        <v>35</v>
      </c>
      <c r="D7" s="61" t="s">
        <v>30</v>
      </c>
      <c r="E7" s="61" t="s">
        <v>19</v>
      </c>
      <c r="F7" s="61" t="s">
        <v>31</v>
      </c>
      <c r="G7" s="9"/>
      <c r="H7" s="9"/>
    </row>
    <row r="8" spans="1:8" s="10" customFormat="1" ht="16.5" customHeight="1" thickBot="1">
      <c r="A8" s="1030" t="s">
        <v>1</v>
      </c>
      <c r="B8" s="1031"/>
      <c r="C8" s="1031"/>
      <c r="D8" s="1031"/>
      <c r="E8" s="1032"/>
      <c r="F8" s="1033"/>
      <c r="G8" s="9"/>
    </row>
    <row r="9" spans="1:8" s="10" customFormat="1" ht="16.5" customHeight="1">
      <c r="A9" s="11" t="s">
        <v>2</v>
      </c>
      <c r="B9" s="12" t="s">
        <v>16</v>
      </c>
      <c r="C9" s="38">
        <v>0</v>
      </c>
      <c r="D9" s="37">
        <v>0</v>
      </c>
      <c r="E9" s="37">
        <f t="shared" ref="E9:E14" si="0">SUM(C9:D9)</f>
        <v>0</v>
      </c>
      <c r="F9" s="13">
        <v>0</v>
      </c>
      <c r="G9" s="14"/>
    </row>
    <row r="10" spans="1:8" s="10" customFormat="1" ht="16.5" customHeight="1">
      <c r="A10" s="15" t="s">
        <v>3</v>
      </c>
      <c r="B10" s="16" t="s">
        <v>17</v>
      </c>
      <c r="C10" s="38">
        <v>0</v>
      </c>
      <c r="D10" s="38">
        <v>0</v>
      </c>
      <c r="E10" s="37">
        <f t="shared" si="0"/>
        <v>0</v>
      </c>
      <c r="F10" s="17">
        <v>0</v>
      </c>
      <c r="G10" s="14"/>
    </row>
    <row r="11" spans="1:8" s="10" customFormat="1" ht="15" customHeight="1">
      <c r="A11" s="15" t="s">
        <v>4</v>
      </c>
      <c r="B11" s="16" t="s">
        <v>5</v>
      </c>
      <c r="C11" s="38">
        <v>0</v>
      </c>
      <c r="D11" s="38">
        <v>0</v>
      </c>
      <c r="E11" s="37">
        <f t="shared" si="0"/>
        <v>0</v>
      </c>
      <c r="F11" s="17">
        <v>0</v>
      </c>
    </row>
    <row r="12" spans="1:8" s="10" customFormat="1" ht="17.25" customHeight="1">
      <c r="A12" s="15" t="s">
        <v>6</v>
      </c>
      <c r="B12" s="16" t="s">
        <v>7</v>
      </c>
      <c r="C12" s="38">
        <v>0</v>
      </c>
      <c r="D12" s="38">
        <v>0</v>
      </c>
      <c r="E12" s="37">
        <f t="shared" si="0"/>
        <v>0</v>
      </c>
      <c r="F12" s="17">
        <v>0</v>
      </c>
    </row>
    <row r="13" spans="1:8" s="10" customFormat="1" ht="16.5" customHeight="1">
      <c r="A13" s="15" t="s">
        <v>8</v>
      </c>
      <c r="B13" s="16" t="s">
        <v>532</v>
      </c>
      <c r="C13" s="38">
        <v>0</v>
      </c>
      <c r="D13" s="38">
        <v>0</v>
      </c>
      <c r="E13" s="37">
        <f t="shared" si="0"/>
        <v>0</v>
      </c>
      <c r="F13" s="17">
        <v>0</v>
      </c>
    </row>
    <row r="14" spans="1:8" s="10" customFormat="1" ht="18" customHeight="1">
      <c r="A14" s="45" t="s">
        <v>9</v>
      </c>
      <c r="B14" s="46" t="s">
        <v>15</v>
      </c>
      <c r="C14" s="47">
        <v>0</v>
      </c>
      <c r="D14" s="47">
        <v>0</v>
      </c>
      <c r="E14" s="48">
        <f t="shared" si="0"/>
        <v>0</v>
      </c>
      <c r="F14" s="34"/>
    </row>
    <row r="15" spans="1:8" s="10" customFormat="1" ht="21" customHeight="1" thickBot="1">
      <c r="A15" s="1044" t="s">
        <v>32</v>
      </c>
      <c r="B15" s="1045"/>
      <c r="C15" s="39">
        <f>SUM(C9:C13)</f>
        <v>0</v>
      </c>
      <c r="D15" s="39">
        <f>SUM(D9:D13)</f>
        <v>0</v>
      </c>
      <c r="E15" s="39">
        <f>SUM(E9:E13)</f>
        <v>0</v>
      </c>
      <c r="F15" s="828">
        <f>SUM(F9:F13)</f>
        <v>0</v>
      </c>
    </row>
    <row r="16" spans="1:8" s="10" customFormat="1" ht="20.25" customHeight="1" thickBot="1">
      <c r="A16" s="1041" t="s">
        <v>10</v>
      </c>
      <c r="B16" s="1042"/>
      <c r="C16" s="1042"/>
      <c r="D16" s="1042"/>
      <c r="E16" s="1042"/>
      <c r="F16" s="1043"/>
    </row>
    <row r="17" spans="1:9" s="10" customFormat="1" ht="18" customHeight="1">
      <c r="A17" s="11" t="s">
        <v>11</v>
      </c>
      <c r="B17" s="12" t="s">
        <v>18</v>
      </c>
      <c r="C17" s="37">
        <v>0</v>
      </c>
      <c r="D17" s="37">
        <v>0</v>
      </c>
      <c r="E17" s="37">
        <f>SUM(C17:D17)</f>
        <v>0</v>
      </c>
      <c r="F17" s="32">
        <v>0</v>
      </c>
    </row>
    <row r="18" spans="1:9" s="10" customFormat="1" ht="18.75" customHeight="1">
      <c r="A18" s="15" t="s">
        <v>12</v>
      </c>
      <c r="B18" s="19" t="s">
        <v>490</v>
      </c>
      <c r="C18" s="38">
        <v>0</v>
      </c>
      <c r="D18" s="38">
        <v>0</v>
      </c>
      <c r="E18" s="37">
        <f t="shared" ref="E18:E24" si="1">SUM(C18:D18)</f>
        <v>0</v>
      </c>
      <c r="F18" s="1048"/>
    </row>
    <row r="19" spans="1:9" s="10" customFormat="1" ht="24">
      <c r="A19" s="15" t="s">
        <v>13</v>
      </c>
      <c r="B19" s="19" t="s">
        <v>501</v>
      </c>
      <c r="C19" s="38">
        <v>0</v>
      </c>
      <c r="D19" s="40">
        <v>0</v>
      </c>
      <c r="E19" s="37">
        <f t="shared" si="1"/>
        <v>0</v>
      </c>
      <c r="F19" s="1049"/>
    </row>
    <row r="20" spans="1:9" s="10" customFormat="1" ht="19.5" customHeight="1">
      <c r="A20" s="15" t="s">
        <v>20</v>
      </c>
      <c r="B20" s="19" t="s">
        <v>162</v>
      </c>
      <c r="C20" s="38">
        <v>0</v>
      </c>
      <c r="D20" s="40">
        <v>0</v>
      </c>
      <c r="E20" s="37">
        <f t="shared" si="1"/>
        <v>0</v>
      </c>
      <c r="F20" s="31">
        <v>0</v>
      </c>
      <c r="G20" s="10" t="s">
        <v>37</v>
      </c>
    </row>
    <row r="21" spans="1:9" s="10" customFormat="1" ht="16.5" customHeight="1">
      <c r="A21" s="56" t="s">
        <v>21</v>
      </c>
      <c r="B21" s="57" t="s">
        <v>14</v>
      </c>
      <c r="C21" s="58">
        <v>0</v>
      </c>
      <c r="D21" s="58">
        <v>0</v>
      </c>
      <c r="E21" s="59">
        <f t="shared" si="1"/>
        <v>0</v>
      </c>
      <c r="F21" s="1050"/>
    </row>
    <row r="22" spans="1:9" s="10" customFormat="1" ht="18" customHeight="1">
      <c r="A22" s="15" t="s">
        <v>22</v>
      </c>
      <c r="B22" s="19" t="s">
        <v>34</v>
      </c>
      <c r="C22" s="38">
        <v>0</v>
      </c>
      <c r="D22" s="38">
        <v>0</v>
      </c>
      <c r="E22" s="37">
        <f t="shared" si="1"/>
        <v>0</v>
      </c>
      <c r="F22" s="1051"/>
    </row>
    <row r="23" spans="1:9" s="10" customFormat="1" ht="24" customHeight="1">
      <c r="A23" s="15" t="s">
        <v>23</v>
      </c>
      <c r="B23" s="19" t="s">
        <v>473</v>
      </c>
      <c r="C23" s="38">
        <v>0</v>
      </c>
      <c r="D23" s="38">
        <v>0</v>
      </c>
      <c r="E23" s="37">
        <f t="shared" si="1"/>
        <v>0</v>
      </c>
      <c r="F23" s="1051"/>
      <c r="H23" s="865">
        <f>SUM(C22:C24)</f>
        <v>0</v>
      </c>
      <c r="I23" s="923">
        <f>SUM(C22:C24)</f>
        <v>0</v>
      </c>
    </row>
    <row r="24" spans="1:9" s="10" customFormat="1" ht="23.25" customHeight="1">
      <c r="A24" s="18" t="s">
        <v>24</v>
      </c>
      <c r="B24" s="20" t="s">
        <v>486</v>
      </c>
      <c r="C24" s="38">
        <v>0</v>
      </c>
      <c r="D24" s="38">
        <v>0</v>
      </c>
      <c r="E24" s="37">
        <f t="shared" si="1"/>
        <v>0</v>
      </c>
      <c r="F24" s="1051"/>
    </row>
    <row r="25" spans="1:9" s="10" customFormat="1" ht="19.5" customHeight="1">
      <c r="A25" s="35" t="s">
        <v>25</v>
      </c>
      <c r="B25" s="65" t="s">
        <v>385</v>
      </c>
      <c r="C25" s="41">
        <v>0</v>
      </c>
      <c r="D25" s="41">
        <v>0</v>
      </c>
      <c r="E25" s="41">
        <f>SUM(C25:D25)</f>
        <v>0</v>
      </c>
      <c r="F25" s="1051"/>
    </row>
    <row r="26" spans="1:9" s="10" customFormat="1" ht="39" customHeight="1" thickBot="1">
      <c r="A26" s="35" t="s">
        <v>26</v>
      </c>
      <c r="B26" s="36" t="s">
        <v>500</v>
      </c>
      <c r="C26" s="41">
        <v>0</v>
      </c>
      <c r="D26" s="41">
        <v>0</v>
      </c>
      <c r="E26" s="41">
        <f>SUM(C26:D26)</f>
        <v>0</v>
      </c>
      <c r="F26" s="44"/>
    </row>
    <row r="27" spans="1:9" s="10" customFormat="1" ht="24" customHeight="1" thickBot="1">
      <c r="A27" s="1046" t="s">
        <v>358</v>
      </c>
      <c r="B27" s="1047"/>
      <c r="C27" s="49">
        <f>SUM(C17:C26)</f>
        <v>0</v>
      </c>
      <c r="D27" s="49">
        <f>SUM(D17:D26)</f>
        <v>0</v>
      </c>
      <c r="E27" s="49">
        <f>SUM(E17:E26)</f>
        <v>0</v>
      </c>
      <c r="F27" s="50">
        <f>SUM(F17,F20)</f>
        <v>0</v>
      </c>
    </row>
    <row r="28" spans="1:9" s="10" customFormat="1" ht="24" customHeight="1" thickBot="1">
      <c r="A28" s="1034" t="s">
        <v>359</v>
      </c>
      <c r="B28" s="1035"/>
      <c r="C28" s="39">
        <f>SUM(C15,C27)</f>
        <v>0</v>
      </c>
      <c r="D28" s="39">
        <f>SUM(D15,D27)</f>
        <v>0</v>
      </c>
      <c r="E28" s="39">
        <f>SUM(E15,E27)</f>
        <v>0</v>
      </c>
      <c r="F28" s="29">
        <f>SUM(F15,F27)</f>
        <v>0</v>
      </c>
    </row>
    <row r="29" spans="1:9" s="10" customFormat="1" ht="24" customHeight="1" thickBot="1">
      <c r="A29" s="1041" t="s">
        <v>28</v>
      </c>
      <c r="B29" s="1042"/>
      <c r="C29" s="1042"/>
      <c r="D29" s="1042"/>
      <c r="E29" s="1042"/>
      <c r="F29" s="1043"/>
    </row>
    <row r="30" spans="1:9" s="10" customFormat="1" ht="24" customHeight="1" thickBot="1">
      <c r="A30" s="21" t="s">
        <v>27</v>
      </c>
      <c r="B30" s="22" t="s">
        <v>29</v>
      </c>
      <c r="C30" s="41">
        <v>0</v>
      </c>
      <c r="D30" s="43">
        <v>0</v>
      </c>
      <c r="E30" s="43">
        <f>SUM(C30:D30)</f>
        <v>0</v>
      </c>
      <c r="F30" s="23"/>
    </row>
    <row r="31" spans="1:9" s="10" customFormat="1" ht="26.25" customHeight="1" thickBot="1">
      <c r="A31" s="1034" t="s">
        <v>360</v>
      </c>
      <c r="B31" s="1035"/>
      <c r="C31" s="42">
        <f>SUM(C15,C27,C30)</f>
        <v>0</v>
      </c>
      <c r="D31" s="42">
        <f>SUM(D15,D27,D30)</f>
        <v>0</v>
      </c>
      <c r="E31" s="42">
        <f>SUM(E15,E27,E30)</f>
        <v>0</v>
      </c>
      <c r="F31" s="30">
        <f>SUM(F28)</f>
        <v>0</v>
      </c>
    </row>
    <row r="32" spans="1:9" s="10" customFormat="1">
      <c r="A32" s="33"/>
      <c r="B32" s="24"/>
      <c r="C32" s="25"/>
      <c r="D32" s="25"/>
      <c r="E32" s="25"/>
      <c r="F32" s="26"/>
    </row>
    <row r="33" spans="1:6" ht="15" customHeight="1">
      <c r="A33" s="1052"/>
      <c r="B33" s="1052"/>
      <c r="C33" s="1052"/>
      <c r="D33" s="1052"/>
      <c r="E33" s="1052"/>
      <c r="F33" s="1052"/>
    </row>
    <row r="34" spans="1:6" s="10" customFormat="1" ht="13.15" hidden="1" customHeight="1">
      <c r="B34" s="27"/>
      <c r="C34" s="28"/>
      <c r="D34" s="28"/>
      <c r="E34" s="28"/>
      <c r="F34" s="28"/>
    </row>
    <row r="35" spans="1:6" ht="20.25" customHeight="1">
      <c r="B35" s="52"/>
      <c r="C35" s="28"/>
      <c r="D35" s="28"/>
      <c r="E35" s="52"/>
      <c r="F35" s="52"/>
    </row>
    <row r="36" spans="1:6" ht="14.25">
      <c r="B36" s="53"/>
      <c r="C36" s="28"/>
      <c r="D36" s="28"/>
      <c r="E36" s="53"/>
      <c r="F36" s="53"/>
    </row>
    <row r="37" spans="1:6">
      <c r="B37" s="54" t="s">
        <v>38</v>
      </c>
      <c r="C37" s="51"/>
      <c r="D37" s="51"/>
      <c r="E37" s="1038" t="s">
        <v>38</v>
      </c>
      <c r="F37" s="1038"/>
    </row>
    <row r="38" spans="1:6">
      <c r="B38" s="62" t="s">
        <v>403</v>
      </c>
      <c r="C38" s="63"/>
      <c r="D38" s="64"/>
      <c r="E38" s="1040" t="s">
        <v>403</v>
      </c>
      <c r="F38" s="1040"/>
    </row>
  </sheetData>
  <mergeCells count="16">
    <mergeCell ref="E38:F38"/>
    <mergeCell ref="A29:F29"/>
    <mergeCell ref="A31:B31"/>
    <mergeCell ref="A15:B15"/>
    <mergeCell ref="A16:F16"/>
    <mergeCell ref="A27:B27"/>
    <mergeCell ref="F18:F19"/>
    <mergeCell ref="F21:F25"/>
    <mergeCell ref="A33:F33"/>
    <mergeCell ref="A8:F8"/>
    <mergeCell ref="A28:B28"/>
    <mergeCell ref="A4:F4"/>
    <mergeCell ref="A5:F5"/>
    <mergeCell ref="E37:F37"/>
    <mergeCell ref="A6:B6"/>
    <mergeCell ref="C6:F6"/>
  </mergeCells>
  <phoneticPr fontId="8" type="noConversion"/>
  <printOptions horizontalCentered="1"/>
  <pageMargins left="0.59055118110236227" right="0.39370078740157483" top="0.59055118110236227" bottom="0.39370078740157483" header="0.11811023622047245" footer="0.51181102362204722"/>
  <pageSetup paperSize="9" scale="85" fitToWidth="0"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14"/>
  <sheetViews>
    <sheetView tabSelected="1" view="pageBreakPreview" topLeftCell="A71" zoomScaleNormal="100" zoomScaleSheetLayoutView="100" workbookViewId="0">
      <selection activeCell="A75" sqref="A75:I75"/>
    </sheetView>
  </sheetViews>
  <sheetFormatPr defaultRowHeight="15"/>
  <cols>
    <col min="1" max="1" width="12.85546875" style="620" customWidth="1"/>
    <col min="2" max="2" width="12" style="620" customWidth="1"/>
    <col min="3" max="3" width="8.5703125" style="620" customWidth="1"/>
    <col min="4" max="4" width="9.140625" style="620"/>
    <col min="5" max="5" width="6.28515625" style="620" customWidth="1"/>
    <col min="6" max="7" width="7.140625" style="620" customWidth="1"/>
    <col min="8" max="8" width="8" style="620" customWidth="1"/>
    <col min="9" max="9" width="17.140625" style="620" customWidth="1"/>
    <col min="10" max="11" width="9.140625" style="620"/>
    <col min="12" max="12" width="7.42578125" style="620" customWidth="1"/>
    <col min="13" max="13" width="15.5703125" style="620" customWidth="1"/>
    <col min="14" max="14" width="13.7109375" style="620" customWidth="1"/>
    <col min="15" max="15" width="12.42578125" style="620" customWidth="1"/>
    <col min="16" max="16384" width="9.140625" style="620"/>
  </cols>
  <sheetData>
    <row r="1" spans="1:14" ht="15.75">
      <c r="A1" s="822" t="s">
        <v>74</v>
      </c>
      <c r="B1" s="746"/>
      <c r="C1" s="1442" t="s">
        <v>485</v>
      </c>
      <c r="D1" s="1442"/>
      <c r="E1" s="1442"/>
      <c r="F1" s="1442"/>
      <c r="G1" s="1442"/>
      <c r="H1" s="1442"/>
      <c r="I1" s="1442"/>
      <c r="N1" s="622"/>
    </row>
    <row r="2" spans="1:14" ht="15.75">
      <c r="A2" s="745"/>
      <c r="B2" s="746"/>
      <c r="C2" s="746"/>
      <c r="D2" s="746"/>
      <c r="E2" s="746"/>
      <c r="F2" s="745"/>
      <c r="G2" s="745"/>
      <c r="H2" s="745"/>
      <c r="I2" s="745"/>
    </row>
    <row r="3" spans="1:14" ht="15.75">
      <c r="A3" s="745"/>
      <c r="B3" s="808"/>
      <c r="C3" s="808"/>
      <c r="D3" s="808"/>
      <c r="E3" s="808"/>
      <c r="F3" s="745"/>
      <c r="G3" s="745"/>
      <c r="H3" s="745"/>
      <c r="I3" s="745"/>
    </row>
    <row r="4" spans="1:14" ht="15.75">
      <c r="A4" s="745"/>
      <c r="B4" s="808"/>
      <c r="C4" s="808"/>
      <c r="D4" s="808"/>
      <c r="E4" s="808"/>
      <c r="F4" s="745"/>
      <c r="G4" s="745"/>
      <c r="H4" s="745"/>
      <c r="I4" s="745"/>
    </row>
    <row r="5" spans="1:14" ht="15.75">
      <c r="A5" s="1446" t="s">
        <v>440</v>
      </c>
      <c r="B5" s="1446"/>
      <c r="C5" s="1446"/>
      <c r="D5" s="1446"/>
      <c r="E5" s="1446"/>
      <c r="F5" s="1446"/>
      <c r="G5" s="1446"/>
      <c r="H5" s="1446"/>
      <c r="I5" s="1446"/>
    </row>
    <row r="6" spans="1:14" ht="15.75">
      <c r="A6" s="1408" t="s">
        <v>270</v>
      </c>
      <c r="B6" s="1408"/>
      <c r="C6" s="1408"/>
      <c r="D6" s="1408"/>
      <c r="E6" s="1408"/>
      <c r="F6" s="1408"/>
      <c r="G6" s="1408"/>
      <c r="H6" s="1408"/>
      <c r="I6" s="1408"/>
    </row>
    <row r="7" spans="1:14" ht="15.75">
      <c r="A7" s="745"/>
      <c r="B7" s="746"/>
      <c r="C7" s="746"/>
      <c r="D7" s="746"/>
      <c r="E7" s="746"/>
      <c r="F7" s="745"/>
      <c r="G7" s="745"/>
      <c r="H7" s="745"/>
      <c r="I7" s="745"/>
    </row>
    <row r="8" spans="1:14" ht="15.75">
      <c r="A8" s="1415" t="s">
        <v>526</v>
      </c>
      <c r="B8" s="1415"/>
      <c r="C8" s="1415"/>
      <c r="D8" s="1415"/>
      <c r="E8" s="1415"/>
      <c r="F8" s="1415"/>
      <c r="G8" s="1415"/>
      <c r="H8" s="1415"/>
      <c r="I8" s="1415"/>
    </row>
    <row r="9" spans="1:14" ht="14.25" customHeight="1">
      <c r="A9" s="1416" t="s">
        <v>269</v>
      </c>
      <c r="B9" s="1416"/>
      <c r="C9" s="1416"/>
      <c r="D9" s="1416"/>
      <c r="E9" s="1416"/>
      <c r="F9" s="1416"/>
      <c r="G9" s="1416"/>
      <c r="H9" s="1416"/>
      <c r="I9" s="1416"/>
    </row>
    <row r="10" spans="1:14" ht="15.75">
      <c r="A10" s="745" t="s">
        <v>268</v>
      </c>
      <c r="B10" s="1409"/>
      <c r="C10" s="1409"/>
      <c r="D10" s="1409"/>
      <c r="E10" s="745"/>
      <c r="F10" s="746"/>
      <c r="G10" s="746"/>
      <c r="H10" s="745"/>
      <c r="I10" s="746"/>
      <c r="J10" s="746"/>
      <c r="M10" s="743"/>
    </row>
    <row r="11" spans="1:14" ht="13.5" customHeight="1">
      <c r="A11" s="745"/>
      <c r="B11" s="746"/>
      <c r="C11" s="746"/>
      <c r="D11" s="746"/>
      <c r="E11" s="746"/>
      <c r="F11" s="745"/>
      <c r="G11" s="745"/>
      <c r="H11" s="745"/>
      <c r="I11" s="745"/>
    </row>
    <row r="12" spans="1:14" ht="15.75">
      <c r="A12" s="742" t="s">
        <v>267</v>
      </c>
      <c r="B12" s="742"/>
      <c r="C12" s="1409"/>
      <c r="D12" s="1409"/>
      <c r="E12" s="1409"/>
      <c r="F12" s="1409"/>
      <c r="G12" s="1409"/>
      <c r="H12" s="1409"/>
      <c r="I12" s="1409"/>
    </row>
    <row r="13" spans="1:14" ht="13.5" customHeight="1">
      <c r="A13" s="745"/>
      <c r="B13" s="746"/>
      <c r="C13" s="746"/>
      <c r="D13" s="746"/>
      <c r="E13" s="746"/>
      <c r="F13" s="745"/>
      <c r="G13" s="745"/>
      <c r="H13" s="745"/>
      <c r="I13" s="745"/>
    </row>
    <row r="14" spans="1:14" ht="15.75">
      <c r="A14" s="742" t="s">
        <v>266</v>
      </c>
      <c r="B14" s="742"/>
      <c r="C14" s="1409"/>
      <c r="D14" s="1409"/>
      <c r="E14" s="1409"/>
      <c r="F14" s="1409"/>
      <c r="G14" s="1409"/>
      <c r="H14" s="1409"/>
      <c r="I14" s="1409"/>
    </row>
    <row r="15" spans="1:14" ht="11.25" customHeight="1">
      <c r="A15" s="745"/>
      <c r="B15" s="746"/>
      <c r="C15" s="746"/>
      <c r="D15" s="746"/>
      <c r="E15" s="746"/>
      <c r="F15" s="745"/>
      <c r="G15" s="745"/>
      <c r="H15" s="745"/>
      <c r="I15" s="745"/>
    </row>
    <row r="16" spans="1:14" ht="15.75">
      <c r="A16" s="745" t="s">
        <v>265</v>
      </c>
      <c r="B16" s="746"/>
      <c r="C16" s="746"/>
      <c r="D16" s="746"/>
      <c r="E16" s="746"/>
      <c r="F16" s="745"/>
      <c r="G16" s="745"/>
      <c r="H16" s="745"/>
      <c r="I16" s="745"/>
    </row>
    <row r="17" spans="1:9" ht="21" customHeight="1">
      <c r="A17" s="1412" t="s">
        <v>475</v>
      </c>
      <c r="B17" s="1412"/>
      <c r="C17" s="1412"/>
      <c r="D17" s="1412"/>
      <c r="E17" s="1412"/>
      <c r="F17" s="1412"/>
      <c r="G17" s="1412"/>
      <c r="H17" s="1412"/>
      <c r="I17" s="1412"/>
    </row>
    <row r="18" spans="1:9" ht="17.25" customHeight="1">
      <c r="A18" s="1413" t="s">
        <v>264</v>
      </c>
      <c r="B18" s="1413"/>
      <c r="C18" s="1413"/>
      <c r="D18" s="1413"/>
      <c r="E18" s="1413"/>
      <c r="F18" s="1413"/>
      <c r="G18" s="1413"/>
      <c r="H18" s="1413"/>
      <c r="I18" s="1413"/>
    </row>
    <row r="19" spans="1:9" ht="15.75">
      <c r="A19" s="1412"/>
      <c r="B19" s="1412"/>
      <c r="C19" s="1412"/>
      <c r="D19" s="1412"/>
      <c r="E19" s="1412"/>
      <c r="F19" s="1412"/>
      <c r="G19" s="1412"/>
      <c r="H19" s="1412"/>
      <c r="I19" s="1412"/>
    </row>
    <row r="20" spans="1:9" ht="13.5" customHeight="1">
      <c r="A20" s="1413" t="s">
        <v>468</v>
      </c>
      <c r="B20" s="1413"/>
      <c r="C20" s="1413"/>
      <c r="D20" s="1413"/>
      <c r="E20" s="1413"/>
      <c r="F20" s="1413"/>
      <c r="G20" s="1413"/>
      <c r="H20" s="1413"/>
      <c r="I20" s="1413"/>
    </row>
    <row r="21" spans="1:9" ht="15.75">
      <c r="A21" s="1414"/>
      <c r="B21" s="1414"/>
      <c r="C21" s="1414"/>
      <c r="D21" s="1414"/>
      <c r="E21" s="1414"/>
      <c r="F21" s="1414"/>
      <c r="G21" s="1414"/>
      <c r="H21" s="1414"/>
      <c r="I21" s="1414"/>
    </row>
    <row r="22" spans="1:9" ht="15" customHeight="1">
      <c r="A22" s="1413" t="s">
        <v>263</v>
      </c>
      <c r="B22" s="1413"/>
      <c r="C22" s="1413"/>
      <c r="D22" s="1413"/>
      <c r="E22" s="1413"/>
      <c r="F22" s="1413"/>
      <c r="G22" s="1413"/>
      <c r="H22" s="1413"/>
      <c r="I22" s="1413"/>
    </row>
    <row r="23" spans="1:9" ht="15.75">
      <c r="A23" s="1447" t="s">
        <v>441</v>
      </c>
      <c r="B23" s="1447"/>
      <c r="C23" s="1447"/>
      <c r="D23" s="1447"/>
      <c r="E23" s="1447"/>
      <c r="F23" s="1447"/>
      <c r="G23" s="1447"/>
      <c r="H23" s="1447"/>
      <c r="I23" s="1447"/>
    </row>
    <row r="24" spans="1:9" ht="15.75">
      <c r="A24" s="1436" t="s">
        <v>433</v>
      </c>
      <c r="B24" s="1436"/>
      <c r="C24" s="1436"/>
      <c r="D24" s="1436"/>
      <c r="E24" s="1436"/>
      <c r="F24" s="1436"/>
      <c r="G24" s="1436"/>
      <c r="H24" s="1436"/>
      <c r="I24" s="1436"/>
    </row>
    <row r="25" spans="1:9" ht="15.75">
      <c r="A25" s="1436" t="s">
        <v>466</v>
      </c>
      <c r="B25" s="1436"/>
      <c r="C25" s="1436"/>
      <c r="D25" s="1436"/>
      <c r="E25" s="1436"/>
      <c r="F25" s="1436"/>
      <c r="G25" s="1436"/>
      <c r="H25" s="1436"/>
      <c r="I25" s="1436"/>
    </row>
    <row r="26" spans="1:9" ht="54.75" customHeight="1">
      <c r="A26" s="1417"/>
      <c r="B26" s="1417"/>
      <c r="C26" s="1417"/>
      <c r="D26" s="1417"/>
      <c r="E26" s="1417"/>
      <c r="F26" s="1417"/>
      <c r="G26" s="1417"/>
      <c r="H26" s="1417"/>
      <c r="I26" s="1417"/>
    </row>
    <row r="27" spans="1:9" s="623" customFormat="1" ht="22.5" customHeight="1">
      <c r="A27" s="1436" t="s">
        <v>434</v>
      </c>
      <c r="B27" s="1436"/>
      <c r="C27" s="1436"/>
      <c r="D27" s="1436"/>
      <c r="E27" s="1436"/>
      <c r="F27" s="1436"/>
      <c r="G27" s="1436"/>
      <c r="H27" s="1436"/>
      <c r="I27" s="1436"/>
    </row>
    <row r="28" spans="1:9" ht="75.75" customHeight="1">
      <c r="A28" s="1417"/>
      <c r="B28" s="1417"/>
      <c r="C28" s="1417"/>
      <c r="D28" s="1417"/>
      <c r="E28" s="1417"/>
      <c r="F28" s="1417"/>
      <c r="G28" s="1417"/>
      <c r="H28" s="1417"/>
      <c r="I28" s="1417"/>
    </row>
    <row r="29" spans="1:9" ht="16.5" customHeight="1">
      <c r="A29" s="1436" t="s">
        <v>568</v>
      </c>
      <c r="B29" s="1436"/>
      <c r="C29" s="1436"/>
      <c r="D29" s="1436"/>
      <c r="E29" s="1436"/>
      <c r="F29" s="1436"/>
      <c r="G29" s="1436"/>
      <c r="H29" s="1436"/>
      <c r="I29" s="1436"/>
    </row>
    <row r="30" spans="1:9" ht="15.75">
      <c r="A30" s="917" t="s">
        <v>110</v>
      </c>
      <c r="B30" s="1398" t="s">
        <v>319</v>
      </c>
      <c r="C30" s="1398"/>
      <c r="D30" s="1398"/>
      <c r="E30" s="1396" t="s">
        <v>320</v>
      </c>
      <c r="F30" s="1397"/>
      <c r="G30" s="1410" t="s">
        <v>215</v>
      </c>
      <c r="H30" s="1397"/>
      <c r="I30" s="917" t="s">
        <v>321</v>
      </c>
    </row>
    <row r="31" spans="1:9" ht="15.75">
      <c r="A31" s="823"/>
      <c r="B31" s="1399"/>
      <c r="C31" s="1399"/>
      <c r="D31" s="1399"/>
      <c r="E31" s="1394"/>
      <c r="F31" s="1395"/>
      <c r="G31" s="1411"/>
      <c r="H31" s="1395"/>
      <c r="I31" s="823"/>
    </row>
    <row r="32" spans="1:9" ht="15.75">
      <c r="A32" s="823"/>
      <c r="B32" s="1399"/>
      <c r="C32" s="1399"/>
      <c r="D32" s="1399"/>
      <c r="E32" s="1394"/>
      <c r="F32" s="1395"/>
      <c r="G32" s="1411"/>
      <c r="H32" s="1395"/>
      <c r="I32" s="823"/>
    </row>
    <row r="33" spans="1:9" ht="15.75" customHeight="1">
      <c r="A33" s="823"/>
      <c r="B33" s="1399"/>
      <c r="C33" s="1399"/>
      <c r="D33" s="1399"/>
      <c r="E33" s="1394"/>
      <c r="F33" s="1395"/>
      <c r="G33" s="1411"/>
      <c r="H33" s="1395"/>
      <c r="I33" s="823"/>
    </row>
    <row r="34" spans="1:9" ht="14.25" customHeight="1">
      <c r="A34" s="823"/>
      <c r="B34" s="1399"/>
      <c r="C34" s="1399"/>
      <c r="D34" s="1399"/>
      <c r="E34" s="1394"/>
      <c r="F34" s="1395"/>
      <c r="G34" s="1411"/>
      <c r="H34" s="1395"/>
      <c r="I34" s="823"/>
    </row>
    <row r="35" spans="1:9" ht="16.5" customHeight="1">
      <c r="A35" s="823"/>
      <c r="B35" s="1399"/>
      <c r="C35" s="1399"/>
      <c r="D35" s="1399"/>
      <c r="E35" s="1394"/>
      <c r="F35" s="1395"/>
      <c r="G35" s="1411"/>
      <c r="H35" s="1395"/>
      <c r="I35" s="823"/>
    </row>
    <row r="36" spans="1:9" ht="18.75" customHeight="1">
      <c r="A36" s="1440" t="s">
        <v>540</v>
      </c>
      <c r="B36" s="1440"/>
      <c r="C36" s="1440"/>
      <c r="D36" s="1440"/>
      <c r="E36" s="1440"/>
      <c r="F36" s="1440"/>
      <c r="G36" s="1440"/>
      <c r="H36" s="1440"/>
      <c r="I36" s="1440"/>
    </row>
    <row r="37" spans="1:9" ht="16.5" customHeight="1">
      <c r="A37" s="1431" t="s">
        <v>110</v>
      </c>
      <c r="B37" s="1433" t="s">
        <v>322</v>
      </c>
      <c r="C37" s="1431" t="s">
        <v>320</v>
      </c>
      <c r="D37" s="1431" t="s">
        <v>215</v>
      </c>
      <c r="E37" s="1402" t="s">
        <v>323</v>
      </c>
      <c r="F37" s="1403"/>
      <c r="G37" s="1403"/>
      <c r="H37" s="1403"/>
      <c r="I37" s="1404"/>
    </row>
    <row r="38" spans="1:9" ht="16.5" customHeight="1">
      <c r="A38" s="1432"/>
      <c r="B38" s="1434"/>
      <c r="C38" s="1432"/>
      <c r="D38" s="1432"/>
      <c r="E38" s="747" t="s">
        <v>324</v>
      </c>
      <c r="F38" s="915" t="s">
        <v>325</v>
      </c>
      <c r="G38" s="915" t="s">
        <v>326</v>
      </c>
      <c r="H38" s="915" t="s">
        <v>327</v>
      </c>
      <c r="I38" s="915" t="s">
        <v>328</v>
      </c>
    </row>
    <row r="39" spans="1:9" ht="16.5" customHeight="1">
      <c r="A39" s="918"/>
      <c r="B39" s="918"/>
      <c r="C39" s="918"/>
      <c r="D39" s="918"/>
      <c r="E39" s="809"/>
      <c r="F39" s="916"/>
      <c r="G39" s="916"/>
      <c r="H39" s="916"/>
      <c r="I39" s="916"/>
    </row>
    <row r="40" spans="1:9" ht="16.5" customHeight="1">
      <c r="A40" s="918"/>
      <c r="B40" s="918"/>
      <c r="C40" s="918"/>
      <c r="D40" s="918"/>
      <c r="E40" s="916"/>
      <c r="F40" s="916"/>
      <c r="G40" s="916"/>
      <c r="H40" s="916"/>
      <c r="I40" s="916"/>
    </row>
    <row r="41" spans="1:9" ht="16.5" customHeight="1">
      <c r="A41" s="918"/>
      <c r="B41" s="918"/>
      <c r="C41" s="918"/>
      <c r="D41" s="918"/>
      <c r="E41" s="809"/>
      <c r="F41" s="916"/>
      <c r="G41" s="916"/>
      <c r="H41" s="916"/>
      <c r="I41" s="916"/>
    </row>
    <row r="42" spans="1:9" ht="16.5" customHeight="1">
      <c r="A42" s="918"/>
      <c r="B42" s="918"/>
      <c r="C42" s="918"/>
      <c r="D42" s="918"/>
      <c r="E42" s="916"/>
      <c r="F42" s="916"/>
      <c r="G42" s="916"/>
      <c r="H42" s="916"/>
      <c r="I42" s="916"/>
    </row>
    <row r="43" spans="1:9" ht="23.25" customHeight="1">
      <c r="A43" s="1440" t="s">
        <v>435</v>
      </c>
      <c r="B43" s="1440"/>
      <c r="C43" s="1440"/>
      <c r="D43" s="1440"/>
      <c r="E43" s="1440"/>
      <c r="F43" s="1440"/>
      <c r="G43" s="1440"/>
      <c r="H43" s="1440"/>
      <c r="I43" s="1440"/>
    </row>
    <row r="44" spans="1:9" ht="27.75" customHeight="1">
      <c r="A44" s="1402" t="s">
        <v>330</v>
      </c>
      <c r="B44" s="1403"/>
      <c r="C44" s="1403"/>
      <c r="D44" s="1403"/>
      <c r="E44" s="1404"/>
      <c r="F44" s="1402" t="s">
        <v>329</v>
      </c>
      <c r="G44" s="1403"/>
      <c r="H44" s="1404"/>
      <c r="I44" s="824" t="s">
        <v>347</v>
      </c>
    </row>
    <row r="45" spans="1:9" ht="16.5" customHeight="1">
      <c r="A45" s="1405"/>
      <c r="B45" s="1406"/>
      <c r="C45" s="1406"/>
      <c r="D45" s="1406"/>
      <c r="E45" s="1407"/>
      <c r="F45" s="1405"/>
      <c r="G45" s="1406"/>
      <c r="H45" s="1407"/>
      <c r="I45" s="918"/>
    </row>
    <row r="46" spans="1:9" ht="16.5" customHeight="1">
      <c r="A46" s="1405"/>
      <c r="B46" s="1406"/>
      <c r="C46" s="1406"/>
      <c r="D46" s="1406"/>
      <c r="E46" s="1407"/>
      <c r="F46" s="1405"/>
      <c r="G46" s="1406"/>
      <c r="H46" s="1407"/>
      <c r="I46" s="918"/>
    </row>
    <row r="47" spans="1:9" ht="16.5" customHeight="1">
      <c r="A47" s="1405"/>
      <c r="B47" s="1406"/>
      <c r="C47" s="1406"/>
      <c r="D47" s="1406"/>
      <c r="E47" s="1407"/>
      <c r="F47" s="1405"/>
      <c r="G47" s="1406"/>
      <c r="H47" s="1407"/>
      <c r="I47" s="918"/>
    </row>
    <row r="48" spans="1:9" ht="16.5" customHeight="1">
      <c r="A48" s="1405"/>
      <c r="B48" s="1406"/>
      <c r="C48" s="1406"/>
      <c r="D48" s="1406"/>
      <c r="E48" s="1407"/>
      <c r="F48" s="1405"/>
      <c r="G48" s="1406"/>
      <c r="H48" s="1407"/>
      <c r="I48" s="918"/>
    </row>
    <row r="49" spans="1:9" ht="16.5" customHeight="1">
      <c r="A49" s="1405"/>
      <c r="B49" s="1406"/>
      <c r="C49" s="1406"/>
      <c r="D49" s="1406"/>
      <c r="E49" s="1407"/>
      <c r="F49" s="1405"/>
      <c r="G49" s="1406"/>
      <c r="H49" s="1407"/>
      <c r="I49" s="918"/>
    </row>
    <row r="50" spans="1:9" ht="33" customHeight="1">
      <c r="A50" s="1441" t="s">
        <v>438</v>
      </c>
      <c r="B50" s="1441"/>
      <c r="C50" s="1441"/>
      <c r="D50" s="1441"/>
      <c r="E50" s="1441"/>
      <c r="F50" s="1441"/>
      <c r="G50" s="1441"/>
      <c r="H50" s="1441"/>
      <c r="I50" s="1441"/>
    </row>
    <row r="51" spans="1:9" ht="30.75" customHeight="1">
      <c r="A51" s="1428" t="s">
        <v>476</v>
      </c>
      <c r="B51" s="1429"/>
      <c r="C51" s="1429"/>
      <c r="D51" s="1429"/>
      <c r="E51" s="1430"/>
      <c r="F51" s="1427" t="s">
        <v>214</v>
      </c>
      <c r="G51" s="1427"/>
      <c r="H51" s="919"/>
      <c r="I51" s="919"/>
    </row>
    <row r="52" spans="1:9" ht="16.5" customHeight="1">
      <c r="A52" s="1428" t="s">
        <v>436</v>
      </c>
      <c r="B52" s="1429"/>
      <c r="C52" s="1429"/>
      <c r="D52" s="1429"/>
      <c r="E52" s="1430"/>
      <c r="F52" s="1400"/>
      <c r="G52" s="1401"/>
      <c r="H52" s="745"/>
      <c r="I52" s="745"/>
    </row>
    <row r="53" spans="1:9" ht="16.5" customHeight="1">
      <c r="A53" s="1428" t="s">
        <v>437</v>
      </c>
      <c r="B53" s="1429"/>
      <c r="C53" s="1429"/>
      <c r="D53" s="1429"/>
      <c r="E53" s="1430"/>
      <c r="F53" s="1400"/>
      <c r="G53" s="1401"/>
      <c r="H53" s="745"/>
      <c r="I53" s="745"/>
    </row>
    <row r="54" spans="1:9" ht="42.75" customHeight="1">
      <c r="A54" s="1439" t="s">
        <v>439</v>
      </c>
      <c r="B54" s="1439"/>
      <c r="C54" s="1439"/>
      <c r="D54" s="1439"/>
      <c r="E54" s="1439"/>
      <c r="F54" s="745"/>
      <c r="G54" s="745"/>
      <c r="H54" s="745"/>
      <c r="I54" s="745"/>
    </row>
    <row r="55" spans="1:9" ht="20.25" customHeight="1">
      <c r="A55" s="1424" t="s">
        <v>331</v>
      </c>
      <c r="B55" s="1425"/>
      <c r="C55" s="1425"/>
      <c r="D55" s="1426"/>
      <c r="E55" s="1438" t="s">
        <v>332</v>
      </c>
      <c r="F55" s="1438"/>
      <c r="G55" s="745"/>
      <c r="H55" s="745"/>
      <c r="I55" s="745"/>
    </row>
    <row r="56" spans="1:9" ht="16.5" customHeight="1">
      <c r="A56" s="1424" t="s">
        <v>333</v>
      </c>
      <c r="B56" s="1425"/>
      <c r="C56" s="1425"/>
      <c r="D56" s="1426"/>
      <c r="E56" s="1448"/>
      <c r="F56" s="1448"/>
      <c r="G56" s="745"/>
      <c r="H56" s="745"/>
      <c r="I56" s="745"/>
    </row>
    <row r="57" spans="1:9" ht="16.5" customHeight="1">
      <c r="A57" s="1424" t="s">
        <v>334</v>
      </c>
      <c r="B57" s="1425"/>
      <c r="C57" s="1425"/>
      <c r="D57" s="1426"/>
      <c r="E57" s="1448"/>
      <c r="F57" s="1448"/>
      <c r="G57" s="745"/>
      <c r="H57" s="745"/>
      <c r="I57" s="745"/>
    </row>
    <row r="58" spans="1:9" ht="16.5" customHeight="1">
      <c r="A58" s="1424" t="s">
        <v>335</v>
      </c>
      <c r="B58" s="1425"/>
      <c r="C58" s="1425"/>
      <c r="D58" s="1426"/>
      <c r="E58" s="1448"/>
      <c r="F58" s="1448"/>
      <c r="G58" s="745"/>
      <c r="H58" s="745"/>
      <c r="I58" s="745"/>
    </row>
    <row r="59" spans="1:9" ht="16.5" customHeight="1">
      <c r="A59" s="1424" t="s">
        <v>336</v>
      </c>
      <c r="B59" s="1425"/>
      <c r="C59" s="1425"/>
      <c r="D59" s="1426"/>
      <c r="E59" s="1448"/>
      <c r="F59" s="1448"/>
      <c r="G59" s="745"/>
      <c r="H59" s="745"/>
      <c r="I59" s="745"/>
    </row>
    <row r="60" spans="1:9" ht="16.5" customHeight="1">
      <c r="A60" s="1424" t="s">
        <v>382</v>
      </c>
      <c r="B60" s="1425"/>
      <c r="C60" s="1425"/>
      <c r="D60" s="1426"/>
      <c r="E60" s="1448"/>
      <c r="F60" s="1448"/>
      <c r="G60" s="745"/>
      <c r="H60" s="745"/>
      <c r="I60" s="745"/>
    </row>
    <row r="61" spans="1:9" ht="16.5" customHeight="1">
      <c r="A61" s="1424" t="s">
        <v>337</v>
      </c>
      <c r="B61" s="1425"/>
      <c r="C61" s="1425"/>
      <c r="D61" s="1426"/>
      <c r="E61" s="1448"/>
      <c r="F61" s="1448"/>
      <c r="G61" s="745"/>
      <c r="H61" s="745"/>
      <c r="I61" s="745"/>
    </row>
    <row r="62" spans="1:9" ht="16.5" customHeight="1">
      <c r="A62" s="1424" t="s">
        <v>338</v>
      </c>
      <c r="B62" s="1425"/>
      <c r="C62" s="1425"/>
      <c r="D62" s="1426"/>
      <c r="E62" s="1448"/>
      <c r="F62" s="1448"/>
      <c r="G62" s="745"/>
      <c r="H62" s="745"/>
      <c r="I62" s="745"/>
    </row>
    <row r="63" spans="1:9" ht="16.5" customHeight="1">
      <c r="A63" s="1424" t="s">
        <v>339</v>
      </c>
      <c r="B63" s="1425"/>
      <c r="C63" s="1425"/>
      <c r="D63" s="1426"/>
      <c r="E63" s="1448"/>
      <c r="F63" s="1448"/>
      <c r="G63" s="745"/>
      <c r="H63" s="745"/>
      <c r="I63" s="745"/>
    </row>
    <row r="64" spans="1:9" ht="16.5" customHeight="1">
      <c r="A64" s="1424" t="s">
        <v>340</v>
      </c>
      <c r="B64" s="1425"/>
      <c r="C64" s="1425"/>
      <c r="D64" s="1426"/>
      <c r="E64" s="1448"/>
      <c r="F64" s="1448"/>
      <c r="G64" s="745"/>
      <c r="H64" s="745"/>
      <c r="I64" s="745"/>
    </row>
    <row r="65" spans="1:9" ht="16.5" customHeight="1">
      <c r="A65" s="1424" t="s">
        <v>341</v>
      </c>
      <c r="B65" s="1425"/>
      <c r="C65" s="1425"/>
      <c r="D65" s="1426"/>
      <c r="E65" s="1448"/>
      <c r="F65" s="1448"/>
      <c r="G65" s="745"/>
      <c r="H65" s="745"/>
      <c r="I65" s="745"/>
    </row>
    <row r="66" spans="1:9" ht="16.5" customHeight="1">
      <c r="A66" s="1444"/>
      <c r="B66" s="1444"/>
      <c r="C66" s="1444"/>
      <c r="D66" s="1444"/>
      <c r="E66" s="1444"/>
      <c r="F66" s="1444"/>
      <c r="G66" s="745"/>
      <c r="H66" s="745"/>
      <c r="I66" s="745"/>
    </row>
    <row r="67" spans="1:9" ht="66" customHeight="1">
      <c r="A67" s="1445" t="s">
        <v>541</v>
      </c>
      <c r="B67" s="1445"/>
      <c r="C67" s="1445"/>
      <c r="D67" s="1445"/>
      <c r="E67" s="1445"/>
      <c r="F67" s="1445"/>
      <c r="G67" s="1445"/>
      <c r="H67" s="1445"/>
      <c r="I67" s="1445"/>
    </row>
    <row r="68" spans="1:9" ht="61.5" customHeight="1">
      <c r="A68" s="1443"/>
      <c r="B68" s="1443"/>
      <c r="C68" s="1443"/>
      <c r="D68" s="1443"/>
      <c r="E68" s="1443"/>
      <c r="F68" s="1443"/>
      <c r="G68" s="1443"/>
      <c r="H68" s="1443"/>
      <c r="I68" s="1443"/>
    </row>
    <row r="69" spans="1:9" ht="33" customHeight="1">
      <c r="A69" s="1435" t="s">
        <v>569</v>
      </c>
      <c r="B69" s="1435"/>
      <c r="C69" s="1435"/>
      <c r="D69" s="1435"/>
      <c r="E69" s="1435"/>
      <c r="F69" s="1435"/>
      <c r="G69" s="1435"/>
      <c r="H69" s="1435"/>
      <c r="I69" s="1435"/>
    </row>
    <row r="70" spans="1:9" ht="15" customHeight="1">
      <c r="A70" s="1437" t="s">
        <v>571</v>
      </c>
      <c r="B70" s="1437"/>
      <c r="C70" s="1437"/>
      <c r="D70" s="1437"/>
      <c r="E70" s="1437"/>
      <c r="F70" s="1437"/>
      <c r="G70" s="1437"/>
      <c r="H70" s="1437"/>
      <c r="I70" s="1437"/>
    </row>
    <row r="71" spans="1:9" ht="27.75" customHeight="1">
      <c r="A71" s="1437"/>
      <c r="B71" s="1437"/>
      <c r="C71" s="1437"/>
      <c r="D71" s="1437"/>
      <c r="E71" s="1437"/>
      <c r="F71" s="1437"/>
      <c r="G71" s="1437"/>
      <c r="H71" s="1437"/>
      <c r="I71" s="1437"/>
    </row>
    <row r="72" spans="1:9" ht="31.5" customHeight="1">
      <c r="A72" s="1441" t="s">
        <v>442</v>
      </c>
      <c r="B72" s="1441"/>
      <c r="C72" s="1441"/>
      <c r="D72" s="1441"/>
      <c r="E72" s="1441"/>
      <c r="F72" s="1441"/>
      <c r="G72" s="1441"/>
      <c r="H72" s="1441"/>
      <c r="I72" s="1441"/>
    </row>
    <row r="73" spans="1:9" ht="69" customHeight="1">
      <c r="A73" s="1443"/>
      <c r="B73" s="1443"/>
      <c r="C73" s="1443"/>
      <c r="D73" s="1443"/>
      <c r="E73" s="1443"/>
      <c r="F73" s="1443"/>
      <c r="G73" s="1443"/>
      <c r="H73" s="1443"/>
      <c r="I73" s="1443"/>
    </row>
    <row r="74" spans="1:9" ht="36.75" customHeight="1">
      <c r="A74" s="1435" t="s">
        <v>262</v>
      </c>
      <c r="B74" s="1435"/>
      <c r="C74" s="1435"/>
      <c r="D74" s="1435"/>
      <c r="E74" s="1435"/>
      <c r="F74" s="1435"/>
      <c r="G74" s="1435"/>
      <c r="H74" s="1435"/>
      <c r="I74" s="1435"/>
    </row>
    <row r="75" spans="1:9" ht="39.75" customHeight="1">
      <c r="A75" s="1393" t="s">
        <v>570</v>
      </c>
      <c r="B75" s="1393"/>
      <c r="C75" s="1393"/>
      <c r="D75" s="1393"/>
      <c r="E75" s="1393"/>
      <c r="F75" s="1393"/>
      <c r="G75" s="1393"/>
      <c r="H75" s="1393"/>
      <c r="I75" s="1393"/>
    </row>
    <row r="76" spans="1:9" ht="49.5" customHeight="1">
      <c r="A76" s="1417"/>
      <c r="B76" s="1417"/>
      <c r="C76" s="1417"/>
      <c r="D76" s="1417"/>
      <c r="E76" s="1417"/>
      <c r="F76" s="1417"/>
      <c r="G76" s="1417"/>
      <c r="H76" s="1417"/>
      <c r="I76" s="1417"/>
    </row>
    <row r="77" spans="1:9" ht="15.75">
      <c r="A77" s="745"/>
      <c r="B77" s="746"/>
      <c r="C77" s="746"/>
      <c r="D77" s="746"/>
      <c r="E77" s="745"/>
      <c r="F77" s="745"/>
      <c r="G77" s="745"/>
      <c r="H77" s="745"/>
    </row>
    <row r="78" spans="1:9" ht="15.75">
      <c r="A78" s="744" t="s">
        <v>443</v>
      </c>
      <c r="B78" s="746"/>
      <c r="C78" s="746"/>
      <c r="D78" s="746"/>
      <c r="E78" s="746"/>
      <c r="F78" s="745"/>
      <c r="G78" s="745"/>
      <c r="H78" s="745"/>
      <c r="I78" s="745"/>
    </row>
    <row r="79" spans="1:9" ht="15.75">
      <c r="A79" s="1412" t="s">
        <v>542</v>
      </c>
      <c r="B79" s="1412"/>
      <c r="C79" s="1412"/>
      <c r="D79" s="1412"/>
      <c r="E79" s="1412"/>
      <c r="F79" s="1412"/>
      <c r="G79" s="1412"/>
      <c r="H79" s="1412"/>
      <c r="I79" s="1412"/>
    </row>
    <row r="80" spans="1:9" ht="15.75">
      <c r="A80" s="1412" t="s">
        <v>3</v>
      </c>
      <c r="B80" s="1412"/>
      <c r="C80" s="1412"/>
      <c r="D80" s="1412"/>
      <c r="E80" s="1412"/>
      <c r="F80" s="1412"/>
      <c r="G80" s="1412"/>
      <c r="H80" s="1412"/>
      <c r="I80" s="1412"/>
    </row>
    <row r="81" spans="1:9" ht="15.75">
      <c r="A81" s="1412" t="s">
        <v>4</v>
      </c>
      <c r="B81" s="1412"/>
      <c r="C81" s="1412"/>
      <c r="D81" s="1412"/>
      <c r="E81" s="1412"/>
      <c r="F81" s="1412"/>
      <c r="G81" s="1412"/>
      <c r="H81" s="1412"/>
      <c r="I81" s="1412"/>
    </row>
    <row r="82" spans="1:9" ht="15.75">
      <c r="A82" s="1412" t="s">
        <v>6</v>
      </c>
      <c r="B82" s="1412"/>
      <c r="C82" s="1412"/>
      <c r="D82" s="1412"/>
      <c r="E82" s="1412"/>
      <c r="F82" s="1412"/>
      <c r="G82" s="1412"/>
      <c r="H82" s="1412"/>
      <c r="I82" s="1412"/>
    </row>
    <row r="83" spans="1:9" ht="15.75">
      <c r="A83" s="1412" t="s">
        <v>8</v>
      </c>
      <c r="B83" s="1412"/>
      <c r="C83" s="1412"/>
      <c r="D83" s="1412"/>
      <c r="E83" s="1412"/>
      <c r="F83" s="1412"/>
      <c r="G83" s="1412"/>
      <c r="H83" s="1412"/>
      <c r="I83" s="1412"/>
    </row>
    <row r="84" spans="1:9" ht="15.75">
      <c r="A84" s="1412" t="s">
        <v>9</v>
      </c>
      <c r="B84" s="1412"/>
      <c r="C84" s="1412"/>
      <c r="D84" s="1412"/>
      <c r="E84" s="1412"/>
      <c r="F84" s="1412"/>
      <c r="G84" s="1412"/>
      <c r="H84" s="1412"/>
      <c r="I84" s="1412"/>
    </row>
    <row r="85" spans="1:9" ht="15.75">
      <c r="A85" s="745"/>
      <c r="B85" s="746"/>
      <c r="C85" s="746"/>
      <c r="D85" s="746"/>
      <c r="E85" s="746"/>
      <c r="F85" s="745"/>
      <c r="G85" s="745"/>
      <c r="H85" s="745"/>
      <c r="I85" s="745"/>
    </row>
    <row r="86" spans="1:9" ht="15" customHeight="1">
      <c r="A86" s="744" t="s">
        <v>261</v>
      </c>
      <c r="B86" s="746"/>
      <c r="C86" s="746"/>
      <c r="D86" s="746"/>
      <c r="E86" s="746"/>
      <c r="F86" s="745"/>
      <c r="G86" s="745"/>
      <c r="H86" s="745"/>
      <c r="I86" s="745"/>
    </row>
    <row r="87" spans="1:9">
      <c r="A87" s="1418" t="s">
        <v>260</v>
      </c>
      <c r="B87" s="1418"/>
      <c r="C87" s="1418"/>
      <c r="D87" s="1418"/>
      <c r="E87" s="1418"/>
      <c r="F87" s="1418"/>
      <c r="G87" s="1418"/>
      <c r="H87" s="1418"/>
      <c r="I87" s="1418"/>
    </row>
    <row r="88" spans="1:9" ht="27.75" customHeight="1">
      <c r="A88" s="1419" t="s">
        <v>259</v>
      </c>
      <c r="B88" s="1419"/>
      <c r="C88" s="1419"/>
      <c r="D88" s="1419"/>
      <c r="E88" s="1419"/>
      <c r="F88" s="1419"/>
      <c r="G88" s="1419"/>
      <c r="H88" s="1419"/>
      <c r="I88" s="1419"/>
    </row>
    <row r="89" spans="1:9" ht="46.5" customHeight="1">
      <c r="A89" s="1420" t="s">
        <v>543</v>
      </c>
      <c r="B89" s="1421"/>
      <c r="C89" s="1421"/>
      <c r="D89" s="1421"/>
      <c r="E89" s="1421"/>
      <c r="F89" s="1421"/>
      <c r="G89" s="1421"/>
      <c r="H89" s="1421"/>
      <c r="I89" s="1421"/>
    </row>
    <row r="90" spans="1:9" ht="23.25" customHeight="1">
      <c r="A90" s="1419" t="s">
        <v>398</v>
      </c>
      <c r="B90" s="1419"/>
      <c r="C90" s="1419"/>
      <c r="D90" s="1419"/>
      <c r="E90" s="1419"/>
      <c r="F90" s="1419"/>
      <c r="G90" s="1419"/>
      <c r="H90" s="1419"/>
      <c r="I90" s="1419"/>
    </row>
    <row r="91" spans="1:9" ht="28.5" customHeight="1">
      <c r="A91" s="1419" t="s">
        <v>399</v>
      </c>
      <c r="B91" s="1419"/>
      <c r="C91" s="1419"/>
      <c r="D91" s="1419"/>
      <c r="E91" s="1419"/>
      <c r="F91" s="1419"/>
      <c r="G91" s="1419"/>
      <c r="H91" s="1419"/>
      <c r="I91" s="1419"/>
    </row>
    <row r="92" spans="1:9" ht="38.25" customHeight="1">
      <c r="A92" s="1420" t="s">
        <v>544</v>
      </c>
      <c r="B92" s="1421"/>
      <c r="C92" s="1421"/>
      <c r="D92" s="1421"/>
      <c r="E92" s="1421"/>
      <c r="F92" s="1421"/>
      <c r="G92" s="1421"/>
      <c r="H92" s="1421"/>
      <c r="I92" s="1421"/>
    </row>
    <row r="93" spans="1:9">
      <c r="A93" s="1418" t="s">
        <v>400</v>
      </c>
      <c r="B93" s="1418"/>
      <c r="C93" s="1418"/>
      <c r="D93" s="1418"/>
      <c r="E93" s="1418"/>
      <c r="F93" s="1418"/>
      <c r="G93" s="1418"/>
      <c r="H93" s="1418"/>
      <c r="I93" s="1418"/>
    </row>
    <row r="94" spans="1:9" ht="81" customHeight="1">
      <c r="A94" s="1409"/>
      <c r="B94" s="1409"/>
      <c r="C94" s="1409"/>
      <c r="D94" s="1409"/>
      <c r="E94" s="1409"/>
      <c r="F94" s="1409"/>
      <c r="G94" s="1409"/>
      <c r="H94" s="1409"/>
      <c r="I94" s="1409"/>
    </row>
    <row r="95" spans="1:9" ht="18">
      <c r="A95" s="1416" t="s">
        <v>409</v>
      </c>
      <c r="B95" s="1416"/>
      <c r="C95" s="1416"/>
      <c r="D95" s="1416"/>
      <c r="E95" s="1416"/>
      <c r="F95" s="1416"/>
      <c r="G95" s="1416"/>
      <c r="H95" s="1416"/>
      <c r="I95" s="1416"/>
    </row>
    <row r="96" spans="1:9" ht="15.75">
      <c r="A96" s="745"/>
      <c r="B96" s="746"/>
      <c r="C96" s="746"/>
      <c r="D96" s="746"/>
      <c r="E96" s="746"/>
      <c r="F96" s="745"/>
      <c r="G96" s="745"/>
      <c r="H96" s="745"/>
      <c r="I96" s="745"/>
    </row>
    <row r="97" spans="1:9" ht="15.75">
      <c r="A97" s="745" t="s">
        <v>258</v>
      </c>
      <c r="B97" s="746"/>
      <c r="C97" s="746"/>
      <c r="D97" s="746"/>
      <c r="E97" s="746"/>
      <c r="F97" s="745"/>
      <c r="G97" s="745"/>
      <c r="H97" s="745"/>
      <c r="I97" s="745"/>
    </row>
    <row r="98" spans="1:9" ht="15" customHeight="1">
      <c r="A98" s="1423"/>
      <c r="B98" s="1423"/>
      <c r="C98" s="1423"/>
      <c r="D98" s="1423"/>
      <c r="E98" s="1423"/>
      <c r="F98" s="1423"/>
      <c r="G98" s="1423"/>
      <c r="H98" s="1423"/>
      <c r="I98" s="1423"/>
    </row>
    <row r="99" spans="1:9" ht="15" customHeight="1">
      <c r="A99" s="1423"/>
      <c r="B99" s="1423"/>
      <c r="C99" s="1423"/>
      <c r="D99" s="1423"/>
      <c r="E99" s="1423"/>
      <c r="F99" s="1423"/>
      <c r="G99" s="1423"/>
      <c r="H99" s="1423"/>
      <c r="I99" s="1423"/>
    </row>
    <row r="100" spans="1:9" ht="9.75" customHeight="1">
      <c r="A100" s="1423"/>
      <c r="B100" s="1423"/>
      <c r="C100" s="1423"/>
      <c r="D100" s="1423"/>
      <c r="E100" s="1423"/>
      <c r="F100" s="1423"/>
      <c r="G100" s="1423"/>
      <c r="H100" s="1423"/>
      <c r="I100" s="1423"/>
    </row>
    <row r="101" spans="1:9" ht="15" hidden="1" customHeight="1">
      <c r="A101" s="1423"/>
      <c r="B101" s="1423"/>
      <c r="C101" s="1423"/>
      <c r="D101" s="1423"/>
      <c r="E101" s="1423"/>
      <c r="F101" s="1423"/>
      <c r="G101" s="1423"/>
      <c r="H101" s="1423"/>
      <c r="I101" s="1423"/>
    </row>
    <row r="102" spans="1:9" ht="15" customHeight="1">
      <c r="A102" s="1423"/>
      <c r="B102" s="1423"/>
      <c r="C102" s="1423"/>
      <c r="D102" s="1423"/>
      <c r="E102" s="1423"/>
      <c r="F102" s="1423"/>
      <c r="G102" s="1423"/>
      <c r="H102" s="1423"/>
      <c r="I102" s="1423"/>
    </row>
    <row r="103" spans="1:9" ht="15" customHeight="1">
      <c r="A103" s="1423"/>
      <c r="B103" s="1423"/>
      <c r="C103" s="1423"/>
      <c r="D103" s="1423"/>
      <c r="E103" s="1423"/>
      <c r="F103" s="1423"/>
      <c r="G103" s="1423"/>
      <c r="H103" s="1423"/>
      <c r="I103" s="1423"/>
    </row>
    <row r="104" spans="1:9" ht="15.75">
      <c r="A104" s="745"/>
      <c r="B104" s="746"/>
      <c r="C104" s="746"/>
      <c r="D104" s="746"/>
      <c r="E104" s="746"/>
      <c r="F104" s="745"/>
      <c r="G104" s="745"/>
      <c r="H104" s="745"/>
      <c r="I104" s="745"/>
    </row>
    <row r="105" spans="1:9" ht="15.75">
      <c r="A105" s="745" t="s">
        <v>257</v>
      </c>
      <c r="B105" s="746"/>
      <c r="C105" s="746"/>
      <c r="D105" s="746"/>
      <c r="E105" s="746"/>
      <c r="F105" s="745"/>
      <c r="G105" s="745"/>
      <c r="H105" s="745"/>
      <c r="I105" s="745"/>
    </row>
    <row r="106" spans="1:9" ht="15" customHeight="1">
      <c r="A106" s="1423"/>
      <c r="B106" s="1423"/>
      <c r="C106" s="1423"/>
      <c r="D106" s="1423"/>
      <c r="E106" s="1423"/>
      <c r="F106" s="1423"/>
      <c r="G106" s="1423"/>
      <c r="H106" s="1423"/>
      <c r="I106" s="1423"/>
    </row>
    <row r="107" spans="1:9" ht="15" customHeight="1">
      <c r="A107" s="1423"/>
      <c r="B107" s="1423"/>
      <c r="C107" s="1423"/>
      <c r="D107" s="1423"/>
      <c r="E107" s="1423"/>
      <c r="F107" s="1423"/>
      <c r="G107" s="1423"/>
      <c r="H107" s="1423"/>
      <c r="I107" s="1423"/>
    </row>
    <row r="108" spans="1:9" ht="15" customHeight="1">
      <c r="A108" s="1423"/>
      <c r="B108" s="1423"/>
      <c r="C108" s="1423"/>
      <c r="D108" s="1423"/>
      <c r="E108" s="1423"/>
      <c r="F108" s="1423"/>
      <c r="G108" s="1423"/>
      <c r="H108" s="1423"/>
      <c r="I108" s="1423"/>
    </row>
    <row r="109" spans="1:9" ht="15" customHeight="1">
      <c r="A109" s="1423"/>
      <c r="B109" s="1423"/>
      <c r="C109" s="1423"/>
      <c r="D109" s="1423"/>
      <c r="E109" s="1423"/>
      <c r="F109" s="1423"/>
      <c r="G109" s="1423"/>
      <c r="H109" s="1423"/>
      <c r="I109" s="1423"/>
    </row>
    <row r="110" spans="1:9" ht="15" customHeight="1">
      <c r="A110" s="1423"/>
      <c r="B110" s="1423"/>
      <c r="C110" s="1423"/>
      <c r="D110" s="1423"/>
      <c r="E110" s="1423"/>
      <c r="F110" s="1423"/>
      <c r="G110" s="1423"/>
      <c r="H110" s="1423"/>
      <c r="I110" s="1423"/>
    </row>
    <row r="111" spans="1:9" ht="15" customHeight="1">
      <c r="A111" s="1423"/>
      <c r="B111" s="1423"/>
      <c r="C111" s="1423"/>
      <c r="D111" s="1423"/>
      <c r="E111" s="1423"/>
      <c r="F111" s="1423"/>
      <c r="G111" s="1423"/>
      <c r="H111" s="1423"/>
      <c r="I111" s="1423"/>
    </row>
    <row r="112" spans="1:9" ht="15.75">
      <c r="A112" s="745"/>
      <c r="B112" s="746"/>
      <c r="C112" s="746"/>
      <c r="D112" s="746"/>
      <c r="E112" s="746"/>
      <c r="F112" s="745"/>
      <c r="G112" s="745"/>
      <c r="H112" s="745"/>
      <c r="I112" s="745"/>
    </row>
    <row r="113" spans="1:10" ht="15.75">
      <c r="A113" s="745"/>
      <c r="B113" s="746"/>
      <c r="C113" s="746"/>
      <c r="D113" s="746"/>
      <c r="E113" s="746"/>
      <c r="F113" s="745"/>
      <c r="G113" s="745"/>
      <c r="H113" s="745"/>
      <c r="I113" s="745"/>
    </row>
    <row r="114" spans="1:10" ht="15.75">
      <c r="A114" s="745"/>
      <c r="B114" s="746"/>
      <c r="C114" s="746"/>
      <c r="D114" s="746"/>
      <c r="E114" s="746"/>
      <c r="F114" s="745"/>
      <c r="G114" s="745"/>
      <c r="H114" s="745"/>
      <c r="I114" s="745"/>
    </row>
    <row r="115" spans="1:10" ht="15" customHeight="1">
      <c r="A115" s="745"/>
      <c r="B115" s="746"/>
      <c r="C115" s="746"/>
      <c r="D115" s="746"/>
      <c r="E115" s="746"/>
      <c r="F115" s="745"/>
      <c r="G115" s="745"/>
      <c r="H115" s="745"/>
      <c r="I115" s="745"/>
    </row>
    <row r="116" spans="1:10" ht="21" customHeight="1">
      <c r="A116" s="748" t="s">
        <v>256</v>
      </c>
      <c r="B116" s="746"/>
      <c r="C116" s="746"/>
      <c r="D116" s="746"/>
      <c r="E116" s="746"/>
      <c r="F116" s="745"/>
      <c r="G116" s="745"/>
      <c r="H116" s="745"/>
      <c r="I116" s="745"/>
    </row>
    <row r="117" spans="1:10" ht="13.5" customHeight="1">
      <c r="A117" s="1393" t="s">
        <v>463</v>
      </c>
      <c r="B117" s="1393"/>
      <c r="C117" s="1393"/>
      <c r="D117" s="1393"/>
      <c r="E117" s="1393"/>
      <c r="F117" s="1393"/>
      <c r="G117" s="1393"/>
      <c r="H117" s="1393"/>
      <c r="I117" s="1393"/>
    </row>
    <row r="118" spans="1:10" ht="27" customHeight="1">
      <c r="A118" s="1393"/>
      <c r="B118" s="1393"/>
      <c r="C118" s="1393"/>
      <c r="D118" s="1393"/>
      <c r="E118" s="1393"/>
      <c r="F118" s="1393"/>
      <c r="G118" s="1393"/>
      <c r="H118" s="1393"/>
      <c r="I118" s="1393"/>
      <c r="J118" s="621"/>
    </row>
    <row r="119" spans="1:10" ht="21.75" customHeight="1">
      <c r="A119" s="1422" t="s">
        <v>444</v>
      </c>
      <c r="B119" s="1422"/>
      <c r="C119" s="1422"/>
      <c r="D119" s="1422"/>
      <c r="E119" s="1422"/>
      <c r="F119" s="1422"/>
      <c r="G119" s="1422"/>
      <c r="H119" s="1422"/>
      <c r="I119" s="1422"/>
    </row>
    <row r="120" spans="1:10" ht="78" customHeight="1">
      <c r="A120" s="1422" t="s">
        <v>464</v>
      </c>
      <c r="B120" s="1422"/>
      <c r="C120" s="1422"/>
      <c r="D120" s="1422"/>
      <c r="E120" s="1422"/>
      <c r="F120" s="1422"/>
      <c r="G120" s="1422"/>
      <c r="H120" s="1422"/>
      <c r="I120" s="1422"/>
    </row>
    <row r="121" spans="1:10" ht="15" customHeight="1">
      <c r="A121" s="1422" t="s">
        <v>465</v>
      </c>
      <c r="B121" s="1422"/>
      <c r="C121" s="1422"/>
      <c r="D121" s="1422"/>
      <c r="E121" s="1422"/>
      <c r="F121" s="1422"/>
      <c r="G121" s="1422"/>
      <c r="H121" s="1422"/>
      <c r="I121" s="1422"/>
    </row>
    <row r="122" spans="1:10" ht="73.5" customHeight="1">
      <c r="A122" s="1422"/>
      <c r="B122" s="1422"/>
      <c r="C122" s="1422"/>
      <c r="D122" s="1422"/>
      <c r="E122" s="1422"/>
      <c r="F122" s="1422"/>
      <c r="G122" s="1422"/>
      <c r="H122" s="1422"/>
      <c r="I122" s="1422"/>
    </row>
    <row r="123" spans="1:10" ht="12.75" hidden="1" customHeight="1">
      <c r="A123" s="742"/>
      <c r="B123" s="742"/>
      <c r="C123" s="742"/>
      <c r="D123" s="742"/>
      <c r="E123" s="742"/>
      <c r="F123" s="742"/>
      <c r="G123" s="742"/>
      <c r="H123" s="742"/>
      <c r="I123" s="742"/>
    </row>
    <row r="124" spans="1:10" ht="15.75">
      <c r="A124" s="742"/>
      <c r="B124" s="742"/>
      <c r="C124" s="742"/>
      <c r="D124" s="742"/>
      <c r="E124" s="742"/>
      <c r="F124" s="742"/>
      <c r="G124" s="742"/>
      <c r="H124" s="742"/>
      <c r="I124" s="742"/>
    </row>
    <row r="125" spans="1:10" ht="15.75">
      <c r="A125" s="742"/>
      <c r="B125" s="742"/>
      <c r="C125" s="742"/>
      <c r="D125" s="742"/>
      <c r="E125" s="742"/>
      <c r="F125" s="742"/>
      <c r="G125" s="742"/>
      <c r="H125" s="742"/>
      <c r="I125" s="742"/>
    </row>
    <row r="126" spans="1:10" ht="15.75">
      <c r="A126" s="742"/>
      <c r="B126" s="742"/>
      <c r="C126" s="742"/>
      <c r="D126" s="742"/>
      <c r="E126" s="742"/>
      <c r="F126" s="742"/>
      <c r="G126" s="742"/>
      <c r="H126" s="742"/>
      <c r="I126" s="742"/>
    </row>
    <row r="127" spans="1:10" ht="15.75">
      <c r="A127" s="742"/>
      <c r="B127" s="742"/>
      <c r="C127" s="742"/>
      <c r="D127" s="742"/>
      <c r="E127" s="742"/>
      <c r="F127" s="742"/>
      <c r="G127" s="742"/>
      <c r="H127" s="742"/>
      <c r="I127" s="742"/>
    </row>
    <row r="128" spans="1:10" ht="15.75">
      <c r="A128" s="742"/>
      <c r="B128" s="742"/>
      <c r="C128" s="742"/>
      <c r="D128" s="742"/>
      <c r="E128" s="742"/>
      <c r="F128" s="742"/>
      <c r="G128" s="742"/>
      <c r="H128" s="742"/>
      <c r="I128" s="742"/>
    </row>
    <row r="129" spans="1:9" ht="15.75">
      <c r="A129" s="742"/>
      <c r="B129" s="742"/>
      <c r="C129" s="742"/>
      <c r="D129" s="742"/>
      <c r="E129" s="742"/>
      <c r="F129" s="742"/>
      <c r="G129" s="742"/>
      <c r="H129" s="742"/>
      <c r="I129" s="742"/>
    </row>
    <row r="130" spans="1:9" ht="15.75">
      <c r="A130" s="742"/>
      <c r="B130" s="742"/>
      <c r="C130" s="742"/>
      <c r="D130" s="742"/>
      <c r="E130" s="742"/>
      <c r="F130" s="742"/>
      <c r="G130" s="742"/>
      <c r="H130" s="742"/>
      <c r="I130" s="742"/>
    </row>
    <row r="131" spans="1:9" ht="15.75">
      <c r="A131" s="742"/>
      <c r="B131" s="742"/>
      <c r="C131" s="742"/>
      <c r="D131" s="742"/>
      <c r="E131" s="742"/>
      <c r="F131" s="742"/>
      <c r="G131" s="742"/>
      <c r="H131" s="742"/>
      <c r="I131" s="742"/>
    </row>
    <row r="132" spans="1:9" ht="15.75">
      <c r="A132" s="742"/>
      <c r="B132" s="742"/>
      <c r="C132" s="742"/>
      <c r="D132" s="742"/>
      <c r="E132" s="742"/>
      <c r="F132" s="742"/>
      <c r="G132" s="742"/>
      <c r="H132" s="742"/>
      <c r="I132" s="742"/>
    </row>
    <row r="133" spans="1:9" ht="15.75">
      <c r="A133" s="742"/>
      <c r="B133" s="742"/>
      <c r="C133" s="742"/>
      <c r="D133" s="742"/>
      <c r="E133" s="742"/>
      <c r="F133" s="742"/>
      <c r="G133" s="742"/>
      <c r="H133" s="742"/>
      <c r="I133" s="742"/>
    </row>
    <row r="134" spans="1:9" ht="15.75">
      <c r="A134" s="742"/>
      <c r="B134" s="742"/>
      <c r="C134" s="742"/>
      <c r="D134" s="742"/>
      <c r="E134" s="742"/>
      <c r="F134" s="742"/>
      <c r="G134" s="742"/>
      <c r="H134" s="742"/>
      <c r="I134" s="742"/>
    </row>
    <row r="135" spans="1:9" ht="15.75">
      <c r="A135" s="742"/>
      <c r="B135" s="742"/>
      <c r="C135" s="742"/>
      <c r="D135" s="742"/>
      <c r="E135" s="742"/>
      <c r="F135" s="742"/>
      <c r="G135" s="742"/>
      <c r="H135" s="742"/>
      <c r="I135" s="742"/>
    </row>
    <row r="136" spans="1:9" ht="15.75">
      <c r="A136" s="742"/>
      <c r="B136" s="742"/>
      <c r="C136" s="742"/>
      <c r="D136" s="742"/>
      <c r="E136" s="742"/>
      <c r="F136" s="742"/>
      <c r="G136" s="742"/>
      <c r="H136" s="742"/>
      <c r="I136" s="742"/>
    </row>
    <row r="137" spans="1:9" ht="15.75">
      <c r="A137" s="742"/>
      <c r="B137" s="742"/>
      <c r="C137" s="742"/>
      <c r="D137" s="742"/>
      <c r="E137" s="742"/>
      <c r="F137" s="742"/>
      <c r="G137" s="742"/>
      <c r="H137" s="742"/>
      <c r="I137" s="742"/>
    </row>
    <row r="138" spans="1:9" ht="15.75">
      <c r="A138" s="742"/>
      <c r="B138" s="742"/>
      <c r="C138" s="742"/>
      <c r="D138" s="742"/>
      <c r="E138" s="742"/>
      <c r="F138" s="742"/>
      <c r="G138" s="742"/>
      <c r="H138" s="742"/>
      <c r="I138" s="742"/>
    </row>
    <row r="139" spans="1:9" ht="15.75">
      <c r="A139" s="742"/>
      <c r="B139" s="742"/>
      <c r="C139" s="742"/>
      <c r="D139" s="742"/>
      <c r="E139" s="742"/>
      <c r="F139" s="742"/>
      <c r="G139" s="742"/>
      <c r="H139" s="742"/>
      <c r="I139" s="742"/>
    </row>
    <row r="140" spans="1:9" ht="15.75">
      <c r="A140" s="742"/>
      <c r="B140" s="742"/>
      <c r="C140" s="742"/>
      <c r="D140" s="742"/>
      <c r="E140" s="742"/>
      <c r="F140" s="742"/>
      <c r="G140" s="742"/>
      <c r="H140" s="742"/>
      <c r="I140" s="742"/>
    </row>
    <row r="141" spans="1:9" ht="15.75">
      <c r="A141" s="742"/>
      <c r="B141" s="742"/>
      <c r="C141" s="742"/>
      <c r="D141" s="742"/>
      <c r="E141" s="742"/>
      <c r="F141" s="742"/>
      <c r="G141" s="742"/>
      <c r="H141" s="742"/>
      <c r="I141" s="742"/>
    </row>
    <row r="142" spans="1:9" ht="15.75">
      <c r="A142" s="742"/>
      <c r="B142" s="742"/>
      <c r="C142" s="742"/>
      <c r="D142" s="742"/>
      <c r="E142" s="742"/>
      <c r="F142" s="742"/>
      <c r="G142" s="742"/>
      <c r="H142" s="742"/>
      <c r="I142" s="742"/>
    </row>
    <row r="143" spans="1:9" ht="15.75">
      <c r="A143" s="742"/>
      <c r="B143" s="742"/>
      <c r="C143" s="742"/>
      <c r="D143" s="742"/>
      <c r="E143" s="742"/>
      <c r="F143" s="742"/>
      <c r="G143" s="742"/>
      <c r="H143" s="742"/>
      <c r="I143" s="742"/>
    </row>
    <row r="144" spans="1:9" ht="15.75">
      <c r="A144" s="742"/>
      <c r="B144" s="742"/>
      <c r="C144" s="742"/>
      <c r="D144" s="742"/>
      <c r="E144" s="742"/>
      <c r="F144" s="742"/>
      <c r="G144" s="742"/>
      <c r="H144" s="742"/>
      <c r="I144" s="742"/>
    </row>
    <row r="145" spans="1:9" ht="15.75">
      <c r="A145" s="742"/>
      <c r="B145" s="742"/>
      <c r="C145" s="742"/>
      <c r="D145" s="742"/>
      <c r="E145" s="742"/>
      <c r="F145" s="742"/>
      <c r="G145" s="742"/>
      <c r="H145" s="742"/>
      <c r="I145" s="742"/>
    </row>
    <row r="146" spans="1:9" ht="15.75">
      <c r="A146" s="742"/>
      <c r="B146" s="742"/>
      <c r="C146" s="742"/>
      <c r="D146" s="742"/>
      <c r="E146" s="742"/>
      <c r="F146" s="742"/>
      <c r="G146" s="742"/>
      <c r="H146" s="742"/>
      <c r="I146" s="742"/>
    </row>
    <row r="147" spans="1:9" ht="15.75">
      <c r="A147" s="742"/>
      <c r="B147" s="742"/>
      <c r="C147" s="742"/>
      <c r="D147" s="742"/>
      <c r="E147" s="742"/>
      <c r="F147" s="742"/>
      <c r="G147" s="742"/>
      <c r="H147" s="742"/>
      <c r="I147" s="742"/>
    </row>
    <row r="148" spans="1:9" ht="15.75">
      <c r="A148" s="742"/>
      <c r="B148" s="742"/>
      <c r="C148" s="742"/>
      <c r="D148" s="742"/>
      <c r="E148" s="742"/>
      <c r="F148" s="742"/>
      <c r="G148" s="742"/>
      <c r="H148" s="742"/>
      <c r="I148" s="742"/>
    </row>
    <row r="149" spans="1:9" ht="15.75">
      <c r="A149" s="742"/>
      <c r="B149" s="742"/>
      <c r="C149" s="742"/>
      <c r="D149" s="742"/>
      <c r="E149" s="742"/>
      <c r="F149" s="742"/>
      <c r="G149" s="742"/>
      <c r="H149" s="742"/>
      <c r="I149" s="742"/>
    </row>
    <row r="150" spans="1:9" ht="15.75">
      <c r="A150" s="742"/>
      <c r="B150" s="742"/>
      <c r="C150" s="742"/>
      <c r="D150" s="742"/>
      <c r="E150" s="742"/>
      <c r="F150" s="742"/>
      <c r="G150" s="742"/>
      <c r="H150" s="742"/>
      <c r="I150" s="742"/>
    </row>
    <row r="151" spans="1:9" ht="15.75">
      <c r="A151" s="742"/>
      <c r="B151" s="742"/>
      <c r="C151" s="742"/>
      <c r="D151" s="742"/>
      <c r="E151" s="742"/>
      <c r="F151" s="742"/>
      <c r="G151" s="742"/>
      <c r="H151" s="742"/>
      <c r="I151" s="742"/>
    </row>
    <row r="152" spans="1:9" ht="15.75">
      <c r="A152" s="742"/>
      <c r="B152" s="742"/>
      <c r="C152" s="742"/>
      <c r="D152" s="742"/>
      <c r="E152" s="742"/>
      <c r="F152" s="742"/>
      <c r="G152" s="742"/>
      <c r="H152" s="742"/>
      <c r="I152" s="742"/>
    </row>
    <row r="153" spans="1:9" ht="15.75">
      <c r="A153" s="742"/>
      <c r="B153" s="742"/>
      <c r="C153" s="742"/>
      <c r="D153" s="742"/>
      <c r="E153" s="742"/>
      <c r="F153" s="742"/>
      <c r="G153" s="742"/>
      <c r="H153" s="742"/>
      <c r="I153" s="742"/>
    </row>
    <row r="154" spans="1:9" ht="15.75">
      <c r="A154" s="742"/>
      <c r="B154" s="742"/>
      <c r="C154" s="742"/>
      <c r="D154" s="742"/>
      <c r="E154" s="742"/>
      <c r="F154" s="742"/>
      <c r="G154" s="742"/>
      <c r="H154" s="742"/>
      <c r="I154" s="742"/>
    </row>
    <row r="155" spans="1:9" ht="15.75">
      <c r="A155" s="742"/>
      <c r="B155" s="742"/>
      <c r="C155" s="742"/>
      <c r="D155" s="742"/>
      <c r="E155" s="742"/>
      <c r="F155" s="742"/>
      <c r="G155" s="742"/>
      <c r="H155" s="742"/>
      <c r="I155" s="742"/>
    </row>
    <row r="156" spans="1:9" ht="15.75">
      <c r="A156" s="742"/>
      <c r="B156" s="742"/>
      <c r="C156" s="742"/>
      <c r="D156" s="742"/>
      <c r="E156" s="742"/>
      <c r="F156" s="742"/>
      <c r="G156" s="742"/>
      <c r="H156" s="742"/>
      <c r="I156" s="742"/>
    </row>
    <row r="157" spans="1:9" ht="15.75">
      <c r="A157" s="742"/>
      <c r="B157" s="742"/>
      <c r="C157" s="742"/>
      <c r="D157" s="742"/>
      <c r="E157" s="742"/>
      <c r="F157" s="742"/>
      <c r="G157" s="742"/>
      <c r="H157" s="742"/>
      <c r="I157" s="742"/>
    </row>
    <row r="158" spans="1:9" ht="15.75">
      <c r="A158" s="742"/>
      <c r="B158" s="742"/>
      <c r="C158" s="742"/>
      <c r="D158" s="742"/>
      <c r="E158" s="742"/>
      <c r="F158" s="742"/>
      <c r="G158" s="742"/>
      <c r="H158" s="742"/>
      <c r="I158" s="742"/>
    </row>
    <row r="159" spans="1:9" ht="15.75">
      <c r="A159" s="742"/>
      <c r="B159" s="742"/>
      <c r="C159" s="742"/>
      <c r="D159" s="742"/>
      <c r="E159" s="742"/>
      <c r="F159" s="742"/>
      <c r="G159" s="742"/>
      <c r="H159" s="742"/>
      <c r="I159" s="742"/>
    </row>
    <row r="160" spans="1:9" ht="15.75">
      <c r="A160" s="742"/>
      <c r="B160" s="742"/>
      <c r="C160" s="742"/>
      <c r="D160" s="742"/>
      <c r="E160" s="742"/>
      <c r="F160" s="742"/>
      <c r="G160" s="742"/>
      <c r="H160" s="742"/>
      <c r="I160" s="742"/>
    </row>
    <row r="161" spans="1:9" ht="15.75">
      <c r="A161" s="742"/>
      <c r="B161" s="742"/>
      <c r="C161" s="742"/>
      <c r="D161" s="742"/>
      <c r="E161" s="742"/>
      <c r="F161" s="742"/>
      <c r="G161" s="742"/>
      <c r="H161" s="742"/>
      <c r="I161" s="742"/>
    </row>
    <row r="162" spans="1:9" ht="15.75">
      <c r="A162" s="742"/>
      <c r="B162" s="742"/>
      <c r="C162" s="742"/>
      <c r="D162" s="742"/>
      <c r="E162" s="742"/>
      <c r="F162" s="742"/>
      <c r="G162" s="742"/>
      <c r="H162" s="742"/>
      <c r="I162" s="742"/>
    </row>
    <row r="163" spans="1:9" ht="15.75">
      <c r="A163" s="742"/>
      <c r="B163" s="742"/>
      <c r="C163" s="742"/>
      <c r="D163" s="742"/>
      <c r="E163" s="742"/>
      <c r="F163" s="742"/>
      <c r="G163" s="742"/>
      <c r="H163" s="742"/>
      <c r="I163" s="742"/>
    </row>
    <row r="164" spans="1:9" ht="15.75">
      <c r="A164" s="742"/>
      <c r="B164" s="742"/>
      <c r="C164" s="742"/>
      <c r="D164" s="742"/>
      <c r="E164" s="742"/>
      <c r="F164" s="742"/>
      <c r="G164" s="742"/>
      <c r="H164" s="742"/>
      <c r="I164" s="742"/>
    </row>
    <row r="165" spans="1:9" ht="15.75">
      <c r="A165" s="742"/>
      <c r="B165" s="742"/>
      <c r="C165" s="742"/>
      <c r="D165" s="742"/>
      <c r="E165" s="742"/>
      <c r="F165" s="742"/>
      <c r="G165" s="742"/>
      <c r="H165" s="742"/>
      <c r="I165" s="742"/>
    </row>
    <row r="166" spans="1:9" ht="15.75">
      <c r="A166" s="742"/>
      <c r="B166" s="742"/>
      <c r="C166" s="742"/>
      <c r="D166" s="742"/>
      <c r="E166" s="742"/>
      <c r="F166" s="742"/>
      <c r="G166" s="742"/>
      <c r="H166" s="742"/>
      <c r="I166" s="742"/>
    </row>
    <row r="167" spans="1:9" ht="15.75">
      <c r="A167" s="742"/>
      <c r="B167" s="742"/>
      <c r="C167" s="742"/>
      <c r="D167" s="742"/>
      <c r="E167" s="742"/>
      <c r="F167" s="742"/>
      <c r="G167" s="742"/>
      <c r="H167" s="742"/>
      <c r="I167" s="742"/>
    </row>
    <row r="168" spans="1:9" ht="15.75">
      <c r="A168" s="742"/>
      <c r="B168" s="742"/>
      <c r="C168" s="742"/>
      <c r="D168" s="742"/>
      <c r="E168" s="742"/>
      <c r="F168" s="742"/>
      <c r="G168" s="742"/>
      <c r="H168" s="742"/>
      <c r="I168" s="742"/>
    </row>
    <row r="169" spans="1:9" ht="15.75">
      <c r="A169" s="742"/>
      <c r="B169" s="742"/>
      <c r="C169" s="742"/>
      <c r="D169" s="742"/>
      <c r="E169" s="742"/>
      <c r="F169" s="742"/>
      <c r="G169" s="742"/>
      <c r="H169" s="742"/>
      <c r="I169" s="742"/>
    </row>
    <row r="170" spans="1:9" ht="15.75">
      <c r="A170" s="742"/>
      <c r="B170" s="742"/>
      <c r="C170" s="742"/>
      <c r="D170" s="742"/>
      <c r="E170" s="742"/>
      <c r="F170" s="742"/>
      <c r="G170" s="742"/>
      <c r="H170" s="742"/>
      <c r="I170" s="742"/>
    </row>
    <row r="171" spans="1:9" ht="15.75">
      <c r="A171" s="742"/>
      <c r="B171" s="742"/>
      <c r="C171" s="742"/>
      <c r="D171" s="742"/>
      <c r="E171" s="742"/>
      <c r="F171" s="742"/>
      <c r="G171" s="742"/>
      <c r="H171" s="742"/>
      <c r="I171" s="742"/>
    </row>
    <row r="172" spans="1:9" ht="15.75">
      <c r="A172" s="742"/>
      <c r="B172" s="742"/>
      <c r="C172" s="742"/>
      <c r="D172" s="742"/>
      <c r="E172" s="742"/>
      <c r="F172" s="742"/>
      <c r="G172" s="742"/>
      <c r="H172" s="742"/>
      <c r="I172" s="742"/>
    </row>
    <row r="173" spans="1:9" ht="15.75">
      <c r="A173" s="742"/>
      <c r="B173" s="742"/>
      <c r="C173" s="742"/>
      <c r="D173" s="742"/>
      <c r="E173" s="742"/>
      <c r="F173" s="742"/>
      <c r="G173" s="742"/>
      <c r="H173" s="742"/>
      <c r="I173" s="742"/>
    </row>
    <row r="174" spans="1:9" ht="15.75">
      <c r="A174" s="742"/>
      <c r="B174" s="742"/>
      <c r="C174" s="742"/>
      <c r="D174" s="742"/>
      <c r="E174" s="742"/>
      <c r="F174" s="742"/>
      <c r="G174" s="742"/>
      <c r="H174" s="742"/>
      <c r="I174" s="742"/>
    </row>
    <row r="175" spans="1:9" ht="15.75">
      <c r="A175" s="742"/>
      <c r="B175" s="742"/>
      <c r="C175" s="742"/>
      <c r="D175" s="742"/>
      <c r="E175" s="742"/>
      <c r="F175" s="742"/>
      <c r="G175" s="742"/>
      <c r="H175" s="742"/>
      <c r="I175" s="742"/>
    </row>
    <row r="176" spans="1:9" ht="15.75">
      <c r="A176" s="742"/>
      <c r="B176" s="742"/>
      <c r="C176" s="742"/>
      <c r="D176" s="742"/>
      <c r="E176" s="742"/>
      <c r="F176" s="742"/>
      <c r="G176" s="742"/>
      <c r="H176" s="742"/>
      <c r="I176" s="742"/>
    </row>
    <row r="177" spans="1:9" ht="15.75">
      <c r="A177" s="742"/>
      <c r="B177" s="742"/>
      <c r="C177" s="742"/>
      <c r="D177" s="742"/>
      <c r="E177" s="742"/>
      <c r="F177" s="742"/>
      <c r="G177" s="742"/>
      <c r="H177" s="742"/>
      <c r="I177" s="742"/>
    </row>
    <row r="178" spans="1:9" ht="15.75">
      <c r="A178" s="742"/>
      <c r="B178" s="742"/>
      <c r="C178" s="742"/>
      <c r="D178" s="742"/>
      <c r="E178" s="742"/>
      <c r="F178" s="742"/>
      <c r="G178" s="742"/>
      <c r="H178" s="742"/>
      <c r="I178" s="742"/>
    </row>
    <row r="179" spans="1:9" ht="15.75">
      <c r="A179" s="742"/>
      <c r="B179" s="742"/>
      <c r="C179" s="742"/>
      <c r="D179" s="742"/>
      <c r="E179" s="742"/>
      <c r="F179" s="742"/>
      <c r="G179" s="742"/>
      <c r="H179" s="742"/>
      <c r="I179" s="742"/>
    </row>
    <row r="180" spans="1:9" ht="15.75">
      <c r="A180" s="742"/>
      <c r="B180" s="742"/>
      <c r="C180" s="742"/>
      <c r="D180" s="742"/>
      <c r="E180" s="742"/>
      <c r="F180" s="742"/>
      <c r="G180" s="742"/>
      <c r="H180" s="742"/>
      <c r="I180" s="742"/>
    </row>
    <row r="181" spans="1:9" ht="15.75">
      <c r="A181" s="742"/>
      <c r="B181" s="742"/>
      <c r="C181" s="742"/>
      <c r="D181" s="742"/>
      <c r="E181" s="742"/>
      <c r="F181" s="742"/>
      <c r="G181" s="742"/>
      <c r="H181" s="742"/>
      <c r="I181" s="742"/>
    </row>
    <row r="182" spans="1:9" ht="15.75">
      <c r="A182" s="742"/>
      <c r="B182" s="742"/>
      <c r="C182" s="742"/>
      <c r="D182" s="742"/>
      <c r="E182" s="742"/>
      <c r="F182" s="742"/>
      <c r="G182" s="742"/>
      <c r="H182" s="742"/>
      <c r="I182" s="742"/>
    </row>
    <row r="183" spans="1:9" ht="15.75">
      <c r="A183" s="742"/>
      <c r="B183" s="742"/>
      <c r="C183" s="742"/>
      <c r="D183" s="742"/>
      <c r="E183" s="742"/>
      <c r="F183" s="742"/>
      <c r="G183" s="742"/>
      <c r="H183" s="742"/>
      <c r="I183" s="742"/>
    </row>
    <row r="184" spans="1:9" ht="15.75">
      <c r="A184" s="742"/>
      <c r="B184" s="742"/>
      <c r="C184" s="742"/>
      <c r="D184" s="742"/>
      <c r="E184" s="742"/>
      <c r="F184" s="742"/>
      <c r="G184" s="742"/>
      <c r="H184" s="742"/>
      <c r="I184" s="742"/>
    </row>
    <row r="185" spans="1:9" ht="15.75">
      <c r="A185" s="742"/>
      <c r="B185" s="742"/>
      <c r="C185" s="742"/>
      <c r="D185" s="742"/>
      <c r="E185" s="742"/>
      <c r="F185" s="742"/>
      <c r="G185" s="742"/>
      <c r="H185" s="742"/>
      <c r="I185" s="742"/>
    </row>
    <row r="186" spans="1:9" ht="15.75">
      <c r="A186" s="742"/>
      <c r="B186" s="742"/>
      <c r="C186" s="742"/>
      <c r="D186" s="742"/>
      <c r="E186" s="742"/>
      <c r="F186" s="742"/>
      <c r="G186" s="742"/>
      <c r="H186" s="742"/>
      <c r="I186" s="742"/>
    </row>
    <row r="187" spans="1:9" ht="15.75">
      <c r="A187" s="742"/>
      <c r="B187" s="742"/>
      <c r="C187" s="742"/>
      <c r="D187" s="742"/>
      <c r="E187" s="742"/>
      <c r="F187" s="742"/>
      <c r="G187" s="742"/>
      <c r="H187" s="742"/>
      <c r="I187" s="742"/>
    </row>
    <row r="188" spans="1:9" ht="15.75">
      <c r="A188" s="742"/>
      <c r="B188" s="742"/>
      <c r="C188" s="742"/>
      <c r="D188" s="742"/>
      <c r="E188" s="742"/>
      <c r="F188" s="742"/>
      <c r="G188" s="742"/>
      <c r="H188" s="742"/>
      <c r="I188" s="742"/>
    </row>
    <row r="189" spans="1:9" ht="15.75">
      <c r="A189" s="742"/>
      <c r="B189" s="742"/>
      <c r="C189" s="742"/>
      <c r="D189" s="742"/>
      <c r="E189" s="742"/>
      <c r="F189" s="742"/>
      <c r="G189" s="742"/>
      <c r="H189" s="742"/>
      <c r="I189" s="742"/>
    </row>
    <row r="190" spans="1:9" ht="15.75">
      <c r="A190" s="742"/>
      <c r="B190" s="742"/>
      <c r="C190" s="742"/>
      <c r="D190" s="742"/>
      <c r="E190" s="742"/>
      <c r="F190" s="742"/>
      <c r="G190" s="742"/>
      <c r="H190" s="742"/>
      <c r="I190" s="742"/>
    </row>
    <row r="191" spans="1:9" ht="15.75">
      <c r="A191" s="742"/>
      <c r="B191" s="742"/>
      <c r="C191" s="742"/>
      <c r="D191" s="742"/>
      <c r="E191" s="742"/>
      <c r="F191" s="742"/>
      <c r="G191" s="742"/>
      <c r="H191" s="742"/>
      <c r="I191" s="742"/>
    </row>
    <row r="192" spans="1:9" ht="15.75">
      <c r="A192" s="742"/>
      <c r="B192" s="742"/>
      <c r="C192" s="742"/>
      <c r="D192" s="742"/>
      <c r="E192" s="742"/>
      <c r="F192" s="742"/>
      <c r="G192" s="742"/>
      <c r="H192" s="742"/>
      <c r="I192" s="742"/>
    </row>
    <row r="193" spans="1:9" ht="15.75">
      <c r="A193" s="742"/>
      <c r="B193" s="742"/>
      <c r="C193" s="742"/>
      <c r="D193" s="742"/>
      <c r="E193" s="742"/>
      <c r="F193" s="742"/>
      <c r="G193" s="742"/>
      <c r="H193" s="742"/>
      <c r="I193" s="742"/>
    </row>
    <row r="194" spans="1:9" ht="15.75">
      <c r="A194" s="742"/>
      <c r="B194" s="742"/>
      <c r="C194" s="742"/>
      <c r="D194" s="742"/>
      <c r="E194" s="742"/>
      <c r="F194" s="742"/>
      <c r="G194" s="742"/>
      <c r="H194" s="742"/>
      <c r="I194" s="742"/>
    </row>
    <row r="195" spans="1:9" ht="15.75">
      <c r="A195" s="742"/>
      <c r="B195" s="742"/>
      <c r="C195" s="742"/>
      <c r="D195" s="742"/>
      <c r="E195" s="742"/>
      <c r="F195" s="742"/>
      <c r="G195" s="742"/>
      <c r="H195" s="742"/>
      <c r="I195" s="742"/>
    </row>
    <row r="196" spans="1:9" ht="15.75">
      <c r="A196" s="742"/>
      <c r="B196" s="742"/>
      <c r="C196" s="742"/>
      <c r="D196" s="742"/>
      <c r="E196" s="742"/>
      <c r="F196" s="742"/>
      <c r="G196" s="742"/>
      <c r="H196" s="742"/>
      <c r="I196" s="742"/>
    </row>
    <row r="197" spans="1:9" ht="15.75">
      <c r="A197" s="742"/>
      <c r="B197" s="742"/>
      <c r="C197" s="742"/>
      <c r="D197" s="742"/>
      <c r="E197" s="742"/>
      <c r="F197" s="742"/>
      <c r="G197" s="742"/>
      <c r="H197" s="742"/>
      <c r="I197" s="742"/>
    </row>
    <row r="198" spans="1:9" ht="15.75">
      <c r="A198" s="742"/>
      <c r="B198" s="742"/>
      <c r="C198" s="742"/>
      <c r="D198" s="742"/>
      <c r="E198" s="742"/>
      <c r="F198" s="742"/>
      <c r="G198" s="742"/>
      <c r="H198" s="742"/>
      <c r="I198" s="742"/>
    </row>
    <row r="199" spans="1:9" ht="15.75">
      <c r="A199" s="742"/>
      <c r="B199" s="742"/>
      <c r="C199" s="742"/>
      <c r="D199" s="742"/>
      <c r="E199" s="742"/>
      <c r="F199" s="742"/>
      <c r="G199" s="742"/>
      <c r="H199" s="742"/>
      <c r="I199" s="742"/>
    </row>
    <row r="200" spans="1:9" ht="15.75">
      <c r="A200" s="742"/>
      <c r="B200" s="742"/>
      <c r="C200" s="742"/>
      <c r="D200" s="742"/>
      <c r="E200" s="742"/>
      <c r="F200" s="742"/>
      <c r="G200" s="742"/>
      <c r="H200" s="742"/>
      <c r="I200" s="742"/>
    </row>
    <row r="201" spans="1:9" ht="15.75">
      <c r="A201" s="742"/>
      <c r="B201" s="742"/>
      <c r="C201" s="742"/>
      <c r="D201" s="742"/>
      <c r="E201" s="742"/>
      <c r="F201" s="742"/>
      <c r="G201" s="742"/>
      <c r="H201" s="742"/>
      <c r="I201" s="742"/>
    </row>
    <row r="202" spans="1:9" ht="15.75">
      <c r="A202" s="742"/>
      <c r="B202" s="742"/>
      <c r="C202" s="742"/>
      <c r="D202" s="742"/>
      <c r="E202" s="742"/>
      <c r="F202" s="742"/>
      <c r="G202" s="742"/>
      <c r="H202" s="742"/>
      <c r="I202" s="742"/>
    </row>
    <row r="203" spans="1:9" ht="15.75">
      <c r="A203" s="742"/>
      <c r="B203" s="742"/>
      <c r="C203" s="742"/>
      <c r="D203" s="742"/>
      <c r="E203" s="742"/>
      <c r="F203" s="742"/>
      <c r="G203" s="742"/>
      <c r="H203" s="742"/>
      <c r="I203" s="742"/>
    </row>
    <row r="204" spans="1:9" ht="15.75">
      <c r="A204" s="742"/>
      <c r="B204" s="742"/>
      <c r="C204" s="742"/>
      <c r="D204" s="742"/>
      <c r="E204" s="742"/>
      <c r="F204" s="742"/>
      <c r="G204" s="742"/>
      <c r="H204" s="742"/>
      <c r="I204" s="742"/>
    </row>
    <row r="205" spans="1:9" ht="15.75">
      <c r="A205" s="742"/>
      <c r="B205" s="742"/>
      <c r="C205" s="742"/>
      <c r="D205" s="742"/>
      <c r="E205" s="742"/>
      <c r="F205" s="742"/>
      <c r="G205" s="742"/>
      <c r="H205" s="742"/>
      <c r="I205" s="742"/>
    </row>
    <row r="206" spans="1:9" ht="15.75">
      <c r="A206" s="742"/>
      <c r="B206" s="742"/>
      <c r="C206" s="742"/>
      <c r="D206" s="742"/>
      <c r="E206" s="742"/>
      <c r="F206" s="742"/>
      <c r="G206" s="742"/>
      <c r="H206" s="742"/>
      <c r="I206" s="742"/>
    </row>
    <row r="207" spans="1:9" ht="15.75">
      <c r="A207" s="742"/>
      <c r="B207" s="742"/>
      <c r="C207" s="742"/>
      <c r="D207" s="742"/>
      <c r="E207" s="742"/>
      <c r="F207" s="742"/>
      <c r="G207" s="742"/>
      <c r="H207" s="742"/>
      <c r="I207" s="742"/>
    </row>
    <row r="208" spans="1:9" ht="15.75">
      <c r="A208" s="742"/>
      <c r="B208" s="742"/>
      <c r="C208" s="742"/>
      <c r="D208" s="742"/>
      <c r="E208" s="742"/>
      <c r="F208" s="742"/>
      <c r="G208" s="742"/>
      <c r="H208" s="742"/>
      <c r="I208" s="742"/>
    </row>
    <row r="209" spans="1:9" ht="15.75">
      <c r="A209" s="742"/>
      <c r="B209" s="742"/>
      <c r="C209" s="742"/>
      <c r="D209" s="742"/>
      <c r="E209" s="742"/>
      <c r="F209" s="742"/>
      <c r="G209" s="742"/>
      <c r="H209" s="742"/>
      <c r="I209" s="742"/>
    </row>
    <row r="210" spans="1:9" ht="15.75">
      <c r="A210" s="742"/>
      <c r="B210" s="742"/>
      <c r="C210" s="742"/>
      <c r="D210" s="742"/>
      <c r="E210" s="742"/>
      <c r="F210" s="742"/>
      <c r="G210" s="742"/>
      <c r="H210" s="742"/>
      <c r="I210" s="742"/>
    </row>
    <row r="211" spans="1:9" ht="15.75">
      <c r="A211" s="742"/>
      <c r="B211" s="742"/>
      <c r="C211" s="742"/>
      <c r="D211" s="742"/>
      <c r="E211" s="742"/>
      <c r="F211" s="742"/>
      <c r="G211" s="742"/>
      <c r="H211" s="742"/>
      <c r="I211" s="742"/>
    </row>
    <row r="212" spans="1:9" ht="15.75">
      <c r="A212" s="742"/>
      <c r="B212" s="742"/>
      <c r="C212" s="742"/>
      <c r="D212" s="742"/>
      <c r="E212" s="742"/>
      <c r="F212" s="742"/>
      <c r="G212" s="742"/>
      <c r="H212" s="742"/>
      <c r="I212" s="742"/>
    </row>
    <row r="213" spans="1:9" ht="15.75">
      <c r="A213" s="742"/>
      <c r="B213" s="742"/>
      <c r="C213" s="742"/>
      <c r="D213" s="742"/>
      <c r="E213" s="742"/>
      <c r="F213" s="742"/>
      <c r="G213" s="742"/>
      <c r="H213" s="742"/>
      <c r="I213" s="742"/>
    </row>
    <row r="214" spans="1:9" ht="15.75">
      <c r="A214" s="742"/>
      <c r="B214" s="742"/>
      <c r="C214" s="742"/>
      <c r="D214" s="742"/>
      <c r="E214" s="742"/>
      <c r="F214" s="742"/>
      <c r="G214" s="742"/>
      <c r="H214" s="742"/>
      <c r="I214" s="742"/>
    </row>
  </sheetData>
  <mergeCells count="119">
    <mergeCell ref="C1:I1"/>
    <mergeCell ref="A76:I76"/>
    <mergeCell ref="A74:I74"/>
    <mergeCell ref="A73:I73"/>
    <mergeCell ref="A72:I72"/>
    <mergeCell ref="A66:F66"/>
    <mergeCell ref="A67:I67"/>
    <mergeCell ref="A68:I68"/>
    <mergeCell ref="A83:I83"/>
    <mergeCell ref="A24:I24"/>
    <mergeCell ref="A5:I5"/>
    <mergeCell ref="A23:I23"/>
    <mergeCell ref="A25:I25"/>
    <mergeCell ref="E61:F61"/>
    <mergeCell ref="E62:F62"/>
    <mergeCell ref="E63:F63"/>
    <mergeCell ref="E64:F64"/>
    <mergeCell ref="E65:F65"/>
    <mergeCell ref="E56:F56"/>
    <mergeCell ref="E57:F57"/>
    <mergeCell ref="E58:F58"/>
    <mergeCell ref="E59:F59"/>
    <mergeCell ref="E60:F60"/>
    <mergeCell ref="A61:D61"/>
    <mergeCell ref="A84:I84"/>
    <mergeCell ref="A69:I69"/>
    <mergeCell ref="A79:I79"/>
    <mergeCell ref="A80:I80"/>
    <mergeCell ref="A81:I81"/>
    <mergeCell ref="A82:I82"/>
    <mergeCell ref="A29:I29"/>
    <mergeCell ref="A27:I27"/>
    <mergeCell ref="A64:D64"/>
    <mergeCell ref="A65:D65"/>
    <mergeCell ref="A56:D56"/>
    <mergeCell ref="A57:D57"/>
    <mergeCell ref="A58:D58"/>
    <mergeCell ref="A59:D59"/>
    <mergeCell ref="A60:D60"/>
    <mergeCell ref="A53:E53"/>
    <mergeCell ref="F53:G53"/>
    <mergeCell ref="A70:I71"/>
    <mergeCell ref="A55:D55"/>
    <mergeCell ref="E55:F55"/>
    <mergeCell ref="A54:E54"/>
    <mergeCell ref="A36:I36"/>
    <mergeCell ref="A50:I50"/>
    <mergeCell ref="A43:I43"/>
    <mergeCell ref="A47:E47"/>
    <mergeCell ref="A48:E48"/>
    <mergeCell ref="A62:D62"/>
    <mergeCell ref="A63:D63"/>
    <mergeCell ref="F51:G51"/>
    <mergeCell ref="A51:E51"/>
    <mergeCell ref="A52:E52"/>
    <mergeCell ref="A37:A38"/>
    <mergeCell ref="B37:B38"/>
    <mergeCell ref="C37:C38"/>
    <mergeCell ref="D37:D38"/>
    <mergeCell ref="A93:I93"/>
    <mergeCell ref="A90:I90"/>
    <mergeCell ref="A87:I87"/>
    <mergeCell ref="A91:I91"/>
    <mergeCell ref="A88:I88"/>
    <mergeCell ref="A92:I92"/>
    <mergeCell ref="A89:I89"/>
    <mergeCell ref="A120:I120"/>
    <mergeCell ref="A121:I122"/>
    <mergeCell ref="A94:I94"/>
    <mergeCell ref="A95:I95"/>
    <mergeCell ref="A98:I103"/>
    <mergeCell ref="A106:I111"/>
    <mergeCell ref="A117:I118"/>
    <mergeCell ref="A119:I119"/>
    <mergeCell ref="A6:I6"/>
    <mergeCell ref="C14:I14"/>
    <mergeCell ref="B10:D10"/>
    <mergeCell ref="E37:I37"/>
    <mergeCell ref="G30:H30"/>
    <mergeCell ref="G31:H31"/>
    <mergeCell ref="G32:H32"/>
    <mergeCell ref="G33:H33"/>
    <mergeCell ref="G34:H34"/>
    <mergeCell ref="A17:I17"/>
    <mergeCell ref="A18:I18"/>
    <mergeCell ref="A22:I22"/>
    <mergeCell ref="A19:I19"/>
    <mergeCell ref="A21:I21"/>
    <mergeCell ref="A20:I20"/>
    <mergeCell ref="A8:I8"/>
    <mergeCell ref="A9:I9"/>
    <mergeCell ref="C12:I12"/>
    <mergeCell ref="A26:I26"/>
    <mergeCell ref="A28:I28"/>
    <mergeCell ref="G35:H35"/>
    <mergeCell ref="A75:I75"/>
    <mergeCell ref="E31:F31"/>
    <mergeCell ref="E32:F32"/>
    <mergeCell ref="E30:F30"/>
    <mergeCell ref="E33:F33"/>
    <mergeCell ref="E34:F34"/>
    <mergeCell ref="E35:F35"/>
    <mergeCell ref="B30:D30"/>
    <mergeCell ref="B31:D31"/>
    <mergeCell ref="B32:D32"/>
    <mergeCell ref="B33:D33"/>
    <mergeCell ref="B34:D34"/>
    <mergeCell ref="B35:D35"/>
    <mergeCell ref="F52:G52"/>
    <mergeCell ref="F44:H44"/>
    <mergeCell ref="F45:H45"/>
    <mergeCell ref="F46:H46"/>
    <mergeCell ref="A49:E49"/>
    <mergeCell ref="F47:H47"/>
    <mergeCell ref="F48:H48"/>
    <mergeCell ref="F49:H49"/>
    <mergeCell ref="A44:E44"/>
    <mergeCell ref="A45:E45"/>
    <mergeCell ref="A46:E46"/>
  </mergeCells>
  <dataValidations xWindow="809" yWindow="434" count="5">
    <dataValidation allowBlank="1" showInputMessage="1" showErrorMessage="1" promptTitle="Nie wypełniać" prompt="wypełnia organ zlecajacy zadanie" sqref="A98 IT96 SP96 ACL96 AMH96 AWD96 BFZ96 BPV96 BZR96 CJN96 CTJ96 DDF96 DNB96 DWX96 EGT96 EQP96 FAL96 FKH96 FUD96 GDZ96 GNV96 GXR96 HHN96 HRJ96 IBF96 ILB96 IUX96 JET96 JOP96 JYL96 KIH96 KSD96 LBZ96 LLV96 LVR96 MFN96 MPJ96 MZF96 NJB96 NSX96 OCT96 OMP96 OWL96 PGH96 PQD96 PZZ96 QJV96 QTR96 RDN96 RNJ96 RXF96 SHB96 SQX96 TAT96 TKP96 TUL96 UEH96 UOD96 UXZ96 VHV96 VRR96 WBN96 WLJ96 WVF96 A65633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9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5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41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7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3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9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5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21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7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3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9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5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601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7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A106 IT104 SP104 ACL104 AMH104 AWD104 BFZ104 BPV104 BZR104 CJN104 CTJ104 DDF104 DNB104 DWX104 EGT104 EQP104 FAL104 FKH104 FUD104 GDZ104 GNV104 GXR104 HHN104 HRJ104 IBF104 ILB104 IUX104 JET104 JOP104 JYL104 KIH104 KSD104 LBZ104 LLV104 LVR104 MFN104 MPJ104 MZF104 NJB104 NSX104 OCT104 OMP104 OWL104 PGH104 PQD104 PZZ104 QJV104 QTR104 RDN104 RNJ104 RXF104 SHB104 SQX104 TAT104 TKP104 TUL104 UEH104 UOD104 UXZ104 VHV104 VRR104 WBN104 WLJ104 WVF104 A65641 IW65639 SS65639 ACO65639 AMK65639 AWG65639 BGC65639 BPY65639 BZU65639 CJQ65639 CTM65639 DDI65639 DNE65639 DXA65639 EGW65639 EQS65639 FAO65639 FKK65639 FUG65639 GEC65639 GNY65639 GXU65639 HHQ65639 HRM65639 IBI65639 ILE65639 IVA65639 JEW65639 JOS65639 JYO65639 KIK65639 KSG65639 LCC65639 LLY65639 LVU65639 MFQ65639 MPM65639 MZI65639 NJE65639 NTA65639 OCW65639 OMS65639 OWO65639 PGK65639 PQG65639 QAC65639 QJY65639 QTU65639 RDQ65639 RNM65639 RXI65639 SHE65639 SRA65639 TAW65639 TKS65639 TUO65639 UEK65639 UOG65639 UYC65639 VHY65639 VRU65639 WBQ65639 WLM65639 WVI65639 A131177 IW131175 SS131175 ACO131175 AMK131175 AWG131175 BGC131175 BPY131175 BZU131175 CJQ131175 CTM131175 DDI131175 DNE131175 DXA131175 EGW131175 EQS131175 FAO131175 FKK131175 FUG131175 GEC131175 GNY131175 GXU131175 HHQ131175 HRM131175 IBI131175 ILE131175 IVA131175 JEW131175 JOS131175 JYO131175 KIK131175 KSG131175 LCC131175 LLY131175 LVU131175 MFQ131175 MPM131175 MZI131175 NJE131175 NTA131175 OCW131175 OMS131175 OWO131175 PGK131175 PQG131175 QAC131175 QJY131175 QTU131175 RDQ131175 RNM131175 RXI131175 SHE131175 SRA131175 TAW131175 TKS131175 TUO131175 UEK131175 UOG131175 UYC131175 VHY131175 VRU131175 WBQ131175 WLM131175 WVI131175 A196713 IW196711 SS196711 ACO196711 AMK196711 AWG196711 BGC196711 BPY196711 BZU196711 CJQ196711 CTM196711 DDI196711 DNE196711 DXA196711 EGW196711 EQS196711 FAO196711 FKK196711 FUG196711 GEC196711 GNY196711 GXU196711 HHQ196711 HRM196711 IBI196711 ILE196711 IVA196711 JEW196711 JOS196711 JYO196711 KIK196711 KSG196711 LCC196711 LLY196711 LVU196711 MFQ196711 MPM196711 MZI196711 NJE196711 NTA196711 OCW196711 OMS196711 OWO196711 PGK196711 PQG196711 QAC196711 QJY196711 QTU196711 RDQ196711 RNM196711 RXI196711 SHE196711 SRA196711 TAW196711 TKS196711 TUO196711 UEK196711 UOG196711 UYC196711 VHY196711 VRU196711 WBQ196711 WLM196711 WVI196711 A262249 IW262247 SS262247 ACO262247 AMK262247 AWG262247 BGC262247 BPY262247 BZU262247 CJQ262247 CTM262247 DDI262247 DNE262247 DXA262247 EGW262247 EQS262247 FAO262247 FKK262247 FUG262247 GEC262247 GNY262247 GXU262247 HHQ262247 HRM262247 IBI262247 ILE262247 IVA262247 JEW262247 JOS262247 JYO262247 KIK262247 KSG262247 LCC262247 LLY262247 LVU262247 MFQ262247 MPM262247 MZI262247 NJE262247 NTA262247 OCW262247 OMS262247 OWO262247 PGK262247 PQG262247 QAC262247 QJY262247 QTU262247 RDQ262247 RNM262247 RXI262247 SHE262247 SRA262247 TAW262247 TKS262247 TUO262247 UEK262247 UOG262247 UYC262247 VHY262247 VRU262247 WBQ262247 WLM262247 WVI262247 A327785 IW327783 SS327783 ACO327783 AMK327783 AWG327783 BGC327783 BPY327783 BZU327783 CJQ327783 CTM327783 DDI327783 DNE327783 DXA327783 EGW327783 EQS327783 FAO327783 FKK327783 FUG327783 GEC327783 GNY327783 GXU327783 HHQ327783 HRM327783 IBI327783 ILE327783 IVA327783 JEW327783 JOS327783 JYO327783 KIK327783 KSG327783 LCC327783 LLY327783 LVU327783 MFQ327783 MPM327783 MZI327783 NJE327783 NTA327783 OCW327783 OMS327783 OWO327783 PGK327783 PQG327783 QAC327783 QJY327783 QTU327783 RDQ327783 RNM327783 RXI327783 SHE327783 SRA327783 TAW327783 TKS327783 TUO327783 UEK327783 UOG327783 UYC327783 VHY327783 VRU327783 WBQ327783 WLM327783 WVI327783 A393321 IW393319 SS393319 ACO393319 AMK393319 AWG393319 BGC393319 BPY393319 BZU393319 CJQ393319 CTM393319 DDI393319 DNE393319 DXA393319 EGW393319 EQS393319 FAO393319 FKK393319 FUG393319 GEC393319 GNY393319 GXU393319 HHQ393319 HRM393319 IBI393319 ILE393319 IVA393319 JEW393319 JOS393319 JYO393319 KIK393319 KSG393319 LCC393319 LLY393319 LVU393319 MFQ393319 MPM393319 MZI393319 NJE393319 NTA393319 OCW393319 OMS393319 OWO393319 PGK393319 PQG393319 QAC393319 QJY393319 QTU393319 RDQ393319 RNM393319 RXI393319 SHE393319 SRA393319 TAW393319 TKS393319 TUO393319 UEK393319 UOG393319 UYC393319 VHY393319 VRU393319 WBQ393319 WLM393319 WVI393319 A458857 IW458855 SS458855 ACO458855 AMK458855 AWG458855 BGC458855 BPY458855 BZU458855 CJQ458855 CTM458855 DDI458855 DNE458855 DXA458855 EGW458855 EQS458855 FAO458855 FKK458855 FUG458855 GEC458855 GNY458855 GXU458855 HHQ458855 HRM458855 IBI458855 ILE458855 IVA458855 JEW458855 JOS458855 JYO458855 KIK458855 KSG458855 LCC458855 LLY458855 LVU458855 MFQ458855 MPM458855 MZI458855 NJE458855 NTA458855 OCW458855 OMS458855 OWO458855 PGK458855 PQG458855 QAC458855 QJY458855 QTU458855 RDQ458855 RNM458855 RXI458855 SHE458855 SRA458855 TAW458855 TKS458855 TUO458855 UEK458855 UOG458855 UYC458855 VHY458855 VRU458855 WBQ458855 WLM458855 WVI458855 A524393 IW524391 SS524391 ACO524391 AMK524391 AWG524391 BGC524391 BPY524391 BZU524391 CJQ524391 CTM524391 DDI524391 DNE524391 DXA524391 EGW524391 EQS524391 FAO524391 FKK524391 FUG524391 GEC524391 GNY524391 GXU524391 HHQ524391 HRM524391 IBI524391 ILE524391 IVA524391 JEW524391 JOS524391 JYO524391 KIK524391 KSG524391 LCC524391 LLY524391 LVU524391 MFQ524391 MPM524391 MZI524391 NJE524391 NTA524391 OCW524391 OMS524391 OWO524391 PGK524391 PQG524391 QAC524391 QJY524391 QTU524391 RDQ524391 RNM524391 RXI524391 SHE524391 SRA524391 TAW524391 TKS524391 TUO524391 UEK524391 UOG524391 UYC524391 VHY524391 VRU524391 WBQ524391 WLM524391 WVI524391 A589929 IW589927 SS589927 ACO589927 AMK589927 AWG589927 BGC589927 BPY589927 BZU589927 CJQ589927 CTM589927 DDI589927 DNE589927 DXA589927 EGW589927 EQS589927 FAO589927 FKK589927 FUG589927 GEC589927 GNY589927 GXU589927 HHQ589927 HRM589927 IBI589927 ILE589927 IVA589927 JEW589927 JOS589927 JYO589927 KIK589927 KSG589927 LCC589927 LLY589927 LVU589927 MFQ589927 MPM589927 MZI589927 NJE589927 NTA589927 OCW589927 OMS589927 OWO589927 PGK589927 PQG589927 QAC589927 QJY589927 QTU589927 RDQ589927 RNM589927 RXI589927 SHE589927 SRA589927 TAW589927 TKS589927 TUO589927 UEK589927 UOG589927 UYC589927 VHY589927 VRU589927 WBQ589927 WLM589927 WVI589927 A655465 IW655463 SS655463 ACO655463 AMK655463 AWG655463 BGC655463 BPY655463 BZU655463 CJQ655463 CTM655463 DDI655463 DNE655463 DXA655463 EGW655463 EQS655463 FAO655463 FKK655463 FUG655463 GEC655463 GNY655463 GXU655463 HHQ655463 HRM655463 IBI655463 ILE655463 IVA655463 JEW655463 JOS655463 JYO655463 KIK655463 KSG655463 LCC655463 LLY655463 LVU655463 MFQ655463 MPM655463 MZI655463 NJE655463 NTA655463 OCW655463 OMS655463 OWO655463 PGK655463 PQG655463 QAC655463 QJY655463 QTU655463 RDQ655463 RNM655463 RXI655463 SHE655463 SRA655463 TAW655463 TKS655463 TUO655463 UEK655463 UOG655463 UYC655463 VHY655463 VRU655463 WBQ655463 WLM655463 WVI655463 A721001 IW720999 SS720999 ACO720999 AMK720999 AWG720999 BGC720999 BPY720999 BZU720999 CJQ720999 CTM720999 DDI720999 DNE720999 DXA720999 EGW720999 EQS720999 FAO720999 FKK720999 FUG720999 GEC720999 GNY720999 GXU720999 HHQ720999 HRM720999 IBI720999 ILE720999 IVA720999 JEW720999 JOS720999 JYO720999 KIK720999 KSG720999 LCC720999 LLY720999 LVU720999 MFQ720999 MPM720999 MZI720999 NJE720999 NTA720999 OCW720999 OMS720999 OWO720999 PGK720999 PQG720999 QAC720999 QJY720999 QTU720999 RDQ720999 RNM720999 RXI720999 SHE720999 SRA720999 TAW720999 TKS720999 TUO720999 UEK720999 UOG720999 UYC720999 VHY720999 VRU720999 WBQ720999 WLM720999 WVI720999 A786537 IW786535 SS786535 ACO786535 AMK786535 AWG786535 BGC786535 BPY786535 BZU786535 CJQ786535 CTM786535 DDI786535 DNE786535 DXA786535 EGW786535 EQS786535 FAO786535 FKK786535 FUG786535 GEC786535 GNY786535 GXU786535 HHQ786535 HRM786535 IBI786535 ILE786535 IVA786535 JEW786535 JOS786535 JYO786535 KIK786535 KSG786535 LCC786535 LLY786535 LVU786535 MFQ786535 MPM786535 MZI786535 NJE786535 NTA786535 OCW786535 OMS786535 OWO786535 PGK786535 PQG786535 QAC786535 QJY786535 QTU786535 RDQ786535 RNM786535 RXI786535 SHE786535 SRA786535 TAW786535 TKS786535 TUO786535 UEK786535 UOG786535 UYC786535 VHY786535 VRU786535 WBQ786535 WLM786535 WVI786535 A852073 IW852071 SS852071 ACO852071 AMK852071 AWG852071 BGC852071 BPY852071 BZU852071 CJQ852071 CTM852071 DDI852071 DNE852071 DXA852071 EGW852071 EQS852071 FAO852071 FKK852071 FUG852071 GEC852071 GNY852071 GXU852071 HHQ852071 HRM852071 IBI852071 ILE852071 IVA852071 JEW852071 JOS852071 JYO852071 KIK852071 KSG852071 LCC852071 LLY852071 LVU852071 MFQ852071 MPM852071 MZI852071 NJE852071 NTA852071 OCW852071 OMS852071 OWO852071 PGK852071 PQG852071 QAC852071 QJY852071 QTU852071 RDQ852071 RNM852071 RXI852071 SHE852071 SRA852071 TAW852071 TKS852071 TUO852071 UEK852071 UOG852071 UYC852071 VHY852071 VRU852071 WBQ852071 WLM852071 WVI852071 A917609 IW917607 SS917607 ACO917607 AMK917607 AWG917607 BGC917607 BPY917607 BZU917607 CJQ917607 CTM917607 DDI917607 DNE917607 DXA917607 EGW917607 EQS917607 FAO917607 FKK917607 FUG917607 GEC917607 GNY917607 GXU917607 HHQ917607 HRM917607 IBI917607 ILE917607 IVA917607 JEW917607 JOS917607 JYO917607 KIK917607 KSG917607 LCC917607 LLY917607 LVU917607 MFQ917607 MPM917607 MZI917607 NJE917607 NTA917607 OCW917607 OMS917607 OWO917607 PGK917607 PQG917607 QAC917607 QJY917607 QTU917607 RDQ917607 RNM917607 RXI917607 SHE917607 SRA917607 TAW917607 TKS917607 TUO917607 UEK917607 UOG917607 UYC917607 VHY917607 VRU917607 WBQ917607 WLM917607 WVI917607 A983145 IW983143 SS983143 ACO983143 AMK983143 AWG983143 BGC983143 BPY983143 BZU983143 CJQ983143 CTM983143 DDI983143 DNE983143 DXA983143 EGW983143 EQS983143 FAO983143 FKK983143 FUG983143 GEC983143 GNY983143 GXU983143 HHQ983143 HRM983143 IBI983143 ILE983143 IVA983143 JEW983143 JOS983143 JYO983143 KIK983143 KSG983143 LCC983143 LLY983143 LVU983143 MFQ983143 MPM983143 MZI983143 NJE983143 NTA983143 OCW983143 OMS983143 OWO983143 PGK983143 PQG983143 QAC983143 QJY983143 QTU983143 RDQ983143 RNM983143 RXI983143 SHE983143 SRA983143 TAW983143 TKS983143 TUO983143 UEK983143 UOG983143 UYC983143 VHY983143 VRU983143 WBQ983143 WLM983143 WVI983143" xr:uid="{00000000-0002-0000-1300-000000000000}"/>
    <dataValidation type="list" allowBlank="1" showInputMessage="1" showErrorMessage="1" promptTitle="Wybrać z listy" prompt="proszę wybrać z listy" sqref="IT17:JA17 SP17:SW17 ACL17:ACS17 AMH17:AMO17 AWD17:AWK17 BFZ17:BGG17 BPV17:BQC17 BZR17:BZY17 CJN17:CJU17 CTJ17:CTQ17 DDF17:DDM17 DNB17:DNI17 DWX17:DXE17 EGT17:EHA17 EQP17:EQW17 FAL17:FAS17 FKH17:FKO17 FUD17:FUK17 GDZ17:GEG17 GNV17:GOC17 GXR17:GXY17 HHN17:HHU17 HRJ17:HRQ17 IBF17:IBM17 ILB17:ILI17 IUX17:IVE17 JET17:JFA17 JOP17:JOW17 JYL17:JYS17 KIH17:KIO17 KSD17:KSK17 LBZ17:LCG17 LLV17:LMC17 LVR17:LVY17 MFN17:MFU17 MPJ17:MPQ17 MZF17:MZM17 NJB17:NJI17 NSX17:NTE17 OCT17:ODA17 OMP17:OMW17 OWL17:OWS17 PGH17:PGO17 PQD17:PQK17 PZZ17:QAG17 QJV17:QKC17 QTR17:QTY17 RDN17:RDU17 RNJ17:RNQ17 RXF17:RXM17 SHB17:SHI17 SQX17:SRE17 TAT17:TBA17 TKP17:TKW17 TUL17:TUS17 UEH17:UEO17 UOD17:UOK17 UXZ17:UYG17 VHV17:VIC17 VRR17:VRY17 WBN17:WBU17 WLJ17:WLQ17 WVF17:WVM17 A65550:I65550 IW65548:JD65548 SS65548:SZ65548 ACO65548:ACV65548 AMK65548:AMR65548 AWG65548:AWN65548 BGC65548:BGJ65548 BPY65548:BQF65548 BZU65548:CAB65548 CJQ65548:CJX65548 CTM65548:CTT65548 DDI65548:DDP65548 DNE65548:DNL65548 DXA65548:DXH65548 EGW65548:EHD65548 EQS65548:EQZ65548 FAO65548:FAV65548 FKK65548:FKR65548 FUG65548:FUN65548 GEC65548:GEJ65548 GNY65548:GOF65548 GXU65548:GYB65548 HHQ65548:HHX65548 HRM65548:HRT65548 IBI65548:IBP65548 ILE65548:ILL65548 IVA65548:IVH65548 JEW65548:JFD65548 JOS65548:JOZ65548 JYO65548:JYV65548 KIK65548:KIR65548 KSG65548:KSN65548 LCC65548:LCJ65548 LLY65548:LMF65548 LVU65548:LWB65548 MFQ65548:MFX65548 MPM65548:MPT65548 MZI65548:MZP65548 NJE65548:NJL65548 NTA65548:NTH65548 OCW65548:ODD65548 OMS65548:OMZ65548 OWO65548:OWV65548 PGK65548:PGR65548 PQG65548:PQN65548 QAC65548:QAJ65548 QJY65548:QKF65548 QTU65548:QUB65548 RDQ65548:RDX65548 RNM65548:RNT65548 RXI65548:RXP65548 SHE65548:SHL65548 SRA65548:SRH65548 TAW65548:TBD65548 TKS65548:TKZ65548 TUO65548:TUV65548 UEK65548:UER65548 UOG65548:UON65548 UYC65548:UYJ65548 VHY65548:VIF65548 VRU65548:VSB65548 WBQ65548:WBX65548 WLM65548:WLT65548 WVI65548:WVP65548 A131086:I131086 IW131084:JD131084 SS131084:SZ131084 ACO131084:ACV131084 AMK131084:AMR131084 AWG131084:AWN131084 BGC131084:BGJ131084 BPY131084:BQF131084 BZU131084:CAB131084 CJQ131084:CJX131084 CTM131084:CTT131084 DDI131084:DDP131084 DNE131084:DNL131084 DXA131084:DXH131084 EGW131084:EHD131084 EQS131084:EQZ131084 FAO131084:FAV131084 FKK131084:FKR131084 FUG131084:FUN131084 GEC131084:GEJ131084 GNY131084:GOF131084 GXU131084:GYB131084 HHQ131084:HHX131084 HRM131084:HRT131084 IBI131084:IBP131084 ILE131084:ILL131084 IVA131084:IVH131084 JEW131084:JFD131084 JOS131084:JOZ131084 JYO131084:JYV131084 KIK131084:KIR131084 KSG131084:KSN131084 LCC131084:LCJ131084 LLY131084:LMF131084 LVU131084:LWB131084 MFQ131084:MFX131084 MPM131084:MPT131084 MZI131084:MZP131084 NJE131084:NJL131084 NTA131084:NTH131084 OCW131084:ODD131084 OMS131084:OMZ131084 OWO131084:OWV131084 PGK131084:PGR131084 PQG131084:PQN131084 QAC131084:QAJ131084 QJY131084:QKF131084 QTU131084:QUB131084 RDQ131084:RDX131084 RNM131084:RNT131084 RXI131084:RXP131084 SHE131084:SHL131084 SRA131084:SRH131084 TAW131084:TBD131084 TKS131084:TKZ131084 TUO131084:TUV131084 UEK131084:UER131084 UOG131084:UON131084 UYC131084:UYJ131084 VHY131084:VIF131084 VRU131084:VSB131084 WBQ131084:WBX131084 WLM131084:WLT131084 WVI131084:WVP131084 A196622:I196622 IW196620:JD196620 SS196620:SZ196620 ACO196620:ACV196620 AMK196620:AMR196620 AWG196620:AWN196620 BGC196620:BGJ196620 BPY196620:BQF196620 BZU196620:CAB196620 CJQ196620:CJX196620 CTM196620:CTT196620 DDI196620:DDP196620 DNE196620:DNL196620 DXA196620:DXH196620 EGW196620:EHD196620 EQS196620:EQZ196620 FAO196620:FAV196620 FKK196620:FKR196620 FUG196620:FUN196620 GEC196620:GEJ196620 GNY196620:GOF196620 GXU196620:GYB196620 HHQ196620:HHX196620 HRM196620:HRT196620 IBI196620:IBP196620 ILE196620:ILL196620 IVA196620:IVH196620 JEW196620:JFD196620 JOS196620:JOZ196620 JYO196620:JYV196620 KIK196620:KIR196620 KSG196620:KSN196620 LCC196620:LCJ196620 LLY196620:LMF196620 LVU196620:LWB196620 MFQ196620:MFX196620 MPM196620:MPT196620 MZI196620:MZP196620 NJE196620:NJL196620 NTA196620:NTH196620 OCW196620:ODD196620 OMS196620:OMZ196620 OWO196620:OWV196620 PGK196620:PGR196620 PQG196620:PQN196620 QAC196620:QAJ196620 QJY196620:QKF196620 QTU196620:QUB196620 RDQ196620:RDX196620 RNM196620:RNT196620 RXI196620:RXP196620 SHE196620:SHL196620 SRA196620:SRH196620 TAW196620:TBD196620 TKS196620:TKZ196620 TUO196620:TUV196620 UEK196620:UER196620 UOG196620:UON196620 UYC196620:UYJ196620 VHY196620:VIF196620 VRU196620:VSB196620 WBQ196620:WBX196620 WLM196620:WLT196620 WVI196620:WVP196620 A262158:I262158 IW262156:JD262156 SS262156:SZ262156 ACO262156:ACV262156 AMK262156:AMR262156 AWG262156:AWN262156 BGC262156:BGJ262156 BPY262156:BQF262156 BZU262156:CAB262156 CJQ262156:CJX262156 CTM262156:CTT262156 DDI262156:DDP262156 DNE262156:DNL262156 DXA262156:DXH262156 EGW262156:EHD262156 EQS262156:EQZ262156 FAO262156:FAV262156 FKK262156:FKR262156 FUG262156:FUN262156 GEC262156:GEJ262156 GNY262156:GOF262156 GXU262156:GYB262156 HHQ262156:HHX262156 HRM262156:HRT262156 IBI262156:IBP262156 ILE262156:ILL262156 IVA262156:IVH262156 JEW262156:JFD262156 JOS262156:JOZ262156 JYO262156:JYV262156 KIK262156:KIR262156 KSG262156:KSN262156 LCC262156:LCJ262156 LLY262156:LMF262156 LVU262156:LWB262156 MFQ262156:MFX262156 MPM262156:MPT262156 MZI262156:MZP262156 NJE262156:NJL262156 NTA262156:NTH262156 OCW262156:ODD262156 OMS262156:OMZ262156 OWO262156:OWV262156 PGK262156:PGR262156 PQG262156:PQN262156 QAC262156:QAJ262156 QJY262156:QKF262156 QTU262156:QUB262156 RDQ262156:RDX262156 RNM262156:RNT262156 RXI262156:RXP262156 SHE262156:SHL262156 SRA262156:SRH262156 TAW262156:TBD262156 TKS262156:TKZ262156 TUO262156:TUV262156 UEK262156:UER262156 UOG262156:UON262156 UYC262156:UYJ262156 VHY262156:VIF262156 VRU262156:VSB262156 WBQ262156:WBX262156 WLM262156:WLT262156 WVI262156:WVP262156 A327694:I327694 IW327692:JD327692 SS327692:SZ327692 ACO327692:ACV327692 AMK327692:AMR327692 AWG327692:AWN327692 BGC327692:BGJ327692 BPY327692:BQF327692 BZU327692:CAB327692 CJQ327692:CJX327692 CTM327692:CTT327692 DDI327692:DDP327692 DNE327692:DNL327692 DXA327692:DXH327692 EGW327692:EHD327692 EQS327692:EQZ327692 FAO327692:FAV327692 FKK327692:FKR327692 FUG327692:FUN327692 GEC327692:GEJ327692 GNY327692:GOF327692 GXU327692:GYB327692 HHQ327692:HHX327692 HRM327692:HRT327692 IBI327692:IBP327692 ILE327692:ILL327692 IVA327692:IVH327692 JEW327692:JFD327692 JOS327692:JOZ327692 JYO327692:JYV327692 KIK327692:KIR327692 KSG327692:KSN327692 LCC327692:LCJ327692 LLY327692:LMF327692 LVU327692:LWB327692 MFQ327692:MFX327692 MPM327692:MPT327692 MZI327692:MZP327692 NJE327692:NJL327692 NTA327692:NTH327692 OCW327692:ODD327692 OMS327692:OMZ327692 OWO327692:OWV327692 PGK327692:PGR327692 PQG327692:PQN327692 QAC327692:QAJ327692 QJY327692:QKF327692 QTU327692:QUB327692 RDQ327692:RDX327692 RNM327692:RNT327692 RXI327692:RXP327692 SHE327692:SHL327692 SRA327692:SRH327692 TAW327692:TBD327692 TKS327692:TKZ327692 TUO327692:TUV327692 UEK327692:UER327692 UOG327692:UON327692 UYC327692:UYJ327692 VHY327692:VIF327692 VRU327692:VSB327692 WBQ327692:WBX327692 WLM327692:WLT327692 WVI327692:WVP327692 A393230:I393230 IW393228:JD393228 SS393228:SZ393228 ACO393228:ACV393228 AMK393228:AMR393228 AWG393228:AWN393228 BGC393228:BGJ393228 BPY393228:BQF393228 BZU393228:CAB393228 CJQ393228:CJX393228 CTM393228:CTT393228 DDI393228:DDP393228 DNE393228:DNL393228 DXA393228:DXH393228 EGW393228:EHD393228 EQS393228:EQZ393228 FAO393228:FAV393228 FKK393228:FKR393228 FUG393228:FUN393228 GEC393228:GEJ393228 GNY393228:GOF393228 GXU393228:GYB393228 HHQ393228:HHX393228 HRM393228:HRT393228 IBI393228:IBP393228 ILE393228:ILL393228 IVA393228:IVH393228 JEW393228:JFD393228 JOS393228:JOZ393228 JYO393228:JYV393228 KIK393228:KIR393228 KSG393228:KSN393228 LCC393228:LCJ393228 LLY393228:LMF393228 LVU393228:LWB393228 MFQ393228:MFX393228 MPM393228:MPT393228 MZI393228:MZP393228 NJE393228:NJL393228 NTA393228:NTH393228 OCW393228:ODD393228 OMS393228:OMZ393228 OWO393228:OWV393228 PGK393228:PGR393228 PQG393228:PQN393228 QAC393228:QAJ393228 QJY393228:QKF393228 QTU393228:QUB393228 RDQ393228:RDX393228 RNM393228:RNT393228 RXI393228:RXP393228 SHE393228:SHL393228 SRA393228:SRH393228 TAW393228:TBD393228 TKS393228:TKZ393228 TUO393228:TUV393228 UEK393228:UER393228 UOG393228:UON393228 UYC393228:UYJ393228 VHY393228:VIF393228 VRU393228:VSB393228 WBQ393228:WBX393228 WLM393228:WLT393228 WVI393228:WVP393228 A458766:I458766 IW458764:JD458764 SS458764:SZ458764 ACO458764:ACV458764 AMK458764:AMR458764 AWG458764:AWN458764 BGC458764:BGJ458764 BPY458764:BQF458764 BZU458764:CAB458764 CJQ458764:CJX458764 CTM458764:CTT458764 DDI458764:DDP458764 DNE458764:DNL458764 DXA458764:DXH458764 EGW458764:EHD458764 EQS458764:EQZ458764 FAO458764:FAV458764 FKK458764:FKR458764 FUG458764:FUN458764 GEC458764:GEJ458764 GNY458764:GOF458764 GXU458764:GYB458764 HHQ458764:HHX458764 HRM458764:HRT458764 IBI458764:IBP458764 ILE458764:ILL458764 IVA458764:IVH458764 JEW458764:JFD458764 JOS458764:JOZ458764 JYO458764:JYV458764 KIK458764:KIR458764 KSG458764:KSN458764 LCC458764:LCJ458764 LLY458764:LMF458764 LVU458764:LWB458764 MFQ458764:MFX458764 MPM458764:MPT458764 MZI458764:MZP458764 NJE458764:NJL458764 NTA458764:NTH458764 OCW458764:ODD458764 OMS458764:OMZ458764 OWO458764:OWV458764 PGK458764:PGR458764 PQG458764:PQN458764 QAC458764:QAJ458764 QJY458764:QKF458764 QTU458764:QUB458764 RDQ458764:RDX458764 RNM458764:RNT458764 RXI458764:RXP458764 SHE458764:SHL458764 SRA458764:SRH458764 TAW458764:TBD458764 TKS458764:TKZ458764 TUO458764:TUV458764 UEK458764:UER458764 UOG458764:UON458764 UYC458764:UYJ458764 VHY458764:VIF458764 VRU458764:VSB458764 WBQ458764:WBX458764 WLM458764:WLT458764 WVI458764:WVP458764 A524302:I524302 IW524300:JD524300 SS524300:SZ524300 ACO524300:ACV524300 AMK524300:AMR524300 AWG524300:AWN524300 BGC524300:BGJ524300 BPY524300:BQF524300 BZU524300:CAB524300 CJQ524300:CJX524300 CTM524300:CTT524300 DDI524300:DDP524300 DNE524300:DNL524300 DXA524300:DXH524300 EGW524300:EHD524300 EQS524300:EQZ524300 FAO524300:FAV524300 FKK524300:FKR524300 FUG524300:FUN524300 GEC524300:GEJ524300 GNY524300:GOF524300 GXU524300:GYB524300 HHQ524300:HHX524300 HRM524300:HRT524300 IBI524300:IBP524300 ILE524300:ILL524300 IVA524300:IVH524300 JEW524300:JFD524300 JOS524300:JOZ524300 JYO524300:JYV524300 KIK524300:KIR524300 KSG524300:KSN524300 LCC524300:LCJ524300 LLY524300:LMF524300 LVU524300:LWB524300 MFQ524300:MFX524300 MPM524300:MPT524300 MZI524300:MZP524300 NJE524300:NJL524300 NTA524300:NTH524300 OCW524300:ODD524300 OMS524300:OMZ524300 OWO524300:OWV524300 PGK524300:PGR524300 PQG524300:PQN524300 QAC524300:QAJ524300 QJY524300:QKF524300 QTU524300:QUB524300 RDQ524300:RDX524300 RNM524300:RNT524300 RXI524300:RXP524300 SHE524300:SHL524300 SRA524300:SRH524300 TAW524300:TBD524300 TKS524300:TKZ524300 TUO524300:TUV524300 UEK524300:UER524300 UOG524300:UON524300 UYC524300:UYJ524300 VHY524300:VIF524300 VRU524300:VSB524300 WBQ524300:WBX524300 WLM524300:WLT524300 WVI524300:WVP524300 A589838:I589838 IW589836:JD589836 SS589836:SZ589836 ACO589836:ACV589836 AMK589836:AMR589836 AWG589836:AWN589836 BGC589836:BGJ589836 BPY589836:BQF589836 BZU589836:CAB589836 CJQ589836:CJX589836 CTM589836:CTT589836 DDI589836:DDP589836 DNE589836:DNL589836 DXA589836:DXH589836 EGW589836:EHD589836 EQS589836:EQZ589836 FAO589836:FAV589836 FKK589836:FKR589836 FUG589836:FUN589836 GEC589836:GEJ589836 GNY589836:GOF589836 GXU589836:GYB589836 HHQ589836:HHX589836 HRM589836:HRT589836 IBI589836:IBP589836 ILE589836:ILL589836 IVA589836:IVH589836 JEW589836:JFD589836 JOS589836:JOZ589836 JYO589836:JYV589836 KIK589836:KIR589836 KSG589836:KSN589836 LCC589836:LCJ589836 LLY589836:LMF589836 LVU589836:LWB589836 MFQ589836:MFX589836 MPM589836:MPT589836 MZI589836:MZP589836 NJE589836:NJL589836 NTA589836:NTH589836 OCW589836:ODD589836 OMS589836:OMZ589836 OWO589836:OWV589836 PGK589836:PGR589836 PQG589836:PQN589836 QAC589836:QAJ589836 QJY589836:QKF589836 QTU589836:QUB589836 RDQ589836:RDX589836 RNM589836:RNT589836 RXI589836:RXP589836 SHE589836:SHL589836 SRA589836:SRH589836 TAW589836:TBD589836 TKS589836:TKZ589836 TUO589836:TUV589836 UEK589836:UER589836 UOG589836:UON589836 UYC589836:UYJ589836 VHY589836:VIF589836 VRU589836:VSB589836 WBQ589836:WBX589836 WLM589836:WLT589836 WVI589836:WVP589836 A655374:I655374 IW655372:JD655372 SS655372:SZ655372 ACO655372:ACV655372 AMK655372:AMR655372 AWG655372:AWN655372 BGC655372:BGJ655372 BPY655372:BQF655372 BZU655372:CAB655372 CJQ655372:CJX655372 CTM655372:CTT655372 DDI655372:DDP655372 DNE655372:DNL655372 DXA655372:DXH655372 EGW655372:EHD655372 EQS655372:EQZ655372 FAO655372:FAV655372 FKK655372:FKR655372 FUG655372:FUN655372 GEC655372:GEJ655372 GNY655372:GOF655372 GXU655372:GYB655372 HHQ655372:HHX655372 HRM655372:HRT655372 IBI655372:IBP655372 ILE655372:ILL655372 IVA655372:IVH655372 JEW655372:JFD655372 JOS655372:JOZ655372 JYO655372:JYV655372 KIK655372:KIR655372 KSG655372:KSN655372 LCC655372:LCJ655372 LLY655372:LMF655372 LVU655372:LWB655372 MFQ655372:MFX655372 MPM655372:MPT655372 MZI655372:MZP655372 NJE655372:NJL655372 NTA655372:NTH655372 OCW655372:ODD655372 OMS655372:OMZ655372 OWO655372:OWV655372 PGK655372:PGR655372 PQG655372:PQN655372 QAC655372:QAJ655372 QJY655372:QKF655372 QTU655372:QUB655372 RDQ655372:RDX655372 RNM655372:RNT655372 RXI655372:RXP655372 SHE655372:SHL655372 SRA655372:SRH655372 TAW655372:TBD655372 TKS655372:TKZ655372 TUO655372:TUV655372 UEK655372:UER655372 UOG655372:UON655372 UYC655372:UYJ655372 VHY655372:VIF655372 VRU655372:VSB655372 WBQ655372:WBX655372 WLM655372:WLT655372 WVI655372:WVP655372 A720910:I720910 IW720908:JD720908 SS720908:SZ720908 ACO720908:ACV720908 AMK720908:AMR720908 AWG720908:AWN720908 BGC720908:BGJ720908 BPY720908:BQF720908 BZU720908:CAB720908 CJQ720908:CJX720908 CTM720908:CTT720908 DDI720908:DDP720908 DNE720908:DNL720908 DXA720908:DXH720908 EGW720908:EHD720908 EQS720908:EQZ720908 FAO720908:FAV720908 FKK720908:FKR720908 FUG720908:FUN720908 GEC720908:GEJ720908 GNY720908:GOF720908 GXU720908:GYB720908 HHQ720908:HHX720908 HRM720908:HRT720908 IBI720908:IBP720908 ILE720908:ILL720908 IVA720908:IVH720908 JEW720908:JFD720908 JOS720908:JOZ720908 JYO720908:JYV720908 KIK720908:KIR720908 KSG720908:KSN720908 LCC720908:LCJ720908 LLY720908:LMF720908 LVU720908:LWB720908 MFQ720908:MFX720908 MPM720908:MPT720908 MZI720908:MZP720908 NJE720908:NJL720908 NTA720908:NTH720908 OCW720908:ODD720908 OMS720908:OMZ720908 OWO720908:OWV720908 PGK720908:PGR720908 PQG720908:PQN720908 QAC720908:QAJ720908 QJY720908:QKF720908 QTU720908:QUB720908 RDQ720908:RDX720908 RNM720908:RNT720908 RXI720908:RXP720908 SHE720908:SHL720908 SRA720908:SRH720908 TAW720908:TBD720908 TKS720908:TKZ720908 TUO720908:TUV720908 UEK720908:UER720908 UOG720908:UON720908 UYC720908:UYJ720908 VHY720908:VIF720908 VRU720908:VSB720908 WBQ720908:WBX720908 WLM720908:WLT720908 WVI720908:WVP720908 A786446:I786446 IW786444:JD786444 SS786444:SZ786444 ACO786444:ACV786444 AMK786444:AMR786444 AWG786444:AWN786444 BGC786444:BGJ786444 BPY786444:BQF786444 BZU786444:CAB786444 CJQ786444:CJX786444 CTM786444:CTT786444 DDI786444:DDP786444 DNE786444:DNL786444 DXA786444:DXH786444 EGW786444:EHD786444 EQS786444:EQZ786444 FAO786444:FAV786444 FKK786444:FKR786444 FUG786444:FUN786444 GEC786444:GEJ786444 GNY786444:GOF786444 GXU786444:GYB786444 HHQ786444:HHX786444 HRM786444:HRT786444 IBI786444:IBP786444 ILE786444:ILL786444 IVA786444:IVH786444 JEW786444:JFD786444 JOS786444:JOZ786444 JYO786444:JYV786444 KIK786444:KIR786444 KSG786444:KSN786444 LCC786444:LCJ786444 LLY786444:LMF786444 LVU786444:LWB786444 MFQ786444:MFX786444 MPM786444:MPT786444 MZI786444:MZP786444 NJE786444:NJL786444 NTA786444:NTH786444 OCW786444:ODD786444 OMS786444:OMZ786444 OWO786444:OWV786444 PGK786444:PGR786444 PQG786444:PQN786444 QAC786444:QAJ786444 QJY786444:QKF786444 QTU786444:QUB786444 RDQ786444:RDX786444 RNM786444:RNT786444 RXI786444:RXP786444 SHE786444:SHL786444 SRA786444:SRH786444 TAW786444:TBD786444 TKS786444:TKZ786444 TUO786444:TUV786444 UEK786444:UER786444 UOG786444:UON786444 UYC786444:UYJ786444 VHY786444:VIF786444 VRU786444:VSB786444 WBQ786444:WBX786444 WLM786444:WLT786444 WVI786444:WVP786444 A851982:I851982 IW851980:JD851980 SS851980:SZ851980 ACO851980:ACV851980 AMK851980:AMR851980 AWG851980:AWN851980 BGC851980:BGJ851980 BPY851980:BQF851980 BZU851980:CAB851980 CJQ851980:CJX851980 CTM851980:CTT851980 DDI851980:DDP851980 DNE851980:DNL851980 DXA851980:DXH851980 EGW851980:EHD851980 EQS851980:EQZ851980 FAO851980:FAV851980 FKK851980:FKR851980 FUG851980:FUN851980 GEC851980:GEJ851980 GNY851980:GOF851980 GXU851980:GYB851980 HHQ851980:HHX851980 HRM851980:HRT851980 IBI851980:IBP851980 ILE851980:ILL851980 IVA851980:IVH851980 JEW851980:JFD851980 JOS851980:JOZ851980 JYO851980:JYV851980 KIK851980:KIR851980 KSG851980:KSN851980 LCC851980:LCJ851980 LLY851980:LMF851980 LVU851980:LWB851980 MFQ851980:MFX851980 MPM851980:MPT851980 MZI851980:MZP851980 NJE851980:NJL851980 NTA851980:NTH851980 OCW851980:ODD851980 OMS851980:OMZ851980 OWO851980:OWV851980 PGK851980:PGR851980 PQG851980:PQN851980 QAC851980:QAJ851980 QJY851980:QKF851980 QTU851980:QUB851980 RDQ851980:RDX851980 RNM851980:RNT851980 RXI851980:RXP851980 SHE851980:SHL851980 SRA851980:SRH851980 TAW851980:TBD851980 TKS851980:TKZ851980 TUO851980:TUV851980 UEK851980:UER851980 UOG851980:UON851980 UYC851980:UYJ851980 VHY851980:VIF851980 VRU851980:VSB851980 WBQ851980:WBX851980 WLM851980:WLT851980 WVI851980:WVP851980 A917518:I917518 IW917516:JD917516 SS917516:SZ917516 ACO917516:ACV917516 AMK917516:AMR917516 AWG917516:AWN917516 BGC917516:BGJ917516 BPY917516:BQF917516 BZU917516:CAB917516 CJQ917516:CJX917516 CTM917516:CTT917516 DDI917516:DDP917516 DNE917516:DNL917516 DXA917516:DXH917516 EGW917516:EHD917516 EQS917516:EQZ917516 FAO917516:FAV917516 FKK917516:FKR917516 FUG917516:FUN917516 GEC917516:GEJ917516 GNY917516:GOF917516 GXU917516:GYB917516 HHQ917516:HHX917516 HRM917516:HRT917516 IBI917516:IBP917516 ILE917516:ILL917516 IVA917516:IVH917516 JEW917516:JFD917516 JOS917516:JOZ917516 JYO917516:JYV917516 KIK917516:KIR917516 KSG917516:KSN917516 LCC917516:LCJ917516 LLY917516:LMF917516 LVU917516:LWB917516 MFQ917516:MFX917516 MPM917516:MPT917516 MZI917516:MZP917516 NJE917516:NJL917516 NTA917516:NTH917516 OCW917516:ODD917516 OMS917516:OMZ917516 OWO917516:OWV917516 PGK917516:PGR917516 PQG917516:PQN917516 QAC917516:QAJ917516 QJY917516:QKF917516 QTU917516:QUB917516 RDQ917516:RDX917516 RNM917516:RNT917516 RXI917516:RXP917516 SHE917516:SHL917516 SRA917516:SRH917516 TAW917516:TBD917516 TKS917516:TKZ917516 TUO917516:TUV917516 UEK917516:UER917516 UOG917516:UON917516 UYC917516:UYJ917516 VHY917516:VIF917516 VRU917516:VSB917516 WBQ917516:WBX917516 WLM917516:WLT917516 WVI917516:WVP917516 A983054:I983054 IW983052:JD983052 SS983052:SZ983052 ACO983052:ACV983052 AMK983052:AMR983052 AWG983052:AWN983052 BGC983052:BGJ983052 BPY983052:BQF983052 BZU983052:CAB983052 CJQ983052:CJX983052 CTM983052:CTT983052 DDI983052:DDP983052 DNE983052:DNL983052 DXA983052:DXH983052 EGW983052:EHD983052 EQS983052:EQZ983052 FAO983052:FAV983052 FKK983052:FKR983052 FUG983052:FUN983052 GEC983052:GEJ983052 GNY983052:GOF983052 GXU983052:GYB983052 HHQ983052:HHX983052 HRM983052:HRT983052 IBI983052:IBP983052 ILE983052:ILL983052 IVA983052:IVH983052 JEW983052:JFD983052 JOS983052:JOZ983052 JYO983052:JYV983052 KIK983052:KIR983052 KSG983052:KSN983052 LCC983052:LCJ983052 LLY983052:LMF983052 LVU983052:LWB983052 MFQ983052:MFX983052 MPM983052:MPT983052 MZI983052:MZP983052 NJE983052:NJL983052 NTA983052:NTH983052 OCW983052:ODD983052 OMS983052:OMZ983052 OWO983052:OWV983052 PGK983052:PGR983052 PQG983052:PQN983052 QAC983052:QAJ983052 QJY983052:QKF983052 QTU983052:QUB983052 RDQ983052:RDX983052 RNM983052:RNT983052 RXI983052:RXP983052 SHE983052:SHL983052 SRA983052:SRH983052 TAW983052:TBD983052 TKS983052:TKZ983052 TUO983052:TUV983052 UEK983052:UER983052 UOG983052:UON983052 UYC983052:UYJ983052 VHY983052:VIF983052 VRU983052:VSB983052 WBQ983052:WBX983052 WLM983052:WLT983052 WVI983052:WVP983052" xr:uid="{00000000-0002-0000-1300-000001000000}">
      <formula1>$N$1</formula1>
    </dataValidation>
    <dataValidation type="list" allowBlank="1" showInputMessage="1" showErrorMessage="1" promptTitle="Wybrać z listy" prompt="proszę wybrać zleceniobiorcę z listy podmiotów" sqref="WLM983057:WLT983057 WVI983057:WVP983057 IT19:JA19 SP19:SW19 ACL19:ACS19 AMH19:AMO19 AWD19:AWK19 BFZ19:BGG19 BPV19:BQC19 BZR19:BZY19 CJN19:CJU19 CTJ19:CTQ19 DDF19:DDM19 DNB19:DNI19 DWX19:DXE19 EGT19:EHA19 EQP19:EQW19 FAL19:FAS19 FKH19:FKO19 FUD19:FUK19 GDZ19:GEG19 GNV19:GOC19 GXR19:GXY19 HHN19:HHU19 HRJ19:HRQ19 IBF19:IBM19 ILB19:ILI19 IUX19:IVE19 JET19:JFA19 JOP19:JOW19 JYL19:JYS19 KIH19:KIO19 KSD19:KSK19 LBZ19:LCG19 LLV19:LMC19 LVR19:LVY19 MFN19:MFU19 MPJ19:MPQ19 MZF19:MZM19 NJB19:NJI19 NSX19:NTE19 OCT19:ODA19 OMP19:OMW19 OWL19:OWS19 PGH19:PGO19 PQD19:PQK19 PZZ19:QAG19 QJV19:QKC19 QTR19:QTY19 RDN19:RDU19 RNJ19:RNQ19 RXF19:RXM19 SHB19:SHI19 SQX19:SRE19 TAT19:TBA19 TKP19:TKW19 TUL19:TUS19 UEH19:UEO19 UOD19:UOK19 UXZ19:UYG19 VHV19:VIC19 VRR19:VRY19 WBN19:WBU19 WLJ19:WLQ19 WVF19:WVM19 IW65553:JD65553 SS65553:SZ65553 ACO65553:ACV65553 AMK65553:AMR65553 AWG65553:AWN65553 BGC65553:BGJ65553 BPY65553:BQF65553 BZU65553:CAB65553 CJQ65553:CJX65553 CTM65553:CTT65553 DDI65553:DDP65553 DNE65553:DNL65553 DXA65553:DXH65553 EGW65553:EHD65553 EQS65553:EQZ65553 FAO65553:FAV65553 FKK65553:FKR65553 FUG65553:FUN65553 GEC65553:GEJ65553 GNY65553:GOF65553 GXU65553:GYB65553 HHQ65553:HHX65553 HRM65553:HRT65553 IBI65553:IBP65553 ILE65553:ILL65553 IVA65553:IVH65553 JEW65553:JFD65553 JOS65553:JOZ65553 JYO65553:JYV65553 KIK65553:KIR65553 KSG65553:KSN65553 LCC65553:LCJ65553 LLY65553:LMF65553 LVU65553:LWB65553 MFQ65553:MFX65553 MPM65553:MPT65553 MZI65553:MZP65553 NJE65553:NJL65553 NTA65553:NTH65553 OCW65553:ODD65553 OMS65553:OMZ65553 OWO65553:OWV65553 PGK65553:PGR65553 PQG65553:PQN65553 QAC65553:QAJ65553 QJY65553:QKF65553 QTU65553:QUB65553 RDQ65553:RDX65553 RNM65553:RNT65553 RXI65553:RXP65553 SHE65553:SHL65553 SRA65553:SRH65553 TAW65553:TBD65553 TKS65553:TKZ65553 TUO65553:TUV65553 UEK65553:UER65553 UOG65553:UON65553 UYC65553:UYJ65553 VHY65553:VIF65553 VRU65553:VSB65553 WBQ65553:WBX65553 WLM65553:WLT65553 WVI65553:WVP65553 A131091:I131091 IW131089:JD131089 SS131089:SZ131089 ACO131089:ACV131089 AMK131089:AMR131089 AWG131089:AWN131089 BGC131089:BGJ131089 BPY131089:BQF131089 BZU131089:CAB131089 CJQ131089:CJX131089 CTM131089:CTT131089 DDI131089:DDP131089 DNE131089:DNL131089 DXA131089:DXH131089 EGW131089:EHD131089 EQS131089:EQZ131089 FAO131089:FAV131089 FKK131089:FKR131089 FUG131089:FUN131089 GEC131089:GEJ131089 GNY131089:GOF131089 GXU131089:GYB131089 HHQ131089:HHX131089 HRM131089:HRT131089 IBI131089:IBP131089 ILE131089:ILL131089 IVA131089:IVH131089 JEW131089:JFD131089 JOS131089:JOZ131089 JYO131089:JYV131089 KIK131089:KIR131089 KSG131089:KSN131089 LCC131089:LCJ131089 LLY131089:LMF131089 LVU131089:LWB131089 MFQ131089:MFX131089 MPM131089:MPT131089 MZI131089:MZP131089 NJE131089:NJL131089 NTA131089:NTH131089 OCW131089:ODD131089 OMS131089:OMZ131089 OWO131089:OWV131089 PGK131089:PGR131089 PQG131089:PQN131089 QAC131089:QAJ131089 QJY131089:QKF131089 QTU131089:QUB131089 RDQ131089:RDX131089 RNM131089:RNT131089 RXI131089:RXP131089 SHE131089:SHL131089 SRA131089:SRH131089 TAW131089:TBD131089 TKS131089:TKZ131089 TUO131089:TUV131089 UEK131089:UER131089 UOG131089:UON131089 UYC131089:UYJ131089 VHY131089:VIF131089 VRU131089:VSB131089 WBQ131089:WBX131089 WLM131089:WLT131089 WVI131089:WVP131089 A196627:I196627 IW196625:JD196625 SS196625:SZ196625 ACO196625:ACV196625 AMK196625:AMR196625 AWG196625:AWN196625 BGC196625:BGJ196625 BPY196625:BQF196625 BZU196625:CAB196625 CJQ196625:CJX196625 CTM196625:CTT196625 DDI196625:DDP196625 DNE196625:DNL196625 DXA196625:DXH196625 EGW196625:EHD196625 EQS196625:EQZ196625 FAO196625:FAV196625 FKK196625:FKR196625 FUG196625:FUN196625 GEC196625:GEJ196625 GNY196625:GOF196625 GXU196625:GYB196625 HHQ196625:HHX196625 HRM196625:HRT196625 IBI196625:IBP196625 ILE196625:ILL196625 IVA196625:IVH196625 JEW196625:JFD196625 JOS196625:JOZ196625 JYO196625:JYV196625 KIK196625:KIR196625 KSG196625:KSN196625 LCC196625:LCJ196625 LLY196625:LMF196625 LVU196625:LWB196625 MFQ196625:MFX196625 MPM196625:MPT196625 MZI196625:MZP196625 NJE196625:NJL196625 NTA196625:NTH196625 OCW196625:ODD196625 OMS196625:OMZ196625 OWO196625:OWV196625 PGK196625:PGR196625 PQG196625:PQN196625 QAC196625:QAJ196625 QJY196625:QKF196625 QTU196625:QUB196625 RDQ196625:RDX196625 RNM196625:RNT196625 RXI196625:RXP196625 SHE196625:SHL196625 SRA196625:SRH196625 TAW196625:TBD196625 TKS196625:TKZ196625 TUO196625:TUV196625 UEK196625:UER196625 UOG196625:UON196625 UYC196625:UYJ196625 VHY196625:VIF196625 VRU196625:VSB196625 WBQ196625:WBX196625 WLM196625:WLT196625 WVI196625:WVP196625 A262163:I262163 IW262161:JD262161 SS262161:SZ262161 ACO262161:ACV262161 AMK262161:AMR262161 AWG262161:AWN262161 BGC262161:BGJ262161 BPY262161:BQF262161 BZU262161:CAB262161 CJQ262161:CJX262161 CTM262161:CTT262161 DDI262161:DDP262161 DNE262161:DNL262161 DXA262161:DXH262161 EGW262161:EHD262161 EQS262161:EQZ262161 FAO262161:FAV262161 FKK262161:FKR262161 FUG262161:FUN262161 GEC262161:GEJ262161 GNY262161:GOF262161 GXU262161:GYB262161 HHQ262161:HHX262161 HRM262161:HRT262161 IBI262161:IBP262161 ILE262161:ILL262161 IVA262161:IVH262161 JEW262161:JFD262161 JOS262161:JOZ262161 JYO262161:JYV262161 KIK262161:KIR262161 KSG262161:KSN262161 LCC262161:LCJ262161 LLY262161:LMF262161 LVU262161:LWB262161 MFQ262161:MFX262161 MPM262161:MPT262161 MZI262161:MZP262161 NJE262161:NJL262161 NTA262161:NTH262161 OCW262161:ODD262161 OMS262161:OMZ262161 OWO262161:OWV262161 PGK262161:PGR262161 PQG262161:PQN262161 QAC262161:QAJ262161 QJY262161:QKF262161 QTU262161:QUB262161 RDQ262161:RDX262161 RNM262161:RNT262161 RXI262161:RXP262161 SHE262161:SHL262161 SRA262161:SRH262161 TAW262161:TBD262161 TKS262161:TKZ262161 TUO262161:TUV262161 UEK262161:UER262161 UOG262161:UON262161 UYC262161:UYJ262161 VHY262161:VIF262161 VRU262161:VSB262161 WBQ262161:WBX262161 WLM262161:WLT262161 WVI262161:WVP262161 A327699:I327699 IW327697:JD327697 SS327697:SZ327697 ACO327697:ACV327697 AMK327697:AMR327697 AWG327697:AWN327697 BGC327697:BGJ327697 BPY327697:BQF327697 BZU327697:CAB327697 CJQ327697:CJX327697 CTM327697:CTT327697 DDI327697:DDP327697 DNE327697:DNL327697 DXA327697:DXH327697 EGW327697:EHD327697 EQS327697:EQZ327697 FAO327697:FAV327697 FKK327697:FKR327697 FUG327697:FUN327697 GEC327697:GEJ327697 GNY327697:GOF327697 GXU327697:GYB327697 HHQ327697:HHX327697 HRM327697:HRT327697 IBI327697:IBP327697 ILE327697:ILL327697 IVA327697:IVH327697 JEW327697:JFD327697 JOS327697:JOZ327697 JYO327697:JYV327697 KIK327697:KIR327697 KSG327697:KSN327697 LCC327697:LCJ327697 LLY327697:LMF327697 LVU327697:LWB327697 MFQ327697:MFX327697 MPM327697:MPT327697 MZI327697:MZP327697 NJE327697:NJL327697 NTA327697:NTH327697 OCW327697:ODD327697 OMS327697:OMZ327697 OWO327697:OWV327697 PGK327697:PGR327697 PQG327697:PQN327697 QAC327697:QAJ327697 QJY327697:QKF327697 QTU327697:QUB327697 RDQ327697:RDX327697 RNM327697:RNT327697 RXI327697:RXP327697 SHE327697:SHL327697 SRA327697:SRH327697 TAW327697:TBD327697 TKS327697:TKZ327697 TUO327697:TUV327697 UEK327697:UER327697 UOG327697:UON327697 UYC327697:UYJ327697 VHY327697:VIF327697 VRU327697:VSB327697 WBQ327697:WBX327697 WLM327697:WLT327697 WVI327697:WVP327697 A393235:I393235 IW393233:JD393233 SS393233:SZ393233 ACO393233:ACV393233 AMK393233:AMR393233 AWG393233:AWN393233 BGC393233:BGJ393233 BPY393233:BQF393233 BZU393233:CAB393233 CJQ393233:CJX393233 CTM393233:CTT393233 DDI393233:DDP393233 DNE393233:DNL393233 DXA393233:DXH393233 EGW393233:EHD393233 EQS393233:EQZ393233 FAO393233:FAV393233 FKK393233:FKR393233 FUG393233:FUN393233 GEC393233:GEJ393233 GNY393233:GOF393233 GXU393233:GYB393233 HHQ393233:HHX393233 HRM393233:HRT393233 IBI393233:IBP393233 ILE393233:ILL393233 IVA393233:IVH393233 JEW393233:JFD393233 JOS393233:JOZ393233 JYO393233:JYV393233 KIK393233:KIR393233 KSG393233:KSN393233 LCC393233:LCJ393233 LLY393233:LMF393233 LVU393233:LWB393233 MFQ393233:MFX393233 MPM393233:MPT393233 MZI393233:MZP393233 NJE393233:NJL393233 NTA393233:NTH393233 OCW393233:ODD393233 OMS393233:OMZ393233 OWO393233:OWV393233 PGK393233:PGR393233 PQG393233:PQN393233 QAC393233:QAJ393233 QJY393233:QKF393233 QTU393233:QUB393233 RDQ393233:RDX393233 RNM393233:RNT393233 RXI393233:RXP393233 SHE393233:SHL393233 SRA393233:SRH393233 TAW393233:TBD393233 TKS393233:TKZ393233 TUO393233:TUV393233 UEK393233:UER393233 UOG393233:UON393233 UYC393233:UYJ393233 VHY393233:VIF393233 VRU393233:VSB393233 WBQ393233:WBX393233 WLM393233:WLT393233 WVI393233:WVP393233 A458771:I458771 IW458769:JD458769 SS458769:SZ458769 ACO458769:ACV458769 AMK458769:AMR458769 AWG458769:AWN458769 BGC458769:BGJ458769 BPY458769:BQF458769 BZU458769:CAB458769 CJQ458769:CJX458769 CTM458769:CTT458769 DDI458769:DDP458769 DNE458769:DNL458769 DXA458769:DXH458769 EGW458769:EHD458769 EQS458769:EQZ458769 FAO458769:FAV458769 FKK458769:FKR458769 FUG458769:FUN458769 GEC458769:GEJ458769 GNY458769:GOF458769 GXU458769:GYB458769 HHQ458769:HHX458769 HRM458769:HRT458769 IBI458769:IBP458769 ILE458769:ILL458769 IVA458769:IVH458769 JEW458769:JFD458769 JOS458769:JOZ458769 JYO458769:JYV458769 KIK458769:KIR458769 KSG458769:KSN458769 LCC458769:LCJ458769 LLY458769:LMF458769 LVU458769:LWB458769 MFQ458769:MFX458769 MPM458769:MPT458769 MZI458769:MZP458769 NJE458769:NJL458769 NTA458769:NTH458769 OCW458769:ODD458769 OMS458769:OMZ458769 OWO458769:OWV458769 PGK458769:PGR458769 PQG458769:PQN458769 QAC458769:QAJ458769 QJY458769:QKF458769 QTU458769:QUB458769 RDQ458769:RDX458769 RNM458769:RNT458769 RXI458769:RXP458769 SHE458769:SHL458769 SRA458769:SRH458769 TAW458769:TBD458769 TKS458769:TKZ458769 TUO458769:TUV458769 UEK458769:UER458769 UOG458769:UON458769 UYC458769:UYJ458769 VHY458769:VIF458769 VRU458769:VSB458769 WBQ458769:WBX458769 WLM458769:WLT458769 WVI458769:WVP458769 A524307:I524307 IW524305:JD524305 SS524305:SZ524305 ACO524305:ACV524305 AMK524305:AMR524305 AWG524305:AWN524305 BGC524305:BGJ524305 BPY524305:BQF524305 BZU524305:CAB524305 CJQ524305:CJX524305 CTM524305:CTT524305 DDI524305:DDP524305 DNE524305:DNL524305 DXA524305:DXH524305 EGW524305:EHD524305 EQS524305:EQZ524305 FAO524305:FAV524305 FKK524305:FKR524305 FUG524305:FUN524305 GEC524305:GEJ524305 GNY524305:GOF524305 GXU524305:GYB524305 HHQ524305:HHX524305 HRM524305:HRT524305 IBI524305:IBP524305 ILE524305:ILL524305 IVA524305:IVH524305 JEW524305:JFD524305 JOS524305:JOZ524305 JYO524305:JYV524305 KIK524305:KIR524305 KSG524305:KSN524305 LCC524305:LCJ524305 LLY524305:LMF524305 LVU524305:LWB524305 MFQ524305:MFX524305 MPM524305:MPT524305 MZI524305:MZP524305 NJE524305:NJL524305 NTA524305:NTH524305 OCW524305:ODD524305 OMS524305:OMZ524305 OWO524305:OWV524305 PGK524305:PGR524305 PQG524305:PQN524305 QAC524305:QAJ524305 QJY524305:QKF524305 QTU524305:QUB524305 RDQ524305:RDX524305 RNM524305:RNT524305 RXI524305:RXP524305 SHE524305:SHL524305 SRA524305:SRH524305 TAW524305:TBD524305 TKS524305:TKZ524305 TUO524305:TUV524305 UEK524305:UER524305 UOG524305:UON524305 UYC524305:UYJ524305 VHY524305:VIF524305 VRU524305:VSB524305 WBQ524305:WBX524305 WLM524305:WLT524305 WVI524305:WVP524305 A589843:I589843 IW589841:JD589841 SS589841:SZ589841 ACO589841:ACV589841 AMK589841:AMR589841 AWG589841:AWN589841 BGC589841:BGJ589841 BPY589841:BQF589841 BZU589841:CAB589841 CJQ589841:CJX589841 CTM589841:CTT589841 DDI589841:DDP589841 DNE589841:DNL589841 DXA589841:DXH589841 EGW589841:EHD589841 EQS589841:EQZ589841 FAO589841:FAV589841 FKK589841:FKR589841 FUG589841:FUN589841 GEC589841:GEJ589841 GNY589841:GOF589841 GXU589841:GYB589841 HHQ589841:HHX589841 HRM589841:HRT589841 IBI589841:IBP589841 ILE589841:ILL589841 IVA589841:IVH589841 JEW589841:JFD589841 JOS589841:JOZ589841 JYO589841:JYV589841 KIK589841:KIR589841 KSG589841:KSN589841 LCC589841:LCJ589841 LLY589841:LMF589841 LVU589841:LWB589841 MFQ589841:MFX589841 MPM589841:MPT589841 MZI589841:MZP589841 NJE589841:NJL589841 NTA589841:NTH589841 OCW589841:ODD589841 OMS589841:OMZ589841 OWO589841:OWV589841 PGK589841:PGR589841 PQG589841:PQN589841 QAC589841:QAJ589841 QJY589841:QKF589841 QTU589841:QUB589841 RDQ589841:RDX589841 RNM589841:RNT589841 RXI589841:RXP589841 SHE589841:SHL589841 SRA589841:SRH589841 TAW589841:TBD589841 TKS589841:TKZ589841 TUO589841:TUV589841 UEK589841:UER589841 UOG589841:UON589841 UYC589841:UYJ589841 VHY589841:VIF589841 VRU589841:VSB589841 WBQ589841:WBX589841 WLM589841:WLT589841 WVI589841:WVP589841 A655379:I655379 IW655377:JD655377 SS655377:SZ655377 ACO655377:ACV655377 AMK655377:AMR655377 AWG655377:AWN655377 BGC655377:BGJ655377 BPY655377:BQF655377 BZU655377:CAB655377 CJQ655377:CJX655377 CTM655377:CTT655377 DDI655377:DDP655377 DNE655377:DNL655377 DXA655377:DXH655377 EGW655377:EHD655377 EQS655377:EQZ655377 FAO655377:FAV655377 FKK655377:FKR655377 FUG655377:FUN655377 GEC655377:GEJ655377 GNY655377:GOF655377 GXU655377:GYB655377 HHQ655377:HHX655377 HRM655377:HRT655377 IBI655377:IBP655377 ILE655377:ILL655377 IVA655377:IVH655377 JEW655377:JFD655377 JOS655377:JOZ655377 JYO655377:JYV655377 KIK655377:KIR655377 KSG655377:KSN655377 LCC655377:LCJ655377 LLY655377:LMF655377 LVU655377:LWB655377 MFQ655377:MFX655377 MPM655377:MPT655377 MZI655377:MZP655377 NJE655377:NJL655377 NTA655377:NTH655377 OCW655377:ODD655377 OMS655377:OMZ655377 OWO655377:OWV655377 PGK655377:PGR655377 PQG655377:PQN655377 QAC655377:QAJ655377 QJY655377:QKF655377 QTU655377:QUB655377 RDQ655377:RDX655377 RNM655377:RNT655377 RXI655377:RXP655377 SHE655377:SHL655377 SRA655377:SRH655377 TAW655377:TBD655377 TKS655377:TKZ655377 TUO655377:TUV655377 UEK655377:UER655377 UOG655377:UON655377 UYC655377:UYJ655377 VHY655377:VIF655377 VRU655377:VSB655377 WBQ655377:WBX655377 WLM655377:WLT655377 WVI655377:WVP655377 A720915:I720915 IW720913:JD720913 SS720913:SZ720913 ACO720913:ACV720913 AMK720913:AMR720913 AWG720913:AWN720913 BGC720913:BGJ720913 BPY720913:BQF720913 BZU720913:CAB720913 CJQ720913:CJX720913 CTM720913:CTT720913 DDI720913:DDP720913 DNE720913:DNL720913 DXA720913:DXH720913 EGW720913:EHD720913 EQS720913:EQZ720913 FAO720913:FAV720913 FKK720913:FKR720913 FUG720913:FUN720913 GEC720913:GEJ720913 GNY720913:GOF720913 GXU720913:GYB720913 HHQ720913:HHX720913 HRM720913:HRT720913 IBI720913:IBP720913 ILE720913:ILL720913 IVA720913:IVH720913 JEW720913:JFD720913 JOS720913:JOZ720913 JYO720913:JYV720913 KIK720913:KIR720913 KSG720913:KSN720913 LCC720913:LCJ720913 LLY720913:LMF720913 LVU720913:LWB720913 MFQ720913:MFX720913 MPM720913:MPT720913 MZI720913:MZP720913 NJE720913:NJL720913 NTA720913:NTH720913 OCW720913:ODD720913 OMS720913:OMZ720913 OWO720913:OWV720913 PGK720913:PGR720913 PQG720913:PQN720913 QAC720913:QAJ720913 QJY720913:QKF720913 QTU720913:QUB720913 RDQ720913:RDX720913 RNM720913:RNT720913 RXI720913:RXP720913 SHE720913:SHL720913 SRA720913:SRH720913 TAW720913:TBD720913 TKS720913:TKZ720913 TUO720913:TUV720913 UEK720913:UER720913 UOG720913:UON720913 UYC720913:UYJ720913 VHY720913:VIF720913 VRU720913:VSB720913 WBQ720913:WBX720913 WLM720913:WLT720913 WVI720913:WVP720913 A786451:I786451 IW786449:JD786449 SS786449:SZ786449 ACO786449:ACV786449 AMK786449:AMR786449 AWG786449:AWN786449 BGC786449:BGJ786449 BPY786449:BQF786449 BZU786449:CAB786449 CJQ786449:CJX786449 CTM786449:CTT786449 DDI786449:DDP786449 DNE786449:DNL786449 DXA786449:DXH786449 EGW786449:EHD786449 EQS786449:EQZ786449 FAO786449:FAV786449 FKK786449:FKR786449 FUG786449:FUN786449 GEC786449:GEJ786449 GNY786449:GOF786449 GXU786449:GYB786449 HHQ786449:HHX786449 HRM786449:HRT786449 IBI786449:IBP786449 ILE786449:ILL786449 IVA786449:IVH786449 JEW786449:JFD786449 JOS786449:JOZ786449 JYO786449:JYV786449 KIK786449:KIR786449 KSG786449:KSN786449 LCC786449:LCJ786449 LLY786449:LMF786449 LVU786449:LWB786449 MFQ786449:MFX786449 MPM786449:MPT786449 MZI786449:MZP786449 NJE786449:NJL786449 NTA786449:NTH786449 OCW786449:ODD786449 OMS786449:OMZ786449 OWO786449:OWV786449 PGK786449:PGR786449 PQG786449:PQN786449 QAC786449:QAJ786449 QJY786449:QKF786449 QTU786449:QUB786449 RDQ786449:RDX786449 RNM786449:RNT786449 RXI786449:RXP786449 SHE786449:SHL786449 SRA786449:SRH786449 TAW786449:TBD786449 TKS786449:TKZ786449 TUO786449:TUV786449 UEK786449:UER786449 UOG786449:UON786449 UYC786449:UYJ786449 VHY786449:VIF786449 VRU786449:VSB786449 WBQ786449:WBX786449 WLM786449:WLT786449 WVI786449:WVP786449 A851987:I851987 IW851985:JD851985 SS851985:SZ851985 ACO851985:ACV851985 AMK851985:AMR851985 AWG851985:AWN851985 BGC851985:BGJ851985 BPY851985:BQF851985 BZU851985:CAB851985 CJQ851985:CJX851985 CTM851985:CTT851985 DDI851985:DDP851985 DNE851985:DNL851985 DXA851985:DXH851985 EGW851985:EHD851985 EQS851985:EQZ851985 FAO851985:FAV851985 FKK851985:FKR851985 FUG851985:FUN851985 GEC851985:GEJ851985 GNY851985:GOF851985 GXU851985:GYB851985 HHQ851985:HHX851985 HRM851985:HRT851985 IBI851985:IBP851985 ILE851985:ILL851985 IVA851985:IVH851985 JEW851985:JFD851985 JOS851985:JOZ851985 JYO851985:JYV851985 KIK851985:KIR851985 KSG851985:KSN851985 LCC851985:LCJ851985 LLY851985:LMF851985 LVU851985:LWB851985 MFQ851985:MFX851985 MPM851985:MPT851985 MZI851985:MZP851985 NJE851985:NJL851985 NTA851985:NTH851985 OCW851985:ODD851985 OMS851985:OMZ851985 OWO851985:OWV851985 PGK851985:PGR851985 PQG851985:PQN851985 QAC851985:QAJ851985 QJY851985:QKF851985 QTU851985:QUB851985 RDQ851985:RDX851985 RNM851985:RNT851985 RXI851985:RXP851985 SHE851985:SHL851985 SRA851985:SRH851985 TAW851985:TBD851985 TKS851985:TKZ851985 TUO851985:TUV851985 UEK851985:UER851985 UOG851985:UON851985 UYC851985:UYJ851985 VHY851985:VIF851985 VRU851985:VSB851985 WBQ851985:WBX851985 WLM851985:WLT851985 WVI851985:WVP851985 A917523:I917523 IW917521:JD917521 SS917521:SZ917521 ACO917521:ACV917521 AMK917521:AMR917521 AWG917521:AWN917521 BGC917521:BGJ917521 BPY917521:BQF917521 BZU917521:CAB917521 CJQ917521:CJX917521 CTM917521:CTT917521 DDI917521:DDP917521 DNE917521:DNL917521 DXA917521:DXH917521 EGW917521:EHD917521 EQS917521:EQZ917521 FAO917521:FAV917521 FKK917521:FKR917521 FUG917521:FUN917521 GEC917521:GEJ917521 GNY917521:GOF917521 GXU917521:GYB917521 HHQ917521:HHX917521 HRM917521:HRT917521 IBI917521:IBP917521 ILE917521:ILL917521 IVA917521:IVH917521 JEW917521:JFD917521 JOS917521:JOZ917521 JYO917521:JYV917521 KIK917521:KIR917521 KSG917521:KSN917521 LCC917521:LCJ917521 LLY917521:LMF917521 LVU917521:LWB917521 MFQ917521:MFX917521 MPM917521:MPT917521 MZI917521:MZP917521 NJE917521:NJL917521 NTA917521:NTH917521 OCW917521:ODD917521 OMS917521:OMZ917521 OWO917521:OWV917521 PGK917521:PGR917521 PQG917521:PQN917521 QAC917521:QAJ917521 QJY917521:QKF917521 QTU917521:QUB917521 RDQ917521:RDX917521 RNM917521:RNT917521 RXI917521:RXP917521 SHE917521:SHL917521 SRA917521:SRH917521 TAW917521:TBD917521 TKS917521:TKZ917521 TUO917521:TUV917521 UEK917521:UER917521 UOG917521:UON917521 UYC917521:UYJ917521 VHY917521:VIF917521 VRU917521:VSB917521 WBQ917521:WBX917521 WLM917521:WLT917521 WVI917521:WVP917521 A983059:I983059 IW983057:JD983057 SS983057:SZ983057 ACO983057:ACV983057 AMK983057:AMR983057 AWG983057:AWN983057 BGC983057:BGJ983057 BPY983057:BQF983057 BZU983057:CAB983057 CJQ983057:CJX983057 CTM983057:CTT983057 DDI983057:DDP983057 DNE983057:DNL983057 DXA983057:DXH983057 EGW983057:EHD983057 EQS983057:EQZ983057 FAO983057:FAV983057 FKK983057:FKR983057 FUG983057:FUN983057 GEC983057:GEJ983057 GNY983057:GOF983057 GXU983057:GYB983057 HHQ983057:HHX983057 HRM983057:HRT983057 IBI983057:IBP983057 ILE983057:ILL983057 IVA983057:IVH983057 JEW983057:JFD983057 JOS983057:JOZ983057 JYO983057:JYV983057 KIK983057:KIR983057 KSG983057:KSN983057 LCC983057:LCJ983057 LLY983057:LMF983057 LVU983057:LWB983057 MFQ983057:MFX983057 MPM983057:MPT983057 MZI983057:MZP983057 NJE983057:NJL983057 NTA983057:NTH983057 OCW983057:ODD983057 OMS983057:OMZ983057 OWO983057:OWV983057 PGK983057:PGR983057 PQG983057:PQN983057 QAC983057:QAJ983057 QJY983057:QKF983057 QTU983057:QUB983057 RDQ983057:RDX983057 RNM983057:RNT983057 RXI983057:RXP983057 SHE983057:SHL983057 SRA983057:SRH983057 TAW983057:TBD983057 TKS983057:TKZ983057 TUO983057:TUV983057 UEK983057:UER983057 UOG983057:UON983057 UYC983057:UYJ983057 VHY983057:VIF983057 VRU983057:VSB983057 WBQ983057:WBX983057 A65555:I65555" xr:uid="{00000000-0002-0000-1300-000002000000}">
      <formula1>#REF!</formula1>
    </dataValidation>
    <dataValidation allowBlank="1" showInputMessage="1" showErrorMessage="1" promptTitle="Uwaga" prompt="format wpisu:_x000a_Miejscowość, RRRR/MM/DD" sqref="A21:I21 IT21:JA21 SP21:SW21 ACL21:ACS21 AMH21:AMO21 AWD21:AWK21 BFZ21:BGG21 BPV21:BQC21 BZR21:BZY21 CJN21:CJU21 CTJ21:CTQ21 DDF21:DDM21 DNB21:DNI21 DWX21:DXE21 EGT21:EHA21 EQP21:EQW21 FAL21:FAS21 FKH21:FKO21 FUD21:FUK21 GDZ21:GEG21 GNV21:GOC21 GXR21:GXY21 HHN21:HHU21 HRJ21:HRQ21 IBF21:IBM21 ILB21:ILI21 IUX21:IVE21 JET21:JFA21 JOP21:JOW21 JYL21:JYS21 KIH21:KIO21 KSD21:KSK21 LBZ21:LCG21 LLV21:LMC21 LVR21:LVY21 MFN21:MFU21 MPJ21:MPQ21 MZF21:MZM21 NJB21:NJI21 NSX21:NTE21 OCT21:ODA21 OMP21:OMW21 OWL21:OWS21 PGH21:PGO21 PQD21:PQK21 PZZ21:QAG21 QJV21:QKC21 QTR21:QTY21 RDN21:RDU21 RNJ21:RNQ21 RXF21:RXM21 SHB21:SHI21 SQX21:SRE21 TAT21:TBA21 TKP21:TKW21 TUL21:TUS21 UEH21:UEO21 UOD21:UOK21 UXZ21:UYG21 VHV21:VIC21 VRR21:VRY21 WBN21:WBU21 WLJ21:WLQ21 WVF21:WVM21 A65558:I65558 IW65556:JD65556 SS65556:SZ65556 ACO65556:ACV65556 AMK65556:AMR65556 AWG65556:AWN65556 BGC65556:BGJ65556 BPY65556:BQF65556 BZU65556:CAB65556 CJQ65556:CJX65556 CTM65556:CTT65556 DDI65556:DDP65556 DNE65556:DNL65556 DXA65556:DXH65556 EGW65556:EHD65556 EQS65556:EQZ65556 FAO65556:FAV65556 FKK65556:FKR65556 FUG65556:FUN65556 GEC65556:GEJ65556 GNY65556:GOF65556 GXU65556:GYB65556 HHQ65556:HHX65556 HRM65556:HRT65556 IBI65556:IBP65556 ILE65556:ILL65556 IVA65556:IVH65556 JEW65556:JFD65556 JOS65556:JOZ65556 JYO65556:JYV65556 KIK65556:KIR65556 KSG65556:KSN65556 LCC65556:LCJ65556 LLY65556:LMF65556 LVU65556:LWB65556 MFQ65556:MFX65556 MPM65556:MPT65556 MZI65556:MZP65556 NJE65556:NJL65556 NTA65556:NTH65556 OCW65556:ODD65556 OMS65556:OMZ65556 OWO65556:OWV65556 PGK65556:PGR65556 PQG65556:PQN65556 QAC65556:QAJ65556 QJY65556:QKF65556 QTU65556:QUB65556 RDQ65556:RDX65556 RNM65556:RNT65556 RXI65556:RXP65556 SHE65556:SHL65556 SRA65556:SRH65556 TAW65556:TBD65556 TKS65556:TKZ65556 TUO65556:TUV65556 UEK65556:UER65556 UOG65556:UON65556 UYC65556:UYJ65556 VHY65556:VIF65556 VRU65556:VSB65556 WBQ65556:WBX65556 WLM65556:WLT65556 WVI65556:WVP65556 A131094:I131094 IW131092:JD131092 SS131092:SZ131092 ACO131092:ACV131092 AMK131092:AMR131092 AWG131092:AWN131092 BGC131092:BGJ131092 BPY131092:BQF131092 BZU131092:CAB131092 CJQ131092:CJX131092 CTM131092:CTT131092 DDI131092:DDP131092 DNE131092:DNL131092 DXA131092:DXH131092 EGW131092:EHD131092 EQS131092:EQZ131092 FAO131092:FAV131092 FKK131092:FKR131092 FUG131092:FUN131092 GEC131092:GEJ131092 GNY131092:GOF131092 GXU131092:GYB131092 HHQ131092:HHX131092 HRM131092:HRT131092 IBI131092:IBP131092 ILE131092:ILL131092 IVA131092:IVH131092 JEW131092:JFD131092 JOS131092:JOZ131092 JYO131092:JYV131092 KIK131092:KIR131092 KSG131092:KSN131092 LCC131092:LCJ131092 LLY131092:LMF131092 LVU131092:LWB131092 MFQ131092:MFX131092 MPM131092:MPT131092 MZI131092:MZP131092 NJE131092:NJL131092 NTA131092:NTH131092 OCW131092:ODD131092 OMS131092:OMZ131092 OWO131092:OWV131092 PGK131092:PGR131092 PQG131092:PQN131092 QAC131092:QAJ131092 QJY131092:QKF131092 QTU131092:QUB131092 RDQ131092:RDX131092 RNM131092:RNT131092 RXI131092:RXP131092 SHE131092:SHL131092 SRA131092:SRH131092 TAW131092:TBD131092 TKS131092:TKZ131092 TUO131092:TUV131092 UEK131092:UER131092 UOG131092:UON131092 UYC131092:UYJ131092 VHY131092:VIF131092 VRU131092:VSB131092 WBQ131092:WBX131092 WLM131092:WLT131092 WVI131092:WVP131092 A196630:I196630 IW196628:JD196628 SS196628:SZ196628 ACO196628:ACV196628 AMK196628:AMR196628 AWG196628:AWN196628 BGC196628:BGJ196628 BPY196628:BQF196628 BZU196628:CAB196628 CJQ196628:CJX196628 CTM196628:CTT196628 DDI196628:DDP196628 DNE196628:DNL196628 DXA196628:DXH196628 EGW196628:EHD196628 EQS196628:EQZ196628 FAO196628:FAV196628 FKK196628:FKR196628 FUG196628:FUN196628 GEC196628:GEJ196628 GNY196628:GOF196628 GXU196628:GYB196628 HHQ196628:HHX196628 HRM196628:HRT196628 IBI196628:IBP196628 ILE196628:ILL196628 IVA196628:IVH196628 JEW196628:JFD196628 JOS196628:JOZ196628 JYO196628:JYV196628 KIK196628:KIR196628 KSG196628:KSN196628 LCC196628:LCJ196628 LLY196628:LMF196628 LVU196628:LWB196628 MFQ196628:MFX196628 MPM196628:MPT196628 MZI196628:MZP196628 NJE196628:NJL196628 NTA196628:NTH196628 OCW196628:ODD196628 OMS196628:OMZ196628 OWO196628:OWV196628 PGK196628:PGR196628 PQG196628:PQN196628 QAC196628:QAJ196628 QJY196628:QKF196628 QTU196628:QUB196628 RDQ196628:RDX196628 RNM196628:RNT196628 RXI196628:RXP196628 SHE196628:SHL196628 SRA196628:SRH196628 TAW196628:TBD196628 TKS196628:TKZ196628 TUO196628:TUV196628 UEK196628:UER196628 UOG196628:UON196628 UYC196628:UYJ196628 VHY196628:VIF196628 VRU196628:VSB196628 WBQ196628:WBX196628 WLM196628:WLT196628 WVI196628:WVP196628 A262166:I262166 IW262164:JD262164 SS262164:SZ262164 ACO262164:ACV262164 AMK262164:AMR262164 AWG262164:AWN262164 BGC262164:BGJ262164 BPY262164:BQF262164 BZU262164:CAB262164 CJQ262164:CJX262164 CTM262164:CTT262164 DDI262164:DDP262164 DNE262164:DNL262164 DXA262164:DXH262164 EGW262164:EHD262164 EQS262164:EQZ262164 FAO262164:FAV262164 FKK262164:FKR262164 FUG262164:FUN262164 GEC262164:GEJ262164 GNY262164:GOF262164 GXU262164:GYB262164 HHQ262164:HHX262164 HRM262164:HRT262164 IBI262164:IBP262164 ILE262164:ILL262164 IVA262164:IVH262164 JEW262164:JFD262164 JOS262164:JOZ262164 JYO262164:JYV262164 KIK262164:KIR262164 KSG262164:KSN262164 LCC262164:LCJ262164 LLY262164:LMF262164 LVU262164:LWB262164 MFQ262164:MFX262164 MPM262164:MPT262164 MZI262164:MZP262164 NJE262164:NJL262164 NTA262164:NTH262164 OCW262164:ODD262164 OMS262164:OMZ262164 OWO262164:OWV262164 PGK262164:PGR262164 PQG262164:PQN262164 QAC262164:QAJ262164 QJY262164:QKF262164 QTU262164:QUB262164 RDQ262164:RDX262164 RNM262164:RNT262164 RXI262164:RXP262164 SHE262164:SHL262164 SRA262164:SRH262164 TAW262164:TBD262164 TKS262164:TKZ262164 TUO262164:TUV262164 UEK262164:UER262164 UOG262164:UON262164 UYC262164:UYJ262164 VHY262164:VIF262164 VRU262164:VSB262164 WBQ262164:WBX262164 WLM262164:WLT262164 WVI262164:WVP262164 A327702:I327702 IW327700:JD327700 SS327700:SZ327700 ACO327700:ACV327700 AMK327700:AMR327700 AWG327700:AWN327700 BGC327700:BGJ327700 BPY327700:BQF327700 BZU327700:CAB327700 CJQ327700:CJX327700 CTM327700:CTT327700 DDI327700:DDP327700 DNE327700:DNL327700 DXA327700:DXH327700 EGW327700:EHD327700 EQS327700:EQZ327700 FAO327700:FAV327700 FKK327700:FKR327700 FUG327700:FUN327700 GEC327700:GEJ327700 GNY327700:GOF327700 GXU327700:GYB327700 HHQ327700:HHX327700 HRM327700:HRT327700 IBI327700:IBP327700 ILE327700:ILL327700 IVA327700:IVH327700 JEW327700:JFD327700 JOS327700:JOZ327700 JYO327700:JYV327700 KIK327700:KIR327700 KSG327700:KSN327700 LCC327700:LCJ327700 LLY327700:LMF327700 LVU327700:LWB327700 MFQ327700:MFX327700 MPM327700:MPT327700 MZI327700:MZP327700 NJE327700:NJL327700 NTA327700:NTH327700 OCW327700:ODD327700 OMS327700:OMZ327700 OWO327700:OWV327700 PGK327700:PGR327700 PQG327700:PQN327700 QAC327700:QAJ327700 QJY327700:QKF327700 QTU327700:QUB327700 RDQ327700:RDX327700 RNM327700:RNT327700 RXI327700:RXP327700 SHE327700:SHL327700 SRA327700:SRH327700 TAW327700:TBD327700 TKS327700:TKZ327700 TUO327700:TUV327700 UEK327700:UER327700 UOG327700:UON327700 UYC327700:UYJ327700 VHY327700:VIF327700 VRU327700:VSB327700 WBQ327700:WBX327700 WLM327700:WLT327700 WVI327700:WVP327700 A393238:I393238 IW393236:JD393236 SS393236:SZ393236 ACO393236:ACV393236 AMK393236:AMR393236 AWG393236:AWN393236 BGC393236:BGJ393236 BPY393236:BQF393236 BZU393236:CAB393236 CJQ393236:CJX393236 CTM393236:CTT393236 DDI393236:DDP393236 DNE393236:DNL393236 DXA393236:DXH393236 EGW393236:EHD393236 EQS393236:EQZ393236 FAO393236:FAV393236 FKK393236:FKR393236 FUG393236:FUN393236 GEC393236:GEJ393236 GNY393236:GOF393236 GXU393236:GYB393236 HHQ393236:HHX393236 HRM393236:HRT393236 IBI393236:IBP393236 ILE393236:ILL393236 IVA393236:IVH393236 JEW393236:JFD393236 JOS393236:JOZ393236 JYO393236:JYV393236 KIK393236:KIR393236 KSG393236:KSN393236 LCC393236:LCJ393236 LLY393236:LMF393236 LVU393236:LWB393236 MFQ393236:MFX393236 MPM393236:MPT393236 MZI393236:MZP393236 NJE393236:NJL393236 NTA393236:NTH393236 OCW393236:ODD393236 OMS393236:OMZ393236 OWO393236:OWV393236 PGK393236:PGR393236 PQG393236:PQN393236 QAC393236:QAJ393236 QJY393236:QKF393236 QTU393236:QUB393236 RDQ393236:RDX393236 RNM393236:RNT393236 RXI393236:RXP393236 SHE393236:SHL393236 SRA393236:SRH393236 TAW393236:TBD393236 TKS393236:TKZ393236 TUO393236:TUV393236 UEK393236:UER393236 UOG393236:UON393236 UYC393236:UYJ393236 VHY393236:VIF393236 VRU393236:VSB393236 WBQ393236:WBX393236 WLM393236:WLT393236 WVI393236:WVP393236 A458774:I458774 IW458772:JD458772 SS458772:SZ458772 ACO458772:ACV458772 AMK458772:AMR458772 AWG458772:AWN458772 BGC458772:BGJ458772 BPY458772:BQF458772 BZU458772:CAB458772 CJQ458772:CJX458772 CTM458772:CTT458772 DDI458772:DDP458772 DNE458772:DNL458772 DXA458772:DXH458772 EGW458772:EHD458772 EQS458772:EQZ458772 FAO458772:FAV458772 FKK458772:FKR458772 FUG458772:FUN458772 GEC458772:GEJ458772 GNY458772:GOF458772 GXU458772:GYB458772 HHQ458772:HHX458772 HRM458772:HRT458772 IBI458772:IBP458772 ILE458772:ILL458772 IVA458772:IVH458772 JEW458772:JFD458772 JOS458772:JOZ458772 JYO458772:JYV458772 KIK458772:KIR458772 KSG458772:KSN458772 LCC458772:LCJ458772 LLY458772:LMF458772 LVU458772:LWB458772 MFQ458772:MFX458772 MPM458772:MPT458772 MZI458772:MZP458772 NJE458772:NJL458772 NTA458772:NTH458772 OCW458772:ODD458772 OMS458772:OMZ458772 OWO458772:OWV458772 PGK458772:PGR458772 PQG458772:PQN458772 QAC458772:QAJ458772 QJY458772:QKF458772 QTU458772:QUB458772 RDQ458772:RDX458772 RNM458772:RNT458772 RXI458772:RXP458772 SHE458772:SHL458772 SRA458772:SRH458772 TAW458772:TBD458772 TKS458772:TKZ458772 TUO458772:TUV458772 UEK458772:UER458772 UOG458772:UON458772 UYC458772:UYJ458772 VHY458772:VIF458772 VRU458772:VSB458772 WBQ458772:WBX458772 WLM458772:WLT458772 WVI458772:WVP458772 A524310:I524310 IW524308:JD524308 SS524308:SZ524308 ACO524308:ACV524308 AMK524308:AMR524308 AWG524308:AWN524308 BGC524308:BGJ524308 BPY524308:BQF524308 BZU524308:CAB524308 CJQ524308:CJX524308 CTM524308:CTT524308 DDI524308:DDP524308 DNE524308:DNL524308 DXA524308:DXH524308 EGW524308:EHD524308 EQS524308:EQZ524308 FAO524308:FAV524308 FKK524308:FKR524308 FUG524308:FUN524308 GEC524308:GEJ524308 GNY524308:GOF524308 GXU524308:GYB524308 HHQ524308:HHX524308 HRM524308:HRT524308 IBI524308:IBP524308 ILE524308:ILL524308 IVA524308:IVH524308 JEW524308:JFD524308 JOS524308:JOZ524308 JYO524308:JYV524308 KIK524308:KIR524308 KSG524308:KSN524308 LCC524308:LCJ524308 LLY524308:LMF524308 LVU524308:LWB524308 MFQ524308:MFX524308 MPM524308:MPT524308 MZI524308:MZP524308 NJE524308:NJL524308 NTA524308:NTH524308 OCW524308:ODD524308 OMS524308:OMZ524308 OWO524308:OWV524308 PGK524308:PGR524308 PQG524308:PQN524308 QAC524308:QAJ524308 QJY524308:QKF524308 QTU524308:QUB524308 RDQ524308:RDX524308 RNM524308:RNT524308 RXI524308:RXP524308 SHE524308:SHL524308 SRA524308:SRH524308 TAW524308:TBD524308 TKS524308:TKZ524308 TUO524308:TUV524308 UEK524308:UER524308 UOG524308:UON524308 UYC524308:UYJ524308 VHY524308:VIF524308 VRU524308:VSB524308 WBQ524308:WBX524308 WLM524308:WLT524308 WVI524308:WVP524308 A589846:I589846 IW589844:JD589844 SS589844:SZ589844 ACO589844:ACV589844 AMK589844:AMR589844 AWG589844:AWN589844 BGC589844:BGJ589844 BPY589844:BQF589844 BZU589844:CAB589844 CJQ589844:CJX589844 CTM589844:CTT589844 DDI589844:DDP589844 DNE589844:DNL589844 DXA589844:DXH589844 EGW589844:EHD589844 EQS589844:EQZ589844 FAO589844:FAV589844 FKK589844:FKR589844 FUG589844:FUN589844 GEC589844:GEJ589844 GNY589844:GOF589844 GXU589844:GYB589844 HHQ589844:HHX589844 HRM589844:HRT589844 IBI589844:IBP589844 ILE589844:ILL589844 IVA589844:IVH589844 JEW589844:JFD589844 JOS589844:JOZ589844 JYO589844:JYV589844 KIK589844:KIR589844 KSG589844:KSN589844 LCC589844:LCJ589844 LLY589844:LMF589844 LVU589844:LWB589844 MFQ589844:MFX589844 MPM589844:MPT589844 MZI589844:MZP589844 NJE589844:NJL589844 NTA589844:NTH589844 OCW589844:ODD589844 OMS589844:OMZ589844 OWO589844:OWV589844 PGK589844:PGR589844 PQG589844:PQN589844 QAC589844:QAJ589844 QJY589844:QKF589844 QTU589844:QUB589844 RDQ589844:RDX589844 RNM589844:RNT589844 RXI589844:RXP589844 SHE589844:SHL589844 SRA589844:SRH589844 TAW589844:TBD589844 TKS589844:TKZ589844 TUO589844:TUV589844 UEK589844:UER589844 UOG589844:UON589844 UYC589844:UYJ589844 VHY589844:VIF589844 VRU589844:VSB589844 WBQ589844:WBX589844 WLM589844:WLT589844 WVI589844:WVP589844 A655382:I655382 IW655380:JD655380 SS655380:SZ655380 ACO655380:ACV655380 AMK655380:AMR655380 AWG655380:AWN655380 BGC655380:BGJ655380 BPY655380:BQF655380 BZU655380:CAB655380 CJQ655380:CJX655380 CTM655380:CTT655380 DDI655380:DDP655380 DNE655380:DNL655380 DXA655380:DXH655380 EGW655380:EHD655380 EQS655380:EQZ655380 FAO655380:FAV655380 FKK655380:FKR655380 FUG655380:FUN655380 GEC655380:GEJ655380 GNY655380:GOF655380 GXU655380:GYB655380 HHQ655380:HHX655380 HRM655380:HRT655380 IBI655380:IBP655380 ILE655380:ILL655380 IVA655380:IVH655380 JEW655380:JFD655380 JOS655380:JOZ655380 JYO655380:JYV655380 KIK655380:KIR655380 KSG655380:KSN655380 LCC655380:LCJ655380 LLY655380:LMF655380 LVU655380:LWB655380 MFQ655380:MFX655380 MPM655380:MPT655380 MZI655380:MZP655380 NJE655380:NJL655380 NTA655380:NTH655380 OCW655380:ODD655380 OMS655380:OMZ655380 OWO655380:OWV655380 PGK655380:PGR655380 PQG655380:PQN655380 QAC655380:QAJ655380 QJY655380:QKF655380 QTU655380:QUB655380 RDQ655380:RDX655380 RNM655380:RNT655380 RXI655380:RXP655380 SHE655380:SHL655380 SRA655380:SRH655380 TAW655380:TBD655380 TKS655380:TKZ655380 TUO655380:TUV655380 UEK655380:UER655380 UOG655380:UON655380 UYC655380:UYJ655380 VHY655380:VIF655380 VRU655380:VSB655380 WBQ655380:WBX655380 WLM655380:WLT655380 WVI655380:WVP655380 A720918:I720918 IW720916:JD720916 SS720916:SZ720916 ACO720916:ACV720916 AMK720916:AMR720916 AWG720916:AWN720916 BGC720916:BGJ720916 BPY720916:BQF720916 BZU720916:CAB720916 CJQ720916:CJX720916 CTM720916:CTT720916 DDI720916:DDP720916 DNE720916:DNL720916 DXA720916:DXH720916 EGW720916:EHD720916 EQS720916:EQZ720916 FAO720916:FAV720916 FKK720916:FKR720916 FUG720916:FUN720916 GEC720916:GEJ720916 GNY720916:GOF720916 GXU720916:GYB720916 HHQ720916:HHX720916 HRM720916:HRT720916 IBI720916:IBP720916 ILE720916:ILL720916 IVA720916:IVH720916 JEW720916:JFD720916 JOS720916:JOZ720916 JYO720916:JYV720916 KIK720916:KIR720916 KSG720916:KSN720916 LCC720916:LCJ720916 LLY720916:LMF720916 LVU720916:LWB720916 MFQ720916:MFX720916 MPM720916:MPT720916 MZI720916:MZP720916 NJE720916:NJL720916 NTA720916:NTH720916 OCW720916:ODD720916 OMS720916:OMZ720916 OWO720916:OWV720916 PGK720916:PGR720916 PQG720916:PQN720916 QAC720916:QAJ720916 QJY720916:QKF720916 QTU720916:QUB720916 RDQ720916:RDX720916 RNM720916:RNT720916 RXI720916:RXP720916 SHE720916:SHL720916 SRA720916:SRH720916 TAW720916:TBD720916 TKS720916:TKZ720916 TUO720916:TUV720916 UEK720916:UER720916 UOG720916:UON720916 UYC720916:UYJ720916 VHY720916:VIF720916 VRU720916:VSB720916 WBQ720916:WBX720916 WLM720916:WLT720916 WVI720916:WVP720916 A786454:I786454 IW786452:JD786452 SS786452:SZ786452 ACO786452:ACV786452 AMK786452:AMR786452 AWG786452:AWN786452 BGC786452:BGJ786452 BPY786452:BQF786452 BZU786452:CAB786452 CJQ786452:CJX786452 CTM786452:CTT786452 DDI786452:DDP786452 DNE786452:DNL786452 DXA786452:DXH786452 EGW786452:EHD786452 EQS786452:EQZ786452 FAO786452:FAV786452 FKK786452:FKR786452 FUG786452:FUN786452 GEC786452:GEJ786452 GNY786452:GOF786452 GXU786452:GYB786452 HHQ786452:HHX786452 HRM786452:HRT786452 IBI786452:IBP786452 ILE786452:ILL786452 IVA786452:IVH786452 JEW786452:JFD786452 JOS786452:JOZ786452 JYO786452:JYV786452 KIK786452:KIR786452 KSG786452:KSN786452 LCC786452:LCJ786452 LLY786452:LMF786452 LVU786452:LWB786452 MFQ786452:MFX786452 MPM786452:MPT786452 MZI786452:MZP786452 NJE786452:NJL786452 NTA786452:NTH786452 OCW786452:ODD786452 OMS786452:OMZ786452 OWO786452:OWV786452 PGK786452:PGR786452 PQG786452:PQN786452 QAC786452:QAJ786452 QJY786452:QKF786452 QTU786452:QUB786452 RDQ786452:RDX786452 RNM786452:RNT786452 RXI786452:RXP786452 SHE786452:SHL786452 SRA786452:SRH786452 TAW786452:TBD786452 TKS786452:TKZ786452 TUO786452:TUV786452 UEK786452:UER786452 UOG786452:UON786452 UYC786452:UYJ786452 VHY786452:VIF786452 VRU786452:VSB786452 WBQ786452:WBX786452 WLM786452:WLT786452 WVI786452:WVP786452 A851990:I851990 IW851988:JD851988 SS851988:SZ851988 ACO851988:ACV851988 AMK851988:AMR851988 AWG851988:AWN851988 BGC851988:BGJ851988 BPY851988:BQF851988 BZU851988:CAB851988 CJQ851988:CJX851988 CTM851988:CTT851988 DDI851988:DDP851988 DNE851988:DNL851988 DXA851988:DXH851988 EGW851988:EHD851988 EQS851988:EQZ851988 FAO851988:FAV851988 FKK851988:FKR851988 FUG851988:FUN851988 GEC851988:GEJ851988 GNY851988:GOF851988 GXU851988:GYB851988 HHQ851988:HHX851988 HRM851988:HRT851988 IBI851988:IBP851988 ILE851988:ILL851988 IVA851988:IVH851988 JEW851988:JFD851988 JOS851988:JOZ851988 JYO851988:JYV851988 KIK851988:KIR851988 KSG851988:KSN851988 LCC851988:LCJ851988 LLY851988:LMF851988 LVU851988:LWB851988 MFQ851988:MFX851988 MPM851988:MPT851988 MZI851988:MZP851988 NJE851988:NJL851988 NTA851988:NTH851988 OCW851988:ODD851988 OMS851988:OMZ851988 OWO851988:OWV851988 PGK851988:PGR851988 PQG851988:PQN851988 QAC851988:QAJ851988 QJY851988:QKF851988 QTU851988:QUB851988 RDQ851988:RDX851988 RNM851988:RNT851988 RXI851988:RXP851988 SHE851988:SHL851988 SRA851988:SRH851988 TAW851988:TBD851988 TKS851988:TKZ851988 TUO851988:TUV851988 UEK851988:UER851988 UOG851988:UON851988 UYC851988:UYJ851988 VHY851988:VIF851988 VRU851988:VSB851988 WBQ851988:WBX851988 WLM851988:WLT851988 WVI851988:WVP851988 A917526:I917526 IW917524:JD917524 SS917524:SZ917524 ACO917524:ACV917524 AMK917524:AMR917524 AWG917524:AWN917524 BGC917524:BGJ917524 BPY917524:BQF917524 BZU917524:CAB917524 CJQ917524:CJX917524 CTM917524:CTT917524 DDI917524:DDP917524 DNE917524:DNL917524 DXA917524:DXH917524 EGW917524:EHD917524 EQS917524:EQZ917524 FAO917524:FAV917524 FKK917524:FKR917524 FUG917524:FUN917524 GEC917524:GEJ917524 GNY917524:GOF917524 GXU917524:GYB917524 HHQ917524:HHX917524 HRM917524:HRT917524 IBI917524:IBP917524 ILE917524:ILL917524 IVA917524:IVH917524 JEW917524:JFD917524 JOS917524:JOZ917524 JYO917524:JYV917524 KIK917524:KIR917524 KSG917524:KSN917524 LCC917524:LCJ917524 LLY917524:LMF917524 LVU917524:LWB917524 MFQ917524:MFX917524 MPM917524:MPT917524 MZI917524:MZP917524 NJE917524:NJL917524 NTA917524:NTH917524 OCW917524:ODD917524 OMS917524:OMZ917524 OWO917524:OWV917524 PGK917524:PGR917524 PQG917524:PQN917524 QAC917524:QAJ917524 QJY917524:QKF917524 QTU917524:QUB917524 RDQ917524:RDX917524 RNM917524:RNT917524 RXI917524:RXP917524 SHE917524:SHL917524 SRA917524:SRH917524 TAW917524:TBD917524 TKS917524:TKZ917524 TUO917524:TUV917524 UEK917524:UER917524 UOG917524:UON917524 UYC917524:UYJ917524 VHY917524:VIF917524 VRU917524:VSB917524 WBQ917524:WBX917524 WLM917524:WLT917524 WVI917524:WVP917524 A983062:I983062 IW983060:JD983060 SS983060:SZ983060 ACO983060:ACV983060 AMK983060:AMR983060 AWG983060:AWN983060 BGC983060:BGJ983060 BPY983060:BQF983060 BZU983060:CAB983060 CJQ983060:CJX983060 CTM983060:CTT983060 DDI983060:DDP983060 DNE983060:DNL983060 DXA983060:DXH983060 EGW983060:EHD983060 EQS983060:EQZ983060 FAO983060:FAV983060 FKK983060:FKR983060 FUG983060:FUN983060 GEC983060:GEJ983060 GNY983060:GOF983060 GXU983060:GYB983060 HHQ983060:HHX983060 HRM983060:HRT983060 IBI983060:IBP983060 ILE983060:ILL983060 IVA983060:IVH983060 JEW983060:JFD983060 JOS983060:JOZ983060 JYO983060:JYV983060 KIK983060:KIR983060 KSG983060:KSN983060 LCC983060:LCJ983060 LLY983060:LMF983060 LVU983060:LWB983060 MFQ983060:MFX983060 MPM983060:MPT983060 MZI983060:MZP983060 NJE983060:NJL983060 NTA983060:NTH983060 OCW983060:ODD983060 OMS983060:OMZ983060 OWO983060:OWV983060 PGK983060:PGR983060 PQG983060:PQN983060 QAC983060:QAJ983060 QJY983060:QKF983060 QTU983060:QUB983060 RDQ983060:RDX983060 RNM983060:RNT983060 RXI983060:RXP983060 SHE983060:SHL983060 SRA983060:SRH983060 TAW983060:TBD983060 TKS983060:TKZ983060 TUO983060:TUV983060 UEK983060:UER983060 UOG983060:UON983060 UYC983060:UYJ983060 VHY983060:VIF983060 VRU983060:VSB983060 WBQ983060:WBX983060 WLM983060:WLT983060 WVI983060:WVP983060" xr:uid="{00000000-0002-0000-1300-000003000000}"/>
    <dataValidation allowBlank="1" showInputMessage="1" showErrorMessage="1" promptTitle="Uwaga" prompt="proszę zapoznać się z pkt 2 Pouczenia." sqref="A65573:I65578 IW65571:JD65576 SS65571:SZ65576 ACO65571:ACV65576 AMK65571:AMR65576 AWG65571:AWN65576 BGC65571:BGJ65576 BPY65571:BQF65576 BZU65571:CAB65576 CJQ65571:CJX65576 CTM65571:CTT65576 DDI65571:DDP65576 DNE65571:DNL65576 DXA65571:DXH65576 EGW65571:EHD65576 EQS65571:EQZ65576 FAO65571:FAV65576 FKK65571:FKR65576 FUG65571:FUN65576 GEC65571:GEJ65576 GNY65571:GOF65576 GXU65571:GYB65576 HHQ65571:HHX65576 HRM65571:HRT65576 IBI65571:IBP65576 ILE65571:ILL65576 IVA65571:IVH65576 JEW65571:JFD65576 JOS65571:JOZ65576 JYO65571:JYV65576 KIK65571:KIR65576 KSG65571:KSN65576 LCC65571:LCJ65576 LLY65571:LMF65576 LVU65571:LWB65576 MFQ65571:MFX65576 MPM65571:MPT65576 MZI65571:MZP65576 NJE65571:NJL65576 NTA65571:NTH65576 OCW65571:ODD65576 OMS65571:OMZ65576 OWO65571:OWV65576 PGK65571:PGR65576 PQG65571:PQN65576 QAC65571:QAJ65576 QJY65571:QKF65576 QTU65571:QUB65576 RDQ65571:RDX65576 RNM65571:RNT65576 RXI65571:RXP65576 SHE65571:SHL65576 SRA65571:SRH65576 TAW65571:TBD65576 TKS65571:TKZ65576 TUO65571:TUV65576 UEK65571:UER65576 UOG65571:UON65576 UYC65571:UYJ65576 VHY65571:VIF65576 VRU65571:VSB65576 WBQ65571:WBX65576 WLM65571:WLT65576 WVI65571:WVP65576 A131109:I131114 IW131107:JD131112 SS131107:SZ131112 ACO131107:ACV131112 AMK131107:AMR131112 AWG131107:AWN131112 BGC131107:BGJ131112 BPY131107:BQF131112 BZU131107:CAB131112 CJQ131107:CJX131112 CTM131107:CTT131112 DDI131107:DDP131112 DNE131107:DNL131112 DXA131107:DXH131112 EGW131107:EHD131112 EQS131107:EQZ131112 FAO131107:FAV131112 FKK131107:FKR131112 FUG131107:FUN131112 GEC131107:GEJ131112 GNY131107:GOF131112 GXU131107:GYB131112 HHQ131107:HHX131112 HRM131107:HRT131112 IBI131107:IBP131112 ILE131107:ILL131112 IVA131107:IVH131112 JEW131107:JFD131112 JOS131107:JOZ131112 JYO131107:JYV131112 KIK131107:KIR131112 KSG131107:KSN131112 LCC131107:LCJ131112 LLY131107:LMF131112 LVU131107:LWB131112 MFQ131107:MFX131112 MPM131107:MPT131112 MZI131107:MZP131112 NJE131107:NJL131112 NTA131107:NTH131112 OCW131107:ODD131112 OMS131107:OMZ131112 OWO131107:OWV131112 PGK131107:PGR131112 PQG131107:PQN131112 QAC131107:QAJ131112 QJY131107:QKF131112 QTU131107:QUB131112 RDQ131107:RDX131112 RNM131107:RNT131112 RXI131107:RXP131112 SHE131107:SHL131112 SRA131107:SRH131112 TAW131107:TBD131112 TKS131107:TKZ131112 TUO131107:TUV131112 UEK131107:UER131112 UOG131107:UON131112 UYC131107:UYJ131112 VHY131107:VIF131112 VRU131107:VSB131112 WBQ131107:WBX131112 WLM131107:WLT131112 WVI131107:WVP131112 A196645:I196650 IW196643:JD196648 SS196643:SZ196648 ACO196643:ACV196648 AMK196643:AMR196648 AWG196643:AWN196648 BGC196643:BGJ196648 BPY196643:BQF196648 BZU196643:CAB196648 CJQ196643:CJX196648 CTM196643:CTT196648 DDI196643:DDP196648 DNE196643:DNL196648 DXA196643:DXH196648 EGW196643:EHD196648 EQS196643:EQZ196648 FAO196643:FAV196648 FKK196643:FKR196648 FUG196643:FUN196648 GEC196643:GEJ196648 GNY196643:GOF196648 GXU196643:GYB196648 HHQ196643:HHX196648 HRM196643:HRT196648 IBI196643:IBP196648 ILE196643:ILL196648 IVA196643:IVH196648 JEW196643:JFD196648 JOS196643:JOZ196648 JYO196643:JYV196648 KIK196643:KIR196648 KSG196643:KSN196648 LCC196643:LCJ196648 LLY196643:LMF196648 LVU196643:LWB196648 MFQ196643:MFX196648 MPM196643:MPT196648 MZI196643:MZP196648 NJE196643:NJL196648 NTA196643:NTH196648 OCW196643:ODD196648 OMS196643:OMZ196648 OWO196643:OWV196648 PGK196643:PGR196648 PQG196643:PQN196648 QAC196643:QAJ196648 QJY196643:QKF196648 QTU196643:QUB196648 RDQ196643:RDX196648 RNM196643:RNT196648 RXI196643:RXP196648 SHE196643:SHL196648 SRA196643:SRH196648 TAW196643:TBD196648 TKS196643:TKZ196648 TUO196643:TUV196648 UEK196643:UER196648 UOG196643:UON196648 UYC196643:UYJ196648 VHY196643:VIF196648 VRU196643:VSB196648 WBQ196643:WBX196648 WLM196643:WLT196648 WVI196643:WVP196648 A262181:I262186 IW262179:JD262184 SS262179:SZ262184 ACO262179:ACV262184 AMK262179:AMR262184 AWG262179:AWN262184 BGC262179:BGJ262184 BPY262179:BQF262184 BZU262179:CAB262184 CJQ262179:CJX262184 CTM262179:CTT262184 DDI262179:DDP262184 DNE262179:DNL262184 DXA262179:DXH262184 EGW262179:EHD262184 EQS262179:EQZ262184 FAO262179:FAV262184 FKK262179:FKR262184 FUG262179:FUN262184 GEC262179:GEJ262184 GNY262179:GOF262184 GXU262179:GYB262184 HHQ262179:HHX262184 HRM262179:HRT262184 IBI262179:IBP262184 ILE262179:ILL262184 IVA262179:IVH262184 JEW262179:JFD262184 JOS262179:JOZ262184 JYO262179:JYV262184 KIK262179:KIR262184 KSG262179:KSN262184 LCC262179:LCJ262184 LLY262179:LMF262184 LVU262179:LWB262184 MFQ262179:MFX262184 MPM262179:MPT262184 MZI262179:MZP262184 NJE262179:NJL262184 NTA262179:NTH262184 OCW262179:ODD262184 OMS262179:OMZ262184 OWO262179:OWV262184 PGK262179:PGR262184 PQG262179:PQN262184 QAC262179:QAJ262184 QJY262179:QKF262184 QTU262179:QUB262184 RDQ262179:RDX262184 RNM262179:RNT262184 RXI262179:RXP262184 SHE262179:SHL262184 SRA262179:SRH262184 TAW262179:TBD262184 TKS262179:TKZ262184 TUO262179:TUV262184 UEK262179:UER262184 UOG262179:UON262184 UYC262179:UYJ262184 VHY262179:VIF262184 VRU262179:VSB262184 WBQ262179:WBX262184 WLM262179:WLT262184 WVI262179:WVP262184 A327717:I327722 IW327715:JD327720 SS327715:SZ327720 ACO327715:ACV327720 AMK327715:AMR327720 AWG327715:AWN327720 BGC327715:BGJ327720 BPY327715:BQF327720 BZU327715:CAB327720 CJQ327715:CJX327720 CTM327715:CTT327720 DDI327715:DDP327720 DNE327715:DNL327720 DXA327715:DXH327720 EGW327715:EHD327720 EQS327715:EQZ327720 FAO327715:FAV327720 FKK327715:FKR327720 FUG327715:FUN327720 GEC327715:GEJ327720 GNY327715:GOF327720 GXU327715:GYB327720 HHQ327715:HHX327720 HRM327715:HRT327720 IBI327715:IBP327720 ILE327715:ILL327720 IVA327715:IVH327720 JEW327715:JFD327720 JOS327715:JOZ327720 JYO327715:JYV327720 KIK327715:KIR327720 KSG327715:KSN327720 LCC327715:LCJ327720 LLY327715:LMF327720 LVU327715:LWB327720 MFQ327715:MFX327720 MPM327715:MPT327720 MZI327715:MZP327720 NJE327715:NJL327720 NTA327715:NTH327720 OCW327715:ODD327720 OMS327715:OMZ327720 OWO327715:OWV327720 PGK327715:PGR327720 PQG327715:PQN327720 QAC327715:QAJ327720 QJY327715:QKF327720 QTU327715:QUB327720 RDQ327715:RDX327720 RNM327715:RNT327720 RXI327715:RXP327720 SHE327715:SHL327720 SRA327715:SRH327720 TAW327715:TBD327720 TKS327715:TKZ327720 TUO327715:TUV327720 UEK327715:UER327720 UOG327715:UON327720 UYC327715:UYJ327720 VHY327715:VIF327720 VRU327715:VSB327720 WBQ327715:WBX327720 WLM327715:WLT327720 WVI327715:WVP327720 A393253:I393258 IW393251:JD393256 SS393251:SZ393256 ACO393251:ACV393256 AMK393251:AMR393256 AWG393251:AWN393256 BGC393251:BGJ393256 BPY393251:BQF393256 BZU393251:CAB393256 CJQ393251:CJX393256 CTM393251:CTT393256 DDI393251:DDP393256 DNE393251:DNL393256 DXA393251:DXH393256 EGW393251:EHD393256 EQS393251:EQZ393256 FAO393251:FAV393256 FKK393251:FKR393256 FUG393251:FUN393256 GEC393251:GEJ393256 GNY393251:GOF393256 GXU393251:GYB393256 HHQ393251:HHX393256 HRM393251:HRT393256 IBI393251:IBP393256 ILE393251:ILL393256 IVA393251:IVH393256 JEW393251:JFD393256 JOS393251:JOZ393256 JYO393251:JYV393256 KIK393251:KIR393256 KSG393251:KSN393256 LCC393251:LCJ393256 LLY393251:LMF393256 LVU393251:LWB393256 MFQ393251:MFX393256 MPM393251:MPT393256 MZI393251:MZP393256 NJE393251:NJL393256 NTA393251:NTH393256 OCW393251:ODD393256 OMS393251:OMZ393256 OWO393251:OWV393256 PGK393251:PGR393256 PQG393251:PQN393256 QAC393251:QAJ393256 QJY393251:QKF393256 QTU393251:QUB393256 RDQ393251:RDX393256 RNM393251:RNT393256 RXI393251:RXP393256 SHE393251:SHL393256 SRA393251:SRH393256 TAW393251:TBD393256 TKS393251:TKZ393256 TUO393251:TUV393256 UEK393251:UER393256 UOG393251:UON393256 UYC393251:UYJ393256 VHY393251:VIF393256 VRU393251:VSB393256 WBQ393251:WBX393256 WLM393251:WLT393256 WVI393251:WVP393256 A458789:I458794 IW458787:JD458792 SS458787:SZ458792 ACO458787:ACV458792 AMK458787:AMR458792 AWG458787:AWN458792 BGC458787:BGJ458792 BPY458787:BQF458792 BZU458787:CAB458792 CJQ458787:CJX458792 CTM458787:CTT458792 DDI458787:DDP458792 DNE458787:DNL458792 DXA458787:DXH458792 EGW458787:EHD458792 EQS458787:EQZ458792 FAO458787:FAV458792 FKK458787:FKR458792 FUG458787:FUN458792 GEC458787:GEJ458792 GNY458787:GOF458792 GXU458787:GYB458792 HHQ458787:HHX458792 HRM458787:HRT458792 IBI458787:IBP458792 ILE458787:ILL458792 IVA458787:IVH458792 JEW458787:JFD458792 JOS458787:JOZ458792 JYO458787:JYV458792 KIK458787:KIR458792 KSG458787:KSN458792 LCC458787:LCJ458792 LLY458787:LMF458792 LVU458787:LWB458792 MFQ458787:MFX458792 MPM458787:MPT458792 MZI458787:MZP458792 NJE458787:NJL458792 NTA458787:NTH458792 OCW458787:ODD458792 OMS458787:OMZ458792 OWO458787:OWV458792 PGK458787:PGR458792 PQG458787:PQN458792 QAC458787:QAJ458792 QJY458787:QKF458792 QTU458787:QUB458792 RDQ458787:RDX458792 RNM458787:RNT458792 RXI458787:RXP458792 SHE458787:SHL458792 SRA458787:SRH458792 TAW458787:TBD458792 TKS458787:TKZ458792 TUO458787:TUV458792 UEK458787:UER458792 UOG458787:UON458792 UYC458787:UYJ458792 VHY458787:VIF458792 VRU458787:VSB458792 WBQ458787:WBX458792 WLM458787:WLT458792 WVI458787:WVP458792 A524325:I524330 IW524323:JD524328 SS524323:SZ524328 ACO524323:ACV524328 AMK524323:AMR524328 AWG524323:AWN524328 BGC524323:BGJ524328 BPY524323:BQF524328 BZU524323:CAB524328 CJQ524323:CJX524328 CTM524323:CTT524328 DDI524323:DDP524328 DNE524323:DNL524328 DXA524323:DXH524328 EGW524323:EHD524328 EQS524323:EQZ524328 FAO524323:FAV524328 FKK524323:FKR524328 FUG524323:FUN524328 GEC524323:GEJ524328 GNY524323:GOF524328 GXU524323:GYB524328 HHQ524323:HHX524328 HRM524323:HRT524328 IBI524323:IBP524328 ILE524323:ILL524328 IVA524323:IVH524328 JEW524323:JFD524328 JOS524323:JOZ524328 JYO524323:JYV524328 KIK524323:KIR524328 KSG524323:KSN524328 LCC524323:LCJ524328 LLY524323:LMF524328 LVU524323:LWB524328 MFQ524323:MFX524328 MPM524323:MPT524328 MZI524323:MZP524328 NJE524323:NJL524328 NTA524323:NTH524328 OCW524323:ODD524328 OMS524323:OMZ524328 OWO524323:OWV524328 PGK524323:PGR524328 PQG524323:PQN524328 QAC524323:QAJ524328 QJY524323:QKF524328 QTU524323:QUB524328 RDQ524323:RDX524328 RNM524323:RNT524328 RXI524323:RXP524328 SHE524323:SHL524328 SRA524323:SRH524328 TAW524323:TBD524328 TKS524323:TKZ524328 TUO524323:TUV524328 UEK524323:UER524328 UOG524323:UON524328 UYC524323:UYJ524328 VHY524323:VIF524328 VRU524323:VSB524328 WBQ524323:WBX524328 WLM524323:WLT524328 WVI524323:WVP524328 A589861:I589866 IW589859:JD589864 SS589859:SZ589864 ACO589859:ACV589864 AMK589859:AMR589864 AWG589859:AWN589864 BGC589859:BGJ589864 BPY589859:BQF589864 BZU589859:CAB589864 CJQ589859:CJX589864 CTM589859:CTT589864 DDI589859:DDP589864 DNE589859:DNL589864 DXA589859:DXH589864 EGW589859:EHD589864 EQS589859:EQZ589864 FAO589859:FAV589864 FKK589859:FKR589864 FUG589859:FUN589864 GEC589859:GEJ589864 GNY589859:GOF589864 GXU589859:GYB589864 HHQ589859:HHX589864 HRM589859:HRT589864 IBI589859:IBP589864 ILE589859:ILL589864 IVA589859:IVH589864 JEW589859:JFD589864 JOS589859:JOZ589864 JYO589859:JYV589864 KIK589859:KIR589864 KSG589859:KSN589864 LCC589859:LCJ589864 LLY589859:LMF589864 LVU589859:LWB589864 MFQ589859:MFX589864 MPM589859:MPT589864 MZI589859:MZP589864 NJE589859:NJL589864 NTA589859:NTH589864 OCW589859:ODD589864 OMS589859:OMZ589864 OWO589859:OWV589864 PGK589859:PGR589864 PQG589859:PQN589864 QAC589859:QAJ589864 QJY589859:QKF589864 QTU589859:QUB589864 RDQ589859:RDX589864 RNM589859:RNT589864 RXI589859:RXP589864 SHE589859:SHL589864 SRA589859:SRH589864 TAW589859:TBD589864 TKS589859:TKZ589864 TUO589859:TUV589864 UEK589859:UER589864 UOG589859:UON589864 UYC589859:UYJ589864 VHY589859:VIF589864 VRU589859:VSB589864 WBQ589859:WBX589864 WLM589859:WLT589864 WVI589859:WVP589864 A655397:I655402 IW655395:JD655400 SS655395:SZ655400 ACO655395:ACV655400 AMK655395:AMR655400 AWG655395:AWN655400 BGC655395:BGJ655400 BPY655395:BQF655400 BZU655395:CAB655400 CJQ655395:CJX655400 CTM655395:CTT655400 DDI655395:DDP655400 DNE655395:DNL655400 DXA655395:DXH655400 EGW655395:EHD655400 EQS655395:EQZ655400 FAO655395:FAV655400 FKK655395:FKR655400 FUG655395:FUN655400 GEC655395:GEJ655400 GNY655395:GOF655400 GXU655395:GYB655400 HHQ655395:HHX655400 HRM655395:HRT655400 IBI655395:IBP655400 ILE655395:ILL655400 IVA655395:IVH655400 JEW655395:JFD655400 JOS655395:JOZ655400 JYO655395:JYV655400 KIK655395:KIR655400 KSG655395:KSN655400 LCC655395:LCJ655400 LLY655395:LMF655400 LVU655395:LWB655400 MFQ655395:MFX655400 MPM655395:MPT655400 MZI655395:MZP655400 NJE655395:NJL655400 NTA655395:NTH655400 OCW655395:ODD655400 OMS655395:OMZ655400 OWO655395:OWV655400 PGK655395:PGR655400 PQG655395:PQN655400 QAC655395:QAJ655400 QJY655395:QKF655400 QTU655395:QUB655400 RDQ655395:RDX655400 RNM655395:RNT655400 RXI655395:RXP655400 SHE655395:SHL655400 SRA655395:SRH655400 TAW655395:TBD655400 TKS655395:TKZ655400 TUO655395:TUV655400 UEK655395:UER655400 UOG655395:UON655400 UYC655395:UYJ655400 VHY655395:VIF655400 VRU655395:VSB655400 WBQ655395:WBX655400 WLM655395:WLT655400 WVI655395:WVP655400 A720933:I720938 IW720931:JD720936 SS720931:SZ720936 ACO720931:ACV720936 AMK720931:AMR720936 AWG720931:AWN720936 BGC720931:BGJ720936 BPY720931:BQF720936 BZU720931:CAB720936 CJQ720931:CJX720936 CTM720931:CTT720936 DDI720931:DDP720936 DNE720931:DNL720936 DXA720931:DXH720936 EGW720931:EHD720936 EQS720931:EQZ720936 FAO720931:FAV720936 FKK720931:FKR720936 FUG720931:FUN720936 GEC720931:GEJ720936 GNY720931:GOF720936 GXU720931:GYB720936 HHQ720931:HHX720936 HRM720931:HRT720936 IBI720931:IBP720936 ILE720931:ILL720936 IVA720931:IVH720936 JEW720931:JFD720936 JOS720931:JOZ720936 JYO720931:JYV720936 KIK720931:KIR720936 KSG720931:KSN720936 LCC720931:LCJ720936 LLY720931:LMF720936 LVU720931:LWB720936 MFQ720931:MFX720936 MPM720931:MPT720936 MZI720931:MZP720936 NJE720931:NJL720936 NTA720931:NTH720936 OCW720931:ODD720936 OMS720931:OMZ720936 OWO720931:OWV720936 PGK720931:PGR720936 PQG720931:PQN720936 QAC720931:QAJ720936 QJY720931:QKF720936 QTU720931:QUB720936 RDQ720931:RDX720936 RNM720931:RNT720936 RXI720931:RXP720936 SHE720931:SHL720936 SRA720931:SRH720936 TAW720931:TBD720936 TKS720931:TKZ720936 TUO720931:TUV720936 UEK720931:UER720936 UOG720931:UON720936 UYC720931:UYJ720936 VHY720931:VIF720936 VRU720931:VSB720936 WBQ720931:WBX720936 WLM720931:WLT720936 WVI720931:WVP720936 A786469:I786474 IW786467:JD786472 SS786467:SZ786472 ACO786467:ACV786472 AMK786467:AMR786472 AWG786467:AWN786472 BGC786467:BGJ786472 BPY786467:BQF786472 BZU786467:CAB786472 CJQ786467:CJX786472 CTM786467:CTT786472 DDI786467:DDP786472 DNE786467:DNL786472 DXA786467:DXH786472 EGW786467:EHD786472 EQS786467:EQZ786472 FAO786467:FAV786472 FKK786467:FKR786472 FUG786467:FUN786472 GEC786467:GEJ786472 GNY786467:GOF786472 GXU786467:GYB786472 HHQ786467:HHX786472 HRM786467:HRT786472 IBI786467:IBP786472 ILE786467:ILL786472 IVA786467:IVH786472 JEW786467:JFD786472 JOS786467:JOZ786472 JYO786467:JYV786472 KIK786467:KIR786472 KSG786467:KSN786472 LCC786467:LCJ786472 LLY786467:LMF786472 LVU786467:LWB786472 MFQ786467:MFX786472 MPM786467:MPT786472 MZI786467:MZP786472 NJE786467:NJL786472 NTA786467:NTH786472 OCW786467:ODD786472 OMS786467:OMZ786472 OWO786467:OWV786472 PGK786467:PGR786472 PQG786467:PQN786472 QAC786467:QAJ786472 QJY786467:QKF786472 QTU786467:QUB786472 RDQ786467:RDX786472 RNM786467:RNT786472 RXI786467:RXP786472 SHE786467:SHL786472 SRA786467:SRH786472 TAW786467:TBD786472 TKS786467:TKZ786472 TUO786467:TUV786472 UEK786467:UER786472 UOG786467:UON786472 UYC786467:UYJ786472 VHY786467:VIF786472 VRU786467:VSB786472 WBQ786467:WBX786472 WLM786467:WLT786472 WVI786467:WVP786472 A852005:I852010 IW852003:JD852008 SS852003:SZ852008 ACO852003:ACV852008 AMK852003:AMR852008 AWG852003:AWN852008 BGC852003:BGJ852008 BPY852003:BQF852008 BZU852003:CAB852008 CJQ852003:CJX852008 CTM852003:CTT852008 DDI852003:DDP852008 DNE852003:DNL852008 DXA852003:DXH852008 EGW852003:EHD852008 EQS852003:EQZ852008 FAO852003:FAV852008 FKK852003:FKR852008 FUG852003:FUN852008 GEC852003:GEJ852008 GNY852003:GOF852008 GXU852003:GYB852008 HHQ852003:HHX852008 HRM852003:HRT852008 IBI852003:IBP852008 ILE852003:ILL852008 IVA852003:IVH852008 JEW852003:JFD852008 JOS852003:JOZ852008 JYO852003:JYV852008 KIK852003:KIR852008 KSG852003:KSN852008 LCC852003:LCJ852008 LLY852003:LMF852008 LVU852003:LWB852008 MFQ852003:MFX852008 MPM852003:MPT852008 MZI852003:MZP852008 NJE852003:NJL852008 NTA852003:NTH852008 OCW852003:ODD852008 OMS852003:OMZ852008 OWO852003:OWV852008 PGK852003:PGR852008 PQG852003:PQN852008 QAC852003:QAJ852008 QJY852003:QKF852008 QTU852003:QUB852008 RDQ852003:RDX852008 RNM852003:RNT852008 RXI852003:RXP852008 SHE852003:SHL852008 SRA852003:SRH852008 TAW852003:TBD852008 TKS852003:TKZ852008 TUO852003:TUV852008 UEK852003:UER852008 UOG852003:UON852008 UYC852003:UYJ852008 VHY852003:VIF852008 VRU852003:VSB852008 WBQ852003:WBX852008 WLM852003:WLT852008 WVI852003:WVP852008 A917541:I917546 IW917539:JD917544 SS917539:SZ917544 ACO917539:ACV917544 AMK917539:AMR917544 AWG917539:AWN917544 BGC917539:BGJ917544 BPY917539:BQF917544 BZU917539:CAB917544 CJQ917539:CJX917544 CTM917539:CTT917544 DDI917539:DDP917544 DNE917539:DNL917544 DXA917539:DXH917544 EGW917539:EHD917544 EQS917539:EQZ917544 FAO917539:FAV917544 FKK917539:FKR917544 FUG917539:FUN917544 GEC917539:GEJ917544 GNY917539:GOF917544 GXU917539:GYB917544 HHQ917539:HHX917544 HRM917539:HRT917544 IBI917539:IBP917544 ILE917539:ILL917544 IVA917539:IVH917544 JEW917539:JFD917544 JOS917539:JOZ917544 JYO917539:JYV917544 KIK917539:KIR917544 KSG917539:KSN917544 LCC917539:LCJ917544 LLY917539:LMF917544 LVU917539:LWB917544 MFQ917539:MFX917544 MPM917539:MPT917544 MZI917539:MZP917544 NJE917539:NJL917544 NTA917539:NTH917544 OCW917539:ODD917544 OMS917539:OMZ917544 OWO917539:OWV917544 PGK917539:PGR917544 PQG917539:PQN917544 QAC917539:QAJ917544 QJY917539:QKF917544 QTU917539:QUB917544 RDQ917539:RDX917544 RNM917539:RNT917544 RXI917539:RXP917544 SHE917539:SHL917544 SRA917539:SRH917544 TAW917539:TBD917544 TKS917539:TKZ917544 TUO917539:TUV917544 UEK917539:UER917544 UOG917539:UON917544 UYC917539:UYJ917544 VHY917539:VIF917544 VRU917539:VSB917544 WBQ917539:WBX917544 WLM917539:WLT917544 WVI917539:WVP917544 A983077:I983082 IW983075:JD983080 SS983075:SZ983080 ACO983075:ACV983080 AMK983075:AMR983080 AWG983075:AWN983080 BGC983075:BGJ983080 BPY983075:BQF983080 BZU983075:CAB983080 CJQ983075:CJX983080 CTM983075:CTT983080 DDI983075:DDP983080 DNE983075:DNL983080 DXA983075:DXH983080 EGW983075:EHD983080 EQS983075:EQZ983080 FAO983075:FAV983080 FKK983075:FKR983080 FUG983075:FUN983080 GEC983075:GEJ983080 GNY983075:GOF983080 GXU983075:GYB983080 HHQ983075:HHX983080 HRM983075:HRT983080 IBI983075:IBP983080 ILE983075:ILL983080 IVA983075:IVH983080 JEW983075:JFD983080 JOS983075:JOZ983080 JYO983075:JYV983080 KIK983075:KIR983080 KSG983075:KSN983080 LCC983075:LCJ983080 LLY983075:LMF983080 LVU983075:LWB983080 MFQ983075:MFX983080 MPM983075:MPT983080 MZI983075:MZP983080 NJE983075:NJL983080 NTA983075:NTH983080 OCW983075:ODD983080 OMS983075:OMZ983080 OWO983075:OWV983080 PGK983075:PGR983080 PQG983075:PQN983080 QAC983075:QAJ983080 QJY983075:QKF983080 QTU983075:QUB983080 RDQ983075:RDX983080 RNM983075:RNT983080 RXI983075:RXP983080 SHE983075:SHL983080 SRA983075:SRH983080 TAW983075:TBD983080 TKS983075:TKZ983080 TUO983075:TUV983080 UEK983075:UER983080 UOG983075:UON983080 UYC983075:UYJ983080 VHY983075:VIF983080 VRU983075:VSB983080 WBQ983075:WBX983080 WLM983075:WLT983080 WVI983075:WVP983080 H52:I53 F2:I4 F78:I78 E77:H77 G54:I66 F54 IT28:JA28 B77:B78 A7:B7 F7:I7 A11:B11 F11:I11 F15:I16 A15:B16 F13:I13 A13:B13 E10:F10 H10:I10 A10 A66 A2:B4 A77 F85:I86 A79:A85 F104:I105 A104:B105 F112:I116 A112:B116 F96:I97 A96:B97 B1 B85:B86 SP28:SW28 ACL28:ACS28 AMH28:AMO28 AWD28:AWK28 BFZ28:BGG28 BPV28:BQC28 BZR28:BZY28 CJN28:CJU28 CTJ28:CTQ28 DDF28:DDM28 DNB28:DNI28 DWX28:DXE28 EGT28:EHA28 EQP28:EQW28 FAL28:FAS28 FKH28:FKO28 FUD28:FUK28 GDZ28:GEG28 GNV28:GOC28 GXR28:GXY28 HHN28:HHU28 HRJ28:HRQ28 IBF28:IBM28 ILB28:ILI28 IUX28:IVE28 JET28:JFA28 JOP28:JOW28 JYL28:JYS28 KIH28:KIO28 KSD28:KSK28 LBZ28:LCG28 LLV28:LMC28 LVR28:LVY28 MFN28:MFU28 MPJ28:MPQ28 MZF28:MZM28 NJB28:NJI28 NSX28:NTE28 OCT28:ODA28 OMP28:OMW28 OWL28:OWS28 PGH28:PGO28 PQD28:PQK28 PZZ28:QAG28 QJV28:QKC28 QTR28:QTY28 RDN28:RDU28 RNJ28:RNQ28 RXF28:RXM28 SHB28:SHI28 SQX28:SRE28 TAT28:TBA28 TKP28:TKW28 TUL28:TUS28 UEH28:UEO28 UOD28:UOK28 UXZ28:UYG28 VHV28:VIC28 VRR28:VRY28 WBN28:WBU28 WLJ28:WLQ28 WVF28:WVM28" xr:uid="{00000000-0002-0000-1300-000004000000}"/>
  </dataValidations>
  <pageMargins left="0.7" right="0.7" top="0.75" bottom="0.75" header="0.3" footer="0.3"/>
  <pageSetup paperSize="9" orientation="portrait" verticalDpi="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6"/>
  <sheetViews>
    <sheetView topLeftCell="A40" workbookViewId="0">
      <selection activeCell="J38" sqref="J38"/>
    </sheetView>
  </sheetViews>
  <sheetFormatPr defaultRowHeight="15"/>
  <cols>
    <col min="1" max="1" width="3.5703125" style="624" customWidth="1"/>
    <col min="2" max="2" width="12.85546875" style="624" customWidth="1"/>
    <col min="3" max="3" width="8.28515625" style="624" customWidth="1"/>
    <col min="4" max="4" width="4.7109375" style="624" customWidth="1"/>
    <col min="5" max="5" width="5.7109375" style="624" customWidth="1"/>
    <col min="6" max="6" width="5.5703125" style="624" customWidth="1"/>
    <col min="7" max="7" width="6.42578125" style="624" customWidth="1"/>
    <col min="8" max="8" width="5.7109375" style="624" customWidth="1"/>
    <col min="9" max="9" width="10.5703125" style="624" customWidth="1"/>
    <col min="10" max="10" width="10.28515625" style="624" customWidth="1"/>
    <col min="11" max="11" width="11.7109375" style="624" customWidth="1"/>
    <col min="12" max="12" width="6.28515625" style="624" customWidth="1"/>
    <col min="13" max="13" width="7.5703125" style="624" customWidth="1"/>
    <col min="14" max="14" width="7.42578125" style="624" customWidth="1"/>
    <col min="15" max="16384" width="9.140625" style="624"/>
  </cols>
  <sheetData>
    <row r="1" spans="1:14" ht="18.75">
      <c r="A1" s="1449" t="s">
        <v>492</v>
      </c>
      <c r="B1" s="1449"/>
      <c r="C1" s="1449"/>
      <c r="D1" s="1449"/>
      <c r="E1" s="1449"/>
      <c r="F1" s="1449"/>
      <c r="G1" s="1449"/>
      <c r="H1" s="1449"/>
      <c r="I1" s="1449"/>
      <c r="J1" s="1449"/>
      <c r="K1" s="1449"/>
      <c r="L1" s="1449"/>
      <c r="M1" s="1449"/>
      <c r="N1" s="751"/>
    </row>
    <row r="2" spans="1:14" ht="18.75">
      <c r="A2" s="1449" t="s">
        <v>295</v>
      </c>
      <c r="B2" s="1449"/>
      <c r="C2" s="1449"/>
      <c r="D2" s="1449"/>
      <c r="E2" s="1449"/>
      <c r="F2" s="1449"/>
      <c r="G2" s="1449"/>
      <c r="H2" s="1449"/>
      <c r="I2" s="1449"/>
      <c r="J2" s="1449"/>
      <c r="K2" s="1449"/>
      <c r="L2" s="1449"/>
      <c r="M2" s="1449"/>
      <c r="N2" s="1449"/>
    </row>
    <row r="3" spans="1:14" ht="15.75">
      <c r="A3" s="1450" t="s">
        <v>294</v>
      </c>
      <c r="B3" s="1450"/>
      <c r="C3" s="1450"/>
      <c r="D3" s="1452"/>
      <c r="E3" s="1452"/>
      <c r="F3" s="1452"/>
      <c r="G3" s="1452"/>
      <c r="H3" s="1452"/>
      <c r="I3" s="1452"/>
      <c r="J3" s="1452"/>
      <c r="K3" s="752" t="s">
        <v>293</v>
      </c>
      <c r="L3" s="1484"/>
      <c r="M3" s="1484"/>
      <c r="N3" s="1484"/>
    </row>
    <row r="4" spans="1:14" ht="15.75">
      <c r="A4" s="1450" t="s">
        <v>292</v>
      </c>
      <c r="B4" s="1450"/>
      <c r="C4" s="1490"/>
      <c r="D4" s="1490"/>
      <c r="E4" s="1490"/>
      <c r="F4" s="1490"/>
      <c r="G4" s="1490"/>
      <c r="H4" s="1490"/>
      <c r="I4" s="752"/>
      <c r="J4" s="751"/>
      <c r="K4" s="1485" t="s">
        <v>511</v>
      </c>
      <c r="L4" s="1486"/>
      <c r="M4" s="1486"/>
      <c r="N4" s="751"/>
    </row>
    <row r="5" spans="1:14" ht="15.75">
      <c r="A5" s="754"/>
      <c r="B5" s="754"/>
      <c r="C5" s="751"/>
      <c r="D5" s="751"/>
      <c r="E5" s="751"/>
      <c r="F5" s="751"/>
      <c r="G5" s="751"/>
      <c r="H5" s="751"/>
      <c r="I5" s="751"/>
      <c r="J5" s="751"/>
      <c r="K5" s="751"/>
      <c r="L5" s="751"/>
      <c r="M5" s="751"/>
      <c r="N5" s="751"/>
    </row>
    <row r="6" spans="1:14" ht="15.75" thickBot="1">
      <c r="A6" s="755" t="s">
        <v>289</v>
      </c>
      <c r="B6" s="755"/>
      <c r="C6" s="756"/>
      <c r="D6" s="756"/>
      <c r="E6" s="756"/>
      <c r="F6" s="756"/>
      <c r="G6" s="756"/>
      <c r="H6" s="756"/>
      <c r="I6" s="756"/>
      <c r="J6" s="756"/>
      <c r="K6" s="756"/>
      <c r="L6" s="756"/>
      <c r="M6" s="756"/>
      <c r="N6" s="756"/>
    </row>
    <row r="7" spans="1:14" ht="16.5" customHeight="1">
      <c r="A7" s="1469" t="s">
        <v>47</v>
      </c>
      <c r="B7" s="1466" t="s">
        <v>288</v>
      </c>
      <c r="C7" s="1466"/>
      <c r="D7" s="1466"/>
      <c r="E7" s="1466"/>
      <c r="F7" s="1466" t="s">
        <v>287</v>
      </c>
      <c r="G7" s="1466"/>
      <c r="H7" s="1466" t="s">
        <v>454</v>
      </c>
      <c r="I7" s="1466"/>
      <c r="J7" s="1466" t="s">
        <v>46</v>
      </c>
      <c r="K7" s="1466"/>
      <c r="L7" s="1466"/>
      <c r="M7" s="1466"/>
      <c r="N7" s="1483" t="s">
        <v>286</v>
      </c>
    </row>
    <row r="8" spans="1:14" ht="15.75" thickBot="1">
      <c r="A8" s="1470"/>
      <c r="B8" s="1451"/>
      <c r="C8" s="1451"/>
      <c r="D8" s="1451"/>
      <c r="E8" s="1451"/>
      <c r="F8" s="1451"/>
      <c r="G8" s="1451"/>
      <c r="H8" s="1451"/>
      <c r="I8" s="1451"/>
      <c r="J8" s="1451" t="s">
        <v>452</v>
      </c>
      <c r="K8" s="1451"/>
      <c r="L8" s="1451" t="s">
        <v>453</v>
      </c>
      <c r="M8" s="1451"/>
      <c r="N8" s="1459"/>
    </row>
    <row r="9" spans="1:14">
      <c r="A9" s="757"/>
      <c r="B9" s="1456"/>
      <c r="C9" s="1456"/>
      <c r="D9" s="1456"/>
      <c r="E9" s="1456"/>
      <c r="F9" s="1456"/>
      <c r="G9" s="1456"/>
      <c r="H9" s="1456"/>
      <c r="I9" s="1456"/>
      <c r="J9" s="1456"/>
      <c r="K9" s="1456"/>
      <c r="L9" s="1456"/>
      <c r="M9" s="1456"/>
      <c r="N9" s="758"/>
    </row>
    <row r="10" spans="1:14">
      <c r="A10" s="759"/>
      <c r="B10" s="1457"/>
      <c r="C10" s="1457"/>
      <c r="D10" s="1457"/>
      <c r="E10" s="1457"/>
      <c r="F10" s="1457"/>
      <c r="G10" s="1457"/>
      <c r="H10" s="1457"/>
      <c r="I10" s="1457"/>
      <c r="J10" s="1457"/>
      <c r="K10" s="1457"/>
      <c r="L10" s="1457"/>
      <c r="M10" s="1457"/>
      <c r="N10" s="760"/>
    </row>
    <row r="11" spans="1:14">
      <c r="A11" s="759"/>
      <c r="B11" s="1457"/>
      <c r="C11" s="1457"/>
      <c r="D11" s="1457"/>
      <c r="E11" s="1457"/>
      <c r="F11" s="1457"/>
      <c r="G11" s="1457"/>
      <c r="H11" s="1457"/>
      <c r="I11" s="1457"/>
      <c r="J11" s="1457"/>
      <c r="K11" s="1457"/>
      <c r="L11" s="1457"/>
      <c r="M11" s="1457"/>
      <c r="N11" s="760"/>
    </row>
    <row r="12" spans="1:14">
      <c r="A12" s="759"/>
      <c r="B12" s="1457"/>
      <c r="C12" s="1457"/>
      <c r="D12" s="1457"/>
      <c r="E12" s="1457"/>
      <c r="F12" s="1457"/>
      <c r="G12" s="1457"/>
      <c r="H12" s="1457"/>
      <c r="I12" s="1457"/>
      <c r="J12" s="1457"/>
      <c r="K12" s="1457"/>
      <c r="L12" s="1457"/>
      <c r="M12" s="1457"/>
      <c r="N12" s="760"/>
    </row>
    <row r="13" spans="1:14">
      <c r="A13" s="759"/>
      <c r="B13" s="1457"/>
      <c r="C13" s="1457"/>
      <c r="D13" s="1457"/>
      <c r="E13" s="1457"/>
      <c r="F13" s="1457"/>
      <c r="G13" s="1457"/>
      <c r="H13" s="1457"/>
      <c r="I13" s="1457"/>
      <c r="J13" s="1457"/>
      <c r="K13" s="1457"/>
      <c r="L13" s="1457"/>
      <c r="M13" s="1457"/>
      <c r="N13" s="760"/>
    </row>
    <row r="14" spans="1:14">
      <c r="A14" s="759"/>
      <c r="B14" s="1457"/>
      <c r="C14" s="1457"/>
      <c r="D14" s="1457"/>
      <c r="E14" s="1457"/>
      <c r="F14" s="1457"/>
      <c r="G14" s="1457"/>
      <c r="H14" s="1457"/>
      <c r="I14" s="1457"/>
      <c r="J14" s="1457"/>
      <c r="K14" s="1457"/>
      <c r="L14" s="1457"/>
      <c r="M14" s="1457"/>
      <c r="N14" s="760"/>
    </row>
    <row r="15" spans="1:14">
      <c r="A15" s="759"/>
      <c r="B15" s="1457"/>
      <c r="C15" s="1457"/>
      <c r="D15" s="1457"/>
      <c r="E15" s="1457"/>
      <c r="F15" s="1457"/>
      <c r="G15" s="1457"/>
      <c r="H15" s="1457"/>
      <c r="I15" s="1457"/>
      <c r="J15" s="1457"/>
      <c r="K15" s="1457"/>
      <c r="L15" s="1457"/>
      <c r="M15" s="1457"/>
      <c r="N15" s="760"/>
    </row>
    <row r="16" spans="1:14">
      <c r="A16" s="759"/>
      <c r="B16" s="1457"/>
      <c r="C16" s="1457"/>
      <c r="D16" s="1457"/>
      <c r="E16" s="1457"/>
      <c r="F16" s="1457"/>
      <c r="G16" s="1457"/>
      <c r="H16" s="1457"/>
      <c r="I16" s="1457"/>
      <c r="J16" s="1457"/>
      <c r="K16" s="1457"/>
      <c r="L16" s="1457"/>
      <c r="M16" s="1457"/>
      <c r="N16" s="760"/>
    </row>
    <row r="17" spans="1:14">
      <c r="A17" s="759"/>
      <c r="B17" s="1457"/>
      <c r="C17" s="1457"/>
      <c r="D17" s="1457"/>
      <c r="E17" s="1457"/>
      <c r="F17" s="1457"/>
      <c r="G17" s="1457"/>
      <c r="H17" s="1457"/>
      <c r="I17" s="1457"/>
      <c r="J17" s="1457"/>
      <c r="K17" s="1457"/>
      <c r="L17" s="1457"/>
      <c r="M17" s="1457"/>
      <c r="N17" s="760"/>
    </row>
    <row r="18" spans="1:14" ht="15.75" thickBot="1">
      <c r="A18" s="761"/>
      <c r="B18" s="1451"/>
      <c r="C18" s="1451"/>
      <c r="D18" s="1451"/>
      <c r="E18" s="1451"/>
      <c r="F18" s="1487"/>
      <c r="G18" s="1487"/>
      <c r="H18" s="1451"/>
      <c r="I18" s="1451"/>
      <c r="J18" s="1451"/>
      <c r="K18" s="1451"/>
      <c r="L18" s="1451"/>
      <c r="M18" s="1451"/>
      <c r="N18" s="762"/>
    </row>
    <row r="19" spans="1:14" ht="15.75" thickBot="1">
      <c r="A19" s="763" t="s">
        <v>285</v>
      </c>
      <c r="B19" s="763"/>
      <c r="C19" s="756"/>
      <c r="D19" s="756"/>
      <c r="E19" s="756"/>
      <c r="F19" s="756"/>
      <c r="G19" s="756"/>
      <c r="H19" s="756"/>
      <c r="I19" s="756"/>
      <c r="J19" s="756"/>
      <c r="K19" s="756"/>
      <c r="L19" s="756"/>
      <c r="M19" s="756"/>
      <c r="N19" s="756"/>
    </row>
    <row r="20" spans="1:14" ht="24.75" customHeight="1">
      <c r="A20" s="1467" t="s">
        <v>47</v>
      </c>
      <c r="B20" s="1488" t="s">
        <v>284</v>
      </c>
      <c r="C20" s="1491" t="s">
        <v>85</v>
      </c>
      <c r="D20" s="1492"/>
      <c r="E20" s="1492"/>
      <c r="F20" s="1492"/>
      <c r="G20" s="1493"/>
      <c r="H20" s="1488" t="s">
        <v>283</v>
      </c>
      <c r="I20" s="1488" t="s">
        <v>282</v>
      </c>
      <c r="J20" s="1466" t="s">
        <v>281</v>
      </c>
      <c r="K20" s="1466"/>
      <c r="L20" s="1466"/>
      <c r="M20" s="1466" t="s">
        <v>46</v>
      </c>
      <c r="N20" s="1483"/>
    </row>
    <row r="21" spans="1:14" ht="25.5" customHeight="1" thickBot="1">
      <c r="A21" s="1468"/>
      <c r="B21" s="1489"/>
      <c r="C21" s="1494"/>
      <c r="D21" s="1495"/>
      <c r="E21" s="1495"/>
      <c r="F21" s="1495"/>
      <c r="G21" s="1496"/>
      <c r="H21" s="1489"/>
      <c r="I21" s="1489"/>
      <c r="J21" s="764" t="s">
        <v>455</v>
      </c>
      <c r="K21" s="764" t="s">
        <v>456</v>
      </c>
      <c r="L21" s="764" t="s">
        <v>457</v>
      </c>
      <c r="M21" s="764" t="s">
        <v>452</v>
      </c>
      <c r="N21" s="765" t="s">
        <v>453</v>
      </c>
    </row>
    <row r="22" spans="1:14">
      <c r="A22" s="757"/>
      <c r="B22" s="766"/>
      <c r="C22" s="1497"/>
      <c r="D22" s="1498"/>
      <c r="E22" s="1498"/>
      <c r="F22" s="1498"/>
      <c r="G22" s="1499"/>
      <c r="H22" s="766"/>
      <c r="I22" s="766"/>
      <c r="J22" s="766"/>
      <c r="K22" s="766"/>
      <c r="L22" s="766"/>
      <c r="M22" s="766"/>
      <c r="N22" s="758"/>
    </row>
    <row r="23" spans="1:14">
      <c r="A23" s="759"/>
      <c r="B23" s="767"/>
      <c r="C23" s="1477"/>
      <c r="D23" s="1478"/>
      <c r="E23" s="1478"/>
      <c r="F23" s="1478"/>
      <c r="G23" s="1479"/>
      <c r="H23" s="767"/>
      <c r="I23" s="767"/>
      <c r="J23" s="767"/>
      <c r="K23" s="767"/>
      <c r="L23" s="767"/>
      <c r="M23" s="767"/>
      <c r="N23" s="760"/>
    </row>
    <row r="24" spans="1:14">
      <c r="A24" s="759"/>
      <c r="B24" s="767"/>
      <c r="C24" s="1477"/>
      <c r="D24" s="1478"/>
      <c r="E24" s="1478"/>
      <c r="F24" s="1478"/>
      <c r="G24" s="1479"/>
      <c r="H24" s="767"/>
      <c r="I24" s="767"/>
      <c r="J24" s="767"/>
      <c r="K24" s="767"/>
      <c r="L24" s="767"/>
      <c r="M24" s="767"/>
      <c r="N24" s="760"/>
    </row>
    <row r="25" spans="1:14">
      <c r="A25" s="759"/>
      <c r="B25" s="767"/>
      <c r="C25" s="1477"/>
      <c r="D25" s="1478"/>
      <c r="E25" s="1478"/>
      <c r="F25" s="1478"/>
      <c r="G25" s="1479"/>
      <c r="H25" s="767"/>
      <c r="I25" s="767"/>
      <c r="J25" s="767"/>
      <c r="K25" s="767"/>
      <c r="L25" s="767"/>
      <c r="M25" s="767"/>
      <c r="N25" s="760"/>
    </row>
    <row r="26" spans="1:14">
      <c r="A26" s="759"/>
      <c r="B26" s="767"/>
      <c r="C26" s="1477"/>
      <c r="D26" s="1478"/>
      <c r="E26" s="1478"/>
      <c r="F26" s="1478"/>
      <c r="G26" s="1479"/>
      <c r="H26" s="767"/>
      <c r="I26" s="767"/>
      <c r="J26" s="767"/>
      <c r="K26" s="767"/>
      <c r="L26" s="767"/>
      <c r="M26" s="767"/>
      <c r="N26" s="760"/>
    </row>
    <row r="27" spans="1:14">
      <c r="A27" s="759"/>
      <c r="B27" s="767"/>
      <c r="C27" s="1477"/>
      <c r="D27" s="1478"/>
      <c r="E27" s="1478"/>
      <c r="F27" s="1478"/>
      <c r="G27" s="1479"/>
      <c r="H27" s="767"/>
      <c r="I27" s="767"/>
      <c r="J27" s="767"/>
      <c r="K27" s="767"/>
      <c r="L27" s="767"/>
      <c r="M27" s="767"/>
      <c r="N27" s="760"/>
    </row>
    <row r="28" spans="1:14">
      <c r="A28" s="759"/>
      <c r="B28" s="767"/>
      <c r="C28" s="1477"/>
      <c r="D28" s="1478"/>
      <c r="E28" s="1478"/>
      <c r="F28" s="1478"/>
      <c r="G28" s="1479"/>
      <c r="H28" s="767"/>
      <c r="I28" s="767"/>
      <c r="J28" s="767"/>
      <c r="K28" s="767"/>
      <c r="L28" s="767"/>
      <c r="M28" s="767"/>
      <c r="N28" s="760"/>
    </row>
    <row r="29" spans="1:14">
      <c r="A29" s="759"/>
      <c r="B29" s="767"/>
      <c r="C29" s="1477"/>
      <c r="D29" s="1478"/>
      <c r="E29" s="1478"/>
      <c r="F29" s="1478"/>
      <c r="G29" s="1479"/>
      <c r="H29" s="767"/>
      <c r="I29" s="767"/>
      <c r="J29" s="767"/>
      <c r="K29" s="767"/>
      <c r="L29" s="767"/>
      <c r="M29" s="767"/>
      <c r="N29" s="760"/>
    </row>
    <row r="30" spans="1:14">
      <c r="A30" s="759"/>
      <c r="B30" s="767"/>
      <c r="C30" s="1477"/>
      <c r="D30" s="1478"/>
      <c r="E30" s="1478"/>
      <c r="F30" s="1478"/>
      <c r="G30" s="1479"/>
      <c r="H30" s="767"/>
      <c r="I30" s="767"/>
      <c r="J30" s="767"/>
      <c r="K30" s="767"/>
      <c r="L30" s="767"/>
      <c r="M30" s="767"/>
      <c r="N30" s="760"/>
    </row>
    <row r="31" spans="1:14">
      <c r="A31" s="759"/>
      <c r="B31" s="767"/>
      <c r="C31" s="1477"/>
      <c r="D31" s="1478"/>
      <c r="E31" s="1478"/>
      <c r="F31" s="1478"/>
      <c r="G31" s="1479"/>
      <c r="H31" s="767"/>
      <c r="I31" s="767"/>
      <c r="J31" s="767"/>
      <c r="K31" s="767"/>
      <c r="L31" s="767"/>
      <c r="M31" s="767"/>
      <c r="N31" s="760"/>
    </row>
    <row r="32" spans="1:14">
      <c r="A32" s="759"/>
      <c r="B32" s="767"/>
      <c r="C32" s="1477"/>
      <c r="D32" s="1478"/>
      <c r="E32" s="1478"/>
      <c r="F32" s="1478"/>
      <c r="G32" s="1479"/>
      <c r="H32" s="767"/>
      <c r="I32" s="767"/>
      <c r="J32" s="767"/>
      <c r="K32" s="767"/>
      <c r="L32" s="767"/>
      <c r="M32" s="767"/>
      <c r="N32" s="760"/>
    </row>
    <row r="33" spans="1:14">
      <c r="A33" s="759"/>
      <c r="B33" s="767"/>
      <c r="C33" s="1477"/>
      <c r="D33" s="1478"/>
      <c r="E33" s="1478"/>
      <c r="F33" s="1478"/>
      <c r="G33" s="1479"/>
      <c r="H33" s="767"/>
      <c r="I33" s="767"/>
      <c r="J33" s="767"/>
      <c r="K33" s="767"/>
      <c r="L33" s="767"/>
      <c r="M33" s="767"/>
      <c r="N33" s="760"/>
    </row>
    <row r="34" spans="1:14">
      <c r="A34" s="759"/>
      <c r="B34" s="767"/>
      <c r="C34" s="1477"/>
      <c r="D34" s="1478"/>
      <c r="E34" s="1478"/>
      <c r="F34" s="1478"/>
      <c r="G34" s="1479"/>
      <c r="H34" s="767"/>
      <c r="I34" s="767"/>
      <c r="J34" s="767"/>
      <c r="K34" s="767"/>
      <c r="L34" s="767"/>
      <c r="M34" s="767"/>
      <c r="N34" s="760"/>
    </row>
    <row r="35" spans="1:14">
      <c r="A35" s="759"/>
      <c r="B35" s="767"/>
      <c r="C35" s="1477"/>
      <c r="D35" s="1478"/>
      <c r="E35" s="1478"/>
      <c r="F35" s="1478"/>
      <c r="G35" s="1479"/>
      <c r="H35" s="767"/>
      <c r="I35" s="767"/>
      <c r="J35" s="767"/>
      <c r="K35" s="767"/>
      <c r="L35" s="767"/>
      <c r="M35" s="767"/>
      <c r="N35" s="760"/>
    </row>
    <row r="36" spans="1:14">
      <c r="A36" s="759"/>
      <c r="B36" s="767"/>
      <c r="C36" s="1477"/>
      <c r="D36" s="1478"/>
      <c r="E36" s="1478"/>
      <c r="F36" s="1478"/>
      <c r="G36" s="1479"/>
      <c r="H36" s="767"/>
      <c r="I36" s="767"/>
      <c r="J36" s="767"/>
      <c r="K36" s="767"/>
      <c r="L36" s="767"/>
      <c r="M36" s="767"/>
      <c r="N36" s="760"/>
    </row>
    <row r="37" spans="1:14">
      <c r="A37" s="759"/>
      <c r="B37" s="767"/>
      <c r="C37" s="1477"/>
      <c r="D37" s="1478"/>
      <c r="E37" s="1478"/>
      <c r="F37" s="1478"/>
      <c r="G37" s="1479"/>
      <c r="H37" s="767"/>
      <c r="I37" s="767"/>
      <c r="J37" s="767"/>
      <c r="K37" s="767"/>
      <c r="L37" s="767"/>
      <c r="M37" s="767"/>
      <c r="N37" s="760"/>
    </row>
    <row r="38" spans="1:14">
      <c r="A38" s="759"/>
      <c r="B38" s="767"/>
      <c r="C38" s="1477"/>
      <c r="D38" s="1478"/>
      <c r="E38" s="1478"/>
      <c r="F38" s="1478"/>
      <c r="G38" s="1479"/>
      <c r="H38" s="767"/>
      <c r="I38" s="767"/>
      <c r="J38" s="767"/>
      <c r="K38" s="767"/>
      <c r="L38" s="767"/>
      <c r="M38" s="767"/>
      <c r="N38" s="760"/>
    </row>
    <row r="39" spans="1:14" ht="15.75" thickBot="1">
      <c r="A39" s="761"/>
      <c r="B39" s="768"/>
      <c r="C39" s="1480"/>
      <c r="D39" s="1481"/>
      <c r="E39" s="1481"/>
      <c r="F39" s="1481"/>
      <c r="G39" s="1482"/>
      <c r="H39" s="768"/>
      <c r="I39" s="768"/>
      <c r="J39" s="768"/>
      <c r="K39" s="768"/>
      <c r="L39" s="768"/>
      <c r="M39" s="768"/>
      <c r="N39" s="762"/>
    </row>
    <row r="40" spans="1:14">
      <c r="A40" s="769"/>
      <c r="B40" s="769"/>
      <c r="C40" s="769"/>
      <c r="D40" s="769"/>
      <c r="E40" s="769"/>
      <c r="F40" s="769"/>
      <c r="G40" s="769"/>
      <c r="H40" s="769"/>
      <c r="I40" s="769"/>
      <c r="J40" s="769"/>
      <c r="K40" s="769"/>
      <c r="L40" s="769"/>
      <c r="M40" s="751"/>
      <c r="N40" s="751"/>
    </row>
    <row r="41" spans="1:14" ht="27.75" customHeight="1" thickBot="1">
      <c r="A41" s="1460" t="s">
        <v>446</v>
      </c>
      <c r="B41" s="1460"/>
      <c r="C41" s="1460"/>
      <c r="D41" s="1460"/>
      <c r="E41" s="1460"/>
      <c r="F41" s="1460"/>
      <c r="G41" s="1460"/>
      <c r="H41" s="1460"/>
      <c r="I41" s="1460"/>
      <c r="J41" s="1460"/>
      <c r="K41" s="1460"/>
      <c r="L41" s="1460"/>
      <c r="M41" s="1460"/>
      <c r="N41" s="1460"/>
    </row>
    <row r="42" spans="1:14" ht="16.5" customHeight="1" thickBot="1">
      <c r="A42" s="1471" t="s">
        <v>280</v>
      </c>
      <c r="B42" s="1472"/>
      <c r="C42" s="770">
        <v>1</v>
      </c>
      <c r="D42" s="770">
        <v>2</v>
      </c>
      <c r="E42" s="770">
        <v>3</v>
      </c>
      <c r="F42" s="770">
        <v>4</v>
      </c>
      <c r="G42" s="770">
        <v>5</v>
      </c>
      <c r="H42" s="770">
        <v>6</v>
      </c>
      <c r="I42" s="770">
        <v>7</v>
      </c>
      <c r="J42" s="770">
        <v>8</v>
      </c>
      <c r="K42" s="771" t="s">
        <v>277</v>
      </c>
      <c r="L42" s="770" t="s">
        <v>343</v>
      </c>
      <c r="M42" s="770" t="s">
        <v>345</v>
      </c>
      <c r="N42" s="772" t="s">
        <v>277</v>
      </c>
    </row>
    <row r="43" spans="1:14" ht="30" customHeight="1">
      <c r="A43" s="1475" t="s">
        <v>279</v>
      </c>
      <c r="B43" s="1476"/>
      <c r="C43" s="773"/>
      <c r="D43" s="773"/>
      <c r="E43" s="773"/>
      <c r="F43" s="773"/>
      <c r="G43" s="773"/>
      <c r="H43" s="773"/>
      <c r="I43" s="773"/>
      <c r="J43" s="773"/>
      <c r="K43" s="773"/>
      <c r="L43" s="773"/>
      <c r="M43" s="773"/>
      <c r="N43" s="774"/>
    </row>
    <row r="44" spans="1:14" ht="30" customHeight="1" thickBot="1">
      <c r="A44" s="1473" t="s">
        <v>278</v>
      </c>
      <c r="B44" s="1474"/>
      <c r="C44" s="775"/>
      <c r="D44" s="775"/>
      <c r="E44" s="775"/>
      <c r="F44" s="775"/>
      <c r="G44" s="775"/>
      <c r="H44" s="775"/>
      <c r="I44" s="775"/>
      <c r="J44" s="775"/>
      <c r="K44" s="775"/>
      <c r="L44" s="775"/>
      <c r="M44" s="775"/>
      <c r="N44" s="776"/>
    </row>
    <row r="45" spans="1:14" ht="15.75">
      <c r="A45" s="777"/>
      <c r="B45" s="777"/>
      <c r="C45" s="751"/>
      <c r="D45" s="751"/>
      <c r="E45" s="751"/>
      <c r="F45" s="778"/>
      <c r="G45" s="751"/>
      <c r="H45" s="751"/>
      <c r="I45" s="751"/>
      <c r="J45" s="751"/>
      <c r="K45" s="751"/>
      <c r="L45" s="751"/>
      <c r="M45" s="751"/>
      <c r="N45" s="751"/>
    </row>
    <row r="46" spans="1:14" ht="16.5" thickBot="1">
      <c r="A46" s="1460" t="s">
        <v>447</v>
      </c>
      <c r="B46" s="1460"/>
      <c r="C46" s="1460"/>
      <c r="D46" s="1460"/>
      <c r="E46" s="1460"/>
      <c r="F46" s="1460"/>
      <c r="G46" s="1460"/>
      <c r="H46" s="1460"/>
      <c r="I46" s="1460"/>
      <c r="J46" s="1460"/>
      <c r="K46" s="1460"/>
      <c r="L46" s="1460"/>
      <c r="M46" s="1460"/>
      <c r="N46" s="1460"/>
    </row>
    <row r="47" spans="1:14" ht="17.25" customHeight="1">
      <c r="A47" s="1469" t="s">
        <v>47</v>
      </c>
      <c r="B47" s="1466" t="s">
        <v>46</v>
      </c>
      <c r="C47" s="1466" t="s">
        <v>276</v>
      </c>
      <c r="D47" s="1466" t="s">
        <v>275</v>
      </c>
      <c r="E47" s="1466"/>
      <c r="F47" s="1466"/>
      <c r="G47" s="1466"/>
      <c r="H47" s="1466" t="s">
        <v>215</v>
      </c>
      <c r="I47" s="1466"/>
      <c r="J47" s="1466" t="s">
        <v>45</v>
      </c>
      <c r="K47" s="1466"/>
      <c r="L47" s="1466"/>
      <c r="M47" s="1461" t="s">
        <v>286</v>
      </c>
      <c r="N47" s="1462"/>
    </row>
    <row r="48" spans="1:14" ht="15.75" thickBot="1">
      <c r="A48" s="1470"/>
      <c r="B48" s="1451"/>
      <c r="C48" s="1451"/>
      <c r="D48" s="1451"/>
      <c r="E48" s="1451"/>
      <c r="F48" s="1451"/>
      <c r="G48" s="1451"/>
      <c r="H48" s="1451"/>
      <c r="I48" s="1451"/>
      <c r="J48" s="779" t="s">
        <v>450</v>
      </c>
      <c r="K48" s="779" t="s">
        <v>458</v>
      </c>
      <c r="L48" s="764" t="s">
        <v>451</v>
      </c>
      <c r="M48" s="1463"/>
      <c r="N48" s="1464"/>
    </row>
    <row r="49" spans="1:14">
      <c r="A49" s="757"/>
      <c r="B49" s="766"/>
      <c r="C49" s="766"/>
      <c r="D49" s="1456"/>
      <c r="E49" s="1456"/>
      <c r="F49" s="1456"/>
      <c r="G49" s="1456"/>
      <c r="H49" s="1456"/>
      <c r="I49" s="1456"/>
      <c r="J49" s="766"/>
      <c r="K49" s="766"/>
      <c r="L49" s="766"/>
      <c r="M49" s="1456"/>
      <c r="N49" s="1465"/>
    </row>
    <row r="50" spans="1:14">
      <c r="A50" s="759"/>
      <c r="B50" s="767"/>
      <c r="C50" s="767"/>
      <c r="D50" s="1457"/>
      <c r="E50" s="1457"/>
      <c r="F50" s="1457"/>
      <c r="G50" s="1457"/>
      <c r="H50" s="1457"/>
      <c r="I50" s="1457"/>
      <c r="J50" s="767"/>
      <c r="K50" s="767"/>
      <c r="L50" s="767"/>
      <c r="M50" s="1457"/>
      <c r="N50" s="1458"/>
    </row>
    <row r="51" spans="1:14">
      <c r="A51" s="759"/>
      <c r="B51" s="767"/>
      <c r="C51" s="767"/>
      <c r="D51" s="1457"/>
      <c r="E51" s="1457"/>
      <c r="F51" s="1457"/>
      <c r="G51" s="1457"/>
      <c r="H51" s="1457"/>
      <c r="I51" s="1457"/>
      <c r="J51" s="767"/>
      <c r="K51" s="767"/>
      <c r="L51" s="767"/>
      <c r="M51" s="1457"/>
      <c r="N51" s="1458"/>
    </row>
    <row r="52" spans="1:14">
      <c r="A52" s="759"/>
      <c r="B52" s="767"/>
      <c r="C52" s="767"/>
      <c r="D52" s="1457"/>
      <c r="E52" s="1457"/>
      <c r="F52" s="1457"/>
      <c r="G52" s="1457"/>
      <c r="H52" s="1457"/>
      <c r="I52" s="1457"/>
      <c r="J52" s="767"/>
      <c r="K52" s="767"/>
      <c r="L52" s="767"/>
      <c r="M52" s="1457"/>
      <c r="N52" s="1458"/>
    </row>
    <row r="53" spans="1:14">
      <c r="A53" s="759"/>
      <c r="B53" s="767"/>
      <c r="C53" s="767"/>
      <c r="D53" s="1457"/>
      <c r="E53" s="1457"/>
      <c r="F53" s="1457"/>
      <c r="G53" s="1457"/>
      <c r="H53" s="1457"/>
      <c r="I53" s="1457"/>
      <c r="J53" s="767"/>
      <c r="K53" s="767"/>
      <c r="L53" s="767"/>
      <c r="M53" s="1457"/>
      <c r="N53" s="1458"/>
    </row>
    <row r="54" spans="1:14">
      <c r="A54" s="759"/>
      <c r="B54" s="767"/>
      <c r="C54" s="767"/>
      <c r="D54" s="1457"/>
      <c r="E54" s="1457"/>
      <c r="F54" s="1457"/>
      <c r="G54" s="1457"/>
      <c r="H54" s="1457"/>
      <c r="I54" s="1457"/>
      <c r="J54" s="767"/>
      <c r="K54" s="767"/>
      <c r="L54" s="767"/>
      <c r="M54" s="1457"/>
      <c r="N54" s="1458"/>
    </row>
    <row r="55" spans="1:14">
      <c r="A55" s="759"/>
      <c r="B55" s="767"/>
      <c r="C55" s="767"/>
      <c r="D55" s="1457"/>
      <c r="E55" s="1457"/>
      <c r="F55" s="1457"/>
      <c r="G55" s="1457"/>
      <c r="H55" s="1457"/>
      <c r="I55" s="1457"/>
      <c r="J55" s="767"/>
      <c r="K55" s="767"/>
      <c r="L55" s="767"/>
      <c r="M55" s="1457"/>
      <c r="N55" s="1458"/>
    </row>
    <row r="56" spans="1:14">
      <c r="A56" s="759"/>
      <c r="B56" s="767"/>
      <c r="C56" s="767"/>
      <c r="D56" s="1457"/>
      <c r="E56" s="1457"/>
      <c r="F56" s="1457"/>
      <c r="G56" s="1457"/>
      <c r="H56" s="1457"/>
      <c r="I56" s="1457"/>
      <c r="J56" s="767"/>
      <c r="K56" s="767"/>
      <c r="L56" s="767"/>
      <c r="M56" s="1457"/>
      <c r="N56" s="1458"/>
    </row>
    <row r="57" spans="1:14" ht="15.75" thickBot="1">
      <c r="A57" s="759"/>
      <c r="B57" s="768"/>
      <c r="C57" s="768"/>
      <c r="D57" s="1451"/>
      <c r="E57" s="1451"/>
      <c r="F57" s="1451"/>
      <c r="G57" s="1451"/>
      <c r="H57" s="1451"/>
      <c r="I57" s="1451"/>
      <c r="J57" s="768"/>
      <c r="K57" s="768"/>
      <c r="L57" s="768"/>
      <c r="M57" s="1451"/>
      <c r="N57" s="1459"/>
    </row>
    <row r="58" spans="1:14">
      <c r="A58" s="1455" t="s">
        <v>274</v>
      </c>
      <c r="B58" s="1455"/>
      <c r="C58" s="1455"/>
      <c r="D58" s="1455"/>
      <c r="E58" s="1455"/>
      <c r="F58" s="1455"/>
      <c r="G58" s="1455"/>
      <c r="H58" s="1455"/>
      <c r="I58" s="1455"/>
      <c r="J58" s="1455"/>
      <c r="K58" s="1455"/>
      <c r="L58" s="751"/>
      <c r="M58" s="751"/>
      <c r="N58" s="751"/>
    </row>
    <row r="59" spans="1:14">
      <c r="A59" s="1453" t="s">
        <v>273</v>
      </c>
      <c r="B59" s="1453"/>
      <c r="C59" s="1453"/>
      <c r="D59" s="1453"/>
      <c r="E59" s="1453"/>
      <c r="F59" s="1453"/>
      <c r="G59" s="1453"/>
      <c r="H59" s="1453"/>
      <c r="I59" s="1453"/>
      <c r="J59" s="1453"/>
      <c r="K59" s="1453"/>
      <c r="L59" s="751"/>
      <c r="M59" s="751"/>
      <c r="N59" s="751"/>
    </row>
    <row r="60" spans="1:14" ht="15.75" customHeight="1">
      <c r="A60" s="1452"/>
      <c r="B60" s="1452"/>
      <c r="C60" s="1452"/>
      <c r="D60" s="1452"/>
      <c r="E60" s="1452"/>
      <c r="F60" s="1452"/>
      <c r="G60" s="1452"/>
      <c r="H60" s="1452"/>
      <c r="I60" s="1452"/>
      <c r="J60" s="1452"/>
      <c r="K60" s="1452"/>
      <c r="L60" s="1452"/>
      <c r="M60" s="1452"/>
      <c r="N60" s="1452"/>
    </row>
    <row r="61" spans="1:14" ht="15.75" customHeight="1">
      <c r="A61" s="753"/>
      <c r="B61" s="753"/>
      <c r="C61" s="753"/>
      <c r="D61" s="753"/>
      <c r="E61" s="753"/>
      <c r="F61" s="753"/>
      <c r="G61" s="753"/>
      <c r="H61" s="753"/>
      <c r="I61" s="753"/>
      <c r="J61" s="753"/>
      <c r="K61" s="753"/>
      <c r="L61" s="753"/>
      <c r="M61" s="753"/>
      <c r="N61" s="753"/>
    </row>
    <row r="62" spans="1:14" ht="18" customHeight="1">
      <c r="A62" s="753"/>
      <c r="B62" s="753"/>
      <c r="C62" s="753"/>
      <c r="D62" s="753"/>
      <c r="E62" s="753"/>
      <c r="F62" s="753"/>
      <c r="G62" s="753"/>
      <c r="H62" s="753"/>
      <c r="I62" s="753"/>
      <c r="J62" s="753"/>
      <c r="K62" s="753"/>
      <c r="L62" s="753"/>
      <c r="M62" s="753"/>
      <c r="N62" s="753"/>
    </row>
    <row r="63" spans="1:14" ht="15.75">
      <c r="A63" s="751"/>
      <c r="B63" s="1452" t="s">
        <v>272</v>
      </c>
      <c r="C63" s="1452"/>
      <c r="D63" s="751"/>
      <c r="E63" s="751"/>
      <c r="F63" s="751"/>
      <c r="G63" s="1452" t="s">
        <v>272</v>
      </c>
      <c r="H63" s="1452"/>
      <c r="I63" s="1452"/>
      <c r="J63" s="751"/>
      <c r="K63" s="751"/>
      <c r="L63" s="1452" t="s">
        <v>271</v>
      </c>
      <c r="M63" s="1452"/>
      <c r="N63" s="1452"/>
    </row>
    <row r="64" spans="1:14" ht="15.75">
      <c r="A64" s="751"/>
      <c r="B64" s="1454" t="s">
        <v>460</v>
      </c>
      <c r="C64" s="1454"/>
      <c r="D64" s="751"/>
      <c r="E64" s="751"/>
      <c r="F64" s="751"/>
      <c r="G64" s="1454" t="s">
        <v>459</v>
      </c>
      <c r="H64" s="1454"/>
      <c r="I64" s="1454"/>
      <c r="J64" s="777"/>
      <c r="K64" s="751"/>
      <c r="L64" s="1454" t="s">
        <v>38</v>
      </c>
      <c r="M64" s="1454"/>
      <c r="N64" s="1454"/>
    </row>
    <row r="65" spans="1:14" ht="15.75">
      <c r="A65" s="751"/>
      <c r="B65" s="751"/>
      <c r="C65" s="751"/>
      <c r="D65" s="751"/>
      <c r="E65" s="751"/>
      <c r="F65" s="751"/>
      <c r="G65" s="751"/>
      <c r="H65" s="751"/>
      <c r="I65" s="751"/>
      <c r="J65" s="777"/>
      <c r="K65" s="751"/>
      <c r="L65" s="751"/>
      <c r="M65" s="751"/>
      <c r="N65" s="751"/>
    </row>
    <row r="66" spans="1:14" ht="15.75">
      <c r="A66" s="751"/>
      <c r="B66" s="751"/>
      <c r="C66" s="751"/>
      <c r="D66" s="751"/>
      <c r="E66" s="751"/>
      <c r="F66" s="751"/>
      <c r="G66" s="751"/>
      <c r="H66" s="751"/>
      <c r="I66" s="751"/>
      <c r="J66" s="777"/>
      <c r="K66" s="751"/>
      <c r="L66" s="751"/>
      <c r="M66" s="751"/>
      <c r="N66" s="751"/>
    </row>
  </sheetData>
  <mergeCells count="139">
    <mergeCell ref="C29:G29"/>
    <mergeCell ref="C30:G30"/>
    <mergeCell ref="C31:G31"/>
    <mergeCell ref="C32:G32"/>
    <mergeCell ref="C4:H4"/>
    <mergeCell ref="C20:G21"/>
    <mergeCell ref="C22:G22"/>
    <mergeCell ref="C23:G23"/>
    <mergeCell ref="C24:G24"/>
    <mergeCell ref="C25:G25"/>
    <mergeCell ref="C26:G26"/>
    <mergeCell ref="C27:G27"/>
    <mergeCell ref="F12:G12"/>
    <mergeCell ref="F13:G13"/>
    <mergeCell ref="F15:G15"/>
    <mergeCell ref="H10:I10"/>
    <mergeCell ref="H11:I11"/>
    <mergeCell ref="F9:G9"/>
    <mergeCell ref="F10:G10"/>
    <mergeCell ref="F11:G11"/>
    <mergeCell ref="B7:E8"/>
    <mergeCell ref="B9:E9"/>
    <mergeCell ref="H15:I15"/>
    <mergeCell ref="B15:E15"/>
    <mergeCell ref="F18:G18"/>
    <mergeCell ref="H14:I14"/>
    <mergeCell ref="J15:K15"/>
    <mergeCell ref="B17:E17"/>
    <mergeCell ref="B20:B21"/>
    <mergeCell ref="C28:G28"/>
    <mergeCell ref="F17:G17"/>
    <mergeCell ref="J18:K18"/>
    <mergeCell ref="H20:H21"/>
    <mergeCell ref="I20:I21"/>
    <mergeCell ref="F7:G8"/>
    <mergeCell ref="B10:E10"/>
    <mergeCell ref="H12:I12"/>
    <mergeCell ref="H13:I13"/>
    <mergeCell ref="J12:K12"/>
    <mergeCell ref="B11:E11"/>
    <mergeCell ref="B12:E12"/>
    <mergeCell ref="B16:E16"/>
    <mergeCell ref="L17:M17"/>
    <mergeCell ref="L14:M14"/>
    <mergeCell ref="J14:K14"/>
    <mergeCell ref="F16:G16"/>
    <mergeCell ref="H17:I17"/>
    <mergeCell ref="J13:K13"/>
    <mergeCell ref="J10:K10"/>
    <mergeCell ref="J11:K11"/>
    <mergeCell ref="J17:K17"/>
    <mergeCell ref="L3:N3"/>
    <mergeCell ref="D3:J3"/>
    <mergeCell ref="H16:I16"/>
    <mergeCell ref="J9:K9"/>
    <mergeCell ref="B14:E14"/>
    <mergeCell ref="A3:C3"/>
    <mergeCell ref="N7:N8"/>
    <mergeCell ref="J7:M7"/>
    <mergeCell ref="J8:K8"/>
    <mergeCell ref="L8:M8"/>
    <mergeCell ref="K4:M4"/>
    <mergeCell ref="L9:M9"/>
    <mergeCell ref="L10:M10"/>
    <mergeCell ref="L11:M11"/>
    <mergeCell ref="L12:M12"/>
    <mergeCell ref="L13:M13"/>
    <mergeCell ref="B13:E13"/>
    <mergeCell ref="A7:A8"/>
    <mergeCell ref="H7:I8"/>
    <mergeCell ref="H9:I9"/>
    <mergeCell ref="J16:K16"/>
    <mergeCell ref="F14:G14"/>
    <mergeCell ref="L15:M15"/>
    <mergeCell ref="L16:M16"/>
    <mergeCell ref="A41:N41"/>
    <mergeCell ref="H18:I18"/>
    <mergeCell ref="D47:G48"/>
    <mergeCell ref="L18:M18"/>
    <mergeCell ref="M53:N53"/>
    <mergeCell ref="M54:N54"/>
    <mergeCell ref="M55:N55"/>
    <mergeCell ref="A20:A21"/>
    <mergeCell ref="A47:A48"/>
    <mergeCell ref="B47:B48"/>
    <mergeCell ref="C47:C48"/>
    <mergeCell ref="A42:B42"/>
    <mergeCell ref="A44:B44"/>
    <mergeCell ref="A43:B43"/>
    <mergeCell ref="C33:G33"/>
    <mergeCell ref="C34:G34"/>
    <mergeCell ref="C35:G35"/>
    <mergeCell ref="C36:G36"/>
    <mergeCell ref="C37:G37"/>
    <mergeCell ref="C38:G38"/>
    <mergeCell ref="C39:G39"/>
    <mergeCell ref="J20:L20"/>
    <mergeCell ref="M20:N20"/>
    <mergeCell ref="B18:E18"/>
    <mergeCell ref="M56:N56"/>
    <mergeCell ref="M57:N57"/>
    <mergeCell ref="H55:I55"/>
    <mergeCell ref="A46:N46"/>
    <mergeCell ref="H49:I49"/>
    <mergeCell ref="M47:N48"/>
    <mergeCell ref="M49:N49"/>
    <mergeCell ref="M50:N50"/>
    <mergeCell ref="M51:N51"/>
    <mergeCell ref="M52:N52"/>
    <mergeCell ref="D55:G55"/>
    <mergeCell ref="H50:I50"/>
    <mergeCell ref="H51:I51"/>
    <mergeCell ref="H52:I52"/>
    <mergeCell ref="J47:L47"/>
    <mergeCell ref="H47:I48"/>
    <mergeCell ref="A1:M1"/>
    <mergeCell ref="A2:N2"/>
    <mergeCell ref="A4:B4"/>
    <mergeCell ref="H57:I57"/>
    <mergeCell ref="A60:N60"/>
    <mergeCell ref="A59:K59"/>
    <mergeCell ref="D57:G57"/>
    <mergeCell ref="B64:C64"/>
    <mergeCell ref="G64:I64"/>
    <mergeCell ref="L64:N64"/>
    <mergeCell ref="B63:C63"/>
    <mergeCell ref="G63:I63"/>
    <mergeCell ref="L63:N63"/>
    <mergeCell ref="A58:K58"/>
    <mergeCell ref="D49:G49"/>
    <mergeCell ref="D50:G50"/>
    <mergeCell ref="D51:G51"/>
    <mergeCell ref="D52:G52"/>
    <mergeCell ref="D53:G53"/>
    <mergeCell ref="H54:I54"/>
    <mergeCell ref="D54:G54"/>
    <mergeCell ref="H53:I53"/>
    <mergeCell ref="H56:I56"/>
    <mergeCell ref="D56:G5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71"/>
  <sheetViews>
    <sheetView workbookViewId="0">
      <selection activeCell="B39" sqref="B39:I39"/>
    </sheetView>
  </sheetViews>
  <sheetFormatPr defaultRowHeight="15"/>
  <cols>
    <col min="1" max="1" width="3.85546875" style="624" customWidth="1"/>
    <col min="2" max="2" width="9.140625" style="624"/>
    <col min="3" max="3" width="5.85546875" style="624" customWidth="1"/>
    <col min="4" max="4" width="5.28515625" style="624" customWidth="1"/>
    <col min="5" max="5" width="5.140625" style="624" customWidth="1"/>
    <col min="6" max="6" width="5.85546875" style="624" customWidth="1"/>
    <col min="7" max="8" width="5.7109375" style="624" customWidth="1"/>
    <col min="9" max="9" width="4.85546875" style="624" customWidth="1"/>
    <col min="10" max="10" width="9.42578125" style="624" customWidth="1"/>
    <col min="11" max="11" width="11.42578125" style="624" customWidth="1"/>
    <col min="12" max="12" width="6.42578125" style="624" customWidth="1"/>
    <col min="13" max="14" width="7.140625" style="624" customWidth="1"/>
    <col min="15" max="16384" width="9.140625" style="624"/>
  </cols>
  <sheetData>
    <row r="1" spans="1:20" ht="18.75">
      <c r="A1" s="750" t="s">
        <v>445</v>
      </c>
      <c r="B1" s="750"/>
      <c r="C1" s="751"/>
      <c r="D1" s="751"/>
      <c r="E1" s="751"/>
      <c r="F1" s="751"/>
      <c r="G1" s="751"/>
      <c r="H1" s="751"/>
      <c r="I1" s="751"/>
      <c r="J1" s="751"/>
      <c r="K1" s="751"/>
      <c r="L1" s="751"/>
      <c r="M1" s="751"/>
      <c r="N1" s="751"/>
      <c r="O1" s="751"/>
    </row>
    <row r="2" spans="1:20" ht="40.5" customHeight="1">
      <c r="A2" s="1500" t="s">
        <v>298</v>
      </c>
      <c r="B2" s="1500"/>
      <c r="C2" s="1500"/>
      <c r="D2" s="1500"/>
      <c r="E2" s="1500"/>
      <c r="F2" s="1500"/>
      <c r="G2" s="1500"/>
      <c r="H2" s="1500"/>
      <c r="I2" s="1500"/>
      <c r="J2" s="1500"/>
      <c r="K2" s="1500"/>
      <c r="L2" s="1500"/>
      <c r="M2" s="1500"/>
      <c r="N2" s="1500"/>
      <c r="O2" s="751"/>
    </row>
    <row r="3" spans="1:20" ht="15.75">
      <c r="A3" s="1450" t="s">
        <v>297</v>
      </c>
      <c r="B3" s="1450"/>
      <c r="C3" s="1450"/>
      <c r="D3" s="1452"/>
      <c r="E3" s="1452"/>
      <c r="F3" s="1452"/>
      <c r="G3" s="1452"/>
      <c r="H3" s="1452"/>
      <c r="I3" s="1452"/>
      <c r="J3" s="1452"/>
      <c r="K3" s="752" t="s">
        <v>293</v>
      </c>
      <c r="L3" s="1484"/>
      <c r="M3" s="1484"/>
      <c r="N3" s="1484"/>
      <c r="O3" s="751"/>
    </row>
    <row r="4" spans="1:20" ht="15.75">
      <c r="A4" s="753" t="s">
        <v>292</v>
      </c>
      <c r="B4" s="753"/>
      <c r="C4" s="753"/>
      <c r="D4" s="1452"/>
      <c r="E4" s="1452"/>
      <c r="F4" s="752" t="s">
        <v>291</v>
      </c>
      <c r="G4" s="752"/>
      <c r="H4" s="752"/>
      <c r="I4" s="752"/>
      <c r="J4" s="751"/>
      <c r="K4" s="1486" t="s">
        <v>290</v>
      </c>
      <c r="L4" s="1486"/>
      <c r="M4" s="1486"/>
      <c r="N4" s="751"/>
      <c r="O4" s="751"/>
    </row>
    <row r="5" spans="1:20" ht="16.5" customHeight="1">
      <c r="A5" s="754"/>
      <c r="B5" s="754"/>
      <c r="C5" s="751"/>
      <c r="D5" s="751"/>
      <c r="E5" s="751"/>
      <c r="F5" s="751"/>
      <c r="G5" s="751"/>
      <c r="H5" s="751"/>
      <c r="I5" s="751"/>
      <c r="J5" s="751"/>
      <c r="K5" s="751"/>
      <c r="L5" s="751"/>
      <c r="M5" s="751"/>
      <c r="N5" s="751"/>
      <c r="O5" s="751"/>
    </row>
    <row r="6" spans="1:20" ht="15.75" thickBot="1">
      <c r="A6" s="755" t="s">
        <v>289</v>
      </c>
      <c r="B6" s="755"/>
      <c r="C6" s="756"/>
      <c r="D6" s="756"/>
      <c r="E6" s="756"/>
      <c r="F6" s="756"/>
      <c r="G6" s="756"/>
      <c r="H6" s="756"/>
      <c r="I6" s="756"/>
      <c r="J6" s="756"/>
      <c r="K6" s="756"/>
      <c r="L6" s="756"/>
      <c r="M6" s="756"/>
      <c r="N6" s="756"/>
      <c r="O6" s="751"/>
    </row>
    <row r="7" spans="1:20">
      <c r="A7" s="1469" t="s">
        <v>47</v>
      </c>
      <c r="B7" s="1456" t="s">
        <v>288</v>
      </c>
      <c r="C7" s="1456"/>
      <c r="D7" s="1456"/>
      <c r="E7" s="1456"/>
      <c r="F7" s="1456" t="s">
        <v>287</v>
      </c>
      <c r="G7" s="1456"/>
      <c r="H7" s="1456" t="s">
        <v>454</v>
      </c>
      <c r="I7" s="1456"/>
      <c r="J7" s="1456" t="s">
        <v>46</v>
      </c>
      <c r="K7" s="1456"/>
      <c r="L7" s="1456"/>
      <c r="M7" s="1456"/>
      <c r="N7" s="1483" t="s">
        <v>286</v>
      </c>
      <c r="O7" s="751"/>
    </row>
    <row r="8" spans="1:20" ht="25.5" customHeight="1" thickBot="1">
      <c r="A8" s="1470"/>
      <c r="B8" s="1451"/>
      <c r="C8" s="1451"/>
      <c r="D8" s="1451"/>
      <c r="E8" s="1451"/>
      <c r="F8" s="1451"/>
      <c r="G8" s="1451"/>
      <c r="H8" s="1451"/>
      <c r="I8" s="1451"/>
      <c r="J8" s="1451" t="s">
        <v>452</v>
      </c>
      <c r="K8" s="1451"/>
      <c r="L8" s="1451" t="s">
        <v>453</v>
      </c>
      <c r="M8" s="1451"/>
      <c r="N8" s="1459"/>
      <c r="O8" s="751"/>
    </row>
    <row r="9" spans="1:20">
      <c r="A9" s="757"/>
      <c r="B9" s="1456"/>
      <c r="C9" s="1456"/>
      <c r="D9" s="1456"/>
      <c r="E9" s="1456"/>
      <c r="F9" s="1456"/>
      <c r="G9" s="1456"/>
      <c r="H9" s="1456"/>
      <c r="I9" s="1456"/>
      <c r="J9" s="1456"/>
      <c r="K9" s="1456"/>
      <c r="L9" s="1456"/>
      <c r="M9" s="1456"/>
      <c r="N9" s="758"/>
      <c r="O9" s="751"/>
    </row>
    <row r="10" spans="1:20">
      <c r="A10" s="759"/>
      <c r="B10" s="1457"/>
      <c r="C10" s="1457"/>
      <c r="D10" s="1457"/>
      <c r="E10" s="1457"/>
      <c r="F10" s="1457"/>
      <c r="G10" s="1457"/>
      <c r="H10" s="1457"/>
      <c r="I10" s="1457"/>
      <c r="J10" s="1457"/>
      <c r="K10" s="1457"/>
      <c r="L10" s="1457"/>
      <c r="M10" s="1457"/>
      <c r="N10" s="760"/>
      <c r="O10" s="751"/>
    </row>
    <row r="11" spans="1:20">
      <c r="A11" s="759"/>
      <c r="B11" s="1457"/>
      <c r="C11" s="1457"/>
      <c r="D11" s="1457"/>
      <c r="E11" s="1457"/>
      <c r="F11" s="1457"/>
      <c r="G11" s="1457"/>
      <c r="H11" s="1457"/>
      <c r="I11" s="1457"/>
      <c r="J11" s="1457"/>
      <c r="K11" s="1457"/>
      <c r="L11" s="1457"/>
      <c r="M11" s="1457"/>
      <c r="N11" s="760"/>
      <c r="O11" s="751"/>
    </row>
    <row r="12" spans="1:20">
      <c r="A12" s="759"/>
      <c r="B12" s="1457"/>
      <c r="C12" s="1457"/>
      <c r="D12" s="1457"/>
      <c r="E12" s="1457"/>
      <c r="F12" s="1457"/>
      <c r="G12" s="1457"/>
      <c r="H12" s="1457"/>
      <c r="I12" s="1457"/>
      <c r="J12" s="1457"/>
      <c r="K12" s="1457"/>
      <c r="L12" s="1457"/>
      <c r="M12" s="1457"/>
      <c r="N12" s="760"/>
      <c r="O12" s="751"/>
    </row>
    <row r="13" spans="1:20">
      <c r="A13" s="759"/>
      <c r="B13" s="1457"/>
      <c r="C13" s="1457"/>
      <c r="D13" s="1457"/>
      <c r="E13" s="1457"/>
      <c r="F13" s="1457"/>
      <c r="G13" s="1457"/>
      <c r="H13" s="1457"/>
      <c r="I13" s="1457"/>
      <c r="J13" s="1457"/>
      <c r="K13" s="1457"/>
      <c r="L13" s="1457"/>
      <c r="M13" s="1457"/>
      <c r="N13" s="760"/>
      <c r="O13" s="751"/>
      <c r="T13" s="629"/>
    </row>
    <row r="14" spans="1:20">
      <c r="A14" s="759"/>
      <c r="B14" s="1457"/>
      <c r="C14" s="1457"/>
      <c r="D14" s="1457"/>
      <c r="E14" s="1457"/>
      <c r="F14" s="1457"/>
      <c r="G14" s="1457"/>
      <c r="H14" s="1457"/>
      <c r="I14" s="1457"/>
      <c r="J14" s="1457"/>
      <c r="K14" s="1457"/>
      <c r="L14" s="1457"/>
      <c r="M14" s="1457"/>
      <c r="N14" s="760"/>
      <c r="O14" s="751"/>
    </row>
    <row r="15" spans="1:20">
      <c r="A15" s="759"/>
      <c r="B15" s="1457"/>
      <c r="C15" s="1457"/>
      <c r="D15" s="1457"/>
      <c r="E15" s="1457"/>
      <c r="F15" s="1457"/>
      <c r="G15" s="1457"/>
      <c r="H15" s="1457"/>
      <c r="I15" s="1457"/>
      <c r="J15" s="1457"/>
      <c r="K15" s="1457"/>
      <c r="L15" s="1457"/>
      <c r="M15" s="1457"/>
      <c r="N15" s="760"/>
      <c r="O15" s="751"/>
    </row>
    <row r="16" spans="1:20">
      <c r="A16" s="759"/>
      <c r="B16" s="1457"/>
      <c r="C16" s="1457"/>
      <c r="D16" s="1457"/>
      <c r="E16" s="1457"/>
      <c r="F16" s="1457"/>
      <c r="G16" s="1457"/>
      <c r="H16" s="1457"/>
      <c r="I16" s="1457"/>
      <c r="J16" s="1457"/>
      <c r="K16" s="1457"/>
      <c r="L16" s="1457"/>
      <c r="M16" s="1457"/>
      <c r="N16" s="760"/>
      <c r="O16" s="751"/>
    </row>
    <row r="17" spans="1:15">
      <c r="A17" s="759"/>
      <c r="B17" s="1457"/>
      <c r="C17" s="1457"/>
      <c r="D17" s="1457"/>
      <c r="E17" s="1457"/>
      <c r="F17" s="1457"/>
      <c r="G17" s="1457"/>
      <c r="H17" s="1457"/>
      <c r="I17" s="1457"/>
      <c r="J17" s="1457"/>
      <c r="K17" s="1457"/>
      <c r="L17" s="1457"/>
      <c r="M17" s="1457"/>
      <c r="N17" s="760"/>
      <c r="O17" s="751"/>
    </row>
    <row r="18" spans="1:15" ht="16.5" customHeight="1" thickBot="1">
      <c r="A18" s="761"/>
      <c r="B18" s="1451"/>
      <c r="C18" s="1451"/>
      <c r="D18" s="1451"/>
      <c r="E18" s="1451"/>
      <c r="F18" s="1487"/>
      <c r="G18" s="1487"/>
      <c r="H18" s="1451"/>
      <c r="I18" s="1451"/>
      <c r="J18" s="1451"/>
      <c r="K18" s="1451"/>
      <c r="L18" s="1451"/>
      <c r="M18" s="1451"/>
      <c r="N18" s="762"/>
      <c r="O18" s="751"/>
    </row>
    <row r="19" spans="1:15" ht="15.75" thickBot="1">
      <c r="A19" s="763" t="s">
        <v>285</v>
      </c>
      <c r="B19" s="763"/>
      <c r="C19" s="756"/>
      <c r="D19" s="756"/>
      <c r="E19" s="756"/>
      <c r="F19" s="756"/>
      <c r="G19" s="756"/>
      <c r="H19" s="756"/>
      <c r="I19" s="756"/>
      <c r="J19" s="756"/>
      <c r="K19" s="756"/>
      <c r="L19" s="756"/>
      <c r="M19" s="756"/>
      <c r="N19" s="756"/>
      <c r="O19" s="751"/>
    </row>
    <row r="20" spans="1:15" ht="16.5" customHeight="1">
      <c r="A20" s="1467" t="s">
        <v>47</v>
      </c>
      <c r="B20" s="1503" t="s">
        <v>85</v>
      </c>
      <c r="C20" s="1504"/>
      <c r="D20" s="1504"/>
      <c r="E20" s="1504"/>
      <c r="F20" s="1504"/>
      <c r="G20" s="1504"/>
      <c r="H20" s="1504"/>
      <c r="I20" s="1505"/>
      <c r="J20" s="1456" t="s">
        <v>296</v>
      </c>
      <c r="K20" s="1456"/>
      <c r="L20" s="1456"/>
      <c r="M20" s="1501" t="s">
        <v>46</v>
      </c>
      <c r="N20" s="1502"/>
      <c r="O20" s="751"/>
    </row>
    <row r="21" spans="1:15" ht="24.75" thickBot="1">
      <c r="A21" s="1468"/>
      <c r="B21" s="1506"/>
      <c r="C21" s="1507"/>
      <c r="D21" s="1507"/>
      <c r="E21" s="1507"/>
      <c r="F21" s="1507"/>
      <c r="G21" s="1507"/>
      <c r="H21" s="1507"/>
      <c r="I21" s="1508"/>
      <c r="J21" s="1451"/>
      <c r="K21" s="1451"/>
      <c r="L21" s="1451"/>
      <c r="M21" s="764" t="s">
        <v>452</v>
      </c>
      <c r="N21" s="765" t="s">
        <v>453</v>
      </c>
      <c r="O21" s="751"/>
    </row>
    <row r="22" spans="1:15">
      <c r="A22" s="757"/>
      <c r="B22" s="1497"/>
      <c r="C22" s="1498"/>
      <c r="D22" s="1498"/>
      <c r="E22" s="1498"/>
      <c r="F22" s="1498"/>
      <c r="G22" s="1498"/>
      <c r="H22" s="1498"/>
      <c r="I22" s="1499"/>
      <c r="J22" s="1456"/>
      <c r="K22" s="1456"/>
      <c r="L22" s="1456"/>
      <c r="M22" s="766"/>
      <c r="N22" s="758"/>
      <c r="O22" s="751"/>
    </row>
    <row r="23" spans="1:15">
      <c r="A23" s="759"/>
      <c r="B23" s="1477"/>
      <c r="C23" s="1478"/>
      <c r="D23" s="1478"/>
      <c r="E23" s="1478"/>
      <c r="F23" s="1478"/>
      <c r="G23" s="1478"/>
      <c r="H23" s="1478"/>
      <c r="I23" s="1479"/>
      <c r="J23" s="1457"/>
      <c r="K23" s="1457"/>
      <c r="L23" s="1457"/>
      <c r="M23" s="767"/>
      <c r="N23" s="760"/>
      <c r="O23" s="751"/>
    </row>
    <row r="24" spans="1:15">
      <c r="A24" s="759"/>
      <c r="B24" s="1477"/>
      <c r="C24" s="1478"/>
      <c r="D24" s="1478"/>
      <c r="E24" s="1478"/>
      <c r="F24" s="1478"/>
      <c r="G24" s="1478"/>
      <c r="H24" s="1478"/>
      <c r="I24" s="1479"/>
      <c r="J24" s="1457"/>
      <c r="K24" s="1457"/>
      <c r="L24" s="1457"/>
      <c r="M24" s="767"/>
      <c r="N24" s="760"/>
      <c r="O24" s="751"/>
    </row>
    <row r="25" spans="1:15">
      <c r="A25" s="759"/>
      <c r="B25" s="1477"/>
      <c r="C25" s="1478"/>
      <c r="D25" s="1478"/>
      <c r="E25" s="1478"/>
      <c r="F25" s="1478"/>
      <c r="G25" s="1478"/>
      <c r="H25" s="1478"/>
      <c r="I25" s="1479"/>
      <c r="J25" s="1457"/>
      <c r="K25" s="1457"/>
      <c r="L25" s="1457"/>
      <c r="M25" s="767"/>
      <c r="N25" s="760"/>
      <c r="O25" s="751"/>
    </row>
    <row r="26" spans="1:15">
      <c r="A26" s="759"/>
      <c r="B26" s="1477"/>
      <c r="C26" s="1478"/>
      <c r="D26" s="1478"/>
      <c r="E26" s="1478"/>
      <c r="F26" s="1478"/>
      <c r="G26" s="1478"/>
      <c r="H26" s="1478"/>
      <c r="I26" s="1479"/>
      <c r="J26" s="1457"/>
      <c r="K26" s="1457"/>
      <c r="L26" s="1457"/>
      <c r="M26" s="767"/>
      <c r="N26" s="760"/>
      <c r="O26" s="751"/>
    </row>
    <row r="27" spans="1:15">
      <c r="A27" s="759"/>
      <c r="B27" s="1477"/>
      <c r="C27" s="1478"/>
      <c r="D27" s="1478"/>
      <c r="E27" s="1478"/>
      <c r="F27" s="1478"/>
      <c r="G27" s="1478"/>
      <c r="H27" s="1478"/>
      <c r="I27" s="1479"/>
      <c r="J27" s="1457"/>
      <c r="K27" s="1457"/>
      <c r="L27" s="1457"/>
      <c r="M27" s="767"/>
      <c r="N27" s="760"/>
      <c r="O27" s="751"/>
    </row>
    <row r="28" spans="1:15">
      <c r="A28" s="759"/>
      <c r="B28" s="1477"/>
      <c r="C28" s="1478"/>
      <c r="D28" s="1478"/>
      <c r="E28" s="1478"/>
      <c r="F28" s="1478"/>
      <c r="G28" s="1478"/>
      <c r="H28" s="1478"/>
      <c r="I28" s="1479"/>
      <c r="J28" s="1457"/>
      <c r="K28" s="1457"/>
      <c r="L28" s="1457"/>
      <c r="M28" s="767"/>
      <c r="N28" s="760"/>
      <c r="O28" s="751"/>
    </row>
    <row r="29" spans="1:15">
      <c r="A29" s="759"/>
      <c r="B29" s="1477"/>
      <c r="C29" s="1478"/>
      <c r="D29" s="1478"/>
      <c r="E29" s="1478"/>
      <c r="F29" s="1478"/>
      <c r="G29" s="1478"/>
      <c r="H29" s="1478"/>
      <c r="I29" s="1479"/>
      <c r="J29" s="1457"/>
      <c r="K29" s="1457"/>
      <c r="L29" s="1457"/>
      <c r="M29" s="767"/>
      <c r="N29" s="760"/>
      <c r="O29" s="751"/>
    </row>
    <row r="30" spans="1:15">
      <c r="A30" s="759"/>
      <c r="B30" s="1477"/>
      <c r="C30" s="1478"/>
      <c r="D30" s="1478"/>
      <c r="E30" s="1478"/>
      <c r="F30" s="1478"/>
      <c r="G30" s="1478"/>
      <c r="H30" s="1478"/>
      <c r="I30" s="1479"/>
      <c r="J30" s="1457"/>
      <c r="K30" s="1457"/>
      <c r="L30" s="1457"/>
      <c r="M30" s="767"/>
      <c r="N30" s="760"/>
      <c r="O30" s="751"/>
    </row>
    <row r="31" spans="1:15">
      <c r="A31" s="759"/>
      <c r="B31" s="1477"/>
      <c r="C31" s="1478"/>
      <c r="D31" s="1478"/>
      <c r="E31" s="1478"/>
      <c r="F31" s="1478"/>
      <c r="G31" s="1478"/>
      <c r="H31" s="1478"/>
      <c r="I31" s="1479"/>
      <c r="J31" s="1457"/>
      <c r="K31" s="1457"/>
      <c r="L31" s="1457"/>
      <c r="M31" s="767"/>
      <c r="N31" s="760"/>
      <c r="O31" s="751"/>
    </row>
    <row r="32" spans="1:15">
      <c r="A32" s="759"/>
      <c r="B32" s="1513"/>
      <c r="C32" s="1514"/>
      <c r="D32" s="1514"/>
      <c r="E32" s="1514"/>
      <c r="F32" s="1514"/>
      <c r="G32" s="1514"/>
      <c r="H32" s="1514"/>
      <c r="I32" s="1515"/>
      <c r="J32" s="1457"/>
      <c r="K32" s="1457"/>
      <c r="L32" s="1457"/>
      <c r="M32" s="767"/>
      <c r="N32" s="760"/>
      <c r="O32" s="751"/>
    </row>
    <row r="33" spans="1:22">
      <c r="A33" s="759"/>
      <c r="B33" s="1477"/>
      <c r="C33" s="1478"/>
      <c r="D33" s="1478"/>
      <c r="E33" s="1478"/>
      <c r="F33" s="1478"/>
      <c r="G33" s="1478"/>
      <c r="H33" s="1478"/>
      <c r="I33" s="1479"/>
      <c r="J33" s="1457"/>
      <c r="K33" s="1457"/>
      <c r="L33" s="1457"/>
      <c r="M33" s="767"/>
      <c r="N33" s="760"/>
      <c r="O33" s="751"/>
    </row>
    <row r="34" spans="1:22">
      <c r="A34" s="759"/>
      <c r="B34" s="1477"/>
      <c r="C34" s="1478"/>
      <c r="D34" s="1478"/>
      <c r="E34" s="1478"/>
      <c r="F34" s="1478"/>
      <c r="G34" s="1478"/>
      <c r="H34" s="1478"/>
      <c r="I34" s="1479"/>
      <c r="J34" s="1457"/>
      <c r="K34" s="1457"/>
      <c r="L34" s="1457"/>
      <c r="M34" s="767"/>
      <c r="N34" s="760"/>
      <c r="O34" s="751"/>
    </row>
    <row r="35" spans="1:22">
      <c r="A35" s="759"/>
      <c r="B35" s="1477"/>
      <c r="C35" s="1478"/>
      <c r="D35" s="1478"/>
      <c r="E35" s="1478"/>
      <c r="F35" s="1478"/>
      <c r="G35" s="1478"/>
      <c r="H35" s="1478"/>
      <c r="I35" s="1479"/>
      <c r="J35" s="1457"/>
      <c r="K35" s="1457"/>
      <c r="L35" s="1457"/>
      <c r="M35" s="767"/>
      <c r="N35" s="760"/>
      <c r="O35" s="751"/>
    </row>
    <row r="36" spans="1:22">
      <c r="A36" s="759"/>
      <c r="B36" s="1477"/>
      <c r="C36" s="1478"/>
      <c r="D36" s="1478"/>
      <c r="E36" s="1478"/>
      <c r="F36" s="1478"/>
      <c r="G36" s="1478"/>
      <c r="H36" s="1478"/>
      <c r="I36" s="1479"/>
      <c r="J36" s="1509"/>
      <c r="K36" s="1509"/>
      <c r="L36" s="1509"/>
      <c r="M36" s="767"/>
      <c r="N36" s="760"/>
      <c r="O36" s="751"/>
    </row>
    <row r="37" spans="1:22">
      <c r="A37" s="759"/>
      <c r="B37" s="1477"/>
      <c r="C37" s="1478"/>
      <c r="D37" s="1478"/>
      <c r="E37" s="1478"/>
      <c r="F37" s="1478"/>
      <c r="G37" s="1478"/>
      <c r="H37" s="1478"/>
      <c r="I37" s="1479"/>
      <c r="J37" s="1457"/>
      <c r="K37" s="1457"/>
      <c r="L37" s="1457"/>
      <c r="M37" s="767"/>
      <c r="N37" s="760"/>
      <c r="O37" s="751"/>
    </row>
    <row r="38" spans="1:22">
      <c r="A38" s="759"/>
      <c r="B38" s="1477"/>
      <c r="C38" s="1478"/>
      <c r="D38" s="1478"/>
      <c r="E38" s="1478"/>
      <c r="F38" s="1478"/>
      <c r="G38" s="1478"/>
      <c r="H38" s="1478"/>
      <c r="I38" s="1479"/>
      <c r="J38" s="1457"/>
      <c r="K38" s="1457"/>
      <c r="L38" s="1457"/>
      <c r="M38" s="767"/>
      <c r="N38" s="760"/>
      <c r="O38" s="751"/>
    </row>
    <row r="39" spans="1:22" ht="15.75" thickBot="1">
      <c r="A39" s="761"/>
      <c r="B39" s="1480"/>
      <c r="C39" s="1481"/>
      <c r="D39" s="1481"/>
      <c r="E39" s="1481"/>
      <c r="F39" s="1481"/>
      <c r="G39" s="1481"/>
      <c r="H39" s="1481"/>
      <c r="I39" s="1482"/>
      <c r="J39" s="1451"/>
      <c r="K39" s="1451"/>
      <c r="L39" s="1451"/>
      <c r="M39" s="768"/>
      <c r="N39" s="762"/>
      <c r="O39" s="751"/>
    </row>
    <row r="40" spans="1:22">
      <c r="A40" s="769"/>
      <c r="B40" s="769"/>
      <c r="C40" s="769"/>
      <c r="D40" s="769"/>
      <c r="E40" s="769"/>
      <c r="F40" s="769"/>
      <c r="G40" s="769"/>
      <c r="H40" s="769"/>
      <c r="I40" s="769"/>
      <c r="J40" s="769"/>
      <c r="K40" s="769"/>
      <c r="L40" s="751"/>
      <c r="M40" s="751"/>
      <c r="N40" s="751"/>
      <c r="O40" s="751"/>
    </row>
    <row r="41" spans="1:22" ht="15.75" thickBot="1">
      <c r="A41" s="1460" t="s">
        <v>446</v>
      </c>
      <c r="B41" s="1460"/>
      <c r="C41" s="1460"/>
      <c r="D41" s="1460"/>
      <c r="E41" s="1460"/>
      <c r="F41" s="1460"/>
      <c r="G41" s="1460"/>
      <c r="H41" s="1460"/>
      <c r="I41" s="1460"/>
      <c r="J41" s="1460"/>
      <c r="K41" s="1460"/>
      <c r="L41" s="1460"/>
      <c r="M41" s="1460"/>
      <c r="N41" s="1460"/>
      <c r="O41" s="751"/>
      <c r="P41" s="627"/>
    </row>
    <row r="42" spans="1:22" ht="15.75" thickBot="1">
      <c r="A42" s="1510" t="s">
        <v>280</v>
      </c>
      <c r="B42" s="1511"/>
      <c r="C42" s="793">
        <v>1</v>
      </c>
      <c r="D42" s="793">
        <v>2</v>
      </c>
      <c r="E42" s="793">
        <v>3</v>
      </c>
      <c r="F42" s="793">
        <v>4</v>
      </c>
      <c r="G42" s="793">
        <v>5</v>
      </c>
      <c r="H42" s="793">
        <v>6</v>
      </c>
      <c r="I42" s="793">
        <v>7</v>
      </c>
      <c r="J42" s="793">
        <v>8</v>
      </c>
      <c r="K42" s="794" t="s">
        <v>277</v>
      </c>
      <c r="L42" s="793" t="s">
        <v>343</v>
      </c>
      <c r="M42" s="793" t="s">
        <v>345</v>
      </c>
      <c r="N42" s="772" t="s">
        <v>277</v>
      </c>
      <c r="O42" s="751"/>
      <c r="P42" s="632"/>
    </row>
    <row r="43" spans="1:22">
      <c r="A43" s="1475" t="s">
        <v>279</v>
      </c>
      <c r="B43" s="1476"/>
      <c r="C43" s="773"/>
      <c r="D43" s="773"/>
      <c r="E43" s="773"/>
      <c r="F43" s="773"/>
      <c r="G43" s="773"/>
      <c r="H43" s="773"/>
      <c r="I43" s="773"/>
      <c r="J43" s="773"/>
      <c r="K43" s="773"/>
      <c r="L43" s="773"/>
      <c r="M43" s="773"/>
      <c r="N43" s="774"/>
      <c r="O43" s="751"/>
      <c r="P43" s="633"/>
    </row>
    <row r="44" spans="1:22" ht="16.5" thickBot="1">
      <c r="A44" s="1473" t="s">
        <v>278</v>
      </c>
      <c r="B44" s="1474"/>
      <c r="C44" s="775"/>
      <c r="D44" s="775"/>
      <c r="E44" s="775"/>
      <c r="F44" s="775"/>
      <c r="G44" s="775"/>
      <c r="H44" s="775"/>
      <c r="I44" s="775"/>
      <c r="J44" s="775"/>
      <c r="K44" s="775"/>
      <c r="L44" s="775"/>
      <c r="M44" s="775"/>
      <c r="N44" s="776"/>
      <c r="O44" s="751"/>
      <c r="P44" s="625"/>
    </row>
    <row r="45" spans="1:22" ht="17.25" customHeight="1">
      <c r="A45" s="777"/>
      <c r="B45" s="777"/>
      <c r="C45" s="751"/>
      <c r="D45" s="751"/>
      <c r="E45" s="751"/>
      <c r="F45" s="778"/>
      <c r="G45" s="751"/>
      <c r="H45" s="751"/>
      <c r="I45" s="751"/>
      <c r="J45" s="751"/>
      <c r="K45" s="751"/>
      <c r="L45" s="751"/>
      <c r="M45" s="751"/>
      <c r="N45" s="751"/>
      <c r="O45" s="751"/>
      <c r="P45" s="625"/>
      <c r="S45" s="625"/>
    </row>
    <row r="46" spans="1:22" ht="16.5" thickBot="1">
      <c r="A46" s="1460" t="s">
        <v>447</v>
      </c>
      <c r="B46" s="1460"/>
      <c r="C46" s="1460"/>
      <c r="D46" s="1460"/>
      <c r="E46" s="1460"/>
      <c r="F46" s="1460"/>
      <c r="G46" s="1460"/>
      <c r="H46" s="1460"/>
      <c r="I46" s="1460"/>
      <c r="J46" s="1460"/>
      <c r="K46" s="1460"/>
      <c r="L46" s="1460"/>
      <c r="M46" s="1460"/>
      <c r="N46" s="1460"/>
      <c r="O46" s="751"/>
      <c r="P46" s="625"/>
      <c r="S46" s="626"/>
      <c r="V46" s="626"/>
    </row>
    <row r="47" spans="1:22" ht="15.75">
      <c r="A47" s="1469" t="s">
        <v>47</v>
      </c>
      <c r="B47" s="1466" t="s">
        <v>46</v>
      </c>
      <c r="C47" s="1466" t="s">
        <v>276</v>
      </c>
      <c r="D47" s="1466" t="s">
        <v>275</v>
      </c>
      <c r="E47" s="1466"/>
      <c r="F47" s="1466"/>
      <c r="G47" s="1466"/>
      <c r="H47" s="1466" t="s">
        <v>215</v>
      </c>
      <c r="I47" s="1466"/>
      <c r="J47" s="1466" t="s">
        <v>45</v>
      </c>
      <c r="K47" s="1466"/>
      <c r="L47" s="1466"/>
      <c r="M47" s="1461" t="s">
        <v>286</v>
      </c>
      <c r="N47" s="1462"/>
      <c r="O47" s="751"/>
      <c r="P47" s="625"/>
    </row>
    <row r="48" spans="1:22" ht="16.5" thickBot="1">
      <c r="A48" s="1470"/>
      <c r="B48" s="1451"/>
      <c r="C48" s="1451"/>
      <c r="D48" s="1451"/>
      <c r="E48" s="1451"/>
      <c r="F48" s="1451"/>
      <c r="G48" s="1451"/>
      <c r="H48" s="1451"/>
      <c r="I48" s="1451"/>
      <c r="J48" s="779" t="s">
        <v>450</v>
      </c>
      <c r="K48" s="779" t="s">
        <v>458</v>
      </c>
      <c r="L48" s="764" t="s">
        <v>451</v>
      </c>
      <c r="M48" s="1463"/>
      <c r="N48" s="1464"/>
      <c r="O48" s="751"/>
      <c r="P48" s="625"/>
    </row>
    <row r="49" spans="1:22" ht="15.75">
      <c r="A49" s="757"/>
      <c r="B49" s="766"/>
      <c r="C49" s="766"/>
      <c r="D49" s="1456"/>
      <c r="E49" s="1456"/>
      <c r="F49" s="1456"/>
      <c r="G49" s="1456"/>
      <c r="H49" s="1456"/>
      <c r="I49" s="1456"/>
      <c r="J49" s="766"/>
      <c r="K49" s="766"/>
      <c r="L49" s="766"/>
      <c r="M49" s="1456"/>
      <c r="N49" s="1465"/>
      <c r="O49" s="751"/>
      <c r="P49" s="625"/>
    </row>
    <row r="50" spans="1:22" ht="15.75">
      <c r="A50" s="759"/>
      <c r="B50" s="767"/>
      <c r="C50" s="767"/>
      <c r="D50" s="1457"/>
      <c r="E50" s="1457"/>
      <c r="F50" s="1457"/>
      <c r="G50" s="1457"/>
      <c r="H50" s="1457"/>
      <c r="I50" s="1457"/>
      <c r="J50" s="767"/>
      <c r="K50" s="767"/>
      <c r="L50" s="767"/>
      <c r="M50" s="1457"/>
      <c r="N50" s="1458"/>
      <c r="O50" s="751"/>
      <c r="P50" s="625"/>
      <c r="Q50" s="625"/>
    </row>
    <row r="51" spans="1:22">
      <c r="A51" s="759"/>
      <c r="B51" s="767"/>
      <c r="C51" s="767"/>
      <c r="D51" s="1457"/>
      <c r="E51" s="1457"/>
      <c r="F51" s="1457"/>
      <c r="G51" s="1457"/>
      <c r="H51" s="1457"/>
      <c r="I51" s="1457"/>
      <c r="J51" s="767"/>
      <c r="K51" s="767"/>
      <c r="L51" s="767"/>
      <c r="M51" s="1457"/>
      <c r="N51" s="1458"/>
      <c r="O51" s="751"/>
      <c r="P51" s="626"/>
    </row>
    <row r="52" spans="1:22">
      <c r="A52" s="759"/>
      <c r="B52" s="767"/>
      <c r="C52" s="767"/>
      <c r="D52" s="1457"/>
      <c r="E52" s="1457"/>
      <c r="F52" s="1457"/>
      <c r="G52" s="1457"/>
      <c r="H52" s="1457"/>
      <c r="I52" s="1457"/>
      <c r="J52" s="767"/>
      <c r="K52" s="767"/>
      <c r="L52" s="767"/>
      <c r="M52" s="1457"/>
      <c r="N52" s="1458"/>
      <c r="O52" s="751"/>
      <c r="P52" s="626"/>
    </row>
    <row r="53" spans="1:22">
      <c r="A53" s="759"/>
      <c r="B53" s="767"/>
      <c r="C53" s="767"/>
      <c r="D53" s="1457"/>
      <c r="E53" s="1457"/>
      <c r="F53" s="1457"/>
      <c r="G53" s="1457"/>
      <c r="H53" s="1457"/>
      <c r="I53" s="1457"/>
      <c r="J53" s="767"/>
      <c r="K53" s="767"/>
      <c r="L53" s="767"/>
      <c r="M53" s="1457"/>
      <c r="N53" s="1458"/>
      <c r="O53" s="751"/>
      <c r="P53" s="626"/>
    </row>
    <row r="54" spans="1:22">
      <c r="A54" s="759"/>
      <c r="B54" s="767"/>
      <c r="C54" s="767"/>
      <c r="D54" s="1457"/>
      <c r="E54" s="1457"/>
      <c r="F54" s="1457"/>
      <c r="G54" s="1457"/>
      <c r="H54" s="1457"/>
      <c r="I54" s="1457"/>
      <c r="J54" s="767"/>
      <c r="K54" s="767"/>
      <c r="L54" s="767"/>
      <c r="M54" s="1457"/>
      <c r="N54" s="1458"/>
      <c r="O54" s="751"/>
      <c r="P54" s="626"/>
    </row>
    <row r="55" spans="1:22" ht="15.75">
      <c r="A55" s="759"/>
      <c r="B55" s="767"/>
      <c r="C55" s="767"/>
      <c r="D55" s="1457"/>
      <c r="E55" s="1457"/>
      <c r="F55" s="1457"/>
      <c r="G55" s="1457"/>
      <c r="H55" s="1457"/>
      <c r="I55" s="1457"/>
      <c r="J55" s="767"/>
      <c r="K55" s="767"/>
      <c r="L55" s="767"/>
      <c r="M55" s="1457"/>
      <c r="N55" s="1458"/>
      <c r="O55" s="751"/>
      <c r="P55" s="625"/>
    </row>
    <row r="56" spans="1:22">
      <c r="A56" s="759"/>
      <c r="B56" s="767"/>
      <c r="C56" s="767"/>
      <c r="D56" s="1457"/>
      <c r="E56" s="1457"/>
      <c r="F56" s="1457"/>
      <c r="G56" s="1457"/>
      <c r="H56" s="1457"/>
      <c r="I56" s="1457"/>
      <c r="J56" s="767"/>
      <c r="K56" s="767"/>
      <c r="L56" s="767"/>
      <c r="M56" s="1457"/>
      <c r="N56" s="1458"/>
      <c r="O56" s="751"/>
      <c r="P56" s="628"/>
    </row>
    <row r="57" spans="1:22" ht="15.75" thickBot="1">
      <c r="A57" s="761"/>
      <c r="B57" s="768"/>
      <c r="C57" s="768"/>
      <c r="D57" s="1451"/>
      <c r="E57" s="1451"/>
      <c r="F57" s="1451"/>
      <c r="G57" s="1451"/>
      <c r="H57" s="1451"/>
      <c r="I57" s="1451"/>
      <c r="J57" s="768"/>
      <c r="K57" s="768"/>
      <c r="L57" s="768"/>
      <c r="M57" s="1451"/>
      <c r="N57" s="1459"/>
      <c r="O57" s="751"/>
      <c r="P57" s="632"/>
    </row>
    <row r="58" spans="1:22" ht="15.75">
      <c r="A58" s="1455" t="s">
        <v>274</v>
      </c>
      <c r="B58" s="1455"/>
      <c r="C58" s="1455"/>
      <c r="D58" s="1455"/>
      <c r="E58" s="1455"/>
      <c r="F58" s="1455"/>
      <c r="G58" s="1455"/>
      <c r="H58" s="1455"/>
      <c r="I58" s="1455"/>
      <c r="J58" s="1455"/>
      <c r="K58" s="1455"/>
      <c r="L58" s="751"/>
      <c r="M58" s="751"/>
      <c r="N58" s="751"/>
      <c r="O58" s="751"/>
      <c r="P58" s="631"/>
    </row>
    <row r="59" spans="1:22" ht="15.75">
      <c r="A59" s="1453" t="s">
        <v>273</v>
      </c>
      <c r="B59" s="1453"/>
      <c r="C59" s="1453"/>
      <c r="D59" s="1453"/>
      <c r="E59" s="1453"/>
      <c r="F59" s="1453"/>
      <c r="G59" s="1453"/>
      <c r="H59" s="1453"/>
      <c r="I59" s="1453"/>
      <c r="J59" s="1453"/>
      <c r="K59" s="1453"/>
      <c r="L59" s="751"/>
      <c r="M59" s="751"/>
      <c r="N59" s="751"/>
      <c r="O59" s="751"/>
      <c r="P59" s="631"/>
    </row>
    <row r="60" spans="1:22" ht="15.75">
      <c r="A60" s="1452"/>
      <c r="B60" s="1452"/>
      <c r="C60" s="1452"/>
      <c r="D60" s="1452"/>
      <c r="E60" s="1452"/>
      <c r="F60" s="1452"/>
      <c r="G60" s="1452"/>
      <c r="H60" s="1452"/>
      <c r="I60" s="1452"/>
      <c r="J60" s="1452"/>
      <c r="K60" s="1452"/>
      <c r="L60" s="1452"/>
      <c r="M60" s="1452"/>
      <c r="N60" s="1452"/>
      <c r="O60" s="751"/>
      <c r="P60" s="631"/>
    </row>
    <row r="61" spans="1:22" ht="15.75">
      <c r="A61" s="753"/>
      <c r="B61" s="753"/>
      <c r="C61" s="753"/>
      <c r="D61" s="753"/>
      <c r="E61" s="753"/>
      <c r="F61" s="753"/>
      <c r="G61" s="753"/>
      <c r="H61" s="753"/>
      <c r="I61" s="753"/>
      <c r="J61" s="753"/>
      <c r="K61" s="753"/>
      <c r="L61" s="753"/>
      <c r="M61" s="753"/>
      <c r="N61" s="753"/>
      <c r="O61" s="751"/>
      <c r="P61" s="631"/>
      <c r="V61" s="627"/>
    </row>
    <row r="62" spans="1:22" ht="15.75">
      <c r="A62" s="753"/>
      <c r="B62" s="753"/>
      <c r="C62" s="753"/>
      <c r="D62" s="753"/>
      <c r="E62" s="753"/>
      <c r="F62" s="753"/>
      <c r="G62" s="753"/>
      <c r="H62" s="753"/>
      <c r="I62" s="753"/>
      <c r="J62" s="753"/>
      <c r="K62" s="753"/>
      <c r="L62" s="753"/>
      <c r="M62" s="753"/>
      <c r="N62" s="753"/>
      <c r="O62" s="751"/>
      <c r="P62" s="631"/>
    </row>
    <row r="63" spans="1:22" ht="15.75">
      <c r="A63" s="751"/>
      <c r="B63" s="1452" t="s">
        <v>272</v>
      </c>
      <c r="C63" s="1452"/>
      <c r="D63" s="751"/>
      <c r="E63" s="751"/>
      <c r="F63" s="751"/>
      <c r="G63" s="753" t="s">
        <v>272</v>
      </c>
      <c r="H63" s="753"/>
      <c r="I63" s="753"/>
      <c r="J63" s="751"/>
      <c r="K63" s="751"/>
      <c r="L63" s="1452" t="s">
        <v>271</v>
      </c>
      <c r="M63" s="1452"/>
      <c r="N63" s="1452"/>
      <c r="O63" s="751"/>
      <c r="P63" s="631"/>
    </row>
    <row r="64" spans="1:22" ht="15.75">
      <c r="A64" s="751"/>
      <c r="B64" s="1512" t="s">
        <v>460</v>
      </c>
      <c r="C64" s="1512"/>
      <c r="D64" s="807"/>
      <c r="E64" s="807"/>
      <c r="F64" s="807"/>
      <c r="G64" s="800" t="s">
        <v>459</v>
      </c>
      <c r="H64" s="800"/>
      <c r="I64" s="800"/>
      <c r="J64" s="780"/>
      <c r="K64" s="807"/>
      <c r="L64" s="1512" t="s">
        <v>38</v>
      </c>
      <c r="M64" s="1512"/>
      <c r="N64" s="1512"/>
      <c r="O64" s="751"/>
      <c r="P64" s="631"/>
    </row>
    <row r="65" spans="10:16" ht="15.75">
      <c r="J65" s="625"/>
      <c r="P65" s="631"/>
    </row>
    <row r="66" spans="10:16" ht="15.75">
      <c r="J66" s="625"/>
      <c r="P66" s="625"/>
    </row>
    <row r="67" spans="10:16" ht="15.75">
      <c r="L67" s="631"/>
    </row>
    <row r="68" spans="10:16" ht="15.75">
      <c r="L68" s="631"/>
    </row>
    <row r="69" spans="10:16" ht="15.75">
      <c r="L69" s="631"/>
    </row>
    <row r="70" spans="10:16" ht="15.75">
      <c r="L70" s="631"/>
    </row>
    <row r="71" spans="10:16" ht="15.75">
      <c r="L71" s="625"/>
    </row>
  </sheetData>
  <mergeCells count="150">
    <mergeCell ref="B33:I33"/>
    <mergeCell ref="B34:I34"/>
    <mergeCell ref="B35:I35"/>
    <mergeCell ref="B36:I36"/>
    <mergeCell ref="B37:I37"/>
    <mergeCell ref="B38:I38"/>
    <mergeCell ref="B39:I39"/>
    <mergeCell ref="B24:I24"/>
    <mergeCell ref="B25:I25"/>
    <mergeCell ref="B26:I26"/>
    <mergeCell ref="B27:I27"/>
    <mergeCell ref="B28:I28"/>
    <mergeCell ref="B29:I29"/>
    <mergeCell ref="B30:I30"/>
    <mergeCell ref="B31:I31"/>
    <mergeCell ref="B32:I32"/>
    <mergeCell ref="L64:N64"/>
    <mergeCell ref="A47:A48"/>
    <mergeCell ref="B47:B48"/>
    <mergeCell ref="C47:C48"/>
    <mergeCell ref="L63:N63"/>
    <mergeCell ref="B64:C64"/>
    <mergeCell ref="M55:N55"/>
    <mergeCell ref="M56:N56"/>
    <mergeCell ref="M57:N57"/>
    <mergeCell ref="M47:N48"/>
    <mergeCell ref="M49:N49"/>
    <mergeCell ref="M50:N50"/>
    <mergeCell ref="M51:N51"/>
    <mergeCell ref="M52:N52"/>
    <mergeCell ref="M53:N53"/>
    <mergeCell ref="M54:N54"/>
    <mergeCell ref="A58:K58"/>
    <mergeCell ref="D51:G51"/>
    <mergeCell ref="H51:I51"/>
    <mergeCell ref="D56:G56"/>
    <mergeCell ref="H56:I56"/>
    <mergeCell ref="D50:G50"/>
    <mergeCell ref="H50:I50"/>
    <mergeCell ref="H53:I53"/>
    <mergeCell ref="H55:I55"/>
    <mergeCell ref="H52:I52"/>
    <mergeCell ref="D53:G53"/>
    <mergeCell ref="H47:I48"/>
    <mergeCell ref="H49:I49"/>
    <mergeCell ref="A42:B42"/>
    <mergeCell ref="A43:B43"/>
    <mergeCell ref="A44:B44"/>
    <mergeCell ref="D47:G48"/>
    <mergeCell ref="D52:G52"/>
    <mergeCell ref="A46:N46"/>
    <mergeCell ref="J36:L36"/>
    <mergeCell ref="J37:L37"/>
    <mergeCell ref="J38:L38"/>
    <mergeCell ref="J39:L39"/>
    <mergeCell ref="J35:L35"/>
    <mergeCell ref="A59:K59"/>
    <mergeCell ref="A60:N60"/>
    <mergeCell ref="B63:C63"/>
    <mergeCell ref="A20:A21"/>
    <mergeCell ref="J27:L27"/>
    <mergeCell ref="J28:L28"/>
    <mergeCell ref="J29:L29"/>
    <mergeCell ref="J30:L30"/>
    <mergeCell ref="J32:L32"/>
    <mergeCell ref="J33:L33"/>
    <mergeCell ref="J31:L31"/>
    <mergeCell ref="J47:L47"/>
    <mergeCell ref="D49:G49"/>
    <mergeCell ref="D57:G57"/>
    <mergeCell ref="H57:I57"/>
    <mergeCell ref="J34:L34"/>
    <mergeCell ref="D54:G54"/>
    <mergeCell ref="H54:I54"/>
    <mergeCell ref="D55:G55"/>
    <mergeCell ref="M20:N20"/>
    <mergeCell ref="B18:E18"/>
    <mergeCell ref="J26:L26"/>
    <mergeCell ref="J20:L21"/>
    <mergeCell ref="J23:L23"/>
    <mergeCell ref="J24:L24"/>
    <mergeCell ref="J25:L25"/>
    <mergeCell ref="B20:I21"/>
    <mergeCell ref="B22:I22"/>
    <mergeCell ref="B23:I23"/>
    <mergeCell ref="F18:G18"/>
    <mergeCell ref="H18:I18"/>
    <mergeCell ref="J18:K18"/>
    <mergeCell ref="L18:M18"/>
    <mergeCell ref="L16:M16"/>
    <mergeCell ref="B17:E17"/>
    <mergeCell ref="F17:G17"/>
    <mergeCell ref="H15:I15"/>
    <mergeCell ref="B16:E16"/>
    <mergeCell ref="F16:G16"/>
    <mergeCell ref="H16:I16"/>
    <mergeCell ref="J16:K16"/>
    <mergeCell ref="L17:M17"/>
    <mergeCell ref="H17:I17"/>
    <mergeCell ref="J17:K17"/>
    <mergeCell ref="F15:G15"/>
    <mergeCell ref="B15:E15"/>
    <mergeCell ref="L14:M14"/>
    <mergeCell ref="H9:I9"/>
    <mergeCell ref="L8:M8"/>
    <mergeCell ref="F11:G11"/>
    <mergeCell ref="B13:E13"/>
    <mergeCell ref="H13:I13"/>
    <mergeCell ref="J13:K13"/>
    <mergeCell ref="L13:M13"/>
    <mergeCell ref="F13:G13"/>
    <mergeCell ref="A41:N41"/>
    <mergeCell ref="J22:L22"/>
    <mergeCell ref="B11:E11"/>
    <mergeCell ref="J9:K9"/>
    <mergeCell ref="L9:M9"/>
    <mergeCell ref="J8:K8"/>
    <mergeCell ref="B10:E10"/>
    <mergeCell ref="F10:G10"/>
    <mergeCell ref="H10:I10"/>
    <mergeCell ref="J10:K10"/>
    <mergeCell ref="L10:M10"/>
    <mergeCell ref="B14:E14"/>
    <mergeCell ref="F14:G14"/>
    <mergeCell ref="H14:I14"/>
    <mergeCell ref="J15:K15"/>
    <mergeCell ref="L15:M15"/>
    <mergeCell ref="H11:I11"/>
    <mergeCell ref="H12:I12"/>
    <mergeCell ref="H7:I8"/>
    <mergeCell ref="J7:M7"/>
    <mergeCell ref="B9:E9"/>
    <mergeCell ref="F9:G9"/>
    <mergeCell ref="J14:K14"/>
    <mergeCell ref="J12:K12"/>
    <mergeCell ref="A7:A8"/>
    <mergeCell ref="B7:E8"/>
    <mergeCell ref="F7:G8"/>
    <mergeCell ref="N7:N8"/>
    <mergeCell ref="B12:E12"/>
    <mergeCell ref="F12:G12"/>
    <mergeCell ref="A2:N2"/>
    <mergeCell ref="A3:C3"/>
    <mergeCell ref="D3:J3"/>
    <mergeCell ref="L3:N3"/>
    <mergeCell ref="D4:E4"/>
    <mergeCell ref="K4:M4"/>
    <mergeCell ref="J11:K11"/>
    <mergeCell ref="L11:M11"/>
    <mergeCell ref="L12:M1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24"/>
  <sheetViews>
    <sheetView topLeftCell="A40" zoomScale="85" zoomScaleNormal="85" workbookViewId="0">
      <selection activeCell="J9" sqref="J9:K9"/>
    </sheetView>
  </sheetViews>
  <sheetFormatPr defaultRowHeight="15"/>
  <cols>
    <col min="1" max="1" width="4.28515625" style="624" customWidth="1"/>
    <col min="2" max="2" width="11.7109375" style="624" customWidth="1"/>
    <col min="3" max="3" width="7.28515625" style="624" customWidth="1"/>
    <col min="4" max="4" width="5.28515625" style="624" customWidth="1"/>
    <col min="5" max="5" width="6.42578125" style="624" customWidth="1"/>
    <col min="6" max="6" width="5.140625" style="624" customWidth="1"/>
    <col min="7" max="8" width="6.5703125" style="624" customWidth="1"/>
    <col min="9" max="9" width="5.85546875" style="624" customWidth="1"/>
    <col min="10" max="10" width="6.28515625" style="624" customWidth="1"/>
    <col min="11" max="11" width="7.28515625" style="624" customWidth="1"/>
    <col min="12" max="12" width="5.28515625" style="624" customWidth="1"/>
    <col min="13" max="13" width="7.42578125" style="624" customWidth="1"/>
    <col min="14" max="14" width="11.85546875" style="624" customWidth="1"/>
    <col min="15" max="16384" width="9.140625" style="624"/>
  </cols>
  <sheetData>
    <row r="1" spans="1:15" ht="18.75">
      <c r="A1" s="750" t="s">
        <v>445</v>
      </c>
      <c r="B1" s="750"/>
      <c r="C1" s="751"/>
      <c r="D1" s="751"/>
      <c r="E1" s="751"/>
      <c r="F1" s="751"/>
      <c r="G1" s="751"/>
      <c r="H1" s="751"/>
      <c r="I1" s="751"/>
      <c r="J1" s="751"/>
      <c r="K1" s="751"/>
      <c r="L1" s="751"/>
      <c r="M1" s="751"/>
      <c r="N1" s="751"/>
      <c r="O1" s="751"/>
    </row>
    <row r="2" spans="1:15" ht="18.75">
      <c r="A2" s="750" t="s">
        <v>312</v>
      </c>
      <c r="B2" s="750"/>
      <c r="C2" s="751"/>
      <c r="D2" s="751"/>
      <c r="E2" s="751"/>
      <c r="F2" s="751"/>
      <c r="G2" s="751"/>
      <c r="H2" s="751"/>
      <c r="I2" s="751"/>
      <c r="J2" s="751"/>
      <c r="K2" s="751"/>
      <c r="L2" s="751"/>
      <c r="M2" s="751"/>
      <c r="N2" s="751"/>
      <c r="O2" s="751"/>
    </row>
    <row r="3" spans="1:15">
      <c r="A3" s="1516" t="s">
        <v>294</v>
      </c>
      <c r="B3" s="1516"/>
      <c r="C3" s="1516"/>
      <c r="D3" s="1517"/>
      <c r="E3" s="1517"/>
      <c r="F3" s="1517"/>
      <c r="G3" s="1517"/>
      <c r="H3" s="1517"/>
      <c r="I3" s="1517"/>
      <c r="J3" s="752" t="s">
        <v>293</v>
      </c>
      <c r="K3" s="751"/>
      <c r="L3" s="1484"/>
      <c r="M3" s="1484"/>
      <c r="N3" s="1484"/>
      <c r="O3" s="751"/>
    </row>
    <row r="4" spans="1:15">
      <c r="A4" s="782" t="s">
        <v>292</v>
      </c>
      <c r="B4" s="782"/>
      <c r="C4" s="782"/>
      <c r="D4" s="1517"/>
      <c r="E4" s="1517"/>
      <c r="F4" s="1486"/>
      <c r="G4" s="1486"/>
      <c r="H4" s="1486"/>
      <c r="I4" s="752"/>
      <c r="J4" s="1485" t="s">
        <v>511</v>
      </c>
      <c r="K4" s="1486"/>
      <c r="L4" s="1486"/>
      <c r="M4" s="752"/>
      <c r="N4" s="752"/>
      <c r="O4" s="751"/>
    </row>
    <row r="5" spans="1:15" ht="15.75">
      <c r="A5" s="754"/>
      <c r="B5" s="754"/>
      <c r="C5" s="751"/>
      <c r="D5" s="751"/>
      <c r="E5" s="751"/>
      <c r="F5" s="751"/>
      <c r="G5" s="751"/>
      <c r="H5" s="751"/>
      <c r="I5" s="751"/>
      <c r="J5" s="751"/>
      <c r="K5" s="751"/>
      <c r="L5" s="751"/>
      <c r="M5" s="751"/>
      <c r="N5" s="751"/>
      <c r="O5" s="751"/>
    </row>
    <row r="6" spans="1:15" ht="15.75" thickBot="1">
      <c r="A6" s="755" t="s">
        <v>311</v>
      </c>
      <c r="B6" s="755"/>
      <c r="C6" s="756"/>
      <c r="D6" s="756"/>
      <c r="E6" s="756"/>
      <c r="F6" s="756"/>
      <c r="G6" s="756"/>
      <c r="H6" s="756"/>
      <c r="I6" s="756"/>
      <c r="J6" s="756"/>
      <c r="K6" s="756"/>
      <c r="L6" s="756"/>
      <c r="M6" s="756"/>
      <c r="N6" s="756"/>
      <c r="O6" s="751"/>
    </row>
    <row r="7" spans="1:15" ht="16.5" customHeight="1">
      <c r="A7" s="1469" t="s">
        <v>47</v>
      </c>
      <c r="B7" s="1466" t="s">
        <v>288</v>
      </c>
      <c r="C7" s="1466"/>
      <c r="D7" s="1466"/>
      <c r="E7" s="1466"/>
      <c r="F7" s="1466" t="s">
        <v>287</v>
      </c>
      <c r="G7" s="1466"/>
      <c r="H7" s="1466" t="s">
        <v>454</v>
      </c>
      <c r="I7" s="1466"/>
      <c r="J7" s="1466" t="s">
        <v>46</v>
      </c>
      <c r="K7" s="1466"/>
      <c r="L7" s="1466"/>
      <c r="M7" s="1466"/>
      <c r="N7" s="1483" t="s">
        <v>286</v>
      </c>
      <c r="O7" s="751"/>
    </row>
    <row r="8" spans="1:15" ht="25.5" customHeight="1" thickBot="1">
      <c r="A8" s="1470"/>
      <c r="B8" s="1451"/>
      <c r="C8" s="1451"/>
      <c r="D8" s="1451"/>
      <c r="E8" s="1451"/>
      <c r="F8" s="1451"/>
      <c r="G8" s="1451"/>
      <c r="H8" s="1451"/>
      <c r="I8" s="1451"/>
      <c r="J8" s="1451" t="s">
        <v>452</v>
      </c>
      <c r="K8" s="1451"/>
      <c r="L8" s="1451" t="s">
        <v>453</v>
      </c>
      <c r="M8" s="1451"/>
      <c r="N8" s="1459"/>
      <c r="O8" s="751"/>
    </row>
    <row r="9" spans="1:15">
      <c r="A9" s="757"/>
      <c r="B9" s="1456"/>
      <c r="C9" s="1456"/>
      <c r="D9" s="1456"/>
      <c r="E9" s="1456"/>
      <c r="F9" s="1456"/>
      <c r="G9" s="1456"/>
      <c r="H9" s="1456"/>
      <c r="I9" s="1456"/>
      <c r="J9" s="1456"/>
      <c r="K9" s="1456"/>
      <c r="L9" s="1456"/>
      <c r="M9" s="1456"/>
      <c r="N9" s="758"/>
      <c r="O9" s="751"/>
    </row>
    <row r="10" spans="1:15">
      <c r="A10" s="759"/>
      <c r="B10" s="1457"/>
      <c r="C10" s="1457"/>
      <c r="D10" s="1457"/>
      <c r="E10" s="1457"/>
      <c r="F10" s="1457"/>
      <c r="G10" s="1457"/>
      <c r="H10" s="1457"/>
      <c r="I10" s="1457"/>
      <c r="J10" s="1457"/>
      <c r="K10" s="1457"/>
      <c r="L10" s="1457"/>
      <c r="M10" s="1457"/>
      <c r="N10" s="760"/>
      <c r="O10" s="751"/>
    </row>
    <row r="11" spans="1:15">
      <c r="A11" s="759"/>
      <c r="B11" s="1457"/>
      <c r="C11" s="1457"/>
      <c r="D11" s="1457"/>
      <c r="E11" s="1457"/>
      <c r="F11" s="1457"/>
      <c r="G11" s="1457"/>
      <c r="H11" s="1457"/>
      <c r="I11" s="1457"/>
      <c r="J11" s="1457"/>
      <c r="K11" s="1457"/>
      <c r="L11" s="1457"/>
      <c r="M11" s="1457"/>
      <c r="N11" s="760"/>
      <c r="O11" s="751"/>
    </row>
    <row r="12" spans="1:15">
      <c r="A12" s="759"/>
      <c r="B12" s="1457"/>
      <c r="C12" s="1457"/>
      <c r="D12" s="1457"/>
      <c r="E12" s="1457"/>
      <c r="F12" s="1457"/>
      <c r="G12" s="1457"/>
      <c r="H12" s="1457"/>
      <c r="I12" s="1457"/>
      <c r="J12" s="1457"/>
      <c r="K12" s="1457"/>
      <c r="L12" s="1457"/>
      <c r="M12" s="1457"/>
      <c r="N12" s="760"/>
      <c r="O12" s="751"/>
    </row>
    <row r="13" spans="1:15">
      <c r="A13" s="759"/>
      <c r="B13" s="1457"/>
      <c r="C13" s="1457"/>
      <c r="D13" s="1457"/>
      <c r="E13" s="1457"/>
      <c r="F13" s="1457"/>
      <c r="G13" s="1457"/>
      <c r="H13" s="1457"/>
      <c r="I13" s="1457"/>
      <c r="J13" s="1457"/>
      <c r="K13" s="1457"/>
      <c r="L13" s="1457"/>
      <c r="M13" s="1457"/>
      <c r="N13" s="760"/>
      <c r="O13" s="751"/>
    </row>
    <row r="14" spans="1:15">
      <c r="A14" s="759"/>
      <c r="B14" s="1457"/>
      <c r="C14" s="1457"/>
      <c r="D14" s="1457"/>
      <c r="E14" s="1457"/>
      <c r="F14" s="1457"/>
      <c r="G14" s="1457"/>
      <c r="H14" s="1457"/>
      <c r="I14" s="1457"/>
      <c r="J14" s="1457"/>
      <c r="K14" s="1457"/>
      <c r="L14" s="1457"/>
      <c r="M14" s="1457"/>
      <c r="N14" s="760"/>
      <c r="O14" s="751"/>
    </row>
    <row r="15" spans="1:15">
      <c r="A15" s="759"/>
      <c r="B15" s="1457"/>
      <c r="C15" s="1457"/>
      <c r="D15" s="1457"/>
      <c r="E15" s="1457"/>
      <c r="F15" s="1457"/>
      <c r="G15" s="1457"/>
      <c r="H15" s="1457"/>
      <c r="I15" s="1457"/>
      <c r="J15" s="1457"/>
      <c r="K15" s="1457"/>
      <c r="L15" s="1457"/>
      <c r="M15" s="1457"/>
      <c r="N15" s="760"/>
      <c r="O15" s="751"/>
    </row>
    <row r="16" spans="1:15">
      <c r="A16" s="759"/>
      <c r="B16" s="1457"/>
      <c r="C16" s="1457"/>
      <c r="D16" s="1457"/>
      <c r="E16" s="1457"/>
      <c r="F16" s="1457"/>
      <c r="G16" s="1457"/>
      <c r="H16" s="1457"/>
      <c r="I16" s="1457"/>
      <c r="J16" s="1457"/>
      <c r="K16" s="1457"/>
      <c r="L16" s="1457"/>
      <c r="M16" s="1457"/>
      <c r="N16" s="760"/>
      <c r="O16" s="751"/>
    </row>
    <row r="17" spans="1:16">
      <c r="A17" s="759"/>
      <c r="B17" s="1457"/>
      <c r="C17" s="1457"/>
      <c r="D17" s="1457"/>
      <c r="E17" s="1457"/>
      <c r="F17" s="1457"/>
      <c r="G17" s="1457"/>
      <c r="H17" s="1457"/>
      <c r="I17" s="1457"/>
      <c r="J17" s="1457"/>
      <c r="K17" s="1457"/>
      <c r="L17" s="1457"/>
      <c r="M17" s="1457"/>
      <c r="N17" s="760"/>
      <c r="O17" s="751"/>
    </row>
    <row r="18" spans="1:16" ht="15.75" thickBot="1">
      <c r="A18" s="761"/>
      <c r="B18" s="1451"/>
      <c r="C18" s="1451"/>
      <c r="D18" s="1451"/>
      <c r="E18" s="1451"/>
      <c r="F18" s="1487"/>
      <c r="G18" s="1487"/>
      <c r="H18" s="1451"/>
      <c r="I18" s="1451"/>
      <c r="J18" s="1451"/>
      <c r="K18" s="1451"/>
      <c r="L18" s="1451"/>
      <c r="M18" s="1451"/>
      <c r="N18" s="762"/>
      <c r="O18" s="751"/>
    </row>
    <row r="19" spans="1:16" ht="15.75" thickBot="1">
      <c r="A19" s="801" t="s">
        <v>285</v>
      </c>
      <c r="B19" s="801"/>
      <c r="C19" s="787"/>
      <c r="D19" s="787"/>
      <c r="E19" s="787"/>
      <c r="F19" s="787"/>
      <c r="G19" s="787"/>
      <c r="H19" s="787"/>
      <c r="I19" s="787"/>
      <c r="J19" s="787"/>
      <c r="K19" s="787"/>
      <c r="L19" s="787"/>
      <c r="M19" s="787"/>
      <c r="N19" s="787"/>
      <c r="O19" s="751"/>
      <c r="P19" s="630"/>
    </row>
    <row r="20" spans="1:16" ht="16.5" customHeight="1">
      <c r="A20" s="1467" t="s">
        <v>47</v>
      </c>
      <c r="B20" s="1518" t="s">
        <v>284</v>
      </c>
      <c r="C20" s="1519" t="s">
        <v>85</v>
      </c>
      <c r="D20" s="1519"/>
      <c r="E20" s="1519"/>
      <c r="F20" s="1519"/>
      <c r="G20" s="1519" t="s">
        <v>310</v>
      </c>
      <c r="H20" s="1519"/>
      <c r="I20" s="1519"/>
      <c r="J20" s="1519" t="s">
        <v>309</v>
      </c>
      <c r="K20" s="1519"/>
      <c r="L20" s="1519"/>
      <c r="M20" s="1501" t="s">
        <v>46</v>
      </c>
      <c r="N20" s="1502"/>
      <c r="O20" s="751"/>
    </row>
    <row r="21" spans="1:16" ht="16.5" customHeight="1" thickBot="1">
      <c r="A21" s="1468"/>
      <c r="B21" s="1489"/>
      <c r="C21" s="1520"/>
      <c r="D21" s="1520"/>
      <c r="E21" s="1520"/>
      <c r="F21" s="1520"/>
      <c r="G21" s="764" t="s">
        <v>455</v>
      </c>
      <c r="H21" s="764" t="s">
        <v>456</v>
      </c>
      <c r="I21" s="764" t="s">
        <v>457</v>
      </c>
      <c r="J21" s="764" t="s">
        <v>455</v>
      </c>
      <c r="K21" s="764" t="s">
        <v>456</v>
      </c>
      <c r="L21" s="764" t="s">
        <v>457</v>
      </c>
      <c r="M21" s="764" t="s">
        <v>452</v>
      </c>
      <c r="N21" s="765" t="s">
        <v>453</v>
      </c>
      <c r="O21" s="751"/>
    </row>
    <row r="22" spans="1:16" ht="16.5" customHeight="1">
      <c r="A22" s="757"/>
      <c r="B22" s="766"/>
      <c r="C22" s="1456"/>
      <c r="D22" s="1456"/>
      <c r="E22" s="1456"/>
      <c r="F22" s="1456"/>
      <c r="G22" s="766"/>
      <c r="H22" s="766"/>
      <c r="I22" s="766"/>
      <c r="J22" s="766"/>
      <c r="K22" s="766"/>
      <c r="L22" s="766"/>
      <c r="M22" s="766"/>
      <c r="N22" s="758"/>
      <c r="O22" s="751"/>
    </row>
    <row r="23" spans="1:16">
      <c r="A23" s="759"/>
      <c r="B23" s="767"/>
      <c r="C23" s="1457"/>
      <c r="D23" s="1457"/>
      <c r="E23" s="1457"/>
      <c r="F23" s="1457"/>
      <c r="G23" s="767"/>
      <c r="H23" s="767"/>
      <c r="I23" s="767"/>
      <c r="J23" s="767"/>
      <c r="K23" s="767"/>
      <c r="L23" s="767"/>
      <c r="M23" s="767"/>
      <c r="N23" s="760"/>
      <c r="O23" s="751"/>
    </row>
    <row r="24" spans="1:16">
      <c r="A24" s="759"/>
      <c r="B24" s="767"/>
      <c r="C24" s="1457"/>
      <c r="D24" s="1457"/>
      <c r="E24" s="1457"/>
      <c r="F24" s="1457"/>
      <c r="G24" s="767"/>
      <c r="H24" s="767"/>
      <c r="I24" s="767"/>
      <c r="J24" s="767"/>
      <c r="K24" s="767"/>
      <c r="L24" s="767"/>
      <c r="M24" s="767"/>
      <c r="N24" s="760"/>
      <c r="O24" s="751"/>
    </row>
    <row r="25" spans="1:16">
      <c r="A25" s="759"/>
      <c r="B25" s="767"/>
      <c r="C25" s="1457"/>
      <c r="D25" s="1457"/>
      <c r="E25" s="1457"/>
      <c r="F25" s="1457"/>
      <c r="G25" s="767"/>
      <c r="H25" s="767"/>
      <c r="I25" s="767"/>
      <c r="J25" s="767"/>
      <c r="K25" s="767"/>
      <c r="L25" s="767"/>
      <c r="M25" s="767"/>
      <c r="N25" s="760"/>
      <c r="O25" s="751"/>
    </row>
    <row r="26" spans="1:16">
      <c r="A26" s="759"/>
      <c r="B26" s="767"/>
      <c r="C26" s="1457"/>
      <c r="D26" s="1457"/>
      <c r="E26" s="1457"/>
      <c r="F26" s="1457"/>
      <c r="G26" s="767"/>
      <c r="H26" s="767"/>
      <c r="I26" s="767"/>
      <c r="J26" s="767"/>
      <c r="K26" s="767"/>
      <c r="L26" s="767"/>
      <c r="M26" s="767"/>
      <c r="N26" s="760"/>
      <c r="O26" s="751"/>
    </row>
    <row r="27" spans="1:16">
      <c r="A27" s="759"/>
      <c r="B27" s="767"/>
      <c r="C27" s="1457"/>
      <c r="D27" s="1457"/>
      <c r="E27" s="1457"/>
      <c r="F27" s="1457"/>
      <c r="G27" s="767"/>
      <c r="H27" s="767"/>
      <c r="I27" s="767"/>
      <c r="J27" s="767"/>
      <c r="K27" s="767"/>
      <c r="L27" s="767"/>
      <c r="M27" s="767"/>
      <c r="N27" s="760"/>
      <c r="O27" s="751"/>
    </row>
    <row r="28" spans="1:16">
      <c r="A28" s="759"/>
      <c r="B28" s="767"/>
      <c r="C28" s="1457"/>
      <c r="D28" s="1457"/>
      <c r="E28" s="1457"/>
      <c r="F28" s="1457"/>
      <c r="G28" s="767"/>
      <c r="H28" s="767"/>
      <c r="I28" s="767"/>
      <c r="J28" s="767"/>
      <c r="K28" s="767"/>
      <c r="L28" s="767"/>
      <c r="M28" s="767"/>
      <c r="N28" s="760"/>
      <c r="O28" s="751"/>
    </row>
    <row r="29" spans="1:16">
      <c r="A29" s="759"/>
      <c r="B29" s="767"/>
      <c r="C29" s="1457"/>
      <c r="D29" s="1457"/>
      <c r="E29" s="1457"/>
      <c r="F29" s="1457"/>
      <c r="G29" s="767"/>
      <c r="H29" s="767"/>
      <c r="I29" s="767"/>
      <c r="J29" s="767"/>
      <c r="K29" s="767"/>
      <c r="L29" s="767"/>
      <c r="M29" s="767"/>
      <c r="N29" s="760"/>
      <c r="O29" s="751"/>
    </row>
    <row r="30" spans="1:16">
      <c r="A30" s="759"/>
      <c r="B30" s="767"/>
      <c r="C30" s="1457"/>
      <c r="D30" s="1457"/>
      <c r="E30" s="1457"/>
      <c r="F30" s="1457"/>
      <c r="G30" s="767"/>
      <c r="H30" s="767"/>
      <c r="I30" s="767"/>
      <c r="J30" s="767"/>
      <c r="K30" s="767"/>
      <c r="L30" s="767"/>
      <c r="M30" s="767"/>
      <c r="N30" s="760"/>
      <c r="O30" s="751"/>
    </row>
    <row r="31" spans="1:16">
      <c r="A31" s="759"/>
      <c r="B31" s="767"/>
      <c r="C31" s="1457"/>
      <c r="D31" s="1457"/>
      <c r="E31" s="1457"/>
      <c r="F31" s="1457"/>
      <c r="G31" s="767"/>
      <c r="H31" s="767"/>
      <c r="I31" s="767"/>
      <c r="J31" s="767"/>
      <c r="K31" s="767"/>
      <c r="L31" s="767"/>
      <c r="M31" s="767"/>
      <c r="N31" s="760"/>
      <c r="O31" s="751"/>
    </row>
    <row r="32" spans="1:16">
      <c r="A32" s="759"/>
      <c r="B32" s="767"/>
      <c r="C32" s="1457"/>
      <c r="D32" s="1457"/>
      <c r="E32" s="1457"/>
      <c r="F32" s="1457"/>
      <c r="G32" s="767"/>
      <c r="H32" s="767"/>
      <c r="I32" s="767"/>
      <c r="J32" s="767"/>
      <c r="K32" s="767"/>
      <c r="L32" s="767"/>
      <c r="M32" s="767"/>
      <c r="N32" s="760"/>
      <c r="O32" s="751"/>
    </row>
    <row r="33" spans="1:16">
      <c r="A33" s="759"/>
      <c r="B33" s="767"/>
      <c r="C33" s="1457"/>
      <c r="D33" s="1457"/>
      <c r="E33" s="1457"/>
      <c r="F33" s="1457"/>
      <c r="G33" s="767"/>
      <c r="H33" s="767"/>
      <c r="I33" s="767"/>
      <c r="J33" s="767"/>
      <c r="K33" s="767"/>
      <c r="L33" s="767"/>
      <c r="M33" s="767"/>
      <c r="N33" s="760"/>
      <c r="O33" s="751"/>
    </row>
    <row r="34" spans="1:16">
      <c r="A34" s="759"/>
      <c r="B34" s="767"/>
      <c r="C34" s="1457"/>
      <c r="D34" s="1457"/>
      <c r="E34" s="1457"/>
      <c r="F34" s="1457"/>
      <c r="G34" s="767"/>
      <c r="H34" s="767"/>
      <c r="I34" s="767"/>
      <c r="J34" s="767"/>
      <c r="K34" s="767"/>
      <c r="L34" s="767"/>
      <c r="M34" s="767"/>
      <c r="N34" s="760"/>
      <c r="O34" s="751"/>
    </row>
    <row r="35" spans="1:16">
      <c r="A35" s="759"/>
      <c r="B35" s="767"/>
      <c r="C35" s="1457"/>
      <c r="D35" s="1457"/>
      <c r="E35" s="1457"/>
      <c r="F35" s="1457"/>
      <c r="G35" s="767"/>
      <c r="H35" s="767"/>
      <c r="I35" s="767"/>
      <c r="J35" s="767"/>
      <c r="K35" s="767"/>
      <c r="L35" s="767"/>
      <c r="M35" s="767"/>
      <c r="N35" s="760"/>
      <c r="O35" s="751"/>
    </row>
    <row r="36" spans="1:16">
      <c r="A36" s="759"/>
      <c r="B36" s="767"/>
      <c r="C36" s="1457"/>
      <c r="D36" s="1457"/>
      <c r="E36" s="1457"/>
      <c r="F36" s="1457"/>
      <c r="G36" s="767"/>
      <c r="H36" s="767"/>
      <c r="I36" s="767"/>
      <c r="J36" s="767"/>
      <c r="K36" s="767"/>
      <c r="L36" s="767"/>
      <c r="M36" s="767"/>
      <c r="N36" s="760"/>
      <c r="O36" s="751"/>
    </row>
    <row r="37" spans="1:16">
      <c r="A37" s="759"/>
      <c r="B37" s="767"/>
      <c r="C37" s="1457"/>
      <c r="D37" s="1457"/>
      <c r="E37" s="1457"/>
      <c r="F37" s="1457"/>
      <c r="G37" s="767"/>
      <c r="H37" s="767"/>
      <c r="I37" s="767"/>
      <c r="J37" s="767"/>
      <c r="K37" s="767"/>
      <c r="L37" s="767"/>
      <c r="M37" s="767"/>
      <c r="N37" s="760"/>
      <c r="O37" s="751"/>
    </row>
    <row r="38" spans="1:16">
      <c r="A38" s="759"/>
      <c r="B38" s="767"/>
      <c r="C38" s="1457"/>
      <c r="D38" s="1457"/>
      <c r="E38" s="1457"/>
      <c r="F38" s="1457"/>
      <c r="G38" s="767"/>
      <c r="H38" s="767"/>
      <c r="I38" s="767"/>
      <c r="J38" s="767"/>
      <c r="K38" s="767"/>
      <c r="L38" s="767"/>
      <c r="M38" s="767"/>
      <c r="N38" s="760"/>
      <c r="O38" s="751"/>
    </row>
    <row r="39" spans="1:16" ht="15.75" thickBot="1">
      <c r="A39" s="761"/>
      <c r="B39" s="768"/>
      <c r="C39" s="1451"/>
      <c r="D39" s="1451"/>
      <c r="E39" s="1451"/>
      <c r="F39" s="1451"/>
      <c r="G39" s="768"/>
      <c r="H39" s="768"/>
      <c r="I39" s="768"/>
      <c r="J39" s="768"/>
      <c r="K39" s="768"/>
      <c r="L39" s="768"/>
      <c r="M39" s="768"/>
      <c r="N39" s="762"/>
      <c r="O39" s="751"/>
    </row>
    <row r="40" spans="1:16">
      <c r="A40" s="769"/>
      <c r="B40" s="769"/>
      <c r="C40" s="769"/>
      <c r="D40" s="769"/>
      <c r="E40" s="769"/>
      <c r="F40" s="769"/>
      <c r="G40" s="769"/>
      <c r="H40" s="769"/>
      <c r="I40" s="769"/>
      <c r="J40" s="769"/>
      <c r="K40" s="769"/>
      <c r="L40" s="769"/>
      <c r="M40" s="751"/>
      <c r="N40" s="751"/>
      <c r="O40" s="751"/>
    </row>
    <row r="41" spans="1:16" ht="15.75" thickBot="1">
      <c r="A41" s="1460" t="s">
        <v>308</v>
      </c>
      <c r="B41" s="1460"/>
      <c r="C41" s="1460"/>
      <c r="D41" s="1460"/>
      <c r="E41" s="1460"/>
      <c r="F41" s="1460"/>
      <c r="G41" s="1460"/>
      <c r="H41" s="1460"/>
      <c r="I41" s="1460"/>
      <c r="J41" s="1460"/>
      <c r="K41" s="1460"/>
      <c r="L41" s="1460"/>
      <c r="M41" s="756"/>
      <c r="N41" s="756"/>
      <c r="O41" s="751"/>
    </row>
    <row r="42" spans="1:16" ht="15.75" thickBot="1">
      <c r="A42" s="1510" t="s">
        <v>280</v>
      </c>
      <c r="B42" s="1511"/>
      <c r="C42" s="770">
        <v>1</v>
      </c>
      <c r="D42" s="770">
        <v>2</v>
      </c>
      <c r="E42" s="770">
        <v>3</v>
      </c>
      <c r="F42" s="770">
        <v>4</v>
      </c>
      <c r="G42" s="770">
        <v>5</v>
      </c>
      <c r="H42" s="770">
        <v>6</v>
      </c>
      <c r="I42" s="770">
        <v>7</v>
      </c>
      <c r="J42" s="770">
        <v>8</v>
      </c>
      <c r="K42" s="771" t="s">
        <v>277</v>
      </c>
      <c r="L42" s="802" t="s">
        <v>343</v>
      </c>
      <c r="M42" s="770" t="s">
        <v>345</v>
      </c>
      <c r="N42" s="772" t="s">
        <v>277</v>
      </c>
      <c r="O42" s="751"/>
    </row>
    <row r="43" spans="1:16">
      <c r="A43" s="1475" t="s">
        <v>279</v>
      </c>
      <c r="B43" s="1476"/>
      <c r="C43" s="773"/>
      <c r="D43" s="773"/>
      <c r="E43" s="773"/>
      <c r="F43" s="773"/>
      <c r="G43" s="773"/>
      <c r="H43" s="773"/>
      <c r="I43" s="773"/>
      <c r="J43" s="773"/>
      <c r="K43" s="773"/>
      <c r="L43" s="773"/>
      <c r="M43" s="773"/>
      <c r="N43" s="774"/>
      <c r="O43" s="803"/>
      <c r="P43" s="632"/>
    </row>
    <row r="44" spans="1:16" ht="25.5" customHeight="1" thickBot="1">
      <c r="A44" s="1473" t="s">
        <v>278</v>
      </c>
      <c r="B44" s="1474"/>
      <c r="C44" s="775"/>
      <c r="D44" s="775"/>
      <c r="E44" s="775"/>
      <c r="F44" s="775"/>
      <c r="G44" s="775"/>
      <c r="H44" s="775"/>
      <c r="I44" s="775"/>
      <c r="J44" s="775"/>
      <c r="K44" s="775"/>
      <c r="L44" s="775"/>
      <c r="M44" s="775"/>
      <c r="N44" s="776"/>
      <c r="O44" s="803"/>
      <c r="P44" s="632"/>
    </row>
    <row r="45" spans="1:16" ht="15.75">
      <c r="A45" s="777"/>
      <c r="B45" s="777"/>
      <c r="C45" s="751"/>
      <c r="D45" s="751"/>
      <c r="E45" s="751"/>
      <c r="F45" s="778"/>
      <c r="G45" s="751"/>
      <c r="H45" s="751"/>
      <c r="I45" s="751"/>
      <c r="J45" s="751"/>
      <c r="K45" s="751"/>
      <c r="L45" s="751"/>
      <c r="M45" s="751"/>
      <c r="N45" s="751"/>
      <c r="O45" s="751"/>
    </row>
    <row r="46" spans="1:16" ht="15.75" thickBot="1">
      <c r="A46" s="755" t="s">
        <v>307</v>
      </c>
      <c r="B46" s="756"/>
      <c r="C46" s="756"/>
      <c r="D46" s="756"/>
      <c r="E46" s="756"/>
      <c r="F46" s="756"/>
      <c r="G46" s="756"/>
      <c r="H46" s="756"/>
      <c r="I46" s="756"/>
      <c r="J46" s="756"/>
      <c r="K46" s="756"/>
      <c r="L46" s="756"/>
      <c r="M46" s="756"/>
      <c r="N46" s="756"/>
      <c r="O46" s="751"/>
    </row>
    <row r="47" spans="1:16" ht="27" customHeight="1" thickBot="1">
      <c r="A47" s="1523" t="s">
        <v>284</v>
      </c>
      <c r="B47" s="1524"/>
      <c r="C47" s="804"/>
      <c r="D47" s="804"/>
      <c r="E47" s="804"/>
      <c r="F47" s="804"/>
      <c r="G47" s="804"/>
      <c r="H47" s="804"/>
      <c r="I47" s="804"/>
      <c r="J47" s="804"/>
      <c r="K47" s="804"/>
      <c r="L47" s="804"/>
      <c r="M47" s="804"/>
      <c r="N47" s="805"/>
      <c r="O47" s="751"/>
    </row>
    <row r="48" spans="1:16" ht="27" customHeight="1">
      <c r="A48" s="1525" t="s">
        <v>306</v>
      </c>
      <c r="B48" s="1526"/>
      <c r="C48" s="766"/>
      <c r="D48" s="766"/>
      <c r="E48" s="766"/>
      <c r="F48" s="766"/>
      <c r="G48" s="766"/>
      <c r="H48" s="766"/>
      <c r="I48" s="766"/>
      <c r="J48" s="766"/>
      <c r="K48" s="766"/>
      <c r="L48" s="766"/>
      <c r="M48" s="766"/>
      <c r="N48" s="758"/>
      <c r="O48" s="751"/>
    </row>
    <row r="49" spans="1:15" ht="39" customHeight="1" thickBot="1">
      <c r="A49" s="1527" t="s">
        <v>214</v>
      </c>
      <c r="B49" s="1528"/>
      <c r="C49" s="768"/>
      <c r="D49" s="768"/>
      <c r="E49" s="768"/>
      <c r="F49" s="768"/>
      <c r="G49" s="768"/>
      <c r="H49" s="768"/>
      <c r="I49" s="768"/>
      <c r="J49" s="768"/>
      <c r="K49" s="768"/>
      <c r="L49" s="768"/>
      <c r="M49" s="768"/>
      <c r="N49" s="762"/>
      <c r="O49" s="751"/>
    </row>
    <row r="50" spans="1:15" ht="15.75">
      <c r="A50" s="777"/>
      <c r="B50" s="777"/>
      <c r="C50" s="751"/>
      <c r="D50" s="751"/>
      <c r="E50" s="751"/>
      <c r="F50" s="778"/>
      <c r="G50" s="751"/>
      <c r="H50" s="751"/>
      <c r="I50" s="751"/>
      <c r="J50" s="751"/>
      <c r="K50" s="751"/>
      <c r="L50" s="751"/>
      <c r="M50" s="751"/>
      <c r="N50" s="751"/>
      <c r="O50" s="751"/>
    </row>
    <row r="51" spans="1:15" ht="15.75" thickBot="1">
      <c r="A51" s="1460" t="s">
        <v>401</v>
      </c>
      <c r="B51" s="1460"/>
      <c r="C51" s="1460"/>
      <c r="D51" s="1460"/>
      <c r="E51" s="1460"/>
      <c r="F51" s="1460"/>
      <c r="G51" s="1460"/>
      <c r="H51" s="1460"/>
      <c r="I51" s="1460"/>
      <c r="J51" s="1460"/>
      <c r="K51" s="1460"/>
      <c r="L51" s="1460"/>
      <c r="M51" s="756"/>
      <c r="N51" s="756"/>
      <c r="O51" s="751"/>
    </row>
    <row r="52" spans="1:15" ht="17.25" customHeight="1">
      <c r="A52" s="1469" t="s">
        <v>305</v>
      </c>
      <c r="B52" s="1466"/>
      <c r="C52" s="1456" t="s">
        <v>304</v>
      </c>
      <c r="D52" s="1456" t="s">
        <v>303</v>
      </c>
      <c r="E52" s="1456"/>
      <c r="F52" s="1456" t="s">
        <v>305</v>
      </c>
      <c r="G52" s="1456"/>
      <c r="H52" s="1456" t="s">
        <v>304</v>
      </c>
      <c r="I52" s="1456" t="s">
        <v>303</v>
      </c>
      <c r="J52" s="1456"/>
      <c r="K52" s="1456" t="s">
        <v>305</v>
      </c>
      <c r="L52" s="1456"/>
      <c r="M52" s="1456" t="s">
        <v>304</v>
      </c>
      <c r="N52" s="1465" t="s">
        <v>303</v>
      </c>
      <c r="O52" s="751"/>
    </row>
    <row r="53" spans="1:15" ht="29.25" customHeight="1" thickBot="1">
      <c r="A53" s="1470"/>
      <c r="B53" s="1451"/>
      <c r="C53" s="1451"/>
      <c r="D53" s="1451"/>
      <c r="E53" s="1451"/>
      <c r="F53" s="1451"/>
      <c r="G53" s="1451"/>
      <c r="H53" s="1451"/>
      <c r="I53" s="1451"/>
      <c r="J53" s="1451"/>
      <c r="K53" s="1451"/>
      <c r="L53" s="1451"/>
      <c r="M53" s="1451"/>
      <c r="N53" s="1459"/>
      <c r="O53" s="751"/>
    </row>
    <row r="54" spans="1:15">
      <c r="A54" s="1529"/>
      <c r="B54" s="1456"/>
      <c r="C54" s="766"/>
      <c r="D54" s="1456"/>
      <c r="E54" s="1456"/>
      <c r="F54" s="1456"/>
      <c r="G54" s="1456"/>
      <c r="H54" s="796"/>
      <c r="I54" s="1456"/>
      <c r="J54" s="1456"/>
      <c r="K54" s="1456"/>
      <c r="L54" s="1456"/>
      <c r="M54" s="766"/>
      <c r="N54" s="758"/>
      <c r="O54" s="751"/>
    </row>
    <row r="55" spans="1:15">
      <c r="A55" s="1522"/>
      <c r="B55" s="1457"/>
      <c r="C55" s="767"/>
      <c r="D55" s="1457"/>
      <c r="E55" s="1457"/>
      <c r="F55" s="1457"/>
      <c r="G55" s="1457"/>
      <c r="H55" s="797"/>
      <c r="I55" s="1457"/>
      <c r="J55" s="1457"/>
      <c r="K55" s="1457"/>
      <c r="L55" s="1457"/>
      <c r="M55" s="767"/>
      <c r="N55" s="760"/>
      <c r="O55" s="751"/>
    </row>
    <row r="56" spans="1:15">
      <c r="A56" s="1522"/>
      <c r="B56" s="1457"/>
      <c r="C56" s="767"/>
      <c r="D56" s="1457"/>
      <c r="E56" s="1457"/>
      <c r="F56" s="1457"/>
      <c r="G56" s="1457"/>
      <c r="H56" s="797"/>
      <c r="I56" s="1457"/>
      <c r="J56" s="1457"/>
      <c r="K56" s="1457"/>
      <c r="L56" s="1457"/>
      <c r="M56" s="767"/>
      <c r="N56" s="760"/>
      <c r="O56" s="751"/>
    </row>
    <row r="57" spans="1:15">
      <c r="A57" s="1522"/>
      <c r="B57" s="1457"/>
      <c r="C57" s="767"/>
      <c r="D57" s="1457"/>
      <c r="E57" s="1457"/>
      <c r="F57" s="1457"/>
      <c r="G57" s="1457"/>
      <c r="H57" s="797"/>
      <c r="I57" s="1457"/>
      <c r="J57" s="1457"/>
      <c r="K57" s="1457"/>
      <c r="L57" s="1457"/>
      <c r="M57" s="767"/>
      <c r="N57" s="760"/>
      <c r="O57" s="751"/>
    </row>
    <row r="58" spans="1:15">
      <c r="A58" s="1522"/>
      <c r="B58" s="1457"/>
      <c r="C58" s="767"/>
      <c r="D58" s="1457"/>
      <c r="E58" s="1457"/>
      <c r="F58" s="1457"/>
      <c r="G58" s="1457"/>
      <c r="H58" s="797"/>
      <c r="I58" s="1457"/>
      <c r="J58" s="1457"/>
      <c r="K58" s="1457"/>
      <c r="L58" s="1457"/>
      <c r="M58" s="767"/>
      <c r="N58" s="760"/>
      <c r="O58" s="751"/>
    </row>
    <row r="59" spans="1:15">
      <c r="A59" s="1522"/>
      <c r="B59" s="1457"/>
      <c r="C59" s="767"/>
      <c r="D59" s="1457"/>
      <c r="E59" s="1457"/>
      <c r="F59" s="1457"/>
      <c r="G59" s="1457"/>
      <c r="H59" s="797"/>
      <c r="I59" s="1457"/>
      <c r="J59" s="1457"/>
      <c r="K59" s="1457"/>
      <c r="L59" s="1457"/>
      <c r="M59" s="767"/>
      <c r="N59" s="760"/>
      <c r="O59" s="751"/>
    </row>
    <row r="60" spans="1:15">
      <c r="A60" s="1522"/>
      <c r="B60" s="1457"/>
      <c r="C60" s="767"/>
      <c r="D60" s="1457"/>
      <c r="E60" s="1457"/>
      <c r="F60" s="1457"/>
      <c r="G60" s="1457"/>
      <c r="H60" s="797"/>
      <c r="I60" s="1457"/>
      <c r="J60" s="1457"/>
      <c r="K60" s="1457"/>
      <c r="L60" s="1457"/>
      <c r="M60" s="767"/>
      <c r="N60" s="760"/>
      <c r="O60" s="751"/>
    </row>
    <row r="61" spans="1:15">
      <c r="A61" s="1522"/>
      <c r="B61" s="1457"/>
      <c r="C61" s="767"/>
      <c r="D61" s="1457"/>
      <c r="E61" s="1457"/>
      <c r="F61" s="1457"/>
      <c r="G61" s="1457"/>
      <c r="H61" s="797"/>
      <c r="I61" s="1457"/>
      <c r="J61" s="1457"/>
      <c r="K61" s="1457"/>
      <c r="L61" s="1457"/>
      <c r="M61" s="767"/>
      <c r="N61" s="760"/>
      <c r="O61" s="751"/>
    </row>
    <row r="62" spans="1:15" ht="15.75" thickBot="1">
      <c r="A62" s="1470"/>
      <c r="B62" s="1451"/>
      <c r="C62" s="768"/>
      <c r="D62" s="1451"/>
      <c r="E62" s="1451"/>
      <c r="F62" s="1451"/>
      <c r="G62" s="1451"/>
      <c r="H62" s="798"/>
      <c r="I62" s="1451"/>
      <c r="J62" s="1451"/>
      <c r="K62" s="1451"/>
      <c r="L62" s="1451"/>
      <c r="M62" s="768"/>
      <c r="N62" s="762"/>
      <c r="O62" s="751"/>
    </row>
    <row r="63" spans="1:15">
      <c r="A63" s="1455"/>
      <c r="B63" s="1455"/>
      <c r="C63" s="1455"/>
      <c r="D63" s="1455"/>
      <c r="E63" s="1455"/>
      <c r="F63" s="1455"/>
      <c r="G63" s="1455"/>
      <c r="H63" s="1455"/>
      <c r="I63" s="1455"/>
      <c r="J63" s="1455"/>
      <c r="K63" s="1455"/>
      <c r="L63" s="751"/>
      <c r="M63" s="751"/>
      <c r="N63" s="751"/>
      <c r="O63" s="751"/>
    </row>
    <row r="64" spans="1:15">
      <c r="A64" s="1521" t="s">
        <v>302</v>
      </c>
      <c r="B64" s="1521"/>
      <c r="C64" s="1521"/>
      <c r="D64" s="1521"/>
      <c r="E64" s="1521"/>
      <c r="F64" s="1521"/>
      <c r="G64" s="1521"/>
      <c r="H64" s="1521"/>
      <c r="I64" s="1521"/>
      <c r="J64" s="1521"/>
      <c r="K64" s="1521"/>
      <c r="L64" s="1521"/>
      <c r="M64" s="1521"/>
      <c r="N64" s="1521"/>
      <c r="O64" s="751"/>
    </row>
    <row r="65" spans="1:15" ht="15.75">
      <c r="A65" s="1521"/>
      <c r="B65" s="1521"/>
      <c r="C65" s="1521"/>
      <c r="D65" s="1521"/>
      <c r="E65" s="1521"/>
      <c r="F65" s="1521"/>
      <c r="G65" s="1521"/>
      <c r="H65" s="1521"/>
      <c r="I65" s="1521"/>
      <c r="J65" s="1521"/>
      <c r="K65" s="1521"/>
      <c r="L65" s="1521"/>
      <c r="M65" s="1521"/>
      <c r="N65" s="1521"/>
      <c r="O65" s="781"/>
    </row>
    <row r="66" spans="1:15" ht="40.5" customHeight="1">
      <c r="A66" s="1452"/>
      <c r="B66" s="1452"/>
      <c r="C66" s="1452"/>
      <c r="D66" s="1452"/>
      <c r="E66" s="1452"/>
      <c r="F66" s="1452"/>
      <c r="G66" s="1452"/>
      <c r="H66" s="1452"/>
      <c r="I66" s="1452"/>
      <c r="J66" s="1452"/>
      <c r="K66" s="1452"/>
      <c r="L66" s="1452"/>
      <c r="M66" s="1452"/>
      <c r="N66" s="1452"/>
      <c r="O66" s="753"/>
    </row>
    <row r="67" spans="1:15" ht="15.75">
      <c r="A67" s="753"/>
      <c r="B67" s="753"/>
      <c r="C67" s="753"/>
      <c r="D67" s="753"/>
      <c r="E67" s="753"/>
      <c r="F67" s="753"/>
      <c r="G67" s="753"/>
      <c r="H67" s="753"/>
      <c r="I67" s="753"/>
      <c r="J67" s="753"/>
      <c r="K67" s="753"/>
      <c r="L67" s="753"/>
      <c r="M67" s="753"/>
      <c r="N67" s="753"/>
      <c r="O67" s="753"/>
    </row>
    <row r="68" spans="1:15" ht="15.75">
      <c r="A68" s="1453" t="s">
        <v>346</v>
      </c>
      <c r="B68" s="1453"/>
      <c r="C68" s="1453"/>
      <c r="D68" s="1453"/>
      <c r="E68" s="1453"/>
      <c r="F68" s="1453"/>
      <c r="G68" s="1453"/>
      <c r="H68" s="1453"/>
      <c r="I68" s="1453"/>
      <c r="J68" s="1453"/>
      <c r="K68" s="1453"/>
      <c r="L68" s="1453"/>
      <c r="M68" s="1453"/>
      <c r="N68" s="1453"/>
      <c r="O68" s="753"/>
    </row>
    <row r="69" spans="1:15" ht="30.75" customHeight="1">
      <c r="A69" s="1452"/>
      <c r="B69" s="1452"/>
      <c r="C69" s="1452"/>
      <c r="D69" s="1452"/>
      <c r="E69" s="1452"/>
      <c r="F69" s="1452"/>
      <c r="G69" s="1452"/>
      <c r="H69" s="1452"/>
      <c r="I69" s="1452"/>
      <c r="J69" s="1452"/>
      <c r="K69" s="1452"/>
      <c r="L69" s="1452"/>
      <c r="M69" s="1452"/>
      <c r="N69" s="1452"/>
      <c r="O69" s="753"/>
    </row>
    <row r="70" spans="1:15" ht="15.75">
      <c r="A70" s="753"/>
      <c r="B70" s="753"/>
      <c r="C70" s="753"/>
      <c r="D70" s="753"/>
      <c r="E70" s="753"/>
      <c r="F70" s="753"/>
      <c r="G70" s="753"/>
      <c r="H70" s="753"/>
      <c r="I70" s="753"/>
      <c r="J70" s="753"/>
      <c r="K70" s="753"/>
      <c r="L70" s="753"/>
      <c r="M70" s="753"/>
      <c r="N70" s="753"/>
      <c r="O70" s="753"/>
    </row>
    <row r="71" spans="1:15" ht="15.75">
      <c r="A71" s="1453" t="s">
        <v>449</v>
      </c>
      <c r="B71" s="1453"/>
      <c r="C71" s="1453"/>
      <c r="D71" s="1453"/>
      <c r="E71" s="1453"/>
      <c r="F71" s="1453"/>
      <c r="G71" s="1453"/>
      <c r="H71" s="1453"/>
      <c r="I71" s="1453"/>
      <c r="J71" s="1453"/>
      <c r="K71" s="1453"/>
      <c r="L71" s="1453"/>
      <c r="M71" s="1453"/>
      <c r="N71" s="1453"/>
      <c r="O71" s="753"/>
    </row>
    <row r="72" spans="1:15" ht="15.75">
      <c r="A72" s="753"/>
      <c r="B72" s="753"/>
      <c r="C72" s="753"/>
      <c r="D72" s="753"/>
      <c r="E72" s="753"/>
      <c r="F72" s="753"/>
      <c r="G72" s="753"/>
      <c r="H72" s="753"/>
      <c r="I72" s="753"/>
      <c r="J72" s="753"/>
      <c r="K72" s="753"/>
      <c r="L72" s="753"/>
      <c r="M72" s="753"/>
      <c r="N72" s="753"/>
      <c r="O72" s="753"/>
    </row>
    <row r="73" spans="1:15" ht="15.75">
      <c r="A73" s="753" t="s">
        <v>300</v>
      </c>
      <c r="B73" s="753"/>
      <c r="C73" s="753"/>
      <c r="D73" s="753"/>
      <c r="E73" s="753"/>
      <c r="F73" s="753"/>
      <c r="G73" s="753"/>
      <c r="H73" s="753"/>
      <c r="I73" s="753"/>
      <c r="J73" s="753"/>
      <c r="K73" s="753"/>
      <c r="L73" s="753"/>
      <c r="M73" s="753"/>
      <c r="N73" s="753"/>
      <c r="O73" s="753"/>
    </row>
    <row r="74" spans="1:15" ht="34.5" customHeight="1">
      <c r="A74" s="1452"/>
      <c r="B74" s="1452"/>
      <c r="C74" s="1452"/>
      <c r="D74" s="1452"/>
      <c r="E74" s="1452"/>
      <c r="F74" s="1452"/>
      <c r="G74" s="1452"/>
      <c r="H74" s="1452"/>
      <c r="I74" s="1452"/>
      <c r="J74" s="1452"/>
      <c r="K74" s="1452"/>
      <c r="L74" s="1452"/>
      <c r="M74" s="1452"/>
      <c r="N74" s="1452"/>
      <c r="O74" s="753"/>
    </row>
    <row r="75" spans="1:15" ht="15.75">
      <c r="A75" s="753" t="s">
        <v>299</v>
      </c>
      <c r="B75" s="753"/>
      <c r="C75" s="753"/>
      <c r="D75" s="753"/>
      <c r="E75" s="753"/>
      <c r="F75" s="753"/>
      <c r="G75" s="753"/>
      <c r="H75" s="753"/>
      <c r="I75" s="753"/>
      <c r="J75" s="753"/>
      <c r="K75" s="753"/>
      <c r="L75" s="753"/>
      <c r="M75" s="753"/>
      <c r="N75" s="753"/>
      <c r="O75" s="753"/>
    </row>
    <row r="76" spans="1:15" ht="39" customHeight="1">
      <c r="A76" s="1452"/>
      <c r="B76" s="1452"/>
      <c r="C76" s="1452"/>
      <c r="D76" s="1452"/>
      <c r="E76" s="1452"/>
      <c r="F76" s="1452"/>
      <c r="G76" s="1452"/>
      <c r="H76" s="1452"/>
      <c r="I76" s="1452"/>
      <c r="J76" s="1452"/>
      <c r="K76" s="1452"/>
      <c r="L76" s="1452"/>
      <c r="M76" s="1452"/>
      <c r="N76" s="1452"/>
      <c r="O76" s="753"/>
    </row>
    <row r="77" spans="1:15" ht="15.75">
      <c r="A77" s="1453" t="s">
        <v>301</v>
      </c>
      <c r="B77" s="1453"/>
      <c r="C77" s="1453"/>
      <c r="D77" s="1453"/>
      <c r="E77" s="1453"/>
      <c r="F77" s="1453"/>
      <c r="G77" s="1453"/>
      <c r="H77" s="1453"/>
      <c r="I77" s="1453"/>
      <c r="J77" s="1453"/>
      <c r="K77" s="1453"/>
      <c r="L77" s="1453"/>
      <c r="M77" s="1453"/>
      <c r="N77" s="1453"/>
      <c r="O77" s="753"/>
    </row>
    <row r="78" spans="1:15" ht="15.75">
      <c r="A78" s="753"/>
      <c r="B78" s="753"/>
      <c r="C78" s="753"/>
      <c r="D78" s="753"/>
      <c r="E78" s="753"/>
      <c r="F78" s="753"/>
      <c r="G78" s="753"/>
      <c r="H78" s="753"/>
      <c r="I78" s="753"/>
      <c r="J78" s="753"/>
      <c r="K78" s="753"/>
      <c r="L78" s="753"/>
      <c r="M78" s="753"/>
      <c r="N78" s="753"/>
      <c r="O78" s="753"/>
    </row>
    <row r="79" spans="1:15" ht="15.75">
      <c r="A79" s="753" t="s">
        <v>300</v>
      </c>
      <c r="B79" s="753"/>
      <c r="C79" s="753"/>
      <c r="D79" s="753"/>
      <c r="E79" s="753"/>
      <c r="F79" s="753"/>
      <c r="G79" s="753"/>
      <c r="H79" s="753"/>
      <c r="I79" s="753"/>
      <c r="J79" s="753"/>
      <c r="K79" s="753"/>
      <c r="L79" s="753"/>
      <c r="M79" s="753"/>
      <c r="N79" s="753"/>
      <c r="O79" s="753"/>
    </row>
    <row r="80" spans="1:15" ht="27.75" customHeight="1">
      <c r="A80" s="1452"/>
      <c r="B80" s="1452"/>
      <c r="C80" s="1452"/>
      <c r="D80" s="1452"/>
      <c r="E80" s="1452"/>
      <c r="F80" s="1452"/>
      <c r="G80" s="1452"/>
      <c r="H80" s="1452"/>
      <c r="I80" s="1452"/>
      <c r="J80" s="1452"/>
      <c r="K80" s="1452"/>
      <c r="L80" s="1452"/>
      <c r="M80" s="1452"/>
      <c r="N80" s="1452"/>
      <c r="O80" s="753"/>
    </row>
    <row r="81" spans="1:16" ht="15.75">
      <c r="A81" s="753" t="s">
        <v>299</v>
      </c>
      <c r="B81" s="753"/>
      <c r="C81" s="753"/>
      <c r="D81" s="753"/>
      <c r="E81" s="753"/>
      <c r="F81" s="753"/>
      <c r="G81" s="753"/>
      <c r="H81" s="753"/>
      <c r="I81" s="753"/>
      <c r="J81" s="753"/>
      <c r="K81" s="753"/>
      <c r="L81" s="753"/>
      <c r="M81" s="753"/>
      <c r="N81" s="753"/>
      <c r="O81" s="753"/>
    </row>
    <row r="82" spans="1:16" ht="35.25" customHeight="1">
      <c r="A82" s="1452"/>
      <c r="B82" s="1452"/>
      <c r="C82" s="1452"/>
      <c r="D82" s="1452"/>
      <c r="E82" s="1452"/>
      <c r="F82" s="1452"/>
      <c r="G82" s="1452"/>
      <c r="H82" s="1452"/>
      <c r="I82" s="1452"/>
      <c r="J82" s="1452"/>
      <c r="K82" s="1452"/>
      <c r="L82" s="1452"/>
      <c r="M82" s="1452"/>
      <c r="N82" s="1452"/>
      <c r="O82" s="753"/>
    </row>
    <row r="83" spans="1:16" ht="15.75">
      <c r="A83" s="751"/>
      <c r="B83" s="1452" t="s">
        <v>272</v>
      </c>
      <c r="C83" s="1452"/>
      <c r="D83" s="751"/>
      <c r="E83" s="751"/>
      <c r="F83" s="751"/>
      <c r="G83" s="1452" t="s">
        <v>272</v>
      </c>
      <c r="H83" s="1452"/>
      <c r="I83" s="1452"/>
      <c r="J83" s="751"/>
      <c r="K83" s="751"/>
      <c r="L83" s="1452" t="s">
        <v>271</v>
      </c>
      <c r="M83" s="1452"/>
      <c r="N83" s="1452"/>
      <c r="O83" s="781"/>
    </row>
    <row r="84" spans="1:16">
      <c r="A84" s="751"/>
      <c r="B84" s="1512" t="s">
        <v>460</v>
      </c>
      <c r="C84" s="1512"/>
      <c r="D84" s="807"/>
      <c r="E84" s="807"/>
      <c r="F84" s="807"/>
      <c r="G84" s="1512" t="s">
        <v>459</v>
      </c>
      <c r="H84" s="1512"/>
      <c r="I84" s="1512"/>
      <c r="J84" s="780"/>
      <c r="K84" s="807"/>
      <c r="L84" s="1512" t="s">
        <v>38</v>
      </c>
      <c r="M84" s="1512"/>
      <c r="N84" s="1512"/>
      <c r="O84" s="806"/>
    </row>
    <row r="85" spans="1:16" ht="15.75">
      <c r="A85" s="751"/>
      <c r="B85" s="751"/>
      <c r="C85" s="751"/>
      <c r="D85" s="751"/>
      <c r="E85" s="751"/>
      <c r="F85" s="751"/>
      <c r="G85" s="751"/>
      <c r="H85" s="751"/>
      <c r="I85" s="751"/>
      <c r="J85" s="777"/>
      <c r="K85" s="751"/>
      <c r="L85" s="751"/>
      <c r="M85" s="751"/>
      <c r="N85" s="751"/>
      <c r="O85" s="751"/>
    </row>
    <row r="86" spans="1:16" ht="15.75">
      <c r="A86" s="751"/>
      <c r="B86" s="751"/>
      <c r="C86" s="751"/>
      <c r="D86" s="751"/>
      <c r="E86" s="751"/>
      <c r="F86" s="751"/>
      <c r="G86" s="751"/>
      <c r="H86" s="751"/>
      <c r="I86" s="751"/>
      <c r="J86" s="777"/>
      <c r="K86" s="751"/>
      <c r="L86" s="751"/>
      <c r="M86" s="751"/>
      <c r="N86" s="751"/>
      <c r="O86" s="751"/>
    </row>
    <row r="87" spans="1:16" ht="15.75">
      <c r="J87" s="626"/>
      <c r="P87" s="631"/>
    </row>
    <row r="88" spans="1:16" ht="15.75">
      <c r="P88" s="631"/>
    </row>
    <row r="89" spans="1:16" ht="15.75">
      <c r="P89" s="631"/>
    </row>
    <row r="90" spans="1:16" ht="15.75">
      <c r="P90" s="631"/>
    </row>
    <row r="91" spans="1:16" ht="15.75">
      <c r="P91" s="631"/>
    </row>
    <row r="92" spans="1:16" ht="15.75">
      <c r="P92" s="631"/>
    </row>
    <row r="93" spans="1:16">
      <c r="P93" s="632"/>
    </row>
    <row r="94" spans="1:16" ht="15.75">
      <c r="P94" s="625"/>
    </row>
    <row r="95" spans="1:16" ht="15.75">
      <c r="P95" s="625"/>
    </row>
    <row r="96" spans="1:16" ht="15.75">
      <c r="P96" s="625"/>
    </row>
    <row r="97" spans="16:16" ht="15.75">
      <c r="P97" s="625"/>
    </row>
    <row r="98" spans="16:16" ht="15.75">
      <c r="P98" s="625"/>
    </row>
    <row r="100" spans="16:16">
      <c r="P100" s="632"/>
    </row>
    <row r="101" spans="16:16" ht="15.75">
      <c r="P101" s="625"/>
    </row>
    <row r="102" spans="16:16" ht="15.75">
      <c r="P102" s="625"/>
    </row>
    <row r="103" spans="16:16" ht="15.75">
      <c r="P103" s="625"/>
    </row>
    <row r="104" spans="16:16" ht="15.75">
      <c r="P104" s="625"/>
    </row>
    <row r="105" spans="16:16" ht="15.75">
      <c r="P105" s="631"/>
    </row>
    <row r="106" spans="16:16" ht="15.75">
      <c r="P106" s="625"/>
    </row>
    <row r="107" spans="16:16" ht="15.75">
      <c r="P107" s="631"/>
    </row>
    <row r="108" spans="16:16" ht="15.75">
      <c r="P108" s="631"/>
    </row>
    <row r="109" spans="16:16" ht="15.75">
      <c r="P109" s="631"/>
    </row>
    <row r="110" spans="16:16" ht="15.75">
      <c r="P110" s="631"/>
    </row>
    <row r="111" spans="16:16">
      <c r="P111" s="632"/>
    </row>
    <row r="112" spans="16:16" ht="15.75">
      <c r="P112" s="625"/>
    </row>
    <row r="113" spans="16:16" ht="15.75">
      <c r="P113" s="625"/>
    </row>
    <row r="114" spans="16:16" ht="15.75">
      <c r="P114" s="625"/>
    </row>
    <row r="115" spans="16:16" ht="15.75">
      <c r="P115" s="625"/>
    </row>
    <row r="116" spans="16:16" ht="15.75">
      <c r="P116" s="625"/>
    </row>
    <row r="117" spans="16:16" ht="15.75">
      <c r="P117" s="625"/>
    </row>
    <row r="118" spans="16:16" ht="15.75">
      <c r="P118" s="625"/>
    </row>
    <row r="119" spans="16:16" ht="15.75">
      <c r="P119" s="625"/>
    </row>
    <row r="120" spans="16:16" ht="15.75">
      <c r="P120" s="625"/>
    </row>
    <row r="121" spans="16:16" ht="15.75">
      <c r="P121" s="625"/>
    </row>
    <row r="122" spans="16:16" ht="15.75">
      <c r="P122" s="625"/>
    </row>
    <row r="123" spans="16:16" ht="15.75">
      <c r="P123" s="625"/>
    </row>
    <row r="124" spans="16:16" ht="15.75">
      <c r="P124" s="625"/>
    </row>
  </sheetData>
  <mergeCells count="167">
    <mergeCell ref="M52:M53"/>
    <mergeCell ref="N52:N53"/>
    <mergeCell ref="K52:L53"/>
    <mergeCell ref="K54:L54"/>
    <mergeCell ref="A57:B57"/>
    <mergeCell ref="D57:E57"/>
    <mergeCell ref="F57:G57"/>
    <mergeCell ref="I57:J57"/>
    <mergeCell ref="K57:L57"/>
    <mergeCell ref="D56:E56"/>
    <mergeCell ref="K55:L55"/>
    <mergeCell ref="H52:H53"/>
    <mergeCell ref="F52:G53"/>
    <mergeCell ref="D52:E53"/>
    <mergeCell ref="A52:B53"/>
    <mergeCell ref="A54:B54"/>
    <mergeCell ref="A55:B55"/>
    <mergeCell ref="D55:E55"/>
    <mergeCell ref="F55:G55"/>
    <mergeCell ref="I55:J55"/>
    <mergeCell ref="D54:E54"/>
    <mergeCell ref="I58:J58"/>
    <mergeCell ref="C52:C53"/>
    <mergeCell ref="A41:L41"/>
    <mergeCell ref="A42:B42"/>
    <mergeCell ref="A43:B43"/>
    <mergeCell ref="K58:L58"/>
    <mergeCell ref="A51:L51"/>
    <mergeCell ref="F56:G56"/>
    <mergeCell ref="A47:B47"/>
    <mergeCell ref="A48:B48"/>
    <mergeCell ref="A49:B49"/>
    <mergeCell ref="I56:J56"/>
    <mergeCell ref="K56:L56"/>
    <mergeCell ref="I52:J53"/>
    <mergeCell ref="I54:J54"/>
    <mergeCell ref="F54:G54"/>
    <mergeCell ref="A58:B58"/>
    <mergeCell ref="D58:E58"/>
    <mergeCell ref="F58:G58"/>
    <mergeCell ref="A56:B56"/>
    <mergeCell ref="A61:B61"/>
    <mergeCell ref="D61:E61"/>
    <mergeCell ref="F61:G61"/>
    <mergeCell ref="I61:J61"/>
    <mergeCell ref="K61:L61"/>
    <mergeCell ref="A63:K63"/>
    <mergeCell ref="A59:B59"/>
    <mergeCell ref="D59:E59"/>
    <mergeCell ref="F59:G59"/>
    <mergeCell ref="I59:J59"/>
    <mergeCell ref="K59:L59"/>
    <mergeCell ref="A60:B60"/>
    <mergeCell ref="D60:E60"/>
    <mergeCell ref="F60:G60"/>
    <mergeCell ref="I60:J60"/>
    <mergeCell ref="K60:L60"/>
    <mergeCell ref="A68:N68"/>
    <mergeCell ref="A66:N66"/>
    <mergeCell ref="A69:N69"/>
    <mergeCell ref="A62:B62"/>
    <mergeCell ref="D62:E62"/>
    <mergeCell ref="F62:G62"/>
    <mergeCell ref="I62:J62"/>
    <mergeCell ref="K62:L62"/>
    <mergeCell ref="A64:N65"/>
    <mergeCell ref="A71:N71"/>
    <mergeCell ref="A74:N74"/>
    <mergeCell ref="A76:N76"/>
    <mergeCell ref="A77:N77"/>
    <mergeCell ref="A80:N80"/>
    <mergeCell ref="A82:N82"/>
    <mergeCell ref="B83:C83"/>
    <mergeCell ref="G83:I83"/>
    <mergeCell ref="B84:C84"/>
    <mergeCell ref="G84:I84"/>
    <mergeCell ref="L84:N84"/>
    <mergeCell ref="L83:N83"/>
    <mergeCell ref="C36:F36"/>
    <mergeCell ref="F4:H4"/>
    <mergeCell ref="J4:L4"/>
    <mergeCell ref="D3:I3"/>
    <mergeCell ref="A44:B44"/>
    <mergeCell ref="C27:F27"/>
    <mergeCell ref="C28:F28"/>
    <mergeCell ref="C29:F29"/>
    <mergeCell ref="C30:F30"/>
    <mergeCell ref="C32:F32"/>
    <mergeCell ref="C33:F33"/>
    <mergeCell ref="C34:F34"/>
    <mergeCell ref="C35:F35"/>
    <mergeCell ref="C23:F23"/>
    <mergeCell ref="C24:F24"/>
    <mergeCell ref="B18:E18"/>
    <mergeCell ref="F18:G18"/>
    <mergeCell ref="G20:I20"/>
    <mergeCell ref="C37:F37"/>
    <mergeCell ref="C38:F38"/>
    <mergeCell ref="C39:F39"/>
    <mergeCell ref="C31:F31"/>
    <mergeCell ref="H18:I18"/>
    <mergeCell ref="J18:K18"/>
    <mergeCell ref="L18:M18"/>
    <mergeCell ref="C25:F25"/>
    <mergeCell ref="C26:F26"/>
    <mergeCell ref="A20:A21"/>
    <mergeCell ref="B20:B21"/>
    <mergeCell ref="C20:F21"/>
    <mergeCell ref="J20:L20"/>
    <mergeCell ref="M20:N20"/>
    <mergeCell ref="C22:F22"/>
    <mergeCell ref="B15:E15"/>
    <mergeCell ref="F15:G15"/>
    <mergeCell ref="H15:I15"/>
    <mergeCell ref="J15:K15"/>
    <mergeCell ref="L15:M15"/>
    <mergeCell ref="J16:K16"/>
    <mergeCell ref="L16:M16"/>
    <mergeCell ref="B17:E17"/>
    <mergeCell ref="F17:G17"/>
    <mergeCell ref="H17:I17"/>
    <mergeCell ref="J17:K17"/>
    <mergeCell ref="L17:M17"/>
    <mergeCell ref="B16:E16"/>
    <mergeCell ref="F16:G16"/>
    <mergeCell ref="H16:I16"/>
    <mergeCell ref="B13:E13"/>
    <mergeCell ref="F13:G13"/>
    <mergeCell ref="H13:I13"/>
    <mergeCell ref="J13:K13"/>
    <mergeCell ref="L13:M13"/>
    <mergeCell ref="B14:E14"/>
    <mergeCell ref="F14:G14"/>
    <mergeCell ref="H14:I14"/>
    <mergeCell ref="J14:K14"/>
    <mergeCell ref="L14:M14"/>
    <mergeCell ref="B11:E11"/>
    <mergeCell ref="F11:G11"/>
    <mergeCell ref="H11:I11"/>
    <mergeCell ref="J11:K11"/>
    <mergeCell ref="L11:M11"/>
    <mergeCell ref="B12:E12"/>
    <mergeCell ref="F12:G12"/>
    <mergeCell ref="H12:I12"/>
    <mergeCell ref="J12:K12"/>
    <mergeCell ref="L12:M12"/>
    <mergeCell ref="B9:E9"/>
    <mergeCell ref="F9:G9"/>
    <mergeCell ref="H9:I9"/>
    <mergeCell ref="J9:K9"/>
    <mergeCell ref="L9:M9"/>
    <mergeCell ref="B10:E10"/>
    <mergeCell ref="F10:G10"/>
    <mergeCell ref="H10:I10"/>
    <mergeCell ref="J10:K10"/>
    <mergeCell ref="L10:M10"/>
    <mergeCell ref="A3:C3"/>
    <mergeCell ref="L3:N3"/>
    <mergeCell ref="D4:E4"/>
    <mergeCell ref="A7:A8"/>
    <mergeCell ref="B7:E8"/>
    <mergeCell ref="F7:G8"/>
    <mergeCell ref="H7:I8"/>
    <mergeCell ref="J7:M7"/>
    <mergeCell ref="N7:N8"/>
    <mergeCell ref="J8:K8"/>
    <mergeCell ref="L8:M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104"/>
  <sheetViews>
    <sheetView topLeftCell="A10" workbookViewId="0">
      <selection activeCell="L8" sqref="L8:M8"/>
    </sheetView>
  </sheetViews>
  <sheetFormatPr defaultRowHeight="15"/>
  <cols>
    <col min="1" max="1" width="3.85546875" style="624" customWidth="1"/>
    <col min="2" max="2" width="6.7109375" style="624" customWidth="1"/>
    <col min="3" max="3" width="5.85546875" style="624" customWidth="1"/>
    <col min="4" max="4" width="6.140625" style="624" customWidth="1"/>
    <col min="5" max="5" width="7" style="624" customWidth="1"/>
    <col min="6" max="7" width="5.28515625" style="624" customWidth="1"/>
    <col min="8" max="8" width="6.140625" style="624" customWidth="1"/>
    <col min="9" max="9" width="5.42578125" style="624" customWidth="1"/>
    <col min="10" max="10" width="6.28515625" style="624" customWidth="1"/>
    <col min="11" max="11" width="6" style="624" customWidth="1"/>
    <col min="12" max="12" width="6.85546875" style="624" customWidth="1"/>
    <col min="13" max="13" width="7.28515625" style="624" customWidth="1"/>
    <col min="14" max="14" width="11.42578125" style="624" customWidth="1"/>
    <col min="15" max="16384" width="9.140625" style="624"/>
  </cols>
  <sheetData>
    <row r="1" spans="1:14" ht="18.75">
      <c r="A1" s="750" t="s">
        <v>445</v>
      </c>
      <c r="B1" s="750"/>
      <c r="C1" s="751"/>
      <c r="D1" s="751"/>
      <c r="E1" s="751"/>
      <c r="F1" s="751"/>
      <c r="G1" s="751"/>
      <c r="H1" s="751"/>
      <c r="I1" s="751"/>
      <c r="J1" s="751"/>
      <c r="K1" s="751"/>
      <c r="L1" s="751"/>
      <c r="M1" s="751"/>
      <c r="N1" s="751"/>
    </row>
    <row r="2" spans="1:14" ht="34.5" customHeight="1">
      <c r="A2" s="1500" t="s">
        <v>317</v>
      </c>
      <c r="B2" s="1500"/>
      <c r="C2" s="1500"/>
      <c r="D2" s="1500"/>
      <c r="E2" s="1500"/>
      <c r="F2" s="1500"/>
      <c r="G2" s="1500"/>
      <c r="H2" s="1500"/>
      <c r="I2" s="1500"/>
      <c r="J2" s="1500"/>
      <c r="K2" s="1500"/>
      <c r="L2" s="1500"/>
      <c r="M2" s="1500"/>
      <c r="N2" s="1500"/>
    </row>
    <row r="3" spans="1:14">
      <c r="A3" s="1516" t="s">
        <v>294</v>
      </c>
      <c r="B3" s="1516"/>
      <c r="C3" s="1516"/>
      <c r="D3" s="1517"/>
      <c r="E3" s="1517"/>
      <c r="F3" s="1517"/>
      <c r="G3" s="1517"/>
      <c r="H3" s="1517"/>
      <c r="I3" s="1517"/>
      <c r="J3" s="752" t="s">
        <v>293</v>
      </c>
      <c r="K3" s="751"/>
      <c r="L3" s="1484"/>
      <c r="M3" s="1484"/>
      <c r="N3" s="1484"/>
    </row>
    <row r="4" spans="1:14">
      <c r="A4" s="782" t="s">
        <v>292</v>
      </c>
      <c r="B4" s="782"/>
      <c r="C4" s="782"/>
      <c r="D4" s="1517"/>
      <c r="E4" s="1517"/>
      <c r="F4" s="1486"/>
      <c r="G4" s="1486"/>
      <c r="H4" s="1486"/>
      <c r="I4" s="752"/>
      <c r="J4" s="1485" t="s">
        <v>511</v>
      </c>
      <c r="K4" s="1486"/>
      <c r="L4" s="1486"/>
      <c r="M4" s="752"/>
      <c r="N4" s="752"/>
    </row>
    <row r="5" spans="1:14" ht="15.75">
      <c r="A5" s="754"/>
      <c r="B5" s="754"/>
      <c r="C5" s="751"/>
      <c r="D5" s="751"/>
      <c r="E5" s="751"/>
      <c r="F5" s="751"/>
      <c r="G5" s="751"/>
      <c r="H5" s="751"/>
      <c r="I5" s="751"/>
      <c r="J5" s="751"/>
      <c r="K5" s="751"/>
      <c r="L5" s="751"/>
      <c r="M5" s="751"/>
      <c r="N5" s="751"/>
    </row>
    <row r="6" spans="1:14" ht="15.75" thickBot="1">
      <c r="A6" s="755" t="s">
        <v>311</v>
      </c>
      <c r="B6" s="755"/>
      <c r="C6" s="756"/>
      <c r="D6" s="756"/>
      <c r="E6" s="756"/>
      <c r="F6" s="756"/>
      <c r="G6" s="756"/>
      <c r="H6" s="756"/>
      <c r="I6" s="756"/>
      <c r="J6" s="756"/>
      <c r="K6" s="756"/>
      <c r="L6" s="756"/>
      <c r="M6" s="756"/>
      <c r="N6" s="756"/>
    </row>
    <row r="7" spans="1:14" ht="16.5" customHeight="1">
      <c r="A7" s="1540" t="s">
        <v>47</v>
      </c>
      <c r="B7" s="1456" t="s">
        <v>288</v>
      </c>
      <c r="C7" s="1456"/>
      <c r="D7" s="1456"/>
      <c r="E7" s="1456"/>
      <c r="F7" s="1456" t="s">
        <v>287</v>
      </c>
      <c r="G7" s="1456"/>
      <c r="H7" s="1456" t="s">
        <v>454</v>
      </c>
      <c r="I7" s="1456"/>
      <c r="J7" s="1456" t="s">
        <v>46</v>
      </c>
      <c r="K7" s="1456"/>
      <c r="L7" s="1456"/>
      <c r="M7" s="1456"/>
      <c r="N7" s="1483" t="s">
        <v>286</v>
      </c>
    </row>
    <row r="8" spans="1:14" ht="21.75" customHeight="1" thickBot="1">
      <c r="A8" s="1541"/>
      <c r="B8" s="1451"/>
      <c r="C8" s="1451"/>
      <c r="D8" s="1451"/>
      <c r="E8" s="1451"/>
      <c r="F8" s="1451"/>
      <c r="G8" s="1451"/>
      <c r="H8" s="1451"/>
      <c r="I8" s="1451"/>
      <c r="J8" s="1451" t="s">
        <v>452</v>
      </c>
      <c r="K8" s="1451"/>
      <c r="L8" s="1451" t="s">
        <v>453</v>
      </c>
      <c r="M8" s="1451"/>
      <c r="N8" s="1459"/>
    </row>
    <row r="9" spans="1:14">
      <c r="A9" s="783"/>
      <c r="B9" s="1456"/>
      <c r="C9" s="1456"/>
      <c r="D9" s="1456"/>
      <c r="E9" s="1456"/>
      <c r="F9" s="1456"/>
      <c r="G9" s="1456"/>
      <c r="H9" s="1456"/>
      <c r="I9" s="1456"/>
      <c r="J9" s="1456"/>
      <c r="K9" s="1456"/>
      <c r="L9" s="1456"/>
      <c r="M9" s="1456"/>
      <c r="N9" s="758"/>
    </row>
    <row r="10" spans="1:14">
      <c r="A10" s="759"/>
      <c r="B10" s="1457"/>
      <c r="C10" s="1457"/>
      <c r="D10" s="1457"/>
      <c r="E10" s="1457"/>
      <c r="F10" s="1457"/>
      <c r="G10" s="1457"/>
      <c r="H10" s="1457"/>
      <c r="I10" s="1457"/>
      <c r="J10" s="1457"/>
      <c r="K10" s="1457"/>
      <c r="L10" s="1457"/>
      <c r="M10" s="1457"/>
      <c r="N10" s="760"/>
    </row>
    <row r="11" spans="1:14">
      <c r="A11" s="759"/>
      <c r="B11" s="1457"/>
      <c r="C11" s="1457"/>
      <c r="D11" s="1457"/>
      <c r="E11" s="1457"/>
      <c r="F11" s="1457"/>
      <c r="G11" s="1457"/>
      <c r="H11" s="1457"/>
      <c r="I11" s="1457"/>
      <c r="J11" s="1457"/>
      <c r="K11" s="1457"/>
      <c r="L11" s="1457"/>
      <c r="M11" s="1457"/>
      <c r="N11" s="760"/>
    </row>
    <row r="12" spans="1:14">
      <c r="A12" s="759"/>
      <c r="B12" s="1457"/>
      <c r="C12" s="1457"/>
      <c r="D12" s="1457"/>
      <c r="E12" s="1457"/>
      <c r="F12" s="1457"/>
      <c r="G12" s="1457"/>
      <c r="H12" s="1457"/>
      <c r="I12" s="1457"/>
      <c r="J12" s="1457"/>
      <c r="K12" s="1457"/>
      <c r="L12" s="1457"/>
      <c r="M12" s="1457"/>
      <c r="N12" s="760"/>
    </row>
    <row r="13" spans="1:14">
      <c r="A13" s="759"/>
      <c r="B13" s="1457"/>
      <c r="C13" s="1457"/>
      <c r="D13" s="1457"/>
      <c r="E13" s="1457"/>
      <c r="F13" s="1457"/>
      <c r="G13" s="1457"/>
      <c r="H13" s="1457"/>
      <c r="I13" s="1457"/>
      <c r="J13" s="1457"/>
      <c r="K13" s="1457"/>
      <c r="L13" s="1457"/>
      <c r="M13" s="1457"/>
      <c r="N13" s="760"/>
    </row>
    <row r="14" spans="1:14">
      <c r="A14" s="759"/>
      <c r="B14" s="1457"/>
      <c r="C14" s="1457"/>
      <c r="D14" s="1457"/>
      <c r="E14" s="1457"/>
      <c r="F14" s="1457"/>
      <c r="G14" s="1457"/>
      <c r="H14" s="1457"/>
      <c r="I14" s="1457"/>
      <c r="J14" s="1457"/>
      <c r="K14" s="1457"/>
      <c r="L14" s="1457"/>
      <c r="M14" s="1457"/>
      <c r="N14" s="760"/>
    </row>
    <row r="15" spans="1:14">
      <c r="A15" s="759"/>
      <c r="B15" s="1457"/>
      <c r="C15" s="1457"/>
      <c r="D15" s="1457"/>
      <c r="E15" s="1457"/>
      <c r="F15" s="1457"/>
      <c r="G15" s="1457"/>
      <c r="H15" s="1457"/>
      <c r="I15" s="1457"/>
      <c r="J15" s="1457"/>
      <c r="K15" s="1457"/>
      <c r="L15" s="1457"/>
      <c r="M15" s="1457"/>
      <c r="N15" s="760"/>
    </row>
    <row r="16" spans="1:14">
      <c r="A16" s="759"/>
      <c r="B16" s="1457"/>
      <c r="C16" s="1457"/>
      <c r="D16" s="1457"/>
      <c r="E16" s="1457"/>
      <c r="F16" s="1457"/>
      <c r="G16" s="1457"/>
      <c r="H16" s="1457"/>
      <c r="I16" s="1457"/>
      <c r="J16" s="1457"/>
      <c r="K16" s="1457"/>
      <c r="L16" s="1457"/>
      <c r="M16" s="1457"/>
      <c r="N16" s="760"/>
    </row>
    <row r="17" spans="1:15">
      <c r="A17" s="759"/>
      <c r="B17" s="1457"/>
      <c r="C17" s="1457"/>
      <c r="D17" s="1457"/>
      <c r="E17" s="1457"/>
      <c r="F17" s="1457"/>
      <c r="G17" s="1457"/>
      <c r="H17" s="1457"/>
      <c r="I17" s="1457"/>
      <c r="J17" s="1457"/>
      <c r="K17" s="1457"/>
      <c r="L17" s="1457"/>
      <c r="M17" s="1457"/>
      <c r="N17" s="760"/>
    </row>
    <row r="18" spans="1:15" ht="15.75" thickBot="1">
      <c r="A18" s="761"/>
      <c r="B18" s="1451"/>
      <c r="C18" s="1451"/>
      <c r="D18" s="1451"/>
      <c r="E18" s="1451"/>
      <c r="F18" s="1487"/>
      <c r="G18" s="1487"/>
      <c r="H18" s="1451"/>
      <c r="I18" s="1451"/>
      <c r="J18" s="1451"/>
      <c r="K18" s="1451"/>
      <c r="L18" s="1451"/>
      <c r="M18" s="1451"/>
      <c r="N18" s="762"/>
    </row>
    <row r="19" spans="1:15" ht="15.75" thickBot="1">
      <c r="A19" s="784" t="s">
        <v>285</v>
      </c>
      <c r="B19" s="784"/>
      <c r="C19" s="785"/>
      <c r="D19" s="785"/>
      <c r="E19" s="785"/>
      <c r="F19" s="785"/>
      <c r="G19" s="785"/>
      <c r="H19" s="785"/>
      <c r="I19" s="786"/>
      <c r="J19" s="787"/>
      <c r="K19" s="787"/>
      <c r="L19" s="787"/>
      <c r="M19" s="787"/>
      <c r="N19" s="787"/>
      <c r="O19" s="630"/>
    </row>
    <row r="20" spans="1:15" ht="21" customHeight="1">
      <c r="A20" s="1467" t="s">
        <v>47</v>
      </c>
      <c r="B20" s="1466"/>
      <c r="C20" s="1466"/>
      <c r="D20" s="1466"/>
      <c r="E20" s="1466"/>
      <c r="F20" s="1466"/>
      <c r="G20" s="1466" t="s">
        <v>342</v>
      </c>
      <c r="H20" s="1466"/>
      <c r="I20" s="1456"/>
      <c r="J20" s="1456" t="s">
        <v>309</v>
      </c>
      <c r="K20" s="1456"/>
      <c r="L20" s="1456"/>
      <c r="M20" s="1538" t="s">
        <v>46</v>
      </c>
      <c r="N20" s="1465"/>
    </row>
    <row r="21" spans="1:15" ht="24.75" customHeight="1">
      <c r="A21" s="1537"/>
      <c r="B21" s="1536"/>
      <c r="C21" s="1536"/>
      <c r="D21" s="1536"/>
      <c r="E21" s="1536"/>
      <c r="F21" s="1536"/>
      <c r="G21" s="1536"/>
      <c r="H21" s="1536"/>
      <c r="I21" s="1536"/>
      <c r="J21" s="788" t="s">
        <v>461</v>
      </c>
      <c r="K21" s="1539" t="s">
        <v>462</v>
      </c>
      <c r="L21" s="1539"/>
      <c r="M21" s="789" t="s">
        <v>452</v>
      </c>
      <c r="N21" s="790" t="s">
        <v>453</v>
      </c>
    </row>
    <row r="22" spans="1:15">
      <c r="A22" s="759"/>
      <c r="B22" s="1457"/>
      <c r="C22" s="1457"/>
      <c r="D22" s="1457"/>
      <c r="E22" s="1457"/>
      <c r="F22" s="1457"/>
      <c r="G22" s="1530"/>
      <c r="H22" s="1531"/>
      <c r="I22" s="1532"/>
      <c r="J22" s="767"/>
      <c r="K22" s="1457"/>
      <c r="L22" s="1457"/>
      <c r="M22" s="791"/>
      <c r="N22" s="760"/>
    </row>
    <row r="23" spans="1:15" ht="15.75" customHeight="1">
      <c r="A23" s="759"/>
      <c r="B23" s="1457"/>
      <c r="C23" s="1457"/>
      <c r="D23" s="1457"/>
      <c r="E23" s="1457"/>
      <c r="F23" s="1457"/>
      <c r="G23" s="1533"/>
      <c r="H23" s="1534"/>
      <c r="I23" s="1535"/>
      <c r="J23" s="767"/>
      <c r="K23" s="1457"/>
      <c r="L23" s="1457"/>
      <c r="M23" s="791"/>
      <c r="N23" s="760"/>
    </row>
    <row r="24" spans="1:15">
      <c r="A24" s="759"/>
      <c r="B24" s="1457"/>
      <c r="C24" s="1457"/>
      <c r="D24" s="1457"/>
      <c r="E24" s="1457"/>
      <c r="F24" s="1457"/>
      <c r="G24" s="1533"/>
      <c r="H24" s="1534"/>
      <c r="I24" s="1535"/>
      <c r="J24" s="767"/>
      <c r="K24" s="1457"/>
      <c r="L24" s="1457"/>
      <c r="M24" s="791"/>
      <c r="N24" s="760"/>
    </row>
    <row r="25" spans="1:15">
      <c r="A25" s="759"/>
      <c r="B25" s="1457"/>
      <c r="C25" s="1457"/>
      <c r="D25" s="1457"/>
      <c r="E25" s="1457"/>
      <c r="F25" s="1457"/>
      <c r="G25" s="1533"/>
      <c r="H25" s="1534"/>
      <c r="I25" s="1535"/>
      <c r="J25" s="767"/>
      <c r="K25" s="1457"/>
      <c r="L25" s="1457"/>
      <c r="M25" s="791"/>
      <c r="N25" s="760"/>
    </row>
    <row r="26" spans="1:15">
      <c r="A26" s="759"/>
      <c r="B26" s="1457"/>
      <c r="C26" s="1457"/>
      <c r="D26" s="1457"/>
      <c r="E26" s="1457"/>
      <c r="F26" s="1457"/>
      <c r="G26" s="1533"/>
      <c r="H26" s="1534"/>
      <c r="I26" s="1535"/>
      <c r="J26" s="767"/>
      <c r="K26" s="1457"/>
      <c r="L26" s="1457"/>
      <c r="M26" s="791"/>
      <c r="N26" s="760"/>
    </row>
    <row r="27" spans="1:15">
      <c r="A27" s="759"/>
      <c r="B27" s="1457"/>
      <c r="C27" s="1457"/>
      <c r="D27" s="1457"/>
      <c r="E27" s="1457"/>
      <c r="F27" s="1457"/>
      <c r="G27" s="1533"/>
      <c r="H27" s="1534"/>
      <c r="I27" s="1535"/>
      <c r="J27" s="767"/>
      <c r="K27" s="1457"/>
      <c r="L27" s="1457"/>
      <c r="M27" s="791"/>
      <c r="N27" s="760"/>
    </row>
    <row r="28" spans="1:15">
      <c r="A28" s="759"/>
      <c r="B28" s="1457"/>
      <c r="C28" s="1457"/>
      <c r="D28" s="1457"/>
      <c r="E28" s="1457"/>
      <c r="F28" s="1457"/>
      <c r="G28" s="1533"/>
      <c r="H28" s="1534"/>
      <c r="I28" s="1535"/>
      <c r="J28" s="767"/>
      <c r="K28" s="1457"/>
      <c r="L28" s="1457"/>
      <c r="M28" s="791"/>
      <c r="N28" s="760"/>
    </row>
    <row r="29" spans="1:15">
      <c r="A29" s="759"/>
      <c r="B29" s="1457"/>
      <c r="C29" s="1457"/>
      <c r="D29" s="1457"/>
      <c r="E29" s="1457"/>
      <c r="F29" s="1457"/>
      <c r="G29" s="1533"/>
      <c r="H29" s="1534"/>
      <c r="I29" s="1535"/>
      <c r="J29" s="767"/>
      <c r="K29" s="1457"/>
      <c r="L29" s="1457"/>
      <c r="M29" s="791"/>
      <c r="N29" s="760"/>
    </row>
    <row r="30" spans="1:15">
      <c r="A30" s="759"/>
      <c r="B30" s="1457"/>
      <c r="C30" s="1457"/>
      <c r="D30" s="1457"/>
      <c r="E30" s="1457"/>
      <c r="F30" s="1457"/>
      <c r="G30" s="1533"/>
      <c r="H30" s="1534"/>
      <c r="I30" s="1535"/>
      <c r="J30" s="767"/>
      <c r="K30" s="1457"/>
      <c r="L30" s="1457"/>
      <c r="M30" s="791"/>
      <c r="N30" s="760"/>
    </row>
    <row r="31" spans="1:15">
      <c r="A31" s="759"/>
      <c r="B31" s="1457"/>
      <c r="C31" s="1457"/>
      <c r="D31" s="1457"/>
      <c r="E31" s="1457"/>
      <c r="F31" s="1457"/>
      <c r="G31" s="1533"/>
      <c r="H31" s="1534"/>
      <c r="I31" s="1535"/>
      <c r="J31" s="767"/>
      <c r="K31" s="1457"/>
      <c r="L31" s="1457"/>
      <c r="M31" s="791"/>
      <c r="N31" s="760"/>
    </row>
    <row r="32" spans="1:15">
      <c r="A32" s="759"/>
      <c r="B32" s="1457"/>
      <c r="C32" s="1457"/>
      <c r="D32" s="1457"/>
      <c r="E32" s="1457"/>
      <c r="F32" s="1457"/>
      <c r="G32" s="1533"/>
      <c r="H32" s="1534"/>
      <c r="I32" s="1535"/>
      <c r="J32" s="767"/>
      <c r="K32" s="1457"/>
      <c r="L32" s="1457"/>
      <c r="M32" s="791"/>
      <c r="N32" s="760"/>
    </row>
    <row r="33" spans="1:15">
      <c r="A33" s="759"/>
      <c r="B33" s="1457"/>
      <c r="C33" s="1457"/>
      <c r="D33" s="1457"/>
      <c r="E33" s="1457"/>
      <c r="F33" s="1457"/>
      <c r="G33" s="1533"/>
      <c r="H33" s="1534"/>
      <c r="I33" s="1535"/>
      <c r="J33" s="767"/>
      <c r="K33" s="1457"/>
      <c r="L33" s="1457"/>
      <c r="M33" s="791"/>
      <c r="N33" s="760"/>
    </row>
    <row r="34" spans="1:15">
      <c r="A34" s="759"/>
      <c r="B34" s="1457"/>
      <c r="C34" s="1457"/>
      <c r="D34" s="1457"/>
      <c r="E34" s="1457"/>
      <c r="F34" s="1457"/>
      <c r="G34" s="1533"/>
      <c r="H34" s="1534"/>
      <c r="I34" s="1535"/>
      <c r="J34" s="767"/>
      <c r="K34" s="1457"/>
      <c r="L34" s="1457"/>
      <c r="M34" s="791"/>
      <c r="N34" s="760"/>
    </row>
    <row r="35" spans="1:15">
      <c r="A35" s="759"/>
      <c r="B35" s="1457"/>
      <c r="C35" s="1457"/>
      <c r="D35" s="1457"/>
      <c r="E35" s="1457"/>
      <c r="F35" s="1457"/>
      <c r="G35" s="1533"/>
      <c r="H35" s="1534"/>
      <c r="I35" s="1535"/>
      <c r="J35" s="767"/>
      <c r="K35" s="1457"/>
      <c r="L35" s="1457"/>
      <c r="M35" s="791"/>
      <c r="N35" s="760"/>
    </row>
    <row r="36" spans="1:15">
      <c r="A36" s="759"/>
      <c r="B36" s="1457"/>
      <c r="C36" s="1457"/>
      <c r="D36" s="1457"/>
      <c r="E36" s="1457"/>
      <c r="F36" s="1457"/>
      <c r="G36" s="1533"/>
      <c r="H36" s="1534"/>
      <c r="I36" s="1535"/>
      <c r="J36" s="767"/>
      <c r="K36" s="1457"/>
      <c r="L36" s="1457"/>
      <c r="M36" s="791"/>
      <c r="N36" s="760"/>
    </row>
    <row r="37" spans="1:15">
      <c r="A37" s="759"/>
      <c r="B37" s="1457"/>
      <c r="C37" s="1457"/>
      <c r="D37" s="1457"/>
      <c r="E37" s="1457"/>
      <c r="F37" s="1457"/>
      <c r="G37" s="1533"/>
      <c r="H37" s="1534"/>
      <c r="I37" s="1535"/>
      <c r="J37" s="767"/>
      <c r="K37" s="1457"/>
      <c r="L37" s="1457"/>
      <c r="M37" s="791"/>
      <c r="N37" s="760"/>
    </row>
    <row r="38" spans="1:15">
      <c r="A38" s="759"/>
      <c r="B38" s="1457"/>
      <c r="C38" s="1457"/>
      <c r="D38" s="1457"/>
      <c r="E38" s="1457"/>
      <c r="F38" s="1457"/>
      <c r="G38" s="1533"/>
      <c r="H38" s="1534"/>
      <c r="I38" s="1535"/>
      <c r="J38" s="767"/>
      <c r="K38" s="1457"/>
      <c r="L38" s="1457"/>
      <c r="M38" s="791"/>
      <c r="N38" s="760"/>
    </row>
    <row r="39" spans="1:15" ht="15.75" thickBot="1">
      <c r="A39" s="761"/>
      <c r="B39" s="1451"/>
      <c r="C39" s="1451"/>
      <c r="D39" s="1451"/>
      <c r="E39" s="1451"/>
      <c r="F39" s="1451"/>
      <c r="G39" s="1494"/>
      <c r="H39" s="1495"/>
      <c r="I39" s="1496"/>
      <c r="J39" s="768"/>
      <c r="K39" s="1451"/>
      <c r="L39" s="1451"/>
      <c r="M39" s="792"/>
      <c r="N39" s="762"/>
    </row>
    <row r="40" spans="1:15">
      <c r="A40" s="769"/>
      <c r="B40" s="769"/>
      <c r="C40" s="769"/>
      <c r="D40" s="769"/>
      <c r="E40" s="769"/>
      <c r="F40" s="769"/>
      <c r="G40" s="769"/>
      <c r="H40" s="769"/>
      <c r="I40" s="769"/>
      <c r="J40" s="769"/>
      <c r="K40" s="769"/>
      <c r="L40" s="769"/>
      <c r="M40" s="751"/>
      <c r="N40" s="751"/>
    </row>
    <row r="41" spans="1:15" ht="15.75" thickBot="1">
      <c r="A41" s="1460" t="s">
        <v>308</v>
      </c>
      <c r="B41" s="1460"/>
      <c r="C41" s="1460"/>
      <c r="D41" s="1460"/>
      <c r="E41" s="1460"/>
      <c r="F41" s="1460"/>
      <c r="G41" s="1460"/>
      <c r="H41" s="1460"/>
      <c r="I41" s="1460"/>
      <c r="J41" s="1460"/>
      <c r="K41" s="1460"/>
      <c r="L41" s="1460"/>
      <c r="M41" s="756"/>
      <c r="N41" s="756"/>
    </row>
    <row r="42" spans="1:15" ht="26.25" thickBot="1">
      <c r="A42" s="1471" t="s">
        <v>280</v>
      </c>
      <c r="B42" s="1472"/>
      <c r="C42" s="793">
        <v>1</v>
      </c>
      <c r="D42" s="793">
        <v>2</v>
      </c>
      <c r="E42" s="793">
        <v>3</v>
      </c>
      <c r="F42" s="793">
        <v>4</v>
      </c>
      <c r="G42" s="793">
        <v>5</v>
      </c>
      <c r="H42" s="793">
        <v>6</v>
      </c>
      <c r="I42" s="793">
        <v>7</v>
      </c>
      <c r="J42" s="793">
        <v>8</v>
      </c>
      <c r="K42" s="794" t="s">
        <v>277</v>
      </c>
      <c r="L42" s="795" t="s">
        <v>343</v>
      </c>
      <c r="M42" s="793" t="s">
        <v>344</v>
      </c>
      <c r="N42" s="772" t="s">
        <v>277</v>
      </c>
    </row>
    <row r="43" spans="1:15">
      <c r="A43" s="1475" t="s">
        <v>279</v>
      </c>
      <c r="B43" s="1476"/>
      <c r="C43" s="773"/>
      <c r="D43" s="773"/>
      <c r="E43" s="773"/>
      <c r="F43" s="773"/>
      <c r="G43" s="773"/>
      <c r="H43" s="773"/>
      <c r="I43" s="773"/>
      <c r="J43" s="773"/>
      <c r="K43" s="773"/>
      <c r="L43" s="773"/>
      <c r="M43" s="773"/>
      <c r="N43" s="774"/>
      <c r="O43" s="632"/>
    </row>
    <row r="44" spans="1:15" ht="25.5" customHeight="1" thickBot="1">
      <c r="A44" s="1473" t="s">
        <v>278</v>
      </c>
      <c r="B44" s="1474"/>
      <c r="C44" s="775"/>
      <c r="D44" s="775"/>
      <c r="E44" s="775"/>
      <c r="F44" s="775"/>
      <c r="G44" s="775"/>
      <c r="H44" s="775"/>
      <c r="I44" s="775"/>
      <c r="J44" s="775"/>
      <c r="K44" s="775"/>
      <c r="L44" s="775"/>
      <c r="M44" s="775"/>
      <c r="N44" s="776"/>
    </row>
    <row r="45" spans="1:15" ht="15.75">
      <c r="A45" s="777"/>
      <c r="B45" s="777"/>
      <c r="C45" s="751"/>
      <c r="D45" s="751"/>
      <c r="E45" s="751"/>
      <c r="F45" s="778"/>
      <c r="G45" s="751"/>
      <c r="H45" s="751"/>
      <c r="I45" s="751"/>
      <c r="J45" s="751"/>
      <c r="K45" s="751"/>
      <c r="L45" s="751"/>
      <c r="M45" s="751"/>
      <c r="N45" s="751"/>
    </row>
    <row r="46" spans="1:15" ht="15.75" thickBot="1">
      <c r="A46" s="763" t="s">
        <v>316</v>
      </c>
      <c r="B46" s="763"/>
      <c r="C46" s="763"/>
      <c r="D46" s="763"/>
      <c r="E46" s="763"/>
      <c r="F46" s="763"/>
      <c r="G46" s="763"/>
      <c r="H46" s="763"/>
      <c r="I46" s="763"/>
      <c r="J46" s="763"/>
      <c r="K46" s="763"/>
      <c r="L46" s="763"/>
      <c r="M46" s="756"/>
      <c r="N46" s="756"/>
    </row>
    <row r="47" spans="1:15" ht="15.75" customHeight="1">
      <c r="A47" s="1469" t="s">
        <v>305</v>
      </c>
      <c r="B47" s="1466"/>
      <c r="C47" s="1456" t="s">
        <v>304</v>
      </c>
      <c r="D47" s="1456" t="s">
        <v>303</v>
      </c>
      <c r="E47" s="1456"/>
      <c r="F47" s="1456" t="s">
        <v>305</v>
      </c>
      <c r="G47" s="1456"/>
      <c r="H47" s="1456" t="s">
        <v>304</v>
      </c>
      <c r="I47" s="1456" t="s">
        <v>303</v>
      </c>
      <c r="J47" s="1456"/>
      <c r="K47" s="1456" t="s">
        <v>305</v>
      </c>
      <c r="L47" s="1456"/>
      <c r="M47" s="1456" t="s">
        <v>304</v>
      </c>
      <c r="N47" s="1483" t="s">
        <v>303</v>
      </c>
    </row>
    <row r="48" spans="1:15" ht="22.5" customHeight="1" thickBot="1">
      <c r="A48" s="1470"/>
      <c r="B48" s="1451"/>
      <c r="C48" s="1451"/>
      <c r="D48" s="1451"/>
      <c r="E48" s="1451"/>
      <c r="F48" s="1451"/>
      <c r="G48" s="1451"/>
      <c r="H48" s="1451"/>
      <c r="I48" s="1451"/>
      <c r="J48" s="1451"/>
      <c r="K48" s="1451"/>
      <c r="L48" s="1451"/>
      <c r="M48" s="1451"/>
      <c r="N48" s="1459"/>
    </row>
    <row r="49" spans="1:15">
      <c r="A49" s="1529"/>
      <c r="B49" s="1456"/>
      <c r="C49" s="766"/>
      <c r="D49" s="1456"/>
      <c r="E49" s="1456"/>
      <c r="F49" s="1456"/>
      <c r="G49" s="1456"/>
      <c r="H49" s="796"/>
      <c r="I49" s="1456"/>
      <c r="J49" s="1456"/>
      <c r="K49" s="1456"/>
      <c r="L49" s="1456"/>
      <c r="M49" s="766"/>
      <c r="N49" s="758"/>
    </row>
    <row r="50" spans="1:15">
      <c r="A50" s="1522"/>
      <c r="B50" s="1457"/>
      <c r="C50" s="767"/>
      <c r="D50" s="1457"/>
      <c r="E50" s="1457"/>
      <c r="F50" s="1457"/>
      <c r="G50" s="1457"/>
      <c r="H50" s="797"/>
      <c r="I50" s="1457"/>
      <c r="J50" s="1457"/>
      <c r="K50" s="1457"/>
      <c r="L50" s="1457"/>
      <c r="M50" s="767"/>
      <c r="N50" s="760"/>
    </row>
    <row r="51" spans="1:15">
      <c r="A51" s="1522"/>
      <c r="B51" s="1457"/>
      <c r="C51" s="767"/>
      <c r="D51" s="1457"/>
      <c r="E51" s="1457"/>
      <c r="F51" s="1457"/>
      <c r="G51" s="1457"/>
      <c r="H51" s="797"/>
      <c r="I51" s="1457"/>
      <c r="J51" s="1457"/>
      <c r="K51" s="1457"/>
      <c r="L51" s="1457"/>
      <c r="M51" s="767"/>
      <c r="N51" s="760"/>
    </row>
    <row r="52" spans="1:15">
      <c r="A52" s="1522"/>
      <c r="B52" s="1457"/>
      <c r="C52" s="767"/>
      <c r="D52" s="1457"/>
      <c r="E52" s="1457"/>
      <c r="F52" s="1457"/>
      <c r="G52" s="1457"/>
      <c r="H52" s="797"/>
      <c r="I52" s="1457"/>
      <c r="J52" s="1457"/>
      <c r="K52" s="1457"/>
      <c r="L52" s="1457"/>
      <c r="M52" s="767"/>
      <c r="N52" s="760"/>
    </row>
    <row r="53" spans="1:15">
      <c r="A53" s="1522"/>
      <c r="B53" s="1457"/>
      <c r="C53" s="767"/>
      <c r="D53" s="1457"/>
      <c r="E53" s="1457"/>
      <c r="F53" s="1457"/>
      <c r="G53" s="1457"/>
      <c r="H53" s="797"/>
      <c r="I53" s="1457"/>
      <c r="J53" s="1457"/>
      <c r="K53" s="1457"/>
      <c r="L53" s="1457"/>
      <c r="M53" s="767"/>
      <c r="N53" s="760"/>
      <c r="O53" s="632"/>
    </row>
    <row r="54" spans="1:15" ht="15.75">
      <c r="A54" s="1522"/>
      <c r="B54" s="1457"/>
      <c r="C54" s="767"/>
      <c r="D54" s="1457"/>
      <c r="E54" s="1457"/>
      <c r="F54" s="1457"/>
      <c r="G54" s="1457"/>
      <c r="H54" s="797"/>
      <c r="I54" s="1457"/>
      <c r="J54" s="1457"/>
      <c r="K54" s="1457"/>
      <c r="L54" s="1457"/>
      <c r="M54" s="767"/>
      <c r="N54" s="760"/>
      <c r="O54" s="631"/>
    </row>
    <row r="55" spans="1:15" ht="15.75">
      <c r="A55" s="1522"/>
      <c r="B55" s="1457"/>
      <c r="C55" s="767"/>
      <c r="D55" s="1457"/>
      <c r="E55" s="1457"/>
      <c r="F55" s="1457"/>
      <c r="G55" s="1457"/>
      <c r="H55" s="797"/>
      <c r="I55" s="1457"/>
      <c r="J55" s="1457"/>
      <c r="K55" s="1457"/>
      <c r="L55" s="1457"/>
      <c r="M55" s="767"/>
      <c r="N55" s="760"/>
      <c r="O55" s="631"/>
    </row>
    <row r="56" spans="1:15" ht="15.75">
      <c r="A56" s="1522"/>
      <c r="B56" s="1457"/>
      <c r="C56" s="767"/>
      <c r="D56" s="1457"/>
      <c r="E56" s="1457"/>
      <c r="F56" s="1457"/>
      <c r="G56" s="1457"/>
      <c r="H56" s="797"/>
      <c r="I56" s="1457"/>
      <c r="J56" s="1457"/>
      <c r="K56" s="1457"/>
      <c r="L56" s="1457"/>
      <c r="M56" s="767"/>
      <c r="N56" s="760"/>
      <c r="O56" s="631"/>
    </row>
    <row r="57" spans="1:15" ht="16.5" thickBot="1">
      <c r="A57" s="1470"/>
      <c r="B57" s="1451"/>
      <c r="C57" s="768"/>
      <c r="D57" s="1451"/>
      <c r="E57" s="1451"/>
      <c r="F57" s="1451"/>
      <c r="G57" s="1451"/>
      <c r="H57" s="798"/>
      <c r="I57" s="1451"/>
      <c r="J57" s="1451"/>
      <c r="K57" s="1451"/>
      <c r="L57" s="1451"/>
      <c r="M57" s="768"/>
      <c r="N57" s="762"/>
      <c r="O57" s="631"/>
    </row>
    <row r="58" spans="1:15" ht="15.75">
      <c r="A58" s="799"/>
      <c r="B58" s="799"/>
      <c r="C58" s="799"/>
      <c r="D58" s="799"/>
      <c r="E58" s="799"/>
      <c r="F58" s="799"/>
      <c r="G58" s="799"/>
      <c r="H58" s="799"/>
      <c r="I58" s="799"/>
      <c r="J58" s="799"/>
      <c r="K58" s="799"/>
      <c r="L58" s="751"/>
      <c r="M58" s="751"/>
      <c r="N58" s="751"/>
      <c r="O58" s="631"/>
    </row>
    <row r="59" spans="1:15" ht="15.75">
      <c r="A59" s="1521" t="s">
        <v>315</v>
      </c>
      <c r="B59" s="1521"/>
      <c r="C59" s="1521"/>
      <c r="D59" s="1521"/>
      <c r="E59" s="1521"/>
      <c r="F59" s="1521"/>
      <c r="G59" s="1521"/>
      <c r="H59" s="1521"/>
      <c r="I59" s="1521"/>
      <c r="J59" s="1521"/>
      <c r="K59" s="1521"/>
      <c r="L59" s="1521"/>
      <c r="M59" s="1521"/>
      <c r="N59" s="1521"/>
      <c r="O59" s="631"/>
    </row>
    <row r="60" spans="1:15" ht="15.75">
      <c r="A60" s="1521"/>
      <c r="B60" s="1521"/>
      <c r="C60" s="1521"/>
      <c r="D60" s="1521"/>
      <c r="E60" s="1521"/>
      <c r="F60" s="1521"/>
      <c r="G60" s="1521"/>
      <c r="H60" s="1521"/>
      <c r="I60" s="1521"/>
      <c r="J60" s="1521"/>
      <c r="K60" s="1521"/>
      <c r="L60" s="1521"/>
      <c r="M60" s="1521"/>
      <c r="N60" s="1521"/>
      <c r="O60" s="631"/>
    </row>
    <row r="61" spans="1:15" ht="25.5" customHeight="1">
      <c r="A61" s="1452"/>
      <c r="B61" s="1452"/>
      <c r="C61" s="1452"/>
      <c r="D61" s="1452"/>
      <c r="E61" s="1452"/>
      <c r="F61" s="1452"/>
      <c r="G61" s="1452"/>
      <c r="H61" s="1452"/>
      <c r="I61" s="1452"/>
      <c r="J61" s="1452"/>
      <c r="K61" s="1452"/>
      <c r="L61" s="1452"/>
      <c r="M61" s="1452"/>
      <c r="N61" s="1452"/>
      <c r="O61" s="632"/>
    </row>
    <row r="62" spans="1:15" ht="15.75">
      <c r="A62" s="753"/>
      <c r="B62" s="753"/>
      <c r="C62" s="753"/>
      <c r="D62" s="753"/>
      <c r="E62" s="753"/>
      <c r="F62" s="753"/>
      <c r="G62" s="753"/>
      <c r="H62" s="753"/>
      <c r="I62" s="753"/>
      <c r="J62" s="753"/>
      <c r="K62" s="753"/>
      <c r="L62" s="753"/>
      <c r="M62" s="753"/>
      <c r="N62" s="753"/>
      <c r="O62" s="625"/>
    </row>
    <row r="63" spans="1:15" ht="15.75">
      <c r="A63" s="1453" t="s">
        <v>314</v>
      </c>
      <c r="B63" s="1453"/>
      <c r="C63" s="1453"/>
      <c r="D63" s="1453"/>
      <c r="E63" s="1453"/>
      <c r="F63" s="1453"/>
      <c r="G63" s="1453"/>
      <c r="H63" s="1453"/>
      <c r="I63" s="1453"/>
      <c r="J63" s="1453"/>
      <c r="K63" s="1453"/>
      <c r="L63" s="1453"/>
      <c r="M63" s="1453"/>
      <c r="N63" s="1453"/>
      <c r="O63" s="625"/>
    </row>
    <row r="64" spans="1:15" ht="30.75" customHeight="1">
      <c r="A64" s="1452"/>
      <c r="B64" s="1452"/>
      <c r="C64" s="1452"/>
      <c r="D64" s="1452"/>
      <c r="E64" s="1452"/>
      <c r="F64" s="1452"/>
      <c r="G64" s="1452"/>
      <c r="H64" s="1452"/>
      <c r="I64" s="1452"/>
      <c r="J64" s="1452"/>
      <c r="K64" s="1452"/>
      <c r="L64" s="1452"/>
      <c r="M64" s="1452"/>
      <c r="N64" s="1452"/>
      <c r="O64" s="625"/>
    </row>
    <row r="65" spans="1:15" ht="15.75">
      <c r="A65" s="753"/>
      <c r="B65" s="753"/>
      <c r="C65" s="753"/>
      <c r="D65" s="753"/>
      <c r="E65" s="753"/>
      <c r="F65" s="753"/>
      <c r="G65" s="753"/>
      <c r="H65" s="753"/>
      <c r="I65" s="753"/>
      <c r="J65" s="753"/>
      <c r="K65" s="753"/>
      <c r="L65" s="753"/>
      <c r="M65" s="753"/>
      <c r="N65" s="753"/>
      <c r="O65" s="625"/>
    </row>
    <row r="66" spans="1:15" ht="15.75">
      <c r="A66" s="1453" t="s">
        <v>448</v>
      </c>
      <c r="B66" s="1453"/>
      <c r="C66" s="1453"/>
      <c r="D66" s="1453"/>
      <c r="E66" s="1453"/>
      <c r="F66" s="1453"/>
      <c r="G66" s="1453"/>
      <c r="H66" s="1453"/>
      <c r="I66" s="1453"/>
      <c r="J66" s="1453"/>
      <c r="K66" s="1453"/>
      <c r="L66" s="1453"/>
      <c r="M66" s="1453"/>
      <c r="N66" s="1453"/>
      <c r="O66" s="625"/>
    </row>
    <row r="67" spans="1:15" ht="15.75">
      <c r="A67" s="753"/>
      <c r="B67" s="753"/>
      <c r="C67" s="753"/>
      <c r="D67" s="753"/>
      <c r="E67" s="753"/>
      <c r="F67" s="753"/>
      <c r="G67" s="753"/>
      <c r="H67" s="753"/>
      <c r="I67" s="753"/>
      <c r="J67" s="753"/>
      <c r="K67" s="753"/>
      <c r="L67" s="753"/>
      <c r="M67" s="753"/>
      <c r="N67" s="753"/>
      <c r="O67" s="625"/>
    </row>
    <row r="68" spans="1:15" ht="15.75">
      <c r="A68" s="1450" t="s">
        <v>300</v>
      </c>
      <c r="B68" s="1450"/>
      <c r="C68" s="1450"/>
      <c r="D68" s="1450"/>
      <c r="E68" s="1450"/>
      <c r="F68" s="1450"/>
      <c r="G68" s="1450"/>
      <c r="H68" s="1450"/>
      <c r="I68" s="1450"/>
      <c r="J68" s="1450"/>
      <c r="K68" s="1450"/>
      <c r="L68" s="1450"/>
      <c r="M68" s="1450"/>
      <c r="N68" s="1450"/>
      <c r="O68" s="632"/>
    </row>
    <row r="69" spans="1:15" ht="29.25" customHeight="1">
      <c r="A69" s="1452"/>
      <c r="B69" s="1452"/>
      <c r="C69" s="1452"/>
      <c r="D69" s="1452"/>
      <c r="E69" s="1452"/>
      <c r="F69" s="1452"/>
      <c r="G69" s="1452"/>
      <c r="H69" s="1452"/>
      <c r="I69" s="1452"/>
      <c r="J69" s="1452"/>
      <c r="K69" s="1452"/>
      <c r="L69" s="1452"/>
      <c r="M69" s="1452"/>
      <c r="N69" s="1452"/>
      <c r="O69" s="625"/>
    </row>
    <row r="70" spans="1:15" ht="15.75">
      <c r="A70" s="1450" t="s">
        <v>299</v>
      </c>
      <c r="B70" s="1450"/>
      <c r="C70" s="1450"/>
      <c r="D70" s="1450"/>
      <c r="E70" s="1450"/>
      <c r="F70" s="1450"/>
      <c r="G70" s="1450"/>
      <c r="H70" s="1450"/>
      <c r="I70" s="1450"/>
      <c r="J70" s="1450"/>
      <c r="K70" s="1450"/>
      <c r="L70" s="1450"/>
      <c r="M70" s="1450"/>
      <c r="N70" s="1450"/>
      <c r="O70" s="625"/>
    </row>
    <row r="71" spans="1:15" ht="30" customHeight="1">
      <c r="A71" s="1452"/>
      <c r="B71" s="1452"/>
      <c r="C71" s="1452"/>
      <c r="D71" s="1452"/>
      <c r="E71" s="1452"/>
      <c r="F71" s="1452"/>
      <c r="G71" s="1452"/>
      <c r="H71" s="1452"/>
      <c r="I71" s="1452"/>
      <c r="J71" s="1452"/>
      <c r="K71" s="1452"/>
      <c r="L71" s="1452"/>
      <c r="M71" s="1452"/>
      <c r="N71" s="1452"/>
      <c r="O71" s="625"/>
    </row>
    <row r="72" spans="1:15" ht="15.75">
      <c r="A72" s="1453" t="s">
        <v>313</v>
      </c>
      <c r="B72" s="1453"/>
      <c r="C72" s="1453"/>
      <c r="D72" s="1453"/>
      <c r="E72" s="1453"/>
      <c r="F72" s="1453"/>
      <c r="G72" s="1453"/>
      <c r="H72" s="1453"/>
      <c r="I72" s="1453"/>
      <c r="J72" s="1453"/>
      <c r="K72" s="1453"/>
      <c r="L72" s="1453"/>
      <c r="M72" s="1453"/>
      <c r="N72" s="1453"/>
      <c r="O72" s="625"/>
    </row>
    <row r="73" spans="1:15" ht="15.75">
      <c r="A73" s="753"/>
      <c r="B73" s="753"/>
      <c r="C73" s="753"/>
      <c r="D73" s="753"/>
      <c r="E73" s="753"/>
      <c r="F73" s="753"/>
      <c r="G73" s="753"/>
      <c r="H73" s="753"/>
      <c r="I73" s="753"/>
      <c r="J73" s="753"/>
      <c r="K73" s="753"/>
      <c r="L73" s="753"/>
      <c r="M73" s="753"/>
      <c r="N73" s="753"/>
      <c r="O73" s="625"/>
    </row>
    <row r="74" spans="1:15" ht="15.75">
      <c r="A74" s="1450" t="s">
        <v>300</v>
      </c>
      <c r="B74" s="1450"/>
      <c r="C74" s="1450"/>
      <c r="D74" s="1450"/>
      <c r="E74" s="1450"/>
      <c r="F74" s="1450"/>
      <c r="G74" s="1450"/>
      <c r="H74" s="1450"/>
      <c r="I74" s="1450"/>
      <c r="J74" s="1450"/>
      <c r="K74" s="1450"/>
      <c r="L74" s="1450"/>
      <c r="M74" s="1450"/>
      <c r="N74" s="1450"/>
      <c r="O74" s="631"/>
    </row>
    <row r="75" spans="1:15" ht="29.25" customHeight="1">
      <c r="A75" s="1452"/>
      <c r="B75" s="1452"/>
      <c r="C75" s="1452"/>
      <c r="D75" s="1452"/>
      <c r="E75" s="1452"/>
      <c r="F75" s="1452"/>
      <c r="G75" s="1452"/>
      <c r="H75" s="1452"/>
      <c r="I75" s="1452"/>
      <c r="J75" s="1452"/>
      <c r="K75" s="1452"/>
      <c r="L75" s="1452"/>
      <c r="M75" s="1452"/>
      <c r="N75" s="1452"/>
      <c r="O75" s="625"/>
    </row>
    <row r="76" spans="1:15" ht="15.75">
      <c r="A76" s="1450" t="s">
        <v>299</v>
      </c>
      <c r="B76" s="1450"/>
      <c r="C76" s="1450"/>
      <c r="D76" s="1450"/>
      <c r="E76" s="1450"/>
      <c r="F76" s="1450"/>
      <c r="G76" s="1450"/>
      <c r="H76" s="1450"/>
      <c r="I76" s="1450"/>
      <c r="J76" s="1450"/>
      <c r="K76" s="1450"/>
      <c r="L76" s="1450"/>
      <c r="M76" s="1450"/>
      <c r="N76" s="1450"/>
      <c r="O76" s="631"/>
    </row>
    <row r="77" spans="1:15" ht="36" customHeight="1">
      <c r="A77" s="1452"/>
      <c r="B77" s="1452"/>
      <c r="C77" s="1452"/>
      <c r="D77" s="1452"/>
      <c r="E77" s="1452"/>
      <c r="F77" s="1452"/>
      <c r="G77" s="1452"/>
      <c r="H77" s="1452"/>
      <c r="I77" s="1452"/>
      <c r="J77" s="1452"/>
      <c r="K77" s="1452"/>
      <c r="L77" s="1452"/>
      <c r="M77" s="1452"/>
      <c r="N77" s="1452"/>
      <c r="O77" s="631"/>
    </row>
    <row r="78" spans="1:15" ht="15.75">
      <c r="A78" s="751"/>
      <c r="B78" s="1452" t="s">
        <v>272</v>
      </c>
      <c r="C78" s="1452"/>
      <c r="D78" s="751"/>
      <c r="E78" s="751"/>
      <c r="F78" s="751"/>
      <c r="G78" s="753" t="s">
        <v>272</v>
      </c>
      <c r="H78" s="753"/>
      <c r="I78" s="753"/>
      <c r="J78" s="751"/>
      <c r="K78" s="751"/>
      <c r="L78" s="1452" t="s">
        <v>271</v>
      </c>
      <c r="M78" s="1452"/>
      <c r="N78" s="1452"/>
      <c r="O78" s="631"/>
    </row>
    <row r="79" spans="1:15" ht="15.75">
      <c r="A79" s="751"/>
      <c r="B79" s="1512" t="s">
        <v>460</v>
      </c>
      <c r="C79" s="1512"/>
      <c r="D79" s="751"/>
      <c r="E79" s="751"/>
      <c r="F79" s="751"/>
      <c r="G79" s="800" t="s">
        <v>459</v>
      </c>
      <c r="H79" s="800"/>
      <c r="I79" s="800"/>
      <c r="J79" s="777"/>
      <c r="K79" s="751"/>
      <c r="L79" s="1512" t="s">
        <v>38</v>
      </c>
      <c r="M79" s="1512"/>
      <c r="N79" s="1512"/>
      <c r="O79" s="631"/>
    </row>
    <row r="80" spans="1:15" ht="15.75">
      <c r="A80" s="751"/>
      <c r="B80" s="751"/>
      <c r="C80" s="751"/>
      <c r="D80" s="751"/>
      <c r="E80" s="751"/>
      <c r="F80" s="751"/>
      <c r="G80" s="751"/>
      <c r="H80" s="751"/>
      <c r="I80" s="751"/>
      <c r="J80" s="777"/>
      <c r="K80" s="751"/>
      <c r="L80" s="751"/>
      <c r="M80" s="751"/>
      <c r="N80" s="751"/>
      <c r="O80" s="632"/>
    </row>
    <row r="81" spans="10:15" ht="15.75">
      <c r="J81" s="625"/>
      <c r="O81" s="632"/>
    </row>
    <row r="82" spans="10:15" ht="15.75">
      <c r="J82" s="626"/>
      <c r="O82" s="625"/>
    </row>
    <row r="83" spans="10:15" ht="15.75">
      <c r="J83" s="626"/>
      <c r="O83" s="625"/>
    </row>
    <row r="84" spans="10:15" ht="15.75">
      <c r="O84" s="625"/>
    </row>
    <row r="85" spans="10:15" ht="15.75">
      <c r="O85" s="625"/>
    </row>
    <row r="86" spans="10:15" ht="15.75">
      <c r="O86" s="625"/>
    </row>
    <row r="87" spans="10:15" ht="15.75">
      <c r="O87" s="625"/>
    </row>
    <row r="88" spans="10:15" ht="15.75">
      <c r="O88" s="625"/>
    </row>
    <row r="89" spans="10:15" ht="15.75">
      <c r="O89" s="625"/>
    </row>
    <row r="90" spans="10:15" ht="15.75">
      <c r="O90" s="625"/>
    </row>
    <row r="91" spans="10:15" ht="15.75">
      <c r="O91" s="625"/>
    </row>
    <row r="92" spans="10:15" ht="15.75">
      <c r="O92" s="625"/>
    </row>
    <row r="93" spans="10:15" ht="15.75">
      <c r="O93" s="625"/>
    </row>
    <row r="94" spans="10:15" ht="15.75">
      <c r="O94" s="631"/>
    </row>
    <row r="95" spans="10:15" ht="15.75">
      <c r="O95" s="631"/>
    </row>
    <row r="96" spans="10:15" ht="15.75">
      <c r="O96" s="631"/>
    </row>
    <row r="97" spans="15:15" ht="15.75">
      <c r="O97" s="631"/>
    </row>
    <row r="98" spans="15:15" ht="15.75">
      <c r="O98" s="631"/>
    </row>
    <row r="99" spans="15:15" ht="15.75">
      <c r="O99" s="631"/>
    </row>
    <row r="100" spans="15:15" ht="15.75">
      <c r="O100" s="631"/>
    </row>
    <row r="101" spans="15:15" ht="15.75">
      <c r="O101" s="631"/>
    </row>
    <row r="102" spans="15:15" ht="15.75">
      <c r="O102" s="631"/>
    </row>
    <row r="104" spans="15:15" ht="15.75">
      <c r="O104" s="625"/>
    </row>
  </sheetData>
  <mergeCells count="184">
    <mergeCell ref="B9:E9"/>
    <mergeCell ref="F9:G9"/>
    <mergeCell ref="H9:I9"/>
    <mergeCell ref="J9:K9"/>
    <mergeCell ref="L9:M9"/>
    <mergeCell ref="B10:E10"/>
    <mergeCell ref="F10:G10"/>
    <mergeCell ref="H10:I10"/>
    <mergeCell ref="J10:K10"/>
    <mergeCell ref="L10:M10"/>
    <mergeCell ref="N7:N8"/>
    <mergeCell ref="J8:K8"/>
    <mergeCell ref="L8:M8"/>
    <mergeCell ref="A3:C3"/>
    <mergeCell ref="D3:I3"/>
    <mergeCell ref="L3:N3"/>
    <mergeCell ref="D4:E4"/>
    <mergeCell ref="F4:H4"/>
    <mergeCell ref="J4:L4"/>
    <mergeCell ref="A7:A8"/>
    <mergeCell ref="B7:E8"/>
    <mergeCell ref="F7:G8"/>
    <mergeCell ref="H7:I8"/>
    <mergeCell ref="J7:M7"/>
    <mergeCell ref="H11:I11"/>
    <mergeCell ref="J11:K11"/>
    <mergeCell ref="L11:M11"/>
    <mergeCell ref="B12:E12"/>
    <mergeCell ref="F12:G12"/>
    <mergeCell ref="H12:I12"/>
    <mergeCell ref="J12:K12"/>
    <mergeCell ref="L12:M12"/>
    <mergeCell ref="B13:E13"/>
    <mergeCell ref="F13:G13"/>
    <mergeCell ref="H13:I13"/>
    <mergeCell ref="J13:K13"/>
    <mergeCell ref="L13:M13"/>
    <mergeCell ref="B11:E11"/>
    <mergeCell ref="F11:G11"/>
    <mergeCell ref="B14:E14"/>
    <mergeCell ref="F14:G14"/>
    <mergeCell ref="H14:I14"/>
    <mergeCell ref="J14:K14"/>
    <mergeCell ref="L14:M14"/>
    <mergeCell ref="B15:E15"/>
    <mergeCell ref="F15:G15"/>
    <mergeCell ref="H15:I15"/>
    <mergeCell ref="J15:K15"/>
    <mergeCell ref="L15:M15"/>
    <mergeCell ref="B16:E16"/>
    <mergeCell ref="F16:G16"/>
    <mergeCell ref="H16:I16"/>
    <mergeCell ref="J16:K16"/>
    <mergeCell ref="L16:M16"/>
    <mergeCell ref="B17:E17"/>
    <mergeCell ref="F17:G17"/>
    <mergeCell ref="H17:I17"/>
    <mergeCell ref="J17:K17"/>
    <mergeCell ref="L17:M17"/>
    <mergeCell ref="A20:A21"/>
    <mergeCell ref="J20:L20"/>
    <mergeCell ref="A41:L41"/>
    <mergeCell ref="A42:B42"/>
    <mergeCell ref="B24:F24"/>
    <mergeCell ref="B25:F25"/>
    <mergeCell ref="M20:N20"/>
    <mergeCell ref="G20:I21"/>
    <mergeCell ref="K21:L21"/>
    <mergeCell ref="K22:L22"/>
    <mergeCell ref="K23:L23"/>
    <mergeCell ref="K24:L24"/>
    <mergeCell ref="K25:L25"/>
    <mergeCell ref="K26:L26"/>
    <mergeCell ref="K27:L27"/>
    <mergeCell ref="K28:L28"/>
    <mergeCell ref="K29:L29"/>
    <mergeCell ref="B37:F37"/>
    <mergeCell ref="B38:F38"/>
    <mergeCell ref="K37:L37"/>
    <mergeCell ref="K38:L38"/>
    <mergeCell ref="K39:L39"/>
    <mergeCell ref="B31:F31"/>
    <mergeCell ref="K30:L30"/>
    <mergeCell ref="D50:E50"/>
    <mergeCell ref="F50:G50"/>
    <mergeCell ref="I50:J50"/>
    <mergeCell ref="K50:L50"/>
    <mergeCell ref="G22:I39"/>
    <mergeCell ref="B18:E18"/>
    <mergeCell ref="F18:G18"/>
    <mergeCell ref="H18:I18"/>
    <mergeCell ref="J18:K18"/>
    <mergeCell ref="L18:M18"/>
    <mergeCell ref="B20:F21"/>
    <mergeCell ref="B22:F22"/>
    <mergeCell ref="B23:F23"/>
    <mergeCell ref="B26:F26"/>
    <mergeCell ref="B27:F27"/>
    <mergeCell ref="K47:L48"/>
    <mergeCell ref="F47:G48"/>
    <mergeCell ref="H47:H48"/>
    <mergeCell ref="I47:J48"/>
    <mergeCell ref="B28:F28"/>
    <mergeCell ref="B33:F33"/>
    <mergeCell ref="B34:F34"/>
    <mergeCell ref="B35:F35"/>
    <mergeCell ref="B30:F30"/>
    <mergeCell ref="K31:L31"/>
    <mergeCell ref="K32:L32"/>
    <mergeCell ref="B36:F36"/>
    <mergeCell ref="A43:B43"/>
    <mergeCell ref="K33:L33"/>
    <mergeCell ref="K34:L34"/>
    <mergeCell ref="K35:L35"/>
    <mergeCell ref="K36:L36"/>
    <mergeCell ref="M47:M48"/>
    <mergeCell ref="N47:N48"/>
    <mergeCell ref="B39:F39"/>
    <mergeCell ref="A47:B48"/>
    <mergeCell ref="C47:C48"/>
    <mergeCell ref="D47:E48"/>
    <mergeCell ref="A44:B44"/>
    <mergeCell ref="A49:B49"/>
    <mergeCell ref="D49:E49"/>
    <mergeCell ref="F49:G49"/>
    <mergeCell ref="I49:J49"/>
    <mergeCell ref="K49:L49"/>
    <mergeCell ref="A2:N2"/>
    <mergeCell ref="A76:N76"/>
    <mergeCell ref="A74:N74"/>
    <mergeCell ref="A70:N70"/>
    <mergeCell ref="A68:N68"/>
    <mergeCell ref="B79:C79"/>
    <mergeCell ref="L79:N79"/>
    <mergeCell ref="A69:N69"/>
    <mergeCell ref="A71:N71"/>
    <mergeCell ref="A72:N72"/>
    <mergeCell ref="A54:B54"/>
    <mergeCell ref="D54:E54"/>
    <mergeCell ref="F54:G54"/>
    <mergeCell ref="I54:J54"/>
    <mergeCell ref="K54:L54"/>
    <mergeCell ref="A55:B55"/>
    <mergeCell ref="D55:E55"/>
    <mergeCell ref="F55:G55"/>
    <mergeCell ref="I55:J55"/>
    <mergeCell ref="K55:L55"/>
    <mergeCell ref="I56:J56"/>
    <mergeCell ref="K56:L56"/>
    <mergeCell ref="A57:B57"/>
    <mergeCell ref="D57:E57"/>
    <mergeCell ref="A56:B56"/>
    <mergeCell ref="B32:F32"/>
    <mergeCell ref="B29:F29"/>
    <mergeCell ref="F57:G57"/>
    <mergeCell ref="I57:J57"/>
    <mergeCell ref="K57:L57"/>
    <mergeCell ref="D56:E56"/>
    <mergeCell ref="F56:G56"/>
    <mergeCell ref="A52:B52"/>
    <mergeCell ref="D52:E52"/>
    <mergeCell ref="A51:B51"/>
    <mergeCell ref="D51:E51"/>
    <mergeCell ref="F51:G51"/>
    <mergeCell ref="I51:J51"/>
    <mergeCell ref="K51:L51"/>
    <mergeCell ref="F52:G52"/>
    <mergeCell ref="I52:J52"/>
    <mergeCell ref="K52:L52"/>
    <mergeCell ref="A53:B53"/>
    <mergeCell ref="D53:E53"/>
    <mergeCell ref="F53:G53"/>
    <mergeCell ref="I53:J53"/>
    <mergeCell ref="K53:L53"/>
    <mergeCell ref="A50:B50"/>
    <mergeCell ref="A75:N75"/>
    <mergeCell ref="A77:N77"/>
    <mergeCell ref="B78:C78"/>
    <mergeCell ref="L78:N78"/>
    <mergeCell ref="A59:N60"/>
    <mergeCell ref="A61:N61"/>
    <mergeCell ref="A63:N63"/>
    <mergeCell ref="A64:N64"/>
    <mergeCell ref="A66:N6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showGridLines="0" view="pageBreakPreview" zoomScaleNormal="100" zoomScaleSheetLayoutView="100" workbookViewId="0">
      <selection activeCell="K29" sqref="K29"/>
    </sheetView>
  </sheetViews>
  <sheetFormatPr defaultColWidth="9.140625" defaultRowHeight="15"/>
  <cols>
    <col min="1" max="1" width="5.28515625" style="68" customWidth="1"/>
    <col min="2" max="2" width="12.85546875" style="67" customWidth="1"/>
    <col min="3" max="3" width="12.7109375" style="67" customWidth="1"/>
    <col min="4" max="4" width="13.7109375" style="67" customWidth="1"/>
    <col min="5" max="5" width="10.42578125" style="67" customWidth="1"/>
    <col min="6" max="6" width="13.42578125" style="67" customWidth="1"/>
    <col min="7" max="7" width="9.5703125" style="67" customWidth="1"/>
    <col min="8" max="8" width="8.85546875" style="67" customWidth="1"/>
    <col min="9" max="9" width="11.42578125" style="67" customWidth="1"/>
    <col min="10" max="10" width="25" style="67" customWidth="1"/>
    <col min="11" max="219" width="9.140625" style="67" customWidth="1"/>
    <col min="220" max="220" width="10.7109375" style="67" customWidth="1"/>
    <col min="221" max="16384" width="9.140625" style="67"/>
  </cols>
  <sheetData>
    <row r="1" spans="1:11" ht="15" customHeight="1">
      <c r="G1" s="1060" t="s">
        <v>509</v>
      </c>
      <c r="H1" s="1060"/>
      <c r="I1" s="1060"/>
      <c r="J1" s="1060"/>
      <c r="K1" s="920"/>
    </row>
    <row r="2" spans="1:11">
      <c r="A2" s="68" t="s">
        <v>48</v>
      </c>
      <c r="B2" s="68"/>
      <c r="C2" s="68"/>
    </row>
    <row r="3" spans="1:11" ht="12.75" customHeight="1">
      <c r="B3" s="858" t="s">
        <v>74</v>
      </c>
      <c r="C3" s="71"/>
    </row>
    <row r="4" spans="1:11" ht="19.5" customHeight="1">
      <c r="A4" s="921"/>
      <c r="C4" s="1062" t="s">
        <v>362</v>
      </c>
      <c r="D4" s="1062"/>
      <c r="E4" s="1062"/>
      <c r="F4" s="1062"/>
      <c r="G4" s="1062"/>
      <c r="H4" s="1062"/>
      <c r="I4" s="1062"/>
    </row>
    <row r="5" spans="1:11" ht="48.75" customHeight="1">
      <c r="C5" s="1061" t="s">
        <v>526</v>
      </c>
      <c r="D5" s="1061"/>
      <c r="E5" s="1061"/>
      <c r="F5" s="1061"/>
      <c r="G5" s="1061"/>
      <c r="H5" s="1061"/>
      <c r="I5" s="1061"/>
    </row>
    <row r="6" spans="1:11" ht="15" customHeight="1">
      <c r="C6" s="1063" t="s">
        <v>361</v>
      </c>
      <c r="D6" s="1063"/>
      <c r="E6" s="1063"/>
      <c r="F6" s="1063"/>
      <c r="G6" s="1063"/>
      <c r="H6" s="1063"/>
      <c r="I6" s="1063"/>
    </row>
    <row r="7" spans="1:11" ht="11.45" customHeight="1" thickBot="1">
      <c r="A7" s="1064" t="s">
        <v>39</v>
      </c>
      <c r="B7" s="1064"/>
      <c r="C7" s="1065"/>
      <c r="D7" s="1065"/>
      <c r="E7" s="1065"/>
      <c r="F7" s="1065"/>
      <c r="G7" s="1065"/>
      <c r="H7" s="1065"/>
    </row>
    <row r="8" spans="1:11" ht="26.25" customHeight="1">
      <c r="A8" s="1067" t="s">
        <v>47</v>
      </c>
      <c r="B8" s="1066" t="s">
        <v>46</v>
      </c>
      <c r="C8" s="1066"/>
      <c r="D8" s="1069" t="s">
        <v>394</v>
      </c>
      <c r="E8" s="1066" t="s">
        <v>45</v>
      </c>
      <c r="F8" s="1066"/>
      <c r="G8" s="1053" t="s">
        <v>386</v>
      </c>
      <c r="H8" s="1054"/>
      <c r="I8" s="1057" t="s">
        <v>35</v>
      </c>
      <c r="J8" s="1055" t="s">
        <v>39</v>
      </c>
    </row>
    <row r="9" spans="1:11" s="92" customFormat="1" ht="27" customHeight="1">
      <c r="A9" s="1068"/>
      <c r="B9" s="883" t="s">
        <v>44</v>
      </c>
      <c r="C9" s="883" t="s">
        <v>43</v>
      </c>
      <c r="D9" s="1070"/>
      <c r="E9" s="883" t="s">
        <v>42</v>
      </c>
      <c r="F9" s="883" t="s">
        <v>41</v>
      </c>
      <c r="G9" s="883" t="s">
        <v>387</v>
      </c>
      <c r="H9" s="883" t="s">
        <v>388</v>
      </c>
      <c r="I9" s="1058"/>
      <c r="J9" s="1056"/>
    </row>
    <row r="10" spans="1:11" s="71" customFormat="1" ht="12.75">
      <c r="A10" s="91"/>
      <c r="B10" s="90"/>
      <c r="C10" s="95"/>
      <c r="D10" s="88"/>
      <c r="E10" s="89"/>
      <c r="F10" s="89"/>
      <c r="G10" s="89"/>
      <c r="H10" s="88"/>
      <c r="I10" s="884">
        <v>0</v>
      </c>
      <c r="J10" s="886"/>
    </row>
    <row r="11" spans="1:11" s="71" customFormat="1" ht="12.75">
      <c r="A11" s="91"/>
      <c r="B11" s="96"/>
      <c r="C11" s="96"/>
      <c r="D11" s="88"/>
      <c r="E11" s="89"/>
      <c r="F11" s="89"/>
      <c r="G11" s="89"/>
      <c r="H11" s="88"/>
      <c r="I11" s="884">
        <v>0</v>
      </c>
      <c r="J11" s="886"/>
    </row>
    <row r="12" spans="1:11" s="71" customFormat="1" ht="12.75">
      <c r="A12" s="91"/>
      <c r="B12" s="96"/>
      <c r="C12" s="96"/>
      <c r="D12" s="88"/>
      <c r="E12" s="89"/>
      <c r="F12" s="89"/>
      <c r="G12" s="89"/>
      <c r="H12" s="88"/>
      <c r="I12" s="884">
        <v>0</v>
      </c>
      <c r="J12" s="886"/>
    </row>
    <row r="13" spans="1:11" s="92" customFormat="1" ht="12.75">
      <c r="A13" s="91"/>
      <c r="B13" s="95"/>
      <c r="C13" s="95"/>
      <c r="D13" s="94"/>
      <c r="E13" s="89"/>
      <c r="F13" s="89"/>
      <c r="G13" s="89"/>
      <c r="H13" s="93"/>
      <c r="I13" s="885">
        <v>0</v>
      </c>
      <c r="J13" s="887"/>
    </row>
    <row r="14" spans="1:11" s="92" customFormat="1" ht="12.75">
      <c r="A14" s="91"/>
      <c r="B14" s="95"/>
      <c r="C14" s="95"/>
      <c r="D14" s="94"/>
      <c r="E14" s="89"/>
      <c r="F14" s="89"/>
      <c r="G14" s="89"/>
      <c r="H14" s="93"/>
      <c r="I14" s="885">
        <v>0</v>
      </c>
      <c r="J14" s="887"/>
    </row>
    <row r="15" spans="1:11" s="92" customFormat="1" ht="12.75">
      <c r="A15" s="91"/>
      <c r="B15" s="95"/>
      <c r="C15" s="95"/>
      <c r="D15" s="94"/>
      <c r="E15" s="89"/>
      <c r="F15" s="89"/>
      <c r="G15" s="89"/>
      <c r="H15" s="93"/>
      <c r="I15" s="885">
        <v>0</v>
      </c>
      <c r="J15" s="887"/>
    </row>
    <row r="16" spans="1:11" s="92" customFormat="1" ht="12.75">
      <c r="A16" s="91"/>
      <c r="B16" s="95"/>
      <c r="C16" s="95"/>
      <c r="D16" s="94"/>
      <c r="E16" s="89"/>
      <c r="F16" s="89"/>
      <c r="G16" s="89"/>
      <c r="H16" s="93"/>
      <c r="I16" s="885">
        <v>0</v>
      </c>
      <c r="J16" s="887"/>
    </row>
    <row r="17" spans="1:11" s="92" customFormat="1" ht="12.75">
      <c r="A17" s="91"/>
      <c r="B17" s="95"/>
      <c r="C17" s="95"/>
      <c r="D17" s="94"/>
      <c r="E17" s="89"/>
      <c r="F17" s="89"/>
      <c r="G17" s="89"/>
      <c r="H17" s="93"/>
      <c r="I17" s="885">
        <v>0</v>
      </c>
      <c r="J17" s="887"/>
    </row>
    <row r="18" spans="1:11" s="92" customFormat="1" ht="12.75">
      <c r="A18" s="91"/>
      <c r="B18" s="95"/>
      <c r="C18" s="95"/>
      <c r="D18" s="94"/>
      <c r="E18" s="89"/>
      <c r="F18" s="89"/>
      <c r="G18" s="89"/>
      <c r="H18" s="93"/>
      <c r="I18" s="885">
        <v>0</v>
      </c>
      <c r="J18" s="887"/>
    </row>
    <row r="19" spans="1:11" s="92" customFormat="1" ht="12.75">
      <c r="A19" s="91"/>
      <c r="B19" s="95"/>
      <c r="C19" s="95"/>
      <c r="D19" s="94"/>
      <c r="E19" s="89"/>
      <c r="F19" s="89"/>
      <c r="G19" s="89"/>
      <c r="H19" s="93"/>
      <c r="I19" s="885">
        <v>0</v>
      </c>
      <c r="J19" s="887"/>
    </row>
    <row r="20" spans="1:11" s="92" customFormat="1" ht="12.75">
      <c r="A20" s="91"/>
      <c r="B20" s="95"/>
      <c r="C20" s="95"/>
      <c r="D20" s="94"/>
      <c r="E20" s="89"/>
      <c r="F20" s="89"/>
      <c r="G20" s="89"/>
      <c r="H20" s="93"/>
      <c r="I20" s="885">
        <v>0</v>
      </c>
      <c r="J20" s="887"/>
    </row>
    <row r="21" spans="1:11" s="92" customFormat="1" ht="12.75">
      <c r="A21" s="91"/>
      <c r="B21" s="95"/>
      <c r="C21" s="95"/>
      <c r="D21" s="94"/>
      <c r="E21" s="89"/>
      <c r="F21" s="89"/>
      <c r="G21" s="89"/>
      <c r="H21" s="93"/>
      <c r="I21" s="885">
        <v>0</v>
      </c>
      <c r="J21" s="887"/>
    </row>
    <row r="22" spans="1:11" s="71" customFormat="1" ht="12.75">
      <c r="A22" s="91"/>
      <c r="B22" s="90"/>
      <c r="C22" s="90"/>
      <c r="D22" s="88"/>
      <c r="E22" s="89"/>
      <c r="F22" s="89"/>
      <c r="G22" s="89"/>
      <c r="H22" s="88"/>
      <c r="I22" s="884">
        <v>0</v>
      </c>
      <c r="J22" s="886"/>
    </row>
    <row r="23" spans="1:11" s="71" customFormat="1" ht="12.75">
      <c r="A23" s="91"/>
      <c r="B23" s="90"/>
      <c r="C23" s="90"/>
      <c r="D23" s="88"/>
      <c r="E23" s="89"/>
      <c r="F23" s="89"/>
      <c r="G23" s="89"/>
      <c r="H23" s="88"/>
      <c r="I23" s="884">
        <v>0</v>
      </c>
      <c r="J23" s="886"/>
    </row>
    <row r="24" spans="1:11" s="71" customFormat="1" ht="12.75">
      <c r="A24" s="91"/>
      <c r="B24" s="90"/>
      <c r="C24" s="90"/>
      <c r="D24" s="88"/>
      <c r="E24" s="89"/>
      <c r="F24" s="89"/>
      <c r="G24" s="89"/>
      <c r="H24" s="88"/>
      <c r="I24" s="884">
        <v>0</v>
      </c>
      <c r="J24" s="886"/>
    </row>
    <row r="25" spans="1:11" s="92" customFormat="1" ht="12.75">
      <c r="A25" s="91"/>
      <c r="B25" s="90"/>
      <c r="C25" s="90"/>
      <c r="D25" s="94"/>
      <c r="E25" s="89"/>
      <c r="F25" s="89"/>
      <c r="G25" s="89"/>
      <c r="H25" s="93"/>
      <c r="I25" s="885">
        <v>0</v>
      </c>
      <c r="J25" s="887"/>
    </row>
    <row r="26" spans="1:11" s="71" customFormat="1" ht="12.75">
      <c r="A26" s="91"/>
      <c r="B26" s="90"/>
      <c r="C26" s="90"/>
      <c r="D26" s="88"/>
      <c r="E26" s="89"/>
      <c r="F26" s="89"/>
      <c r="G26" s="89"/>
      <c r="H26" s="88"/>
      <c r="I26" s="884">
        <v>0</v>
      </c>
      <c r="J26" s="886"/>
    </row>
    <row r="27" spans="1:11" s="71" customFormat="1" ht="12.75">
      <c r="A27" s="91"/>
      <c r="B27" s="90"/>
      <c r="C27" s="90"/>
      <c r="D27" s="88"/>
      <c r="E27" s="89"/>
      <c r="F27" s="89"/>
      <c r="G27" s="89"/>
      <c r="H27" s="88"/>
      <c r="I27" s="884">
        <v>0</v>
      </c>
      <c r="J27" s="886"/>
    </row>
    <row r="28" spans="1:11" s="71" customFormat="1" ht="13.5" thickBot="1">
      <c r="A28" s="87"/>
      <c r="B28" s="86"/>
      <c r="C28" s="86"/>
      <c r="D28" s="84"/>
      <c r="E28" s="85"/>
      <c r="F28" s="85"/>
      <c r="G28" s="85"/>
      <c r="H28" s="84"/>
      <c r="I28" s="888">
        <v>0</v>
      </c>
      <c r="J28" s="889"/>
    </row>
    <row r="29" spans="1:11" s="78" customFormat="1" ht="22.5" customHeight="1">
      <c r="A29" s="83"/>
      <c r="D29" s="82" t="s">
        <v>40</v>
      </c>
      <c r="E29" s="81">
        <f>SUM(E10:E28)</f>
        <v>0</v>
      </c>
      <c r="F29" s="81">
        <f>SUM(F10:F28)</f>
        <v>0</v>
      </c>
      <c r="G29" s="80"/>
      <c r="H29" s="79"/>
      <c r="I29" s="79">
        <f>SUM(I10:I28)</f>
        <v>0</v>
      </c>
      <c r="K29" s="863" t="str">
        <f>IF(I29&lt;&gt;'zał. 1 zest. zbiorcze'!C15, "Brak zgodności z załącznikiem nr 1", "")</f>
        <v/>
      </c>
    </row>
    <row r="30" spans="1:11" s="74" customFormat="1" ht="12.75">
      <c r="A30" s="77"/>
      <c r="B30" s="76"/>
      <c r="C30" s="75"/>
      <c r="D30" s="75"/>
      <c r="E30" s="75"/>
      <c r="F30" s="75"/>
      <c r="G30" s="75"/>
    </row>
    <row r="31" spans="1:11" s="74" customFormat="1" ht="12.75">
      <c r="A31" s="33"/>
      <c r="B31" s="862"/>
      <c r="C31" s="75"/>
      <c r="E31" s="75"/>
      <c r="F31" s="680"/>
      <c r="G31" s="75"/>
    </row>
    <row r="32" spans="1:11" s="74" customFormat="1" ht="12.75">
      <c r="A32" s="33"/>
      <c r="B32" s="863"/>
      <c r="C32" s="75"/>
      <c r="D32" s="863"/>
      <c r="F32" s="680"/>
      <c r="G32" s="75"/>
    </row>
    <row r="33" spans="1:9" s="74" customFormat="1" ht="12.75">
      <c r="A33" s="33"/>
      <c r="B33" s="863"/>
      <c r="C33" s="75"/>
      <c r="D33" s="863"/>
      <c r="F33" s="680"/>
      <c r="G33" s="75"/>
    </row>
    <row r="34" spans="1:9" s="74" customFormat="1" ht="12.75">
      <c r="A34" s="33"/>
      <c r="B34" s="863"/>
      <c r="C34" s="75"/>
      <c r="D34" s="863"/>
      <c r="E34" s="75"/>
      <c r="F34" s="680"/>
      <c r="G34" s="75"/>
    </row>
    <row r="35" spans="1:9" s="74" customFormat="1" ht="12.75">
      <c r="A35" s="33"/>
      <c r="B35" s="863"/>
      <c r="C35" s="75"/>
      <c r="D35" s="861"/>
      <c r="E35" s="75"/>
      <c r="F35" s="680"/>
      <c r="G35" s="75"/>
    </row>
    <row r="36" spans="1:9" s="74" customFormat="1" ht="12.75">
      <c r="A36" s="33"/>
      <c r="C36" s="75"/>
      <c r="D36" s="75"/>
      <c r="E36" s="75"/>
      <c r="F36" s="680"/>
      <c r="G36" s="75"/>
    </row>
    <row r="37" spans="1:9" s="71" customFormat="1" ht="14.25">
      <c r="A37" s="73"/>
      <c r="B37" s="52"/>
      <c r="C37" s="52"/>
      <c r="D37" s="72"/>
      <c r="E37" s="72"/>
      <c r="F37" s="72"/>
      <c r="H37" s="922"/>
      <c r="I37" s="922"/>
    </row>
    <row r="38" spans="1:9">
      <c r="B38" s="53"/>
      <c r="C38" s="53"/>
      <c r="F38" s="70"/>
      <c r="H38" s="53"/>
      <c r="I38" s="53"/>
    </row>
    <row r="39" spans="1:9" ht="13.5" customHeight="1">
      <c r="B39" s="1038" t="s">
        <v>38</v>
      </c>
      <c r="C39" s="1038"/>
      <c r="E39" s="70"/>
      <c r="F39" s="70"/>
      <c r="H39" s="1038" t="s">
        <v>38</v>
      </c>
      <c r="I39" s="1038"/>
    </row>
    <row r="40" spans="1:9">
      <c r="B40" s="1059" t="s">
        <v>403</v>
      </c>
      <c r="C40" s="1059"/>
      <c r="F40" s="70"/>
      <c r="H40" s="1059" t="s">
        <v>403</v>
      </c>
      <c r="I40" s="1059"/>
    </row>
  </sheetData>
  <mergeCells count="17">
    <mergeCell ref="G1:J1"/>
    <mergeCell ref="C5:I5"/>
    <mergeCell ref="C4:I4"/>
    <mergeCell ref="C6:I6"/>
    <mergeCell ref="B40:C40"/>
    <mergeCell ref="B39:C39"/>
    <mergeCell ref="A7:B7"/>
    <mergeCell ref="C7:H7"/>
    <mergeCell ref="E8:F8"/>
    <mergeCell ref="A8:A9"/>
    <mergeCell ref="D8:D9"/>
    <mergeCell ref="B8:C8"/>
    <mergeCell ref="G8:H8"/>
    <mergeCell ref="J8:J9"/>
    <mergeCell ref="I8:I9"/>
    <mergeCell ref="H39:I39"/>
    <mergeCell ref="H40:I40"/>
  </mergeCells>
  <printOptions horizontalCentered="1"/>
  <pageMargins left="0.59055118110236227" right="0.39370078740157483" top="0.59055118110236227" bottom="0.39370078740157483" header="0.31496062992125984" footer="0.39370078740157483"/>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5"/>
  <sheetViews>
    <sheetView view="pageBreakPreview" topLeftCell="A4" zoomScaleNormal="100" zoomScaleSheetLayoutView="100" workbookViewId="0">
      <selection activeCell="B12" sqref="B12:D12"/>
    </sheetView>
  </sheetViews>
  <sheetFormatPr defaultColWidth="9.140625" defaultRowHeight="12.75"/>
  <cols>
    <col min="1" max="1" width="4.5703125" style="63" customWidth="1"/>
    <col min="2" max="2" width="30" style="63" customWidth="1"/>
    <col min="3" max="3" width="25.140625" style="63" customWidth="1"/>
    <col min="4" max="4" width="4.42578125" style="63" customWidth="1"/>
    <col min="5" max="5" width="23.5703125" style="63" customWidth="1"/>
    <col min="6" max="6" width="31.28515625" style="63" hidden="1" customWidth="1"/>
    <col min="7" max="7" width="0" style="63" hidden="1" customWidth="1"/>
    <col min="8" max="16384" width="9.140625" style="63"/>
  </cols>
  <sheetData>
    <row r="1" spans="1:5">
      <c r="C1" s="1100" t="s">
        <v>508</v>
      </c>
      <c r="D1" s="1100"/>
      <c r="E1" s="1100"/>
    </row>
    <row r="2" spans="1:5" ht="18.600000000000001" customHeight="1"/>
    <row r="3" spans="1:5">
      <c r="A3" s="100" t="s">
        <v>65</v>
      </c>
      <c r="B3" s="100"/>
    </row>
    <row r="4" spans="1:5">
      <c r="A4" s="116" t="s">
        <v>74</v>
      </c>
      <c r="B4" s="116"/>
    </row>
    <row r="5" spans="1:5" ht="15.75">
      <c r="A5" s="1062" t="s">
        <v>364</v>
      </c>
      <c r="B5" s="1062"/>
      <c r="C5" s="1062"/>
      <c r="D5" s="1062"/>
      <c r="E5" s="1062"/>
    </row>
    <row r="6" spans="1:5" ht="52.5" customHeight="1">
      <c r="A6" s="1107" t="s">
        <v>526</v>
      </c>
      <c r="B6" s="1107"/>
      <c r="C6" s="1107"/>
      <c r="D6" s="1107"/>
      <c r="E6" s="1107"/>
    </row>
    <row r="7" spans="1:5">
      <c r="A7" s="1108" t="s">
        <v>365</v>
      </c>
      <c r="B7" s="1109"/>
      <c r="C7" s="1109"/>
      <c r="D7" s="1109"/>
      <c r="E7" s="1109"/>
    </row>
    <row r="8" spans="1:5" ht="13.5" thickBot="1">
      <c r="A8" s="1098" t="s">
        <v>39</v>
      </c>
      <c r="B8" s="1098"/>
      <c r="C8" s="1099"/>
      <c r="D8" s="1099"/>
      <c r="E8" s="1099"/>
    </row>
    <row r="9" spans="1:5" ht="13.5" thickBot="1">
      <c r="A9" s="115" t="s">
        <v>47</v>
      </c>
      <c r="B9" s="1111" t="s">
        <v>64</v>
      </c>
      <c r="C9" s="1112"/>
      <c r="D9" s="1113"/>
      <c r="E9" s="114" t="s">
        <v>63</v>
      </c>
    </row>
    <row r="10" spans="1:5" ht="16.5" customHeight="1">
      <c r="A10" s="1104" t="s">
        <v>2</v>
      </c>
      <c r="B10" s="1114" t="s">
        <v>62</v>
      </c>
      <c r="C10" s="1115"/>
      <c r="D10" s="1116"/>
      <c r="E10" s="112">
        <f>SUM(E11:E13)</f>
        <v>0</v>
      </c>
    </row>
    <row r="11" spans="1:5" ht="16.5" customHeight="1">
      <c r="A11" s="1110"/>
      <c r="B11" s="1092" t="s">
        <v>61</v>
      </c>
      <c r="C11" s="1093"/>
      <c r="D11" s="1094"/>
      <c r="E11" s="108">
        <v>0</v>
      </c>
    </row>
    <row r="12" spans="1:5" ht="24.75" customHeight="1">
      <c r="A12" s="1110"/>
      <c r="B12" s="1095" t="s">
        <v>574</v>
      </c>
      <c r="C12" s="1096"/>
      <c r="D12" s="1097"/>
      <c r="E12" s="108">
        <v>0</v>
      </c>
    </row>
    <row r="13" spans="1:5" ht="16.5" customHeight="1" thickBot="1">
      <c r="A13" s="1110"/>
      <c r="B13" s="1117" t="s">
        <v>60</v>
      </c>
      <c r="C13" s="1118"/>
      <c r="D13" s="1119"/>
      <c r="E13" s="108">
        <v>0</v>
      </c>
    </row>
    <row r="14" spans="1:5" ht="16.5" customHeight="1">
      <c r="A14" s="1104" t="s">
        <v>3</v>
      </c>
      <c r="B14" s="1114" t="s">
        <v>59</v>
      </c>
      <c r="C14" s="1115"/>
      <c r="D14" s="1116"/>
      <c r="E14" s="112">
        <f>SUM(E15:E19)</f>
        <v>0</v>
      </c>
    </row>
    <row r="15" spans="1:5" ht="16.5" customHeight="1">
      <c r="A15" s="1105"/>
      <c r="B15" s="1092" t="s">
        <v>58</v>
      </c>
      <c r="C15" s="1093"/>
      <c r="D15" s="1094"/>
      <c r="E15" s="108">
        <v>0</v>
      </c>
    </row>
    <row r="16" spans="1:5" ht="16.5" customHeight="1">
      <c r="A16" s="1105"/>
      <c r="B16" s="1092" t="s">
        <v>57</v>
      </c>
      <c r="C16" s="1093"/>
      <c r="D16" s="1094"/>
      <c r="E16" s="108">
        <v>0</v>
      </c>
    </row>
    <row r="17" spans="1:8" ht="16.5" customHeight="1">
      <c r="A17" s="1105"/>
      <c r="B17" s="1080" t="s">
        <v>56</v>
      </c>
      <c r="C17" s="1081"/>
      <c r="D17" s="1082"/>
      <c r="E17" s="108">
        <v>0</v>
      </c>
    </row>
    <row r="18" spans="1:8" ht="28.9" customHeight="1">
      <c r="A18" s="1105"/>
      <c r="B18" s="1095" t="s">
        <v>491</v>
      </c>
      <c r="C18" s="1096"/>
      <c r="D18" s="1097"/>
      <c r="E18" s="108">
        <v>0</v>
      </c>
    </row>
    <row r="19" spans="1:8" ht="25.9" customHeight="1" thickBot="1">
      <c r="A19" s="1106"/>
      <c r="B19" s="1083" t="s">
        <v>474</v>
      </c>
      <c r="C19" s="1084"/>
      <c r="D19" s="1085"/>
      <c r="E19" s="113">
        <v>0</v>
      </c>
    </row>
    <row r="20" spans="1:8" ht="16.5" customHeight="1" thickBot="1">
      <c r="A20" s="111" t="s">
        <v>4</v>
      </c>
      <c r="B20" s="1086" t="s">
        <v>55</v>
      </c>
      <c r="C20" s="1087"/>
      <c r="D20" s="1088"/>
      <c r="E20" s="112">
        <v>0</v>
      </c>
      <c r="G20" s="867">
        <f>SUM(E20:E23)</f>
        <v>0</v>
      </c>
    </row>
    <row r="21" spans="1:8" ht="16.5" customHeight="1" thickBot="1">
      <c r="A21" s="111" t="s">
        <v>6</v>
      </c>
      <c r="B21" s="1086" t="s">
        <v>54</v>
      </c>
      <c r="C21" s="1087"/>
      <c r="D21" s="1088"/>
      <c r="E21" s="112">
        <v>0</v>
      </c>
      <c r="F21" s="866">
        <f>SUM(E20:E23)</f>
        <v>0</v>
      </c>
    </row>
    <row r="22" spans="1:8" ht="16.5" customHeight="1" thickBot="1">
      <c r="A22" s="545" t="s">
        <v>8</v>
      </c>
      <c r="B22" s="1089" t="s">
        <v>53</v>
      </c>
      <c r="C22" s="1090"/>
      <c r="D22" s="1091"/>
      <c r="E22" s="110">
        <v>0</v>
      </c>
    </row>
    <row r="23" spans="1:8" ht="16.5" customHeight="1" thickBot="1">
      <c r="A23" s="644" t="s">
        <v>9</v>
      </c>
      <c r="B23" s="1089" t="s">
        <v>389</v>
      </c>
      <c r="C23" s="1090"/>
      <c r="D23" s="1091"/>
      <c r="E23" s="110">
        <v>0</v>
      </c>
    </row>
    <row r="24" spans="1:8" ht="16.5" customHeight="1">
      <c r="A24" s="1102" t="s">
        <v>11</v>
      </c>
      <c r="B24" s="1114" t="s">
        <v>52</v>
      </c>
      <c r="C24" s="1115"/>
      <c r="D24" s="1116"/>
      <c r="E24" s="109">
        <f>SUM(E25:E27)</f>
        <v>0</v>
      </c>
    </row>
    <row r="25" spans="1:8" ht="16.5" customHeight="1">
      <c r="A25" s="1103"/>
      <c r="B25" s="1071" t="s">
        <v>51</v>
      </c>
      <c r="C25" s="1072"/>
      <c r="D25" s="1073"/>
      <c r="E25" s="108">
        <v>0</v>
      </c>
    </row>
    <row r="26" spans="1:8" ht="16.5" customHeight="1">
      <c r="A26" s="1103"/>
      <c r="B26" s="1071" t="s">
        <v>50</v>
      </c>
      <c r="C26" s="1072"/>
      <c r="D26" s="1073"/>
      <c r="E26" s="108">
        <v>0</v>
      </c>
    </row>
    <row r="27" spans="1:8" ht="25.15" customHeight="1" thickBot="1">
      <c r="A27" s="1103"/>
      <c r="B27" s="1074" t="s">
        <v>502</v>
      </c>
      <c r="C27" s="1075"/>
      <c r="D27" s="1076"/>
      <c r="E27" s="108">
        <v>0</v>
      </c>
    </row>
    <row r="28" spans="1:8" ht="16.5" customHeight="1" thickBot="1">
      <c r="A28" s="107" t="s">
        <v>12</v>
      </c>
      <c r="B28" s="1077" t="s">
        <v>49</v>
      </c>
      <c r="C28" s="1078"/>
      <c r="D28" s="1079"/>
      <c r="E28" s="106">
        <f>E10+E14+E20+E21+E22+E23+E24</f>
        <v>0</v>
      </c>
      <c r="F28" s="594" t="str">
        <f>IF(E28&lt;&gt;'zał. 1 zest. zbiorcze'!C30, "Brak zgodności z załącznikiem nr 1", "")</f>
        <v/>
      </c>
      <c r="H28" s="863" t="str">
        <f>IF(E28&lt;&gt;'zał. 1 zest. zbiorcze'!C30, "Brak zgodności z załącznikiem nr 1", "")</f>
        <v/>
      </c>
    </row>
    <row r="29" spans="1:8">
      <c r="A29" s="103"/>
    </row>
    <row r="30" spans="1:8" ht="24" customHeight="1">
      <c r="A30" s="1101"/>
      <c r="B30" s="1101"/>
      <c r="C30" s="1101"/>
      <c r="D30" s="1101"/>
      <c r="E30" s="1101"/>
    </row>
    <row r="32" spans="1:8" ht="14.25">
      <c r="B32" s="52"/>
      <c r="D32" s="52"/>
      <c r="E32" s="52"/>
    </row>
    <row r="33" spans="2:5" ht="14.25">
      <c r="B33" s="53"/>
      <c r="D33" s="53"/>
      <c r="E33" s="53"/>
    </row>
    <row r="34" spans="2:5">
      <c r="B34" s="54" t="s">
        <v>38</v>
      </c>
      <c r="D34" s="102"/>
      <c r="E34" s="100" t="s">
        <v>38</v>
      </c>
    </row>
    <row r="35" spans="2:5">
      <c r="B35" s="69" t="s">
        <v>403</v>
      </c>
      <c r="C35" s="69"/>
      <c r="D35" s="101"/>
      <c r="E35" s="100" t="s">
        <v>403</v>
      </c>
    </row>
  </sheetData>
  <mergeCells count="30">
    <mergeCell ref="C1:E1"/>
    <mergeCell ref="A30:E30"/>
    <mergeCell ref="A24:A27"/>
    <mergeCell ref="A14:A19"/>
    <mergeCell ref="A5:E5"/>
    <mergeCell ref="A6:E6"/>
    <mergeCell ref="A7:E7"/>
    <mergeCell ref="A10:A13"/>
    <mergeCell ref="B9:D9"/>
    <mergeCell ref="B10:D10"/>
    <mergeCell ref="B24:D24"/>
    <mergeCell ref="B11:D11"/>
    <mergeCell ref="B14:D14"/>
    <mergeCell ref="B13:D13"/>
    <mergeCell ref="B12:D12"/>
    <mergeCell ref="B25:D25"/>
    <mergeCell ref="B15:D15"/>
    <mergeCell ref="B16:D16"/>
    <mergeCell ref="B18:D18"/>
    <mergeCell ref="A8:B8"/>
    <mergeCell ref="C8:E8"/>
    <mergeCell ref="B26:D26"/>
    <mergeCell ref="B27:D27"/>
    <mergeCell ref="B28:D28"/>
    <mergeCell ref="B17:D17"/>
    <mergeCell ref="B19:D19"/>
    <mergeCell ref="B20:D20"/>
    <mergeCell ref="B21:D21"/>
    <mergeCell ref="B22:D22"/>
    <mergeCell ref="B23:D23"/>
  </mergeCells>
  <printOptions horizontalCentered="1"/>
  <pageMargins left="0.78740157480314965" right="0.59055118110236227" top="0.59055118110236227" bottom="0.78740157480314965" header="0.31496062992125984"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showGridLines="0" view="pageBreakPreview" topLeftCell="A4" zoomScaleNormal="100" zoomScaleSheetLayoutView="100" workbookViewId="0">
      <selection activeCell="G36" sqref="G36"/>
    </sheetView>
  </sheetViews>
  <sheetFormatPr defaultRowHeight="12.75"/>
  <cols>
    <col min="1" max="1" width="4.7109375" customWidth="1"/>
    <col min="2" max="2" width="18.140625" customWidth="1"/>
    <col min="3" max="3" width="6.28515625" customWidth="1"/>
    <col min="4" max="4" width="8.28515625" customWidth="1"/>
    <col min="5" max="5" width="11.42578125" customWidth="1"/>
    <col min="6" max="6" width="19.42578125" customWidth="1"/>
  </cols>
  <sheetData>
    <row r="1" spans="1:6" ht="17.25" customHeight="1">
      <c r="A1" s="103"/>
      <c r="C1" s="1100" t="s">
        <v>478</v>
      </c>
      <c r="D1" s="1100"/>
      <c r="E1" s="1100"/>
      <c r="F1" s="1100"/>
    </row>
    <row r="2" spans="1:6">
      <c r="F2" s="139"/>
    </row>
    <row r="3" spans="1:6">
      <c r="A3" s="55" t="s">
        <v>65</v>
      </c>
      <c r="B3" s="55"/>
      <c r="C3" s="138"/>
      <c r="D3" s="138"/>
      <c r="E3" s="138"/>
    </row>
    <row r="4" spans="1:6" ht="12.75" customHeight="1">
      <c r="A4" s="116" t="s">
        <v>74</v>
      </c>
      <c r="B4" s="116"/>
      <c r="C4" s="137"/>
      <c r="D4" s="137"/>
      <c r="E4" s="137"/>
    </row>
    <row r="6" spans="1:6" ht="21.75" customHeight="1">
      <c r="A6" s="1120" t="s">
        <v>73</v>
      </c>
      <c r="B6" s="1120"/>
      <c r="C6" s="1120"/>
      <c r="D6" s="1120"/>
      <c r="E6" s="1120"/>
      <c r="F6" s="1120"/>
    </row>
    <row r="7" spans="1:6" s="135" customFormat="1" ht="12" customHeight="1">
      <c r="A7" s="136"/>
      <c r="B7" s="136"/>
      <c r="C7" s="136"/>
      <c r="D7" s="136"/>
      <c r="E7" s="136"/>
      <c r="F7" s="136"/>
    </row>
    <row r="8" spans="1:6" ht="29.25" customHeight="1">
      <c r="A8" s="1125" t="s">
        <v>526</v>
      </c>
      <c r="B8" s="1125"/>
      <c r="C8" s="1125"/>
      <c r="D8" s="1125"/>
      <c r="E8" s="1125"/>
      <c r="F8" s="1125"/>
    </row>
    <row r="9" spans="1:6">
      <c r="A9" s="1121" t="s">
        <v>366</v>
      </c>
      <c r="B9" s="1121"/>
      <c r="C9" s="1121"/>
      <c r="D9" s="1121"/>
      <c r="E9" s="1121"/>
      <c r="F9" s="1121"/>
    </row>
    <row r="10" spans="1:6" ht="12.75" customHeight="1" thickBot="1"/>
    <row r="11" spans="1:6" ht="26.25" thickBot="1">
      <c r="A11" s="134" t="s">
        <v>47</v>
      </c>
      <c r="B11" s="133" t="s">
        <v>72</v>
      </c>
      <c r="C11" s="132"/>
      <c r="D11" s="131" t="s">
        <v>332</v>
      </c>
      <c r="E11" s="131" t="s">
        <v>71</v>
      </c>
      <c r="F11" s="131" t="s">
        <v>419</v>
      </c>
    </row>
    <row r="12" spans="1:6" ht="13.5" thickBot="1">
      <c r="A12" s="1111" t="s">
        <v>390</v>
      </c>
      <c r="B12" s="1112"/>
      <c r="C12" s="1112"/>
      <c r="D12" s="1112"/>
      <c r="E12" s="1112"/>
      <c r="F12" s="1112"/>
    </row>
    <row r="13" spans="1:6">
      <c r="A13" s="130" t="s">
        <v>2</v>
      </c>
      <c r="B13" s="653"/>
      <c r="C13" s="654"/>
      <c r="D13" s="126"/>
      <c r="E13" s="37"/>
      <c r="F13" s="37">
        <f>D13*E13</f>
        <v>0</v>
      </c>
    </row>
    <row r="14" spans="1:6">
      <c r="A14" s="129" t="s">
        <v>3</v>
      </c>
      <c r="B14" s="128"/>
      <c r="C14" s="127"/>
      <c r="D14" s="126"/>
      <c r="E14" s="37"/>
      <c r="F14" s="37">
        <f t="shared" ref="F14:F22" si="0">D14*E14</f>
        <v>0</v>
      </c>
    </row>
    <row r="15" spans="1:6">
      <c r="A15" s="129" t="s">
        <v>4</v>
      </c>
      <c r="B15" s="128"/>
      <c r="C15" s="127"/>
      <c r="D15" s="126"/>
      <c r="E15" s="37"/>
      <c r="F15" s="37">
        <f t="shared" si="0"/>
        <v>0</v>
      </c>
    </row>
    <row r="16" spans="1:6">
      <c r="A16" s="129" t="s">
        <v>6</v>
      </c>
      <c r="B16" s="128"/>
      <c r="C16" s="127"/>
      <c r="D16" s="126"/>
      <c r="E16" s="37"/>
      <c r="F16" s="37">
        <f t="shared" si="0"/>
        <v>0</v>
      </c>
    </row>
    <row r="17" spans="1:6">
      <c r="A17" s="129" t="s">
        <v>8</v>
      </c>
      <c r="B17" s="128"/>
      <c r="C17" s="127"/>
      <c r="D17" s="126"/>
      <c r="E17" s="37"/>
      <c r="F17" s="37">
        <f t="shared" si="0"/>
        <v>0</v>
      </c>
    </row>
    <row r="18" spans="1:6">
      <c r="A18" s="129" t="s">
        <v>9</v>
      </c>
      <c r="B18" s="128"/>
      <c r="C18" s="127"/>
      <c r="D18" s="126"/>
      <c r="E18" s="37"/>
      <c r="F18" s="37">
        <f t="shared" si="0"/>
        <v>0</v>
      </c>
    </row>
    <row r="19" spans="1:6">
      <c r="A19" s="129" t="s">
        <v>11</v>
      </c>
      <c r="B19" s="128"/>
      <c r="C19" s="127"/>
      <c r="D19" s="126"/>
      <c r="E19" s="37"/>
      <c r="F19" s="37">
        <f t="shared" si="0"/>
        <v>0</v>
      </c>
    </row>
    <row r="20" spans="1:6">
      <c r="A20" s="129" t="s">
        <v>12</v>
      </c>
      <c r="B20" s="128"/>
      <c r="C20" s="127"/>
      <c r="D20" s="126"/>
      <c r="E20" s="37"/>
      <c r="F20" s="37">
        <f t="shared" si="0"/>
        <v>0</v>
      </c>
    </row>
    <row r="21" spans="1:6">
      <c r="A21" s="129" t="s">
        <v>13</v>
      </c>
      <c r="B21" s="128"/>
      <c r="C21" s="127"/>
      <c r="D21" s="126"/>
      <c r="E21" s="37"/>
      <c r="F21" s="37">
        <f t="shared" si="0"/>
        <v>0</v>
      </c>
    </row>
    <row r="22" spans="1:6">
      <c r="A22" s="129" t="s">
        <v>20</v>
      </c>
      <c r="B22" s="128"/>
      <c r="C22" s="127"/>
      <c r="D22" s="126"/>
      <c r="E22" s="37"/>
      <c r="F22" s="37">
        <f t="shared" si="0"/>
        <v>0</v>
      </c>
    </row>
    <row r="23" spans="1:6" ht="13.5" thickBot="1">
      <c r="A23" s="1122" t="s">
        <v>66</v>
      </c>
      <c r="B23" s="1123"/>
      <c r="C23" s="1123"/>
      <c r="D23" s="1123"/>
      <c r="E23" s="1124"/>
      <c r="F23" s="37">
        <f>SUM(F13:F22)</f>
        <v>0</v>
      </c>
    </row>
    <row r="24" spans="1:6" ht="13.5" thickBot="1">
      <c r="A24" s="1111" t="s">
        <v>390</v>
      </c>
      <c r="B24" s="1112"/>
      <c r="C24" s="1112"/>
      <c r="D24" s="1112"/>
      <c r="E24" s="1112"/>
      <c r="F24" s="1112"/>
    </row>
    <row r="25" spans="1:6">
      <c r="A25" s="130" t="s">
        <v>2</v>
      </c>
      <c r="B25" s="128"/>
      <c r="C25" s="127"/>
      <c r="D25" s="126"/>
      <c r="E25" s="37"/>
      <c r="F25" s="37">
        <f>D25*E25</f>
        <v>0</v>
      </c>
    </row>
    <row r="26" spans="1:6">
      <c r="A26" s="129" t="s">
        <v>3</v>
      </c>
      <c r="B26" s="128"/>
      <c r="C26" s="127"/>
      <c r="D26" s="126"/>
      <c r="E26" s="37"/>
      <c r="F26" s="37">
        <f t="shared" ref="F26:F34" si="1">D26*E26</f>
        <v>0</v>
      </c>
    </row>
    <row r="27" spans="1:6">
      <c r="A27" s="129" t="s">
        <v>4</v>
      </c>
      <c r="B27" s="128"/>
      <c r="C27" s="127"/>
      <c r="D27" s="126"/>
      <c r="E27" s="37"/>
      <c r="F27" s="37">
        <f t="shared" si="1"/>
        <v>0</v>
      </c>
    </row>
    <row r="28" spans="1:6">
      <c r="A28" s="129" t="s">
        <v>6</v>
      </c>
      <c r="B28" s="128"/>
      <c r="C28" s="127"/>
      <c r="D28" s="126"/>
      <c r="E28" s="37"/>
      <c r="F28" s="37">
        <f t="shared" si="1"/>
        <v>0</v>
      </c>
    </row>
    <row r="29" spans="1:6">
      <c r="A29" s="129" t="s">
        <v>8</v>
      </c>
      <c r="B29" s="128"/>
      <c r="C29" s="127"/>
      <c r="D29" s="126"/>
      <c r="E29" s="37"/>
      <c r="F29" s="37">
        <f t="shared" si="1"/>
        <v>0</v>
      </c>
    </row>
    <row r="30" spans="1:6">
      <c r="A30" s="129" t="s">
        <v>9</v>
      </c>
      <c r="B30" s="128"/>
      <c r="C30" s="127"/>
      <c r="D30" s="126"/>
      <c r="E30" s="37"/>
      <c r="F30" s="37">
        <f t="shared" si="1"/>
        <v>0</v>
      </c>
    </row>
    <row r="31" spans="1:6">
      <c r="A31" s="129" t="s">
        <v>11</v>
      </c>
      <c r="B31" s="128"/>
      <c r="C31" s="127"/>
      <c r="D31" s="126"/>
      <c r="E31" s="37"/>
      <c r="F31" s="37">
        <f t="shared" si="1"/>
        <v>0</v>
      </c>
    </row>
    <row r="32" spans="1:6">
      <c r="A32" s="129" t="s">
        <v>12</v>
      </c>
      <c r="B32" s="128"/>
      <c r="C32" s="127"/>
      <c r="D32" s="126"/>
      <c r="E32" s="37"/>
      <c r="F32" s="37">
        <f t="shared" si="1"/>
        <v>0</v>
      </c>
    </row>
    <row r="33" spans="1:7">
      <c r="A33" s="129" t="s">
        <v>13</v>
      </c>
      <c r="B33" s="128"/>
      <c r="C33" s="127"/>
      <c r="D33" s="126"/>
      <c r="E33" s="37"/>
      <c r="F33" s="37">
        <f t="shared" si="1"/>
        <v>0</v>
      </c>
    </row>
    <row r="34" spans="1:7">
      <c r="A34" s="129" t="s">
        <v>20</v>
      </c>
      <c r="B34" s="128"/>
      <c r="C34" s="127"/>
      <c r="D34" s="126"/>
      <c r="E34" s="37"/>
      <c r="F34" s="37">
        <f t="shared" si="1"/>
        <v>0</v>
      </c>
    </row>
    <row r="35" spans="1:7" ht="16.5" customHeight="1" thickBot="1">
      <c r="A35" s="1122" t="s">
        <v>66</v>
      </c>
      <c r="B35" s="1123"/>
      <c r="C35" s="1123"/>
      <c r="D35" s="1123"/>
      <c r="E35" s="1124"/>
      <c r="F35" s="37">
        <f>SUM(F25:F34)</f>
        <v>0</v>
      </c>
    </row>
    <row r="36" spans="1:7" ht="18.75" customHeight="1" thickBot="1">
      <c r="A36" s="120"/>
      <c r="B36" s="120"/>
      <c r="C36" s="123"/>
      <c r="D36" s="123" t="s">
        <v>391</v>
      </c>
      <c r="E36" s="123"/>
      <c r="F36" s="122">
        <f>F23+F35</f>
        <v>0</v>
      </c>
      <c r="G36" s="594" t="str">
        <f>IF(F36&lt;&gt;'zał. 1 zest. zbiorcze'!C19, "Brak zgodności z załącznikiem nr 1", "")</f>
        <v/>
      </c>
    </row>
    <row r="37" spans="1:7">
      <c r="A37" s="121"/>
      <c r="B37" s="120"/>
      <c r="C37" s="120"/>
      <c r="D37" s="120"/>
      <c r="E37" s="120"/>
    </row>
    <row r="38" spans="1:7" ht="23.25" customHeight="1">
      <c r="A38" s="1052"/>
      <c r="B38" s="1052"/>
      <c r="C38" s="1052"/>
      <c r="D38" s="1052"/>
      <c r="E38" s="1052"/>
      <c r="F38" s="120"/>
    </row>
    <row r="39" spans="1:7">
      <c r="A39" s="105"/>
      <c r="B39" s="120"/>
      <c r="C39" s="120"/>
      <c r="D39" s="120"/>
      <c r="E39" s="120"/>
      <c r="F39" s="120"/>
    </row>
    <row r="40" spans="1:7" ht="14.25">
      <c r="A40" s="64"/>
      <c r="B40" s="52"/>
      <c r="C40" s="64"/>
      <c r="D40" s="64"/>
      <c r="E40" s="681"/>
      <c r="F40" s="52"/>
    </row>
    <row r="41" spans="1:7" ht="14.25">
      <c r="B41" s="53"/>
      <c r="C41" s="119"/>
      <c r="D41" s="119"/>
      <c r="E41" s="682"/>
      <c r="F41" s="53"/>
    </row>
    <row r="42" spans="1:7">
      <c r="A42" s="64"/>
      <c r="B42" s="54" t="s">
        <v>38</v>
      </c>
      <c r="C42" s="64"/>
      <c r="D42" s="64"/>
      <c r="E42" s="102"/>
      <c r="F42" s="652" t="s">
        <v>38</v>
      </c>
    </row>
    <row r="43" spans="1:7">
      <c r="B43" s="69" t="s">
        <v>403</v>
      </c>
      <c r="E43" s="683"/>
      <c r="F43" s="650" t="s">
        <v>403</v>
      </c>
    </row>
    <row r="44" spans="1:7">
      <c r="A44" s="117"/>
    </row>
  </sheetData>
  <mergeCells count="9">
    <mergeCell ref="C1:F1"/>
    <mergeCell ref="A38:E38"/>
    <mergeCell ref="A6:F6"/>
    <mergeCell ref="A9:F9"/>
    <mergeCell ref="A12:F12"/>
    <mergeCell ref="A23:E23"/>
    <mergeCell ref="A24:F24"/>
    <mergeCell ref="A8:F8"/>
    <mergeCell ref="A35:E35"/>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0"/>
  <sheetViews>
    <sheetView showGridLines="0" view="pageBreakPreview" topLeftCell="D1" zoomScale="96" zoomScaleNormal="60" zoomScaleSheetLayoutView="96" workbookViewId="0">
      <selection activeCell="J14" sqref="J14"/>
    </sheetView>
  </sheetViews>
  <sheetFormatPr defaultColWidth="9.140625" defaultRowHeight="12.75"/>
  <cols>
    <col min="1" max="1" width="6.140625" style="140" customWidth="1"/>
    <col min="2" max="2" width="12.7109375" style="140" customWidth="1"/>
    <col min="3" max="3" width="24.85546875" style="140" customWidth="1"/>
    <col min="4" max="4" width="14.28515625" style="140" customWidth="1"/>
    <col min="5" max="5" width="14.42578125" style="140" customWidth="1"/>
    <col min="6" max="6" width="14.85546875" style="140" customWidth="1"/>
    <col min="7" max="7" width="15.42578125" style="140" customWidth="1"/>
    <col min="8" max="8" width="20.42578125" style="140" customWidth="1"/>
    <col min="9" max="9" width="21.140625" style="140" customWidth="1"/>
    <col min="10" max="16384" width="9.140625" style="140"/>
  </cols>
  <sheetData>
    <row r="1" spans="1:10" ht="17.25" customHeight="1">
      <c r="A1" s="1"/>
      <c r="B1" s="2"/>
      <c r="G1" s="168"/>
      <c r="H1" s="1100" t="s">
        <v>87</v>
      </c>
      <c r="I1" s="1100"/>
    </row>
    <row r="2" spans="1:10">
      <c r="A2" s="55" t="s">
        <v>36</v>
      </c>
      <c r="B2" s="55"/>
      <c r="C2" s="167"/>
      <c r="H2" s="141"/>
      <c r="I2" s="141"/>
    </row>
    <row r="3" spans="1:10">
      <c r="A3" s="116" t="s">
        <v>74</v>
      </c>
      <c r="B3" s="116"/>
      <c r="C3" s="166"/>
      <c r="D3" s="165"/>
    </row>
    <row r="4" spans="1:10">
      <c r="A4" s="166"/>
      <c r="B4" s="166"/>
      <c r="C4" s="166"/>
      <c r="D4" s="165"/>
    </row>
    <row r="5" spans="1:10" s="164" customFormat="1" ht="18" customHeight="1">
      <c r="A5" s="1128" t="s">
        <v>367</v>
      </c>
      <c r="B5" s="1128"/>
      <c r="C5" s="1128"/>
      <c r="D5" s="1128"/>
      <c r="E5" s="1128"/>
      <c r="F5" s="1128"/>
      <c r="G5" s="1128"/>
      <c r="H5" s="1128"/>
      <c r="I5" s="1128"/>
    </row>
    <row r="6" spans="1:10" s="163" customFormat="1" ht="12" customHeight="1">
      <c r="A6" s="1127" t="s">
        <v>368</v>
      </c>
      <c r="B6" s="1127"/>
      <c r="C6" s="1127"/>
      <c r="D6" s="1127"/>
      <c r="E6" s="1127"/>
      <c r="F6" s="1127"/>
      <c r="G6" s="1127"/>
      <c r="H6" s="1127"/>
      <c r="I6" s="1127"/>
    </row>
    <row r="7" spans="1:10" s="163" customFormat="1" ht="30.75" customHeight="1">
      <c r="B7" s="1126" t="s">
        <v>526</v>
      </c>
      <c r="C7" s="1126"/>
      <c r="D7" s="1126"/>
      <c r="E7" s="1126"/>
      <c r="F7" s="1126"/>
      <c r="G7" s="1126"/>
      <c r="H7" s="1126"/>
    </row>
    <row r="8" spans="1:10">
      <c r="A8" s="1129" t="s">
        <v>39</v>
      </c>
      <c r="B8" s="1129"/>
      <c r="C8" s="1107"/>
      <c r="D8" s="1107"/>
      <c r="E8" s="1107"/>
      <c r="F8" s="1107"/>
      <c r="G8" s="1107"/>
      <c r="H8" s="1107"/>
      <c r="I8" s="1107"/>
    </row>
    <row r="9" spans="1:10" ht="13.5" thickBot="1">
      <c r="B9" s="162"/>
      <c r="C9" s="162"/>
      <c r="D9" s="162"/>
      <c r="E9" s="162"/>
      <c r="F9" s="162"/>
      <c r="G9" s="162"/>
      <c r="H9" s="162"/>
      <c r="I9" s="161"/>
    </row>
    <row r="10" spans="1:10" ht="68.25" customHeight="1" thickBot="1">
      <c r="A10" s="160" t="s">
        <v>47</v>
      </c>
      <c r="B10" s="159" t="s">
        <v>86</v>
      </c>
      <c r="C10" s="159" t="s">
        <v>85</v>
      </c>
      <c r="D10" s="158" t="s">
        <v>84</v>
      </c>
      <c r="E10" s="158" t="s">
        <v>83</v>
      </c>
      <c r="F10" s="158" t="s">
        <v>82</v>
      </c>
      <c r="G10" s="158" t="s">
        <v>81</v>
      </c>
      <c r="H10" s="158" t="s">
        <v>80</v>
      </c>
      <c r="I10" s="157" t="s">
        <v>79</v>
      </c>
    </row>
    <row r="11" spans="1:10" ht="27.75" customHeight="1">
      <c r="A11" s="156" t="s">
        <v>2</v>
      </c>
      <c r="B11" s="155" t="s">
        <v>78</v>
      </c>
      <c r="C11" s="155"/>
      <c r="D11" s="155"/>
      <c r="E11" s="155"/>
      <c r="F11" s="154">
        <v>0</v>
      </c>
      <c r="G11" s="154">
        <v>0</v>
      </c>
      <c r="H11" s="154">
        <f>SUM(F11:G11)</f>
        <v>0</v>
      </c>
      <c r="I11" s="153">
        <f>E11*H11</f>
        <v>0</v>
      </c>
    </row>
    <row r="12" spans="1:10" ht="27.75" customHeight="1">
      <c r="A12" s="156" t="s">
        <v>3</v>
      </c>
      <c r="B12" s="155" t="s">
        <v>77</v>
      </c>
      <c r="C12" s="155"/>
      <c r="D12" s="155"/>
      <c r="E12" s="155"/>
      <c r="F12" s="154">
        <v>0</v>
      </c>
      <c r="G12" s="154">
        <v>0</v>
      </c>
      <c r="H12" s="154">
        <f>SUM(F12:G12)</f>
        <v>0</v>
      </c>
      <c r="I12" s="153">
        <f t="shared" ref="I12" si="0">E12*H12</f>
        <v>0</v>
      </c>
    </row>
    <row r="13" spans="1:10" s="142" customFormat="1" ht="27.75" customHeight="1" thickBot="1">
      <c r="A13" s="152" t="s">
        <v>4</v>
      </c>
      <c r="B13" s="151" t="s">
        <v>76</v>
      </c>
      <c r="C13" s="151"/>
      <c r="D13" s="151"/>
      <c r="E13" s="151"/>
      <c r="F13" s="150">
        <v>0</v>
      </c>
      <c r="G13" s="150">
        <v>0</v>
      </c>
      <c r="H13" s="150">
        <f>SUM(F13:G13)</f>
        <v>0</v>
      </c>
      <c r="I13" s="153">
        <v>0</v>
      </c>
    </row>
    <row r="14" spans="1:10" s="144" customFormat="1" ht="21" customHeight="1" thickBot="1">
      <c r="A14" s="149"/>
      <c r="E14" s="148" t="s">
        <v>75</v>
      </c>
      <c r="F14" s="147">
        <f>SUM(F11:F13)</f>
        <v>0</v>
      </c>
      <c r="G14" s="147">
        <f t="shared" ref="G14:H14" si="1">SUM(G11:G13)</f>
        <v>0</v>
      </c>
      <c r="H14" s="147">
        <f t="shared" si="1"/>
        <v>0</v>
      </c>
      <c r="I14" s="147">
        <f t="shared" ref="I14" si="2">SUM(I11:I13)</f>
        <v>0</v>
      </c>
      <c r="J14" s="864" t="str">
        <f>IF(I14&lt;&gt;'zał. 1 zest. zbiorcze'!I23, "Brak zgodności z załącznikiem nr 1", "")</f>
        <v/>
      </c>
    </row>
    <row r="15" spans="1:10" s="142" customFormat="1">
      <c r="A15" s="143"/>
      <c r="B15" s="143"/>
      <c r="C15" s="143"/>
      <c r="D15" s="143"/>
    </row>
    <row r="16" spans="1:10" s="142" customFormat="1">
      <c r="A16" s="143"/>
      <c r="B16" s="143"/>
      <c r="C16" s="143"/>
      <c r="D16" s="143"/>
      <c r="I16" s="739"/>
    </row>
    <row r="17" spans="1:11" s="142" customFormat="1" ht="14.25">
      <c r="A17" s="143"/>
      <c r="B17" s="143"/>
      <c r="C17" s="143"/>
      <c r="D17" s="52"/>
      <c r="E17" s="52"/>
      <c r="H17" s="52"/>
      <c r="I17" s="681"/>
    </row>
    <row r="18" spans="1:11" ht="14.25">
      <c r="D18" s="53"/>
      <c r="E18" s="53"/>
      <c r="H18" s="53"/>
      <c r="I18" s="682"/>
      <c r="J18" s="141"/>
      <c r="K18" s="141"/>
    </row>
    <row r="19" spans="1:11">
      <c r="D19" s="1038" t="s">
        <v>38</v>
      </c>
      <c r="E19" s="1038"/>
      <c r="H19" s="740" t="s">
        <v>38</v>
      </c>
      <c r="I19" s="741"/>
      <c r="J19" s="141"/>
      <c r="K19" s="141"/>
    </row>
    <row r="20" spans="1:11">
      <c r="D20" s="1059" t="s">
        <v>403</v>
      </c>
      <c r="E20" s="1059"/>
      <c r="H20" s="683" t="s">
        <v>403</v>
      </c>
      <c r="I20" s="683"/>
      <c r="J20" s="141"/>
      <c r="K20" s="141"/>
    </row>
  </sheetData>
  <mergeCells count="8">
    <mergeCell ref="H1:I1"/>
    <mergeCell ref="B7:H7"/>
    <mergeCell ref="A6:I6"/>
    <mergeCell ref="A5:I5"/>
    <mergeCell ref="D20:E20"/>
    <mergeCell ref="D19:E19"/>
    <mergeCell ref="A8:B8"/>
    <mergeCell ref="C8:I8"/>
  </mergeCells>
  <pageMargins left="0.75" right="0.75" top="1" bottom="1" header="0.5" footer="0.5"/>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2"/>
  <sheetViews>
    <sheetView view="pageBreakPreview" zoomScaleNormal="100" zoomScaleSheetLayoutView="100" workbookViewId="0">
      <selection activeCell="H12" sqref="H12"/>
    </sheetView>
  </sheetViews>
  <sheetFormatPr defaultColWidth="9.140625" defaultRowHeight="12.75"/>
  <cols>
    <col min="1" max="1" width="4.140625" style="169" customWidth="1"/>
    <col min="2" max="3" width="19.42578125" style="169" customWidth="1"/>
    <col min="4" max="4" width="11.28515625" style="169" customWidth="1"/>
    <col min="5" max="5" width="13.85546875" style="169" customWidth="1"/>
    <col min="6" max="9" width="14.28515625" style="169" customWidth="1"/>
    <col min="10" max="10" width="27" style="169" customWidth="1"/>
    <col min="11" max="16384" width="9.140625" style="169"/>
  </cols>
  <sheetData>
    <row r="1" spans="1:10">
      <c r="A1" s="1"/>
      <c r="B1" s="2"/>
      <c r="C1" s="170"/>
      <c r="D1" s="170"/>
      <c r="E1" s="170"/>
      <c r="F1" s="170"/>
      <c r="G1" s="1100" t="s">
        <v>477</v>
      </c>
      <c r="H1" s="1100"/>
      <c r="I1" s="1100"/>
    </row>
    <row r="2" spans="1:10">
      <c r="C2" s="170"/>
      <c r="D2" s="170"/>
      <c r="E2" s="170"/>
      <c r="F2" s="170"/>
      <c r="G2" s="192"/>
      <c r="H2" s="194"/>
    </row>
    <row r="3" spans="1:10">
      <c r="A3" s="55" t="s">
        <v>89</v>
      </c>
      <c r="B3" s="55"/>
      <c r="C3" s="193"/>
      <c r="D3" s="170"/>
      <c r="E3" s="170"/>
      <c r="F3" s="170"/>
      <c r="G3" s="170"/>
      <c r="H3" s="192"/>
      <c r="I3" s="192"/>
    </row>
    <row r="4" spans="1:10">
      <c r="A4" s="116" t="s">
        <v>74</v>
      </c>
      <c r="B4" s="116"/>
      <c r="C4" s="166"/>
      <c r="D4" s="165"/>
      <c r="E4" s="170"/>
      <c r="F4" s="170"/>
      <c r="G4" s="170"/>
      <c r="H4" s="170"/>
      <c r="I4" s="170"/>
    </row>
    <row r="5" spans="1:10">
      <c r="A5" s="166"/>
      <c r="B5" s="166"/>
      <c r="C5" s="166"/>
      <c r="D5" s="165"/>
      <c r="E5" s="170"/>
      <c r="F5" s="170"/>
      <c r="G5" s="170"/>
      <c r="H5" s="170"/>
      <c r="I5" s="170"/>
    </row>
    <row r="6" spans="1:10">
      <c r="A6" s="1128" t="s">
        <v>369</v>
      </c>
      <c r="B6" s="1128"/>
      <c r="C6" s="1128"/>
      <c r="D6" s="1128"/>
      <c r="E6" s="1128"/>
      <c r="F6" s="1128"/>
      <c r="G6" s="1128"/>
      <c r="H6" s="1128"/>
      <c r="I6" s="1128"/>
    </row>
    <row r="7" spans="1:10" ht="39.75" customHeight="1">
      <c r="A7" s="1126" t="s">
        <v>526</v>
      </c>
      <c r="B7" s="1126"/>
      <c r="C7" s="1126"/>
      <c r="D7" s="1126"/>
      <c r="E7" s="1126"/>
      <c r="F7" s="1126"/>
      <c r="G7" s="1126"/>
      <c r="H7" s="1126"/>
      <c r="I7" s="1126"/>
    </row>
    <row r="8" spans="1:10">
      <c r="A8" s="1131" t="s">
        <v>404</v>
      </c>
      <c r="B8" s="1132"/>
      <c r="C8" s="1132"/>
      <c r="D8" s="1132"/>
      <c r="E8" s="1132"/>
      <c r="F8" s="1132"/>
      <c r="G8" s="1132"/>
      <c r="H8" s="1132"/>
      <c r="I8" s="1132"/>
    </row>
    <row r="9" spans="1:10" ht="13.5" thickBot="1">
      <c r="A9" s="1134" t="s">
        <v>39</v>
      </c>
      <c r="B9" s="1134"/>
      <c r="C9" s="1130"/>
      <c r="D9" s="1130"/>
      <c r="E9" s="1130"/>
      <c r="F9" s="1130"/>
      <c r="G9" s="1130"/>
      <c r="H9" s="1130"/>
      <c r="I9" s="1130"/>
    </row>
    <row r="10" spans="1:10" ht="51.75" thickBot="1">
      <c r="A10" s="191" t="s">
        <v>47</v>
      </c>
      <c r="B10" s="190" t="s">
        <v>86</v>
      </c>
      <c r="C10" s="190" t="s">
        <v>85</v>
      </c>
      <c r="D10" s="189" t="s">
        <v>84</v>
      </c>
      <c r="E10" s="189" t="s">
        <v>83</v>
      </c>
      <c r="F10" s="189" t="s">
        <v>82</v>
      </c>
      <c r="G10" s="189" t="s">
        <v>81</v>
      </c>
      <c r="H10" s="189" t="s">
        <v>88</v>
      </c>
      <c r="I10" s="188" t="s">
        <v>79</v>
      </c>
    </row>
    <row r="11" spans="1:10" ht="18" customHeight="1">
      <c r="A11" s="187" t="s">
        <v>2</v>
      </c>
      <c r="B11" s="186"/>
      <c r="C11" s="186"/>
      <c r="D11" s="186"/>
      <c r="E11" s="185"/>
      <c r="F11" s="185"/>
      <c r="G11" s="185"/>
      <c r="H11" s="185">
        <f>SUM(F11:G11)</f>
        <v>0</v>
      </c>
      <c r="I11" s="184">
        <f>H11*E11</f>
        <v>0</v>
      </c>
    </row>
    <row r="12" spans="1:10" ht="18" customHeight="1">
      <c r="A12" s="182" t="s">
        <v>3</v>
      </c>
      <c r="B12" s="183"/>
      <c r="C12" s="183"/>
      <c r="D12" s="181"/>
      <c r="E12" s="180"/>
      <c r="F12" s="180"/>
      <c r="G12" s="180"/>
      <c r="H12" s="180">
        <f>SUM(F12:G12)</f>
        <v>0</v>
      </c>
      <c r="I12" s="179">
        <f>H12*E12</f>
        <v>0</v>
      </c>
    </row>
    <row r="13" spans="1:10" ht="18" customHeight="1">
      <c r="A13" s="182" t="s">
        <v>4</v>
      </c>
      <c r="B13" s="181"/>
      <c r="C13" s="181"/>
      <c r="D13" s="181"/>
      <c r="E13" s="180"/>
      <c r="F13" s="180"/>
      <c r="G13" s="180"/>
      <c r="H13" s="180">
        <f>SUM(F13:G13)</f>
        <v>0</v>
      </c>
      <c r="I13" s="179">
        <f>H13*E13</f>
        <v>0</v>
      </c>
    </row>
    <row r="14" spans="1:10" ht="18" customHeight="1">
      <c r="A14" s="182" t="s">
        <v>6</v>
      </c>
      <c r="B14" s="181"/>
      <c r="C14" s="181"/>
      <c r="D14" s="181"/>
      <c r="E14" s="180"/>
      <c r="F14" s="180"/>
      <c r="G14" s="180"/>
      <c r="H14" s="180">
        <f>SUM(F14:G14)</f>
        <v>0</v>
      </c>
      <c r="I14" s="179">
        <f>H14*E14</f>
        <v>0</v>
      </c>
    </row>
    <row r="15" spans="1:10" ht="18" customHeight="1" thickBot="1">
      <c r="A15" s="178" t="s">
        <v>8</v>
      </c>
      <c r="B15" s="177"/>
      <c r="C15" s="177"/>
      <c r="D15" s="177"/>
      <c r="E15" s="176"/>
      <c r="F15" s="176"/>
      <c r="G15" s="176"/>
      <c r="H15" s="176">
        <f>SUM(F15:G15)</f>
        <v>0</v>
      </c>
      <c r="I15" s="175">
        <f>H15*E15</f>
        <v>0</v>
      </c>
    </row>
    <row r="16" spans="1:10" ht="20.25" customHeight="1" thickBot="1">
      <c r="A16" s="149"/>
      <c r="B16" s="144"/>
      <c r="C16" s="144"/>
      <c r="D16" s="144"/>
      <c r="E16" s="174" t="s">
        <v>75</v>
      </c>
      <c r="F16" s="146">
        <f>SUM(F11:F15)</f>
        <v>0</v>
      </c>
      <c r="G16" s="146">
        <f>SUM(G11:G15)</f>
        <v>0</v>
      </c>
      <c r="H16" s="146">
        <f>SUM(H11:H15)</f>
        <v>0</v>
      </c>
      <c r="I16" s="145">
        <f>SUM(I11:I15)</f>
        <v>0</v>
      </c>
      <c r="J16" s="594" t="str">
        <f>IF(I16&lt;&gt;'zał. 3 koszty pośrednie'!F21, "Brak zgodności z załącznikiem nr 3", "")</f>
        <v/>
      </c>
    </row>
    <row r="17" spans="1:9">
      <c r="A17" s="1133"/>
      <c r="B17" s="1133"/>
      <c r="C17" s="1133"/>
      <c r="D17" s="143"/>
      <c r="E17" s="171"/>
      <c r="F17" s="171"/>
      <c r="G17" s="171"/>
      <c r="H17" s="171"/>
      <c r="I17" s="171"/>
    </row>
    <row r="18" spans="1:9">
      <c r="A18" s="173"/>
      <c r="B18" s="143"/>
      <c r="C18" s="143"/>
      <c r="D18" s="143"/>
      <c r="E18" s="171"/>
      <c r="F18" s="171"/>
      <c r="G18" s="171"/>
      <c r="H18" s="171"/>
      <c r="I18" s="171"/>
    </row>
    <row r="19" spans="1:9" ht="14.25">
      <c r="A19" s="172"/>
      <c r="B19" s="143"/>
      <c r="C19" s="143"/>
      <c r="D19" s="52"/>
      <c r="E19" s="52"/>
      <c r="F19" s="171"/>
      <c r="G19" s="171"/>
      <c r="H19" s="52"/>
      <c r="I19" s="52"/>
    </row>
    <row r="20" spans="1:9" ht="14.25">
      <c r="A20" s="170"/>
      <c r="B20" s="170"/>
      <c r="C20" s="170"/>
      <c r="D20" s="53"/>
      <c r="E20" s="53"/>
      <c r="H20" s="53"/>
      <c r="I20" s="53"/>
    </row>
    <row r="21" spans="1:9">
      <c r="A21" s="170"/>
      <c r="B21" s="170"/>
      <c r="C21" s="170"/>
      <c r="D21" s="1038" t="s">
        <v>38</v>
      </c>
      <c r="E21" s="1038"/>
      <c r="H21" s="1038" t="s">
        <v>38</v>
      </c>
      <c r="I21" s="1038"/>
    </row>
    <row r="22" spans="1:9">
      <c r="A22" s="170"/>
      <c r="B22" s="170"/>
      <c r="C22" s="170"/>
      <c r="D22" s="1059" t="s">
        <v>403</v>
      </c>
      <c r="E22" s="1059"/>
      <c r="H22" s="1059" t="s">
        <v>403</v>
      </c>
      <c r="I22" s="1059"/>
    </row>
  </sheetData>
  <mergeCells count="11">
    <mergeCell ref="G1:I1"/>
    <mergeCell ref="C9:I9"/>
    <mergeCell ref="A6:I6"/>
    <mergeCell ref="A7:I7"/>
    <mergeCell ref="D22:E22"/>
    <mergeCell ref="H22:I22"/>
    <mergeCell ref="A8:I8"/>
    <mergeCell ref="D21:E21"/>
    <mergeCell ref="H21:I21"/>
    <mergeCell ref="A17:C17"/>
    <mergeCell ref="A9:B9"/>
  </mergeCells>
  <printOptions horizontalCentered="1"/>
  <pageMargins left="0.59055118110236227" right="0.39370078740157483" top="0.59055118110236227" bottom="0.59055118110236227" header="0.39370078740157483" footer="0.39370078740157483"/>
  <pageSetup paperSize="9"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3"/>
  <sheetViews>
    <sheetView view="pageBreakPreview" zoomScaleNormal="100" zoomScaleSheetLayoutView="100" workbookViewId="0">
      <selection activeCell="K27" sqref="K27"/>
    </sheetView>
  </sheetViews>
  <sheetFormatPr defaultColWidth="9.140625" defaultRowHeight="12.75"/>
  <cols>
    <col min="1" max="1" width="3.85546875" style="196" bestFit="1" customWidth="1"/>
    <col min="2" max="2" width="13.28515625" style="196" customWidth="1"/>
    <col min="3" max="3" width="6.7109375" style="196" customWidth="1"/>
    <col min="4" max="4" width="8.5703125" style="195" customWidth="1"/>
    <col min="5" max="5" width="5" style="195" customWidth="1"/>
    <col min="6" max="6" width="8.28515625" style="195" customWidth="1"/>
    <col min="7" max="7" width="17.5703125" style="196" customWidth="1"/>
    <col min="8" max="8" width="13.7109375" style="196" customWidth="1"/>
    <col min="9" max="9" width="7.85546875" style="196" customWidth="1"/>
    <col min="10" max="10" width="9.140625" style="196" customWidth="1"/>
    <col min="11" max="11" width="17.140625" style="196" customWidth="1"/>
    <col min="12" max="12" width="7.140625" style="196" customWidth="1"/>
    <col min="13" max="13" width="10.42578125" style="196" customWidth="1"/>
    <col min="14" max="14" width="10.85546875" style="196" customWidth="1"/>
    <col min="15" max="15" width="9.42578125" style="196" customWidth="1"/>
    <col min="16" max="16" width="9.140625" style="196"/>
    <col min="17" max="16384" width="9.140625" style="195"/>
  </cols>
  <sheetData>
    <row r="1" spans="1:16" s="198" customFormat="1" ht="20.25" customHeight="1">
      <c r="A1" s="1140" t="s">
        <v>36</v>
      </c>
      <c r="B1" s="1140"/>
      <c r="C1" s="1140"/>
      <c r="D1" s="849"/>
      <c r="G1" s="199"/>
      <c r="H1" s="199"/>
      <c r="I1" s="199"/>
      <c r="J1" s="199"/>
      <c r="K1" s="1144" t="s">
        <v>503</v>
      </c>
      <c r="L1" s="1144"/>
      <c r="M1" s="1144"/>
      <c r="N1" s="1144"/>
      <c r="O1" s="851"/>
    </row>
    <row r="2" spans="1:16">
      <c r="A2" s="1139" t="s">
        <v>74</v>
      </c>
      <c r="B2" s="1139"/>
      <c r="C2" s="1139"/>
      <c r="D2" s="1139"/>
      <c r="P2" s="195"/>
    </row>
    <row r="3" spans="1:16" s="228" customFormat="1" ht="16.5">
      <c r="A3" s="1142" t="s">
        <v>370</v>
      </c>
      <c r="B3" s="1142"/>
      <c r="C3" s="1142"/>
      <c r="D3" s="1142"/>
      <c r="E3" s="1142"/>
      <c r="F3" s="1142"/>
      <c r="G3" s="1142"/>
      <c r="H3" s="1142"/>
      <c r="I3" s="1142"/>
      <c r="J3" s="1142"/>
      <c r="K3" s="1142"/>
      <c r="L3" s="1142"/>
      <c r="M3" s="1142"/>
      <c r="N3" s="1142"/>
      <c r="O3" s="853"/>
    </row>
    <row r="4" spans="1:16" s="228" customFormat="1" ht="34.5" customHeight="1">
      <c r="A4" s="1143" t="s">
        <v>533</v>
      </c>
      <c r="B4" s="1143"/>
      <c r="C4" s="1143"/>
      <c r="D4" s="1143"/>
      <c r="E4" s="1143"/>
      <c r="F4" s="1143"/>
      <c r="G4" s="1143"/>
      <c r="H4" s="1143"/>
      <c r="I4" s="1143"/>
      <c r="J4" s="1143"/>
      <c r="K4" s="1143"/>
      <c r="L4" s="1143"/>
      <c r="M4" s="1143"/>
      <c r="N4" s="1143"/>
      <c r="O4" s="854"/>
    </row>
    <row r="5" spans="1:16" s="228" customFormat="1" ht="16.5">
      <c r="A5" s="230"/>
      <c r="B5" s="229"/>
      <c r="C5" s="229"/>
      <c r="D5" s="229"/>
      <c r="E5" s="229"/>
      <c r="F5" s="229"/>
      <c r="G5" s="229" t="s">
        <v>102</v>
      </c>
      <c r="H5" s="1138"/>
      <c r="I5" s="1138"/>
      <c r="J5" s="1138"/>
      <c r="K5" s="846" t="s">
        <v>101</v>
      </c>
      <c r="L5" s="1141"/>
      <c r="M5" s="1141"/>
      <c r="N5" s="1141"/>
      <c r="O5" s="852"/>
    </row>
    <row r="6" spans="1:16" ht="15.75" customHeight="1" thickBot="1">
      <c r="A6" s="1137" t="s">
        <v>39</v>
      </c>
      <c r="B6" s="1137"/>
      <c r="C6" s="850"/>
      <c r="D6" s="850"/>
      <c r="E6" s="850"/>
      <c r="F6" s="850"/>
      <c r="G6" s="850"/>
      <c r="H6" s="850"/>
      <c r="I6" s="850"/>
      <c r="J6" s="850"/>
      <c r="K6" s="850"/>
      <c r="L6" s="850"/>
      <c r="M6" s="850"/>
      <c r="N6" s="850"/>
      <c r="O6" s="856"/>
      <c r="P6" s="195"/>
    </row>
    <row r="7" spans="1:16" s="221" customFormat="1" ht="57" thickBot="1">
      <c r="A7" s="227" t="s">
        <v>47</v>
      </c>
      <c r="B7" s="224" t="s">
        <v>100</v>
      </c>
      <c r="C7" s="224" t="s">
        <v>99</v>
      </c>
      <c r="D7" s="223" t="s">
        <v>98</v>
      </c>
      <c r="E7" s="226" t="s">
        <v>97</v>
      </c>
      <c r="F7" s="225" t="s">
        <v>96</v>
      </c>
      <c r="G7" s="224" t="s">
        <v>95</v>
      </c>
      <c r="H7" s="224" t="s">
        <v>94</v>
      </c>
      <c r="I7" s="223" t="s">
        <v>92</v>
      </c>
      <c r="J7" s="223" t="s">
        <v>392</v>
      </c>
      <c r="K7" s="224" t="s">
        <v>93</v>
      </c>
      <c r="L7" s="225" t="s">
        <v>405</v>
      </c>
      <c r="M7" s="223" t="s">
        <v>406</v>
      </c>
      <c r="N7" s="222" t="s">
        <v>504</v>
      </c>
    </row>
    <row r="8" spans="1:16" s="219" customFormat="1" ht="13.5" hidden="1" thickBot="1">
      <c r="A8" s="220">
        <v>1</v>
      </c>
      <c r="B8" s="220">
        <v>2</v>
      </c>
      <c r="C8" s="220">
        <v>3</v>
      </c>
      <c r="D8" s="220">
        <v>4</v>
      </c>
      <c r="E8" s="220">
        <v>5</v>
      </c>
      <c r="F8" s="220">
        <v>17</v>
      </c>
      <c r="G8" s="220">
        <v>9</v>
      </c>
      <c r="H8" s="220">
        <v>10</v>
      </c>
      <c r="I8" s="220">
        <v>11</v>
      </c>
      <c r="J8" s="220"/>
      <c r="K8" s="220">
        <v>12</v>
      </c>
      <c r="L8" s="220">
        <v>18</v>
      </c>
      <c r="M8" s="220">
        <v>19</v>
      </c>
      <c r="N8" s="220">
        <v>21</v>
      </c>
    </row>
    <row r="9" spans="1:16" ht="15" customHeight="1">
      <c r="A9" s="215" t="s">
        <v>2</v>
      </c>
      <c r="B9" s="217"/>
      <c r="C9" s="217"/>
      <c r="D9" s="218"/>
      <c r="E9" s="218"/>
      <c r="F9" s="217"/>
      <c r="G9" s="217"/>
      <c r="H9" s="217"/>
      <c r="I9" s="217"/>
      <c r="J9" s="217"/>
      <c r="K9" s="217"/>
      <c r="L9" s="217"/>
      <c r="M9" s="217"/>
      <c r="N9" s="217"/>
      <c r="O9" s="195"/>
      <c r="P9" s="195"/>
    </row>
    <row r="10" spans="1:16" ht="15" customHeight="1">
      <c r="A10" s="216" t="s">
        <v>3</v>
      </c>
      <c r="B10" s="213"/>
      <c r="C10" s="213"/>
      <c r="D10" s="214"/>
      <c r="E10" s="214"/>
      <c r="F10" s="213"/>
      <c r="G10" s="213"/>
      <c r="H10" s="213"/>
      <c r="I10" s="213"/>
      <c r="J10" s="213"/>
      <c r="K10" s="213"/>
      <c r="L10" s="213"/>
      <c r="M10" s="213"/>
      <c r="N10" s="213"/>
      <c r="O10" s="195"/>
      <c r="P10" s="195"/>
    </row>
    <row r="11" spans="1:16" ht="15" customHeight="1">
      <c r="A11" s="215" t="s">
        <v>4</v>
      </c>
      <c r="B11" s="213"/>
      <c r="C11" s="213"/>
      <c r="D11" s="214"/>
      <c r="E11" s="214"/>
      <c r="F11" s="213"/>
      <c r="G11" s="213"/>
      <c r="H11" s="213"/>
      <c r="I11" s="213"/>
      <c r="J11" s="213"/>
      <c r="K11" s="213"/>
      <c r="L11" s="213"/>
      <c r="M11" s="213"/>
      <c r="N11" s="213"/>
      <c r="O11" s="195"/>
      <c r="P11" s="195"/>
    </row>
    <row r="12" spans="1:16" ht="15" customHeight="1">
      <c r="A12" s="216" t="s">
        <v>6</v>
      </c>
      <c r="B12" s="213"/>
      <c r="C12" s="213"/>
      <c r="D12" s="214"/>
      <c r="E12" s="214"/>
      <c r="F12" s="213"/>
      <c r="G12" s="213"/>
      <c r="H12" s="213"/>
      <c r="I12" s="213"/>
      <c r="J12" s="213"/>
      <c r="K12" s="213"/>
      <c r="L12" s="213"/>
      <c r="M12" s="213"/>
      <c r="N12" s="213"/>
      <c r="O12" s="195"/>
      <c r="P12" s="195"/>
    </row>
    <row r="13" spans="1:16" ht="15" customHeight="1">
      <c r="A13" s="215" t="s">
        <v>8</v>
      </c>
      <c r="B13" s="213"/>
      <c r="C13" s="213"/>
      <c r="D13" s="214"/>
      <c r="E13" s="214"/>
      <c r="F13" s="213"/>
      <c r="G13" s="213"/>
      <c r="H13" s="213"/>
      <c r="I13" s="213"/>
      <c r="J13" s="213"/>
      <c r="K13" s="213"/>
      <c r="L13" s="213"/>
      <c r="M13" s="213"/>
      <c r="N13" s="213"/>
      <c r="O13" s="195"/>
      <c r="P13" s="195"/>
    </row>
    <row r="14" spans="1:16" ht="15" customHeight="1">
      <c r="A14" s="216" t="s">
        <v>9</v>
      </c>
      <c r="B14" s="213"/>
      <c r="C14" s="213"/>
      <c r="D14" s="214"/>
      <c r="E14" s="214"/>
      <c r="F14" s="213"/>
      <c r="G14" s="213"/>
      <c r="H14" s="213"/>
      <c r="I14" s="213"/>
      <c r="J14" s="213"/>
      <c r="K14" s="213"/>
      <c r="L14" s="213"/>
      <c r="M14" s="213"/>
      <c r="N14" s="213"/>
      <c r="O14" s="195"/>
      <c r="P14" s="195"/>
    </row>
    <row r="15" spans="1:16" ht="15" customHeight="1">
      <c r="A15" s="215" t="s">
        <v>11</v>
      </c>
      <c r="B15" s="213"/>
      <c r="C15" s="213"/>
      <c r="D15" s="214"/>
      <c r="E15" s="214"/>
      <c r="F15" s="213"/>
      <c r="G15" s="213"/>
      <c r="H15" s="213"/>
      <c r="I15" s="213"/>
      <c r="J15" s="213"/>
      <c r="K15" s="213"/>
      <c r="L15" s="213"/>
      <c r="M15" s="213"/>
      <c r="N15" s="213"/>
      <c r="O15" s="195"/>
      <c r="P15" s="195"/>
    </row>
    <row r="16" spans="1:16" ht="15" customHeight="1">
      <c r="A16" s="216" t="s">
        <v>12</v>
      </c>
      <c r="B16" s="213"/>
      <c r="C16" s="213"/>
      <c r="D16" s="214"/>
      <c r="E16" s="214"/>
      <c r="F16" s="213"/>
      <c r="G16" s="213"/>
      <c r="H16" s="213"/>
      <c r="I16" s="213"/>
      <c r="J16" s="213"/>
      <c r="K16" s="213"/>
      <c r="L16" s="213"/>
      <c r="M16" s="213"/>
      <c r="N16" s="213"/>
      <c r="O16" s="195"/>
      <c r="P16" s="195"/>
    </row>
    <row r="17" spans="1:16" ht="15" customHeight="1">
      <c r="A17" s="215" t="s">
        <v>13</v>
      </c>
      <c r="B17" s="213"/>
      <c r="C17" s="213"/>
      <c r="D17" s="214"/>
      <c r="E17" s="214"/>
      <c r="F17" s="213"/>
      <c r="G17" s="213"/>
      <c r="H17" s="213"/>
      <c r="I17" s="213"/>
      <c r="J17" s="213"/>
      <c r="K17" s="213"/>
      <c r="L17" s="213"/>
      <c r="M17" s="213"/>
      <c r="N17" s="213"/>
      <c r="O17" s="195"/>
      <c r="P17" s="195"/>
    </row>
    <row r="18" spans="1:16" ht="15" customHeight="1">
      <c r="A18" s="216" t="s">
        <v>20</v>
      </c>
      <c r="B18" s="213"/>
      <c r="C18" s="213"/>
      <c r="D18" s="214"/>
      <c r="E18" s="214"/>
      <c r="F18" s="213"/>
      <c r="G18" s="213"/>
      <c r="H18" s="213"/>
      <c r="I18" s="213"/>
      <c r="J18" s="213"/>
      <c r="K18" s="213"/>
      <c r="L18" s="213"/>
      <c r="M18" s="213"/>
      <c r="N18" s="213"/>
      <c r="O18" s="195"/>
      <c r="P18" s="195"/>
    </row>
    <row r="19" spans="1:16" ht="15" customHeight="1">
      <c r="A19" s="215" t="s">
        <v>21</v>
      </c>
      <c r="B19" s="213"/>
      <c r="C19" s="213"/>
      <c r="D19" s="214"/>
      <c r="E19" s="214"/>
      <c r="F19" s="213"/>
      <c r="G19" s="213"/>
      <c r="H19" s="213"/>
      <c r="I19" s="213"/>
      <c r="J19" s="213"/>
      <c r="K19" s="213"/>
      <c r="L19" s="213"/>
      <c r="M19" s="213"/>
      <c r="N19" s="213"/>
      <c r="O19" s="195"/>
      <c r="P19" s="195"/>
    </row>
    <row r="20" spans="1:16" ht="15" customHeight="1">
      <c r="A20" s="216" t="s">
        <v>22</v>
      </c>
      <c r="B20" s="213"/>
      <c r="C20" s="213"/>
      <c r="D20" s="214"/>
      <c r="E20" s="214"/>
      <c r="F20" s="213"/>
      <c r="G20" s="213"/>
      <c r="H20" s="213"/>
      <c r="I20" s="213"/>
      <c r="J20" s="213"/>
      <c r="K20" s="213"/>
      <c r="L20" s="213"/>
      <c r="M20" s="213"/>
      <c r="N20" s="213"/>
      <c r="O20" s="195"/>
      <c r="P20" s="195"/>
    </row>
    <row r="21" spans="1:16" ht="15" customHeight="1">
      <c r="A21" s="215" t="s">
        <v>23</v>
      </c>
      <c r="B21" s="213"/>
      <c r="C21" s="213"/>
      <c r="D21" s="214"/>
      <c r="E21" s="214"/>
      <c r="F21" s="213"/>
      <c r="G21" s="213"/>
      <c r="H21" s="213"/>
      <c r="I21" s="213"/>
      <c r="J21" s="213"/>
      <c r="K21" s="213"/>
      <c r="L21" s="213"/>
      <c r="M21" s="213"/>
      <c r="N21" s="213"/>
      <c r="O21" s="195"/>
      <c r="P21" s="195"/>
    </row>
    <row r="22" spans="1:16" ht="15" customHeight="1">
      <c r="A22" s="216" t="s">
        <v>24</v>
      </c>
      <c r="B22" s="213"/>
      <c r="C22" s="213"/>
      <c r="D22" s="214"/>
      <c r="E22" s="214"/>
      <c r="F22" s="213"/>
      <c r="G22" s="213"/>
      <c r="H22" s="213"/>
      <c r="I22" s="213"/>
      <c r="J22" s="213"/>
      <c r="K22" s="213"/>
      <c r="L22" s="213"/>
      <c r="M22" s="213"/>
      <c r="N22" s="213"/>
      <c r="O22" s="195"/>
      <c r="P22" s="195"/>
    </row>
    <row r="23" spans="1:16" ht="15" customHeight="1">
      <c r="A23" s="215" t="s">
        <v>25</v>
      </c>
      <c r="B23" s="213"/>
      <c r="C23" s="213"/>
      <c r="D23" s="214"/>
      <c r="E23" s="214"/>
      <c r="F23" s="213"/>
      <c r="G23" s="213"/>
      <c r="H23" s="213"/>
      <c r="I23" s="213"/>
      <c r="J23" s="213"/>
      <c r="K23" s="213"/>
      <c r="L23" s="213"/>
      <c r="M23" s="213"/>
      <c r="N23" s="213"/>
      <c r="O23" s="195"/>
      <c r="P23" s="195"/>
    </row>
    <row r="24" spans="1:16" ht="14.25">
      <c r="L24" s="1135"/>
      <c r="M24" s="1135"/>
      <c r="N24" s="206"/>
      <c r="O24" s="197"/>
      <c r="P24" s="195"/>
    </row>
    <row r="25" spans="1:16" ht="15">
      <c r="B25" s="195"/>
      <c r="C25" s="212"/>
      <c r="D25" s="212"/>
      <c r="E25" s="212"/>
      <c r="F25" s="212"/>
      <c r="H25" s="212"/>
      <c r="K25" s="67"/>
      <c r="L25" s="1136"/>
      <c r="M25" s="1136"/>
      <c r="N25" s="204"/>
      <c r="O25" s="197"/>
      <c r="P25" s="195"/>
    </row>
    <row r="26" spans="1:16" ht="15">
      <c r="A26" s="203"/>
      <c r="B26" s="195"/>
      <c r="C26" s="210"/>
      <c r="D26" s="211"/>
      <c r="E26" s="211"/>
      <c r="F26" s="211"/>
      <c r="H26" s="210"/>
      <c r="K26" s="67"/>
      <c r="M26" s="855" t="s">
        <v>90</v>
      </c>
      <c r="N26" s="848"/>
      <c r="O26" s="197"/>
      <c r="P26" s="195"/>
    </row>
    <row r="27" spans="1:16" ht="15">
      <c r="A27" s="829" t="s">
        <v>91</v>
      </c>
      <c r="H27" s="209"/>
      <c r="K27" s="67"/>
      <c r="M27" s="847" t="s">
        <v>403</v>
      </c>
      <c r="N27" s="845"/>
      <c r="O27" s="197"/>
      <c r="P27" s="195"/>
    </row>
    <row r="28" spans="1:16" ht="14.25">
      <c r="B28" s="199" t="s">
        <v>496</v>
      </c>
      <c r="C28" s="209"/>
      <c r="D28" s="209"/>
      <c r="E28" s="209"/>
      <c r="F28" s="208"/>
      <c r="M28" s="207"/>
      <c r="P28" s="195"/>
    </row>
    <row r="29" spans="1:16" ht="14.25">
      <c r="B29" s="199" t="s">
        <v>497</v>
      </c>
      <c r="C29" s="205"/>
      <c r="D29" s="205"/>
      <c r="E29" s="205"/>
      <c r="F29" s="842"/>
      <c r="I29" s="206"/>
      <c r="J29" s="206"/>
      <c r="M29" s="206"/>
      <c r="N29" s="206"/>
      <c r="O29" s="195"/>
      <c r="P29" s="195"/>
    </row>
    <row r="30" spans="1:16" ht="14.25">
      <c r="B30" s="199" t="s">
        <v>534</v>
      </c>
      <c r="C30" s="205"/>
      <c r="D30" s="205"/>
      <c r="E30" s="205"/>
      <c r="F30" s="842"/>
      <c r="I30" s="204"/>
      <c r="J30" s="204"/>
      <c r="M30" s="204"/>
      <c r="N30" s="204"/>
      <c r="O30" s="195"/>
      <c r="P30" s="195"/>
    </row>
    <row r="31" spans="1:16">
      <c r="B31" s="843"/>
      <c r="C31" s="199"/>
      <c r="D31" s="198"/>
      <c r="E31" s="198"/>
      <c r="I31" s="202" t="s">
        <v>38</v>
      </c>
      <c r="J31" s="202"/>
      <c r="M31" s="848" t="s">
        <v>38</v>
      </c>
      <c r="N31" s="848"/>
      <c r="O31" s="195"/>
      <c r="P31" s="195"/>
    </row>
    <row r="32" spans="1:16">
      <c r="A32" s="195"/>
      <c r="C32" s="199"/>
      <c r="D32" s="198"/>
      <c r="E32" s="198"/>
      <c r="I32" s="200" t="s">
        <v>403</v>
      </c>
      <c r="J32" s="201"/>
      <c r="M32" s="847" t="s">
        <v>403</v>
      </c>
      <c r="N32" s="847"/>
      <c r="O32" s="195"/>
      <c r="P32" s="195"/>
    </row>
    <row r="33" spans="1:16">
      <c r="A33" s="195"/>
      <c r="B33" s="195"/>
      <c r="C33" s="199"/>
      <c r="D33" s="198"/>
      <c r="E33" s="198"/>
      <c r="I33" s="195"/>
      <c r="J33" s="195"/>
      <c r="K33" s="197"/>
      <c r="N33" s="195"/>
      <c r="O33" s="195"/>
      <c r="P33" s="195"/>
    </row>
  </sheetData>
  <mergeCells count="9">
    <mergeCell ref="L24:M25"/>
    <mergeCell ref="A6:B6"/>
    <mergeCell ref="H5:J5"/>
    <mergeCell ref="A2:D2"/>
    <mergeCell ref="A1:C1"/>
    <mergeCell ref="L5:N5"/>
    <mergeCell ref="A3:N3"/>
    <mergeCell ref="A4:N4"/>
    <mergeCell ref="K1:N1"/>
  </mergeCells>
  <printOptions horizontalCentered="1"/>
  <pageMargins left="0.59055118110236227" right="0.39370078740157483" top="0.59055118110236227" bottom="0.39370078740157483" header="0.47244094488188981" footer="0.39370078740157483"/>
  <pageSetup paperSize="9" scale="93" orientation="landscape" r:id="rId1"/>
  <headerFooter>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8"/>
  <sheetViews>
    <sheetView view="pageBreakPreview" topLeftCell="A19" zoomScale="120" zoomScaleNormal="75" zoomScaleSheetLayoutView="120" workbookViewId="0">
      <selection activeCell="B30" sqref="B30:E33"/>
    </sheetView>
  </sheetViews>
  <sheetFormatPr defaultColWidth="9.140625" defaultRowHeight="14.25"/>
  <cols>
    <col min="1" max="1" width="4.42578125" style="233" customWidth="1"/>
    <col min="2" max="2" width="19.85546875" style="233" customWidth="1"/>
    <col min="3" max="3" width="14.28515625" style="233" customWidth="1"/>
    <col min="4" max="4" width="8.5703125" style="233" customWidth="1"/>
    <col min="5" max="5" width="10.28515625" style="233" customWidth="1"/>
    <col min="6" max="6" width="12" style="233" customWidth="1"/>
    <col min="7" max="7" width="13.7109375" style="233" customWidth="1"/>
    <col min="8" max="8" width="16.85546875" style="233" customWidth="1"/>
    <col min="9" max="16384" width="9.140625" style="233"/>
  </cols>
  <sheetData>
    <row r="1" spans="1:8">
      <c r="A1" s="232" t="s">
        <v>36</v>
      </c>
      <c r="B1" s="232"/>
      <c r="F1" s="1145" t="s">
        <v>111</v>
      </c>
      <c r="G1" s="1145"/>
      <c r="H1" s="1145"/>
    </row>
    <row r="2" spans="1:8" s="235" customFormat="1" ht="12.75">
      <c r="A2" s="231" t="s">
        <v>74</v>
      </c>
      <c r="B2" s="231"/>
      <c r="C2" s="236"/>
    </row>
    <row r="3" spans="1:8" s="235" customFormat="1" ht="12.75">
      <c r="B3" s="259"/>
      <c r="C3" s="236"/>
    </row>
    <row r="4" spans="1:8" ht="15">
      <c r="A4" s="1146" t="s">
        <v>371</v>
      </c>
      <c r="B4" s="1146"/>
      <c r="C4" s="1146"/>
      <c r="D4" s="1146"/>
      <c r="E4" s="1146"/>
      <c r="F4" s="1146"/>
      <c r="G4" s="1146"/>
      <c r="H4" s="1146"/>
    </row>
    <row r="5" spans="1:8" ht="66" customHeight="1" thickBot="1">
      <c r="A5" s="1153" t="s">
        <v>526</v>
      </c>
      <c r="B5" s="1153"/>
      <c r="C5" s="1153"/>
      <c r="D5" s="1153"/>
      <c r="E5" s="1153"/>
      <c r="F5" s="1153"/>
      <c r="G5" s="1153"/>
      <c r="H5" s="1153"/>
    </row>
    <row r="6" spans="1:8" ht="16.149999999999999" customHeight="1" thickBot="1">
      <c r="A6" s="1147" t="s">
        <v>39</v>
      </c>
      <c r="B6" s="1147"/>
      <c r="C6" s="1148"/>
      <c r="D6" s="1148"/>
      <c r="E6" s="1148"/>
      <c r="F6" s="1148"/>
      <c r="G6" s="1148"/>
      <c r="H6" s="1148"/>
    </row>
    <row r="7" spans="1:8" ht="51" customHeight="1">
      <c r="A7" s="258" t="s">
        <v>47</v>
      </c>
      <c r="B7" s="256" t="s">
        <v>85</v>
      </c>
      <c r="C7" s="256" t="s">
        <v>110</v>
      </c>
      <c r="D7" s="257" t="s">
        <v>109</v>
      </c>
      <c r="E7" s="257" t="s">
        <v>108</v>
      </c>
      <c r="F7" s="257" t="s">
        <v>107</v>
      </c>
      <c r="G7" s="256" t="s">
        <v>106</v>
      </c>
      <c r="H7" s="255" t="s">
        <v>564</v>
      </c>
    </row>
    <row r="8" spans="1:8">
      <c r="A8" s="254" t="s">
        <v>105</v>
      </c>
      <c r="B8" s="253"/>
      <c r="C8" s="253"/>
      <c r="D8" s="253"/>
      <c r="E8" s="253"/>
      <c r="F8" s="253"/>
      <c r="G8" s="253"/>
      <c r="H8" s="252"/>
    </row>
    <row r="9" spans="1:8">
      <c r="A9" s="251" t="s">
        <v>2</v>
      </c>
      <c r="B9" s="250"/>
      <c r="C9" s="250"/>
      <c r="D9" s="250"/>
      <c r="E9" s="250"/>
      <c r="F9" s="250"/>
      <c r="G9" s="250"/>
      <c r="H9" s="249"/>
    </row>
    <row r="10" spans="1:8">
      <c r="A10" s="251" t="s">
        <v>3</v>
      </c>
      <c r="B10" s="250"/>
      <c r="C10" s="250"/>
      <c r="D10" s="250"/>
      <c r="E10" s="250"/>
      <c r="F10" s="250"/>
      <c r="G10" s="250"/>
      <c r="H10" s="249"/>
    </row>
    <row r="11" spans="1:8">
      <c r="A11" s="251" t="s">
        <v>4</v>
      </c>
      <c r="B11" s="250"/>
      <c r="C11" s="250"/>
      <c r="D11" s="250"/>
      <c r="E11" s="250"/>
      <c r="F11" s="250"/>
      <c r="G11" s="250"/>
      <c r="H11" s="249"/>
    </row>
    <row r="12" spans="1:8">
      <c r="A12" s="251" t="s">
        <v>6</v>
      </c>
      <c r="B12" s="250"/>
      <c r="C12" s="250"/>
      <c r="D12" s="250"/>
      <c r="E12" s="250"/>
      <c r="F12" s="250"/>
      <c r="G12" s="250"/>
      <c r="H12" s="249"/>
    </row>
    <row r="13" spans="1:8">
      <c r="A13" s="251" t="s">
        <v>8</v>
      </c>
      <c r="B13" s="250"/>
      <c r="C13" s="250"/>
      <c r="D13" s="250"/>
      <c r="E13" s="250"/>
      <c r="F13" s="250"/>
      <c r="G13" s="250"/>
      <c r="H13" s="249"/>
    </row>
    <row r="14" spans="1:8">
      <c r="A14" s="251" t="s">
        <v>9</v>
      </c>
      <c r="B14" s="250"/>
      <c r="C14" s="250"/>
      <c r="D14" s="250"/>
      <c r="E14" s="250"/>
      <c r="F14" s="250"/>
      <c r="G14" s="250"/>
      <c r="H14" s="249"/>
    </row>
    <row r="15" spans="1:8">
      <c r="A15" s="251" t="s">
        <v>11</v>
      </c>
      <c r="B15" s="250"/>
      <c r="C15" s="250"/>
      <c r="D15" s="250"/>
      <c r="E15" s="250"/>
      <c r="F15" s="250"/>
      <c r="G15" s="250"/>
      <c r="H15" s="249"/>
    </row>
    <row r="16" spans="1:8">
      <c r="A16" s="251" t="s">
        <v>12</v>
      </c>
      <c r="B16" s="250"/>
      <c r="C16" s="250"/>
      <c r="D16" s="250"/>
      <c r="E16" s="250"/>
      <c r="F16" s="250"/>
      <c r="G16" s="250"/>
      <c r="H16" s="249"/>
    </row>
    <row r="17" spans="1:10">
      <c r="A17" s="833" t="s">
        <v>104</v>
      </c>
      <c r="B17" s="834"/>
      <c r="C17" s="834"/>
      <c r="D17" s="834"/>
      <c r="E17" s="834"/>
      <c r="F17" s="834"/>
      <c r="G17" s="834"/>
      <c r="H17" s="835"/>
    </row>
    <row r="18" spans="1:10">
      <c r="A18" s="830" t="s">
        <v>2</v>
      </c>
      <c r="B18" s="831"/>
      <c r="C18" s="831"/>
      <c r="D18" s="831"/>
      <c r="E18" s="831"/>
      <c r="F18" s="831"/>
      <c r="G18" s="831"/>
      <c r="H18" s="832"/>
    </row>
    <row r="19" spans="1:10">
      <c r="A19" s="251" t="s">
        <v>3</v>
      </c>
      <c r="B19" s="250"/>
      <c r="C19" s="250"/>
      <c r="D19" s="250"/>
      <c r="E19" s="250"/>
      <c r="F19" s="250"/>
      <c r="G19" s="250"/>
      <c r="H19" s="249"/>
    </row>
    <row r="20" spans="1:10">
      <c r="A20" s="251" t="s">
        <v>4</v>
      </c>
      <c r="B20" s="250"/>
      <c r="C20" s="250"/>
      <c r="D20" s="250"/>
      <c r="E20" s="250"/>
      <c r="F20" s="250"/>
      <c r="G20" s="250"/>
      <c r="H20" s="249"/>
    </row>
    <row r="21" spans="1:10">
      <c r="A21" s="251" t="s">
        <v>6</v>
      </c>
      <c r="B21" s="250"/>
      <c r="C21" s="250"/>
      <c r="D21" s="250"/>
      <c r="E21" s="250"/>
      <c r="F21" s="250"/>
      <c r="G21" s="250"/>
      <c r="H21" s="249"/>
    </row>
    <row r="22" spans="1:10">
      <c r="A22" s="251" t="s">
        <v>8</v>
      </c>
      <c r="B22" s="250"/>
      <c r="C22" s="250"/>
      <c r="D22" s="250"/>
      <c r="E22" s="250"/>
      <c r="F22" s="250"/>
      <c r="G22" s="250"/>
      <c r="H22" s="249"/>
    </row>
    <row r="23" spans="1:10">
      <c r="A23" s="251" t="s">
        <v>9</v>
      </c>
      <c r="B23" s="250"/>
      <c r="C23" s="250"/>
      <c r="D23" s="250"/>
      <c r="E23" s="250"/>
      <c r="F23" s="250"/>
      <c r="G23" s="250"/>
      <c r="H23" s="249"/>
    </row>
    <row r="24" spans="1:10">
      <c r="A24" s="251" t="s">
        <v>11</v>
      </c>
      <c r="B24" s="250"/>
      <c r="C24" s="250"/>
      <c r="D24" s="250"/>
      <c r="E24" s="250"/>
      <c r="F24" s="250"/>
      <c r="G24" s="250"/>
      <c r="H24" s="249"/>
    </row>
    <row r="25" spans="1:10">
      <c r="A25" s="251" t="s">
        <v>12</v>
      </c>
      <c r="B25" s="250"/>
      <c r="C25" s="250"/>
      <c r="D25" s="250"/>
      <c r="E25" s="250"/>
      <c r="F25" s="250"/>
      <c r="G25" s="250"/>
      <c r="H25" s="249"/>
    </row>
    <row r="26" spans="1:10">
      <c r="A26" s="251" t="s">
        <v>13</v>
      </c>
      <c r="B26" s="250"/>
      <c r="C26" s="250"/>
      <c r="D26" s="250"/>
      <c r="E26" s="250"/>
      <c r="F26" s="250"/>
      <c r="G26" s="250"/>
      <c r="H26" s="249"/>
    </row>
    <row r="27" spans="1:10" ht="15" thickBot="1">
      <c r="A27" s="248" t="s">
        <v>20</v>
      </c>
      <c r="B27" s="247"/>
      <c r="C27" s="247"/>
      <c r="D27" s="247"/>
      <c r="E27" s="247"/>
      <c r="F27" s="247"/>
      <c r="G27" s="247"/>
      <c r="H27" s="246"/>
    </row>
    <row r="28" spans="1:10" ht="15">
      <c r="A28" s="245"/>
    </row>
    <row r="29" spans="1:10">
      <c r="A29" s="1154"/>
      <c r="B29" s="1154"/>
      <c r="C29" s="243"/>
      <c r="D29" s="243"/>
      <c r="E29" s="243"/>
      <c r="F29" s="243"/>
    </row>
    <row r="30" spans="1:10" s="235" customFormat="1" ht="12.75">
      <c r="A30" s="244"/>
      <c r="B30" s="841" t="s">
        <v>556</v>
      </c>
      <c r="C30" s="1155" t="s">
        <v>559</v>
      </c>
      <c r="D30" s="1155"/>
      <c r="E30" s="1155"/>
      <c r="F30" s="241"/>
    </row>
    <row r="31" spans="1:10" s="235" customFormat="1" ht="12" customHeight="1">
      <c r="A31" s="243"/>
      <c r="B31" s="827" t="s">
        <v>487</v>
      </c>
      <c r="C31" s="1154" t="s">
        <v>557</v>
      </c>
      <c r="D31" s="1154"/>
      <c r="E31" s="1154"/>
      <c r="F31" s="241"/>
    </row>
    <row r="32" spans="1:10" s="235" customFormat="1" ht="12" customHeight="1">
      <c r="A32" s="242"/>
      <c r="B32" s="827" t="s">
        <v>488</v>
      </c>
      <c r="C32" s="1154" t="s">
        <v>558</v>
      </c>
      <c r="D32" s="1154"/>
      <c r="E32" s="1154"/>
      <c r="F32" s="241"/>
      <c r="J32" s="240"/>
    </row>
    <row r="33" spans="1:10" s="235" customFormat="1" ht="12" customHeight="1">
      <c r="A33" s="242"/>
      <c r="B33" s="827" t="s">
        <v>489</v>
      </c>
      <c r="C33" s="1154" t="s">
        <v>560</v>
      </c>
      <c r="D33" s="1154"/>
      <c r="E33" s="1154"/>
      <c r="F33" s="241"/>
      <c r="J33" s="240"/>
    </row>
    <row r="34" spans="1:10" ht="15">
      <c r="A34" s="239"/>
      <c r="J34" s="238"/>
    </row>
    <row r="35" spans="1:10" ht="15">
      <c r="A35" s="239"/>
      <c r="C35" s="206"/>
      <c r="D35" s="206"/>
      <c r="G35" s="1151"/>
      <c r="H35" s="1151"/>
      <c r="J35" s="238"/>
    </row>
    <row r="36" spans="1:10" ht="15">
      <c r="A36" s="239"/>
      <c r="C36" s="204"/>
      <c r="D36" s="204"/>
      <c r="G36" s="1152"/>
      <c r="H36" s="1152"/>
      <c r="J36" s="238"/>
    </row>
    <row r="37" spans="1:10" s="235" customFormat="1" ht="12.75">
      <c r="C37" s="202" t="s">
        <v>38</v>
      </c>
      <c r="D37" s="237"/>
      <c r="F37" s="236" t="s">
        <v>103</v>
      </c>
      <c r="G37" s="1150" t="s">
        <v>38</v>
      </c>
      <c r="H37" s="1150"/>
    </row>
    <row r="38" spans="1:10">
      <c r="C38" s="200" t="s">
        <v>403</v>
      </c>
      <c r="D38" s="234"/>
      <c r="G38" s="1149" t="s">
        <v>403</v>
      </c>
      <c r="H38" s="1149"/>
    </row>
  </sheetData>
  <mergeCells count="13">
    <mergeCell ref="F1:H1"/>
    <mergeCell ref="A4:H4"/>
    <mergeCell ref="A6:B6"/>
    <mergeCell ref="C6:H6"/>
    <mergeCell ref="G38:H38"/>
    <mergeCell ref="G37:H37"/>
    <mergeCell ref="G35:H36"/>
    <mergeCell ref="A5:H5"/>
    <mergeCell ref="A29:B29"/>
    <mergeCell ref="C30:E30"/>
    <mergeCell ref="C31:E31"/>
    <mergeCell ref="C32:E32"/>
    <mergeCell ref="C33:E33"/>
  </mergeCells>
  <printOptions horizontalCentered="1"/>
  <pageMargins left="0.59055118110236227" right="0.39370078740157483" top="0.59055118110236227" bottom="0.39370078740157483" header="0.39370078740157483" footer="0.39370078740157483"/>
  <pageSetup paperSize="9" scale="94" orientation="portrait" r:id="rId1"/>
  <headerFooter alignWithMargins="0">
    <oddFooter>&amp;C&amp;"Arial,Pogrubiony"&amp;K00-024MINISTERSTWO SPORTU I TURYSTYKI - DEPARTAMENT SPORTU WYCZYNOWEGO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Props1.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F6844-5398-409F-9E54-DAD5D5DBEFC9}">
  <ds:schemaRefs>
    <ds:schemaRef ds:uri="http://schemas.microsoft.com/sharepoint/v3/contenttype/forms"/>
  </ds:schemaRefs>
</ds:datastoreItem>
</file>

<file path=customXml/itemProps3.xml><?xml version="1.0" encoding="utf-8"?>
<ds:datastoreItem xmlns:ds="http://schemas.openxmlformats.org/officeDocument/2006/customXml" ds:itemID="{2EC7D931-1338-4AFE-9814-3243A941326C}">
  <ds:schemaRefs>
    <ds:schemaRef ds:uri="http://purl.org/dc/terms/"/>
    <ds:schemaRef ds:uri="http://schemas.openxmlformats.org/package/2006/metadata/core-properties"/>
    <ds:schemaRef ds:uri="http://schemas.microsoft.com/office/2006/documentManagement/types"/>
    <ds:schemaRef ds:uri="27588a64-7e15-4d55-b115-916ec30e6fa0"/>
    <ds:schemaRef ds:uri="http://schemas.microsoft.com/office/infopath/2007/PartnerControls"/>
    <ds:schemaRef ds:uri="http://purl.org/dc/elements/1.1/"/>
    <ds:schemaRef ds:uri="http://schemas.microsoft.com/office/2006/metadata/properties"/>
    <ds:schemaRef ds:uri="5894aa58-1ce0-4beb-8990-6c4df438650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103</vt:i4>
      </vt:variant>
    </vt:vector>
  </HeadingPairs>
  <TitlesOfParts>
    <vt:vector size="128" baseType="lpstr">
      <vt:lpstr>Wniosek</vt:lpstr>
      <vt:lpstr>zał. 1 zest. zbiorcze</vt:lpstr>
      <vt:lpstr>zał. 2 harmonogram działań</vt:lpstr>
      <vt:lpstr>zał. 3 koszty pośrednie</vt:lpstr>
      <vt:lpstr>zał. 7 wykaz sprzętu</vt:lpstr>
      <vt:lpstr>zał. 8 wykaz wynagrodzeń</vt:lpstr>
      <vt:lpstr>zał. 9 koszty pośrednie wynagr</vt:lpstr>
      <vt:lpstr>zał. 10 wykaz szkol. zawodników</vt:lpstr>
      <vt:lpstr>zał. 11 wykaz kadry trenerskiej</vt:lpstr>
      <vt:lpstr>zał. 12 plan org. szkolenia</vt:lpstr>
      <vt:lpstr>zał. 13 zadania wynikowe</vt:lpstr>
      <vt:lpstr>zał. 15 harmonogram transz</vt:lpstr>
      <vt:lpstr>zał. 21 plan po zm. zest. zbior</vt:lpstr>
      <vt:lpstr>zał. 22 plan po zm. harmonogram</vt:lpstr>
      <vt:lpstr>zał. 23 plan po zm. koszty pośr</vt:lpstr>
      <vt:lpstr>zał.24 plan po zm. wykaz sprzęt</vt:lpstr>
      <vt:lpstr>zał. 25 plan po zm. wynagrodzen</vt:lpstr>
      <vt:lpstr>zał. 26 plan po zm. wynagr pośr</vt:lpstr>
      <vt:lpstr>zał. 28 wykaz faktur</vt:lpstr>
      <vt:lpstr>zał. 29 sprawozdanie </vt:lpstr>
      <vt:lpstr>założenia startu ind.</vt:lpstr>
      <vt:lpstr>założenia startu gry</vt:lpstr>
      <vt:lpstr>ocena startu ind.</vt:lpstr>
      <vt:lpstr>ocena startu gry</vt:lpstr>
      <vt:lpstr>Arkusz1</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kwota_BP_2012_sw</vt:lpstr>
      <vt:lpstr>kwota_FRKF_2010_KN_mł_jun</vt:lpstr>
      <vt:lpstr>Wniosek!kwota_FRKF_2011_dz_m</vt:lpstr>
      <vt:lpstr>kwota_FRKF_2011_KN_mł_jun</vt:lpstr>
      <vt:lpstr>kwota_FRKF_2011_son</vt:lpstr>
      <vt:lpstr>kwota_FRKF_2012_dz_m</vt:lpstr>
      <vt:lpstr>Wniosek!kwota_FRKF_2012_son</vt:lpstr>
      <vt:lpstr>kwota_FRKF_KN</vt:lpstr>
      <vt:lpstr>kwota_jst</vt:lpstr>
      <vt:lpstr>kwota_własnych</vt:lpstr>
      <vt:lpstr>liczba_innych</vt:lpstr>
      <vt:lpstr>liczba_instruktorów</vt:lpstr>
      <vt:lpstr>liczba_licencji_sędziowskich</vt:lpstr>
      <vt:lpstr>liczba_licencji_trenerskich</vt:lpstr>
      <vt:lpstr>liczba_licencji_zawodniczych</vt:lpstr>
      <vt:lpstr>liczba_trenerów</vt:lpstr>
      <vt:lpstr>liczba_wolontariuszy</vt:lpstr>
      <vt:lpstr>liczba_zawodników</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 zest. zbiorcze'!Obszar_wydruku</vt:lpstr>
      <vt:lpstr>'zał. 10 wykaz szkol. zawodników'!Obszar_wydruku</vt:lpstr>
      <vt:lpstr>'zał. 11 wykaz kadry trenerskiej'!Obszar_wydruku</vt:lpstr>
      <vt:lpstr>'zał. 12 plan org. szkolenia'!Obszar_wydruku</vt:lpstr>
      <vt:lpstr>'zał. 13 zadania wynikowe'!Obszar_wydruku</vt:lpstr>
      <vt:lpstr>'zał. 2 harmonogram działań'!Obszar_wydruku</vt:lpstr>
      <vt:lpstr>'zał. 21 plan po zm. zest. zbior'!Obszar_wydruku</vt:lpstr>
      <vt:lpstr>'zał. 22 plan po zm. harmonogram'!Obszar_wydruku</vt:lpstr>
      <vt:lpstr>'zał. 23 plan po zm. koszty pośr'!Obszar_wydruku</vt:lpstr>
      <vt:lpstr>'zał. 25 plan po zm. wynagrodzen'!Obszar_wydruku</vt:lpstr>
      <vt:lpstr>'zał. 26 plan po zm. wynagr pośr'!Obszar_wydruku</vt:lpstr>
      <vt:lpstr>'zał. 29 sprawozdanie '!Obszar_wydruku</vt:lpstr>
      <vt:lpstr>'zał. 3 koszty pośrednie'!Obszar_wydruku</vt:lpstr>
      <vt:lpstr>'zał. 7 wykaz sprzętu'!Obszar_wydruku</vt:lpstr>
      <vt:lpstr>'zał. 8 wykaz wynagrodzeń'!Obszar_wydruku</vt:lpstr>
      <vt:lpstr>'zał. 9 koszty pośrednie wynagr'!Obszar_wydruku</vt:lpstr>
      <vt:lpstr>'zał.24 plan po zm. wykaz sprzęt'!Obszar_wydruku</vt:lpstr>
      <vt:lpstr>Wniosek!Od_sponsorów_kwota_1</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2 harmonogram działań'!Tytuły_wydruku</vt:lpstr>
      <vt:lpstr>'zał. 22 plan po zm. harmonogram'!Tytuły_wydruku</vt:lpstr>
      <vt:lpstr>uczestnicy_ogółem</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Przeździecka Marta</cp:lastModifiedBy>
  <cp:lastPrinted>2025-01-02T15:25:28Z</cp:lastPrinted>
  <dcterms:created xsi:type="dcterms:W3CDTF">2009-11-19T07:58:51Z</dcterms:created>
  <dcterms:modified xsi:type="dcterms:W3CDTF">2025-01-21T10:36:05Z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