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1" i="1" l="1"/>
  <c r="G14" i="1"/>
  <c r="D12" i="1" l="1"/>
  <c r="D11" i="1"/>
  <c r="G31" i="1"/>
  <c r="G29" i="1"/>
  <c r="G27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6" i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<sst xmlns="http://schemas.openxmlformats.org/spreadsheetml/2006/main" count="167" uniqueCount="39">
  <si>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</si>
  <si>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</si>
  <si>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</si>
  <si>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</si>
  <si>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</si>
  <si>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</si>
  <si>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</si>
  <si>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</si>
  <si>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</si>
  <si>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</si>
  <si>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</si>
  <si>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</si>
  <si>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</si>
  <si>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</si>
  <si>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</si>
  <si>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</si>
  <si>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</si>
  <si>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</si>
  <si>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</si>
  <si>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</si>
  <si>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</si>
  <si>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</si>
  <si>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</si>
  <si>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</si>
  <si>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</si>
  <si>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</si>
  <si>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</si>
  <si>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</si>
  <si>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</si>
  <si>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</si>
  <si>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</si>
  <si>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</si>
  <si>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</si>
  <si>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</si>
  <si>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</si>
  <si>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30.11 - 06.12.2020 r</t>
  </si>
  <si>
    <t>30.11 - 06.11.2020r. cena w zł/kg (szt*)</t>
  </si>
  <si>
    <t>50 tydzień</t>
  </si>
  <si>
    <t>07.12 - 13.11.2020r.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</si>
</sst>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7" zoomScaleNormal="100" workbookViewId="0">
      <selection activeCell="M18" sqref="M18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37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35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36</v>
      </c>
      <c r="D10" s="29" t="s">
        <v>16</v>
      </c>
      <c r="E10" s="14" t="s">
        <v>38</v>
      </c>
      <c r="F10" s="14" t="s">
        <v>36</v>
      </c>
      <c r="G10" s="13" t="s">
        <v>16</v>
      </c>
      <c r="H10" s="14" t="s">
        <v>38</v>
      </c>
      <c r="I10" s="14" t="s">
        <v>36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1.5</v>
      </c>
      <c r="C11" s="27">
        <v>1.5</v>
      </c>
      <c r="D11" s="17">
        <f t="shared" ref="D11:D12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1.5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1.05</v>
      </c>
      <c r="F14" s="27">
        <v>1.25</v>
      </c>
      <c r="G14" s="20">
        <f t="shared" ref="G14" si="1">((E14-F14)/F14)*100</f>
        <v>-15.999999999999998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" si="2">((B15-C15)/C15)*100</f>
        <v>0</v>
      </c>
      <c r="E15" s="16" t="s">
        <v>30</v>
      </c>
      <c r="F15" s="27" t="s">
        <v>30</v>
      </c>
      <c r="G15" s="20" t="str">
        <f t="shared" ref="G15:G18" si="3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>
        <f t="shared" si="3"/>
        <v>-15.999999999999998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</v>
      </c>
      <c r="D17" s="17">
        <f t="shared" ref="D17" si="4">((B17-C17)/C17)*100</f>
        <v>0</v>
      </c>
      <c r="E17" s="16">
        <v>2.12</v>
      </c>
      <c r="F17" s="27">
        <v>2.12</v>
      </c>
      <c r="G17" s="17">
        <f t="shared" ref="G17:G21" si="5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6">D16</f>
        <v>--</v>
      </c>
      <c r="E18" s="16" t="s">
        <v>30</v>
      </c>
      <c r="F18" s="27" t="s">
        <v>30</v>
      </c>
      <c r="G18" s="20">
        <f t="shared" si="3"/>
        <v>-15.999999999999998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0.92</v>
      </c>
      <c r="C19" s="27">
        <v>0.9</v>
      </c>
      <c r="D19" s="20">
        <f>((B19-C19)/C19)*100</f>
        <v>2.2222222222222241</v>
      </c>
      <c r="E19" s="16">
        <v>0.7</v>
      </c>
      <c r="F19" s="27">
        <v>0.7</v>
      </c>
      <c r="G19" s="20">
        <f t="shared" si="5"/>
        <v>0</v>
      </c>
      <c r="H19" s="16">
        <v>0.93112142704435252</v>
      </c>
      <c r="I19" s="19">
        <v>0.95484684096476791</v>
      </c>
      <c r="J19" s="32">
        <f t="shared" ref="J19:J21" si="7">((H19-I19)/I19)*100</f>
        <v>-2.4847350279175093</v>
      </c>
      <c r="L19" s="15"/>
      <c r="O19" s="7"/>
    </row>
    <row r="20" spans="1:15" ht="18" customHeight="1" x14ac:dyDescent="0.25">
      <c r="A20" s="11" t="s">
        <v>13</v>
      </c>
      <c r="B20" s="16">
        <v>0.65</v>
      </c>
      <c r="C20" s="28">
        <v>0.65</v>
      </c>
      <c r="D20" s="32">
        <f>((B20-C20)/C20)*100</f>
        <v>0</v>
      </c>
      <c r="E20" s="16">
        <v>0.7</v>
      </c>
      <c r="F20" s="27">
        <v>0.7</v>
      </c>
      <c r="G20" s="20">
        <f t="shared" si="5"/>
        <v>0</v>
      </c>
      <c r="H20" s="19">
        <v>0.89364532921522255</v>
      </c>
      <c r="I20" s="19">
        <v>0.90017329196981655</v>
      </c>
      <c r="J20" s="32">
        <f t="shared" si="7"/>
        <v>-0.72518956214631658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1.75</v>
      </c>
      <c r="F21" s="27">
        <v>1.7</v>
      </c>
      <c r="G21" s="20">
        <f t="shared" si="5"/>
        <v>2.9411764705882382</v>
      </c>
      <c r="H21" s="19">
        <v>2.3161757380607777</v>
      </c>
      <c r="I21" s="19">
        <v>2.4573860545596014</v>
      </c>
      <c r="J21" s="32">
        <f t="shared" si="7"/>
        <v>-5.7463627351840962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6.5</v>
      </c>
      <c r="F22" s="27">
        <v>6.75</v>
      </c>
      <c r="G22" s="20">
        <f t="shared" ref="G22:G24" si="8">((E22-F22)/F22)*100</f>
        <v>-3.7037037037037033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1.75</v>
      </c>
      <c r="F24" s="27">
        <v>1.9</v>
      </c>
      <c r="G24" s="20">
        <f t="shared" si="8"/>
        <v>-7.8947368421052584</v>
      </c>
      <c r="H24" s="19">
        <v>1.7871365462458517</v>
      </c>
      <c r="I24" s="19">
        <v>1.9673897725020228</v>
      </c>
      <c r="J24" s="17">
        <f t="shared" ref="J24" si="9">((H24-I24)/I24)*100</f>
        <v>-9.1620495732746718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10">((E27-F27)/F27)*100</f>
        <v>0</v>
      </c>
      <c r="H27" s="19">
        <v>0.84792272404212699</v>
      </c>
      <c r="I27" s="19">
        <v>0.84792272404212699</v>
      </c>
      <c r="J27" s="32">
        <f t="shared" ref="J27:J29" si="11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0.55000000000000004</v>
      </c>
      <c r="F29" s="27">
        <v>0.4</v>
      </c>
      <c r="G29" s="20">
        <f t="shared" si="10"/>
        <v>37.500000000000007</v>
      </c>
      <c r="H29" s="16">
        <v>0.52</v>
      </c>
      <c r="I29" s="19">
        <v>0.51</v>
      </c>
      <c r="J29" s="32">
        <f t="shared" si="11"/>
        <v>1.9607843137254919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0.42</v>
      </c>
      <c r="F31" s="27">
        <v>0.42</v>
      </c>
      <c r="G31" s="20">
        <f t="shared" si="10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5.2296560960395384</v>
      </c>
      <c r="I32" s="25">
        <v>5.2291307868715</v>
      </c>
      <c r="J32" s="24">
        <f t="shared" ref="J32" si="12">((H32-I32)/I32)*100</f>
        <v>1.0045821943433812E-2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2020-12-17T12:18:09Z</dcterms:modified>
</cp:coreProperties>
</file>