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RAF\RAF\Inwentura 2026\"/>
    </mc:Choice>
  </mc:AlternateContent>
  <xr:revisionPtr revIDLastSave="0" documentId="13_ncr:1_{9231A9CC-5816-4891-92F1-92593A3B73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8" i="2" l="1"/>
  <c r="J48" i="2"/>
  <c r="M47" i="2"/>
  <c r="J47" i="2"/>
  <c r="M46" i="2"/>
  <c r="J46" i="2"/>
  <c r="M45" i="2"/>
  <c r="J45" i="2"/>
  <c r="M44" i="2"/>
  <c r="J44" i="2"/>
  <c r="M43" i="2"/>
  <c r="J43" i="2"/>
  <c r="M42" i="2"/>
  <c r="J42" i="2"/>
  <c r="M41" i="2"/>
  <c r="J41" i="2"/>
  <c r="M40" i="2"/>
  <c r="J40" i="2"/>
  <c r="M39" i="2"/>
  <c r="J39" i="2"/>
  <c r="M38" i="2"/>
  <c r="J38" i="2"/>
  <c r="M37" i="2"/>
  <c r="J37" i="2"/>
  <c r="M36" i="2"/>
  <c r="J36" i="2"/>
  <c r="M35" i="2"/>
  <c r="J35" i="2"/>
  <c r="M34" i="2"/>
  <c r="J34" i="2"/>
  <c r="M33" i="2"/>
  <c r="J33" i="2"/>
  <c r="M32" i="2"/>
  <c r="J32" i="2"/>
  <c r="M31" i="2"/>
  <c r="J31" i="2"/>
  <c r="M30" i="2"/>
  <c r="J30" i="2"/>
  <c r="M29" i="2"/>
  <c r="J29" i="2"/>
  <c r="M28" i="2"/>
  <c r="J28" i="2"/>
  <c r="M27" i="2"/>
  <c r="J27" i="2"/>
  <c r="M26" i="2"/>
  <c r="J26" i="2"/>
  <c r="M25" i="2"/>
  <c r="J25" i="2"/>
  <c r="M24" i="2"/>
  <c r="J24" i="2"/>
  <c r="M23" i="2"/>
  <c r="J23" i="2"/>
  <c r="M22" i="2"/>
  <c r="J22" i="2"/>
  <c r="M21" i="2"/>
  <c r="J21" i="2"/>
  <c r="M20" i="2"/>
  <c r="J20" i="2"/>
  <c r="M19" i="2"/>
  <c r="J19" i="2"/>
  <c r="M18" i="2"/>
  <c r="J18" i="2"/>
  <c r="M17" i="2"/>
  <c r="J17" i="2"/>
  <c r="M16" i="2"/>
  <c r="J16" i="2"/>
  <c r="M15" i="2"/>
  <c r="J15" i="2"/>
  <c r="M14" i="2"/>
  <c r="M13" i="2"/>
  <c r="M12" i="2"/>
  <c r="J12" i="2"/>
  <c r="M11" i="2"/>
  <c r="J11" i="2"/>
  <c r="M10" i="2"/>
  <c r="J10" i="2"/>
  <c r="M9" i="2"/>
  <c r="J9" i="2"/>
  <c r="M8" i="2"/>
  <c r="J8" i="2"/>
  <c r="M7" i="2"/>
  <c r="J7" i="2"/>
  <c r="M6" i="2"/>
  <c r="J6" i="2"/>
  <c r="M5" i="2"/>
  <c r="J5" i="2"/>
  <c r="M4" i="2"/>
  <c r="J4" i="2"/>
</calcChain>
</file>

<file path=xl/sharedStrings.xml><?xml version="1.0" encoding="utf-8"?>
<sst xmlns="http://schemas.openxmlformats.org/spreadsheetml/2006/main" count="243" uniqueCount="101">
  <si>
    <t>Lp.</t>
  </si>
  <si>
    <t>Nr inwentarzowy</t>
  </si>
  <si>
    <t>Przeznaczenie</t>
  </si>
  <si>
    <t>Nazwa przedmiotu</t>
  </si>
  <si>
    <t>Ocena stanu środka</t>
  </si>
  <si>
    <t>Wartość wg. ksiąg inw.</t>
  </si>
  <si>
    <t>Wycena</t>
  </si>
  <si>
    <t>% zużycia</t>
  </si>
  <si>
    <t>Ocena przydatności</t>
  </si>
  <si>
    <t>Sprzedaż/przekazanie/darowizna/w przypadku niepowdzenia w/w likwidacja</t>
  </si>
  <si>
    <t>wyeksploatowany</t>
  </si>
  <si>
    <t>Składnik zużyty/ zbędny</t>
  </si>
  <si>
    <t>Rok nabycia</t>
  </si>
  <si>
    <t>Monitor LCD 23" Dell SP 2309 W</t>
  </si>
  <si>
    <t>2 188,52</t>
  </si>
  <si>
    <t>2 014,67</t>
  </si>
  <si>
    <t>zniszczony</t>
  </si>
  <si>
    <t>HP Compaq 8200 Elite s/n CZC14Φ5GWG</t>
  </si>
  <si>
    <t>Wykaz składników majątku ruchomego w Ambasadzie RP w Bratysławie przeznaczonych do sprzedaży</t>
  </si>
  <si>
    <t>Choinka sztuczna sosna</t>
  </si>
  <si>
    <t>008/2163</t>
  </si>
  <si>
    <t>Wentylator</t>
  </si>
  <si>
    <t>produkt zużyty</t>
  </si>
  <si>
    <t>004/29</t>
  </si>
  <si>
    <t>Lampki choinkowe-komplet</t>
  </si>
  <si>
    <t>zniszczone</t>
  </si>
  <si>
    <t>004/192</t>
  </si>
  <si>
    <t>Stolik pod lampy</t>
  </si>
  <si>
    <t>008/101</t>
  </si>
  <si>
    <t>008/102</t>
  </si>
  <si>
    <t>Krzesła</t>
  </si>
  <si>
    <t>008/1131</t>
  </si>
  <si>
    <t>008/1131A</t>
  </si>
  <si>
    <t>008/1131E</t>
  </si>
  <si>
    <t>008/1131F</t>
  </si>
  <si>
    <t>008/1131H</t>
  </si>
  <si>
    <t>008/1131J</t>
  </si>
  <si>
    <t>Nożyce do roślin</t>
  </si>
  <si>
    <t>008/1480</t>
  </si>
  <si>
    <t>Braun system do prasowania parowego</t>
  </si>
  <si>
    <t>popsute</t>
  </si>
  <si>
    <t>004/260</t>
  </si>
  <si>
    <t>Ochładzacz powietrza SENCOR</t>
  </si>
  <si>
    <t>004/100</t>
  </si>
  <si>
    <t>Klimatyzator mobilny</t>
  </si>
  <si>
    <t>004/82</t>
  </si>
  <si>
    <t>004/84</t>
  </si>
  <si>
    <t>Lampka na biurko</t>
  </si>
  <si>
    <t>008/798</t>
  </si>
  <si>
    <t>487/0010</t>
  </si>
  <si>
    <t>HP Compaq 8200 Elite s/n CZC14Φ5GW3</t>
  </si>
  <si>
    <t>487/0012</t>
  </si>
  <si>
    <t>HP Compaq 8200 Elite s/n CZC14Φ5GYF</t>
  </si>
  <si>
    <t>487/0015</t>
  </si>
  <si>
    <t>HP Compaq 8200 Elite s/n CZC14Φ5GWB</t>
  </si>
  <si>
    <t>487/0016</t>
  </si>
  <si>
    <t>HP Compaq 8200 Elite s/n CZC14Φ5GX2</t>
  </si>
  <si>
    <t>487/0023</t>
  </si>
  <si>
    <t>HP Compaq 8200 Elite s/n CZC21195BL</t>
  </si>
  <si>
    <t>487/0020</t>
  </si>
  <si>
    <t>HP Compaq 8200 Elite s/n CZC2119562</t>
  </si>
  <si>
    <t>487/0024</t>
  </si>
  <si>
    <t>Netger R. NAS 2100RNRX4450</t>
  </si>
  <si>
    <t>487/0004</t>
  </si>
  <si>
    <t>Laptop HP Elitebook 820 G2</t>
  </si>
  <si>
    <t>487-0017</t>
  </si>
  <si>
    <t>Laptop HP</t>
  </si>
  <si>
    <t>487/0002</t>
  </si>
  <si>
    <t>Komputer przenośny HP elitebook 820 g2</t>
  </si>
  <si>
    <t>004-0013</t>
  </si>
  <si>
    <t>487-0018</t>
  </si>
  <si>
    <t>Laptop NOHPF4651H  HP XE4100GL1.2T 14"1281201CD</t>
  </si>
  <si>
    <t>487/0041</t>
  </si>
  <si>
    <t>Blender TEFAL</t>
  </si>
  <si>
    <t>004/249</t>
  </si>
  <si>
    <t xml:space="preserve">telefon satelitarny Isat Phone Pro </t>
  </si>
  <si>
    <t>006/2</t>
  </si>
  <si>
    <t>Laptop HP 820 G2</t>
  </si>
  <si>
    <t>487-0008</t>
  </si>
  <si>
    <t>004-0015</t>
  </si>
  <si>
    <t>Kanapa Friheten ciemno-pomarańczowa</t>
  </si>
  <si>
    <t>008/2197</t>
  </si>
  <si>
    <t>Kasa pancerna</t>
  </si>
  <si>
    <t>008/361</t>
  </si>
  <si>
    <t>008/362</t>
  </si>
  <si>
    <t>008/1660</t>
  </si>
  <si>
    <t>Notebook Lenovo X200</t>
  </si>
  <si>
    <t>487/0007</t>
  </si>
  <si>
    <t>Monitor LCD YUSMART 178Q</t>
  </si>
  <si>
    <t>004/151</t>
  </si>
  <si>
    <t>Ławka z donicą</t>
  </si>
  <si>
    <t>809/0045</t>
  </si>
  <si>
    <t>809/0044</t>
  </si>
  <si>
    <t>Stolik kawowy</t>
  </si>
  <si>
    <t>008/105</t>
  </si>
  <si>
    <t>Stół okrągły</t>
  </si>
  <si>
    <t>008/1901</t>
  </si>
  <si>
    <t>Donica duża kwadratowa czarna</t>
  </si>
  <si>
    <t>008/1838</t>
  </si>
  <si>
    <t>Bratysława, dnia 26.03.2026</t>
  </si>
  <si>
    <t xml:space="preserve">Załącznik nr 1 do Decyzji nr 3/3/2026  AMBASADA RP W BRATYSŁAWIE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</si>
</sst>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EUR]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32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8" fillId="0" borderId="1" xfId="0" applyFont="1" applyBorder="1" applyAlignment="1"/>
    <xf numFmtId="43" fontId="2" fillId="0" borderId="1" xfId="3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3" fontId="8" fillId="0" borderId="1" xfId="3" applyFont="1" applyBorder="1" applyAlignment="1">
      <alignment horizontal="right" vertical="center" wrapText="1"/>
    </xf>
    <xf numFmtId="9" fontId="2" fillId="0" borderId="1" xfId="4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8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9" fontId="1" fillId="0" borderId="1" xfId="4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7" xfId="0" applyFont="1" applyBorder="1" applyAlignment="1"/>
    <xf numFmtId="0" fontId="9" fillId="0" borderId="4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Dziesiętny" xfId="3" builtinId="3"/>
    <cellStyle name="Normalny" xfId="0" builtinId="0"/>
    <cellStyle name="Normalny 2" xfId="1" xr:uid="{00000000-0005-0000-0000-000001000000}"/>
    <cellStyle name="Normalny 3" xfId="2" xr:uid="{39643D95-4304-4766-9500-1862B1415B09}"/>
    <cellStyle name="Normalny 4" xfId="5" xr:uid="{7E77FC93-33E1-4DD4-9CF0-2751D8C50576}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80952-5180-4AFA-A082-FF8035D2B78F}">
  <sheetPr>
    <pageSetUpPr fitToPage="1"/>
  </sheetPr>
  <dimension ref="A1:M849"/>
  <sheetViews>
    <sheetView tabSelected="1" topLeftCell="A25" workbookViewId="0">
      <selection activeCell="A2" sqref="A2:J2"/>
    </sheetView>
  </sheetViews>
  <sheetFormatPr defaultRowHeight="12.75" x14ac:dyDescent="0.2"/>
  <cols>
    <col min="1" max="1" width="3.28515625" customWidth="1"/>
    <col min="2" max="2" width="21.42578125" style="2" customWidth="1"/>
    <col min="3" max="3" width="18" customWidth="1"/>
    <col min="4" max="4" width="20.140625" style="2" customWidth="1"/>
    <col min="5" max="5" width="32.28515625" customWidth="1"/>
    <col min="6" max="6" width="24.140625" customWidth="1"/>
    <col min="7" max="7" width="14.5703125" customWidth="1"/>
    <col min="8" max="8" width="16" hidden="1" customWidth="1"/>
    <col min="9" max="9" width="0.42578125" hidden="1" customWidth="1"/>
    <col min="10" max="11" width="0.28515625" hidden="1" customWidth="1"/>
    <col min="12" max="12" width="0.140625" hidden="1" customWidth="1"/>
    <col min="13" max="13" width="12.5703125" customWidth="1"/>
  </cols>
  <sheetData>
    <row r="1" spans="1:13" ht="38.25" customHeight="1" x14ac:dyDescent="0.2">
      <c r="A1" s="30" t="s">
        <v>100</v>
      </c>
      <c r="B1" s="31"/>
      <c r="C1" s="31"/>
      <c r="D1" s="23"/>
      <c r="E1" s="23"/>
      <c r="F1" s="28" t="s">
        <v>99</v>
      </c>
      <c r="G1" s="28"/>
      <c r="H1" s="28"/>
      <c r="I1" s="28"/>
      <c r="J1" s="28"/>
      <c r="K1" s="28"/>
      <c r="L1" s="28"/>
      <c r="M1" s="29"/>
    </row>
    <row r="2" spans="1:13" ht="21.75" customHeight="1" x14ac:dyDescent="0.2">
      <c r="A2" s="26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1"/>
      <c r="L2" s="21"/>
      <c r="M2" s="22"/>
    </row>
    <row r="3" spans="1:13" ht="37.5" customHeight="1" x14ac:dyDescent="0.2">
      <c r="A3" s="24" t="s">
        <v>0</v>
      </c>
      <c r="B3" s="25" t="s">
        <v>3</v>
      </c>
      <c r="C3" s="24" t="s">
        <v>1</v>
      </c>
      <c r="D3" s="25" t="s">
        <v>4</v>
      </c>
      <c r="E3" s="24" t="s">
        <v>2</v>
      </c>
      <c r="F3" s="24" t="s">
        <v>8</v>
      </c>
      <c r="G3" s="24" t="s">
        <v>12</v>
      </c>
      <c r="H3" s="25" t="s">
        <v>5</v>
      </c>
      <c r="I3" s="25" t="s">
        <v>7</v>
      </c>
      <c r="J3" s="25" t="s">
        <v>6</v>
      </c>
      <c r="K3" s="25" t="s">
        <v>5</v>
      </c>
      <c r="L3" s="25" t="s">
        <v>7</v>
      </c>
      <c r="M3" s="25" t="s">
        <v>6</v>
      </c>
    </row>
    <row r="4" spans="1:13" ht="42.75" x14ac:dyDescent="0.2">
      <c r="A4" s="5">
        <v>1</v>
      </c>
      <c r="B4" s="12" t="s">
        <v>19</v>
      </c>
      <c r="C4" s="13" t="s">
        <v>20</v>
      </c>
      <c r="D4" s="13" t="s">
        <v>10</v>
      </c>
      <c r="E4" s="6" t="s">
        <v>9</v>
      </c>
      <c r="F4" s="3" t="s">
        <v>11</v>
      </c>
      <c r="G4" s="11">
        <v>2016</v>
      </c>
      <c r="H4" s="7">
        <v>305.27999999999997</v>
      </c>
      <c r="I4" s="8">
        <v>0.9</v>
      </c>
      <c r="J4" s="9">
        <f>H4-(H4*I4)</f>
        <v>30.527999999999963</v>
      </c>
      <c r="K4" s="13">
        <v>99.99</v>
      </c>
      <c r="L4" s="19">
        <v>0.6</v>
      </c>
      <c r="M4" s="20">
        <f t="shared" ref="M4:M48" si="0">K4-(K4*L4)</f>
        <v>39.996000000000002</v>
      </c>
    </row>
    <row r="5" spans="1:13" ht="42.75" x14ac:dyDescent="0.2">
      <c r="A5" s="5">
        <v>2</v>
      </c>
      <c r="B5" s="12" t="s">
        <v>21</v>
      </c>
      <c r="C5" s="13" t="s">
        <v>23</v>
      </c>
      <c r="D5" s="13" t="s">
        <v>22</v>
      </c>
      <c r="E5" s="6" t="s">
        <v>9</v>
      </c>
      <c r="F5" s="3" t="s">
        <v>11</v>
      </c>
      <c r="G5" s="11">
        <v>1998</v>
      </c>
      <c r="H5" s="7">
        <v>866.24</v>
      </c>
      <c r="I5" s="8">
        <v>0.75</v>
      </c>
      <c r="J5" s="9">
        <f t="shared" ref="J5:J48" si="1">H5-(H5*I5)</f>
        <v>216.55999999999995</v>
      </c>
      <c r="K5" s="14">
        <v>27</v>
      </c>
      <c r="L5" s="19">
        <v>0.75</v>
      </c>
      <c r="M5" s="20">
        <f t="shared" si="0"/>
        <v>6.75</v>
      </c>
    </row>
    <row r="6" spans="1:13" ht="42.75" x14ac:dyDescent="0.2">
      <c r="A6" s="5">
        <v>3</v>
      </c>
      <c r="B6" s="12" t="s">
        <v>24</v>
      </c>
      <c r="C6" s="13" t="s">
        <v>26</v>
      </c>
      <c r="D6" s="13" t="s">
        <v>25</v>
      </c>
      <c r="E6" s="6" t="s">
        <v>9</v>
      </c>
      <c r="F6" s="3" t="s">
        <v>11</v>
      </c>
      <c r="G6" s="11">
        <v>2015</v>
      </c>
      <c r="H6" s="7">
        <v>566.88</v>
      </c>
      <c r="I6" s="8">
        <v>0.75</v>
      </c>
      <c r="J6" s="9">
        <f t="shared" si="1"/>
        <v>141.72000000000003</v>
      </c>
      <c r="K6" s="14">
        <v>115</v>
      </c>
      <c r="L6" s="19">
        <v>0.75</v>
      </c>
      <c r="M6" s="20">
        <f t="shared" si="0"/>
        <v>28.75</v>
      </c>
    </row>
    <row r="7" spans="1:13" ht="42.75" x14ac:dyDescent="0.2">
      <c r="A7" s="5">
        <v>4</v>
      </c>
      <c r="B7" s="12" t="s">
        <v>27</v>
      </c>
      <c r="C7" s="13" t="s">
        <v>28</v>
      </c>
      <c r="D7" s="13" t="s">
        <v>16</v>
      </c>
      <c r="E7" s="6" t="s">
        <v>9</v>
      </c>
      <c r="F7" s="3" t="s">
        <v>11</v>
      </c>
      <c r="G7" s="11">
        <v>1997</v>
      </c>
      <c r="H7" s="7">
        <v>566.88</v>
      </c>
      <c r="I7" s="8">
        <v>0.75</v>
      </c>
      <c r="J7" s="9">
        <f t="shared" si="1"/>
        <v>141.72000000000003</v>
      </c>
      <c r="K7" s="13">
        <v>418.5</v>
      </c>
      <c r="L7" s="19">
        <v>0.75</v>
      </c>
      <c r="M7" s="20">
        <f t="shared" si="0"/>
        <v>104.625</v>
      </c>
    </row>
    <row r="8" spans="1:13" ht="42.75" x14ac:dyDescent="0.2">
      <c r="A8" s="5">
        <v>5</v>
      </c>
      <c r="B8" s="12" t="s">
        <v>27</v>
      </c>
      <c r="C8" s="13" t="s">
        <v>29</v>
      </c>
      <c r="D8" s="13" t="s">
        <v>16</v>
      </c>
      <c r="E8" s="6" t="s">
        <v>9</v>
      </c>
      <c r="F8" s="3" t="s">
        <v>11</v>
      </c>
      <c r="G8" s="11">
        <v>1997</v>
      </c>
      <c r="H8" s="7">
        <v>500</v>
      </c>
      <c r="I8" s="8">
        <v>0.75</v>
      </c>
      <c r="J8" s="9">
        <f t="shared" si="1"/>
        <v>125</v>
      </c>
      <c r="K8" s="13">
        <v>418.5</v>
      </c>
      <c r="L8" s="19">
        <v>0.75</v>
      </c>
      <c r="M8" s="20">
        <f t="shared" si="0"/>
        <v>104.625</v>
      </c>
    </row>
    <row r="9" spans="1:13" ht="42.75" x14ac:dyDescent="0.2">
      <c r="A9" s="5">
        <v>6</v>
      </c>
      <c r="B9" s="12" t="s">
        <v>30</v>
      </c>
      <c r="C9" s="13" t="s">
        <v>31</v>
      </c>
      <c r="D9" s="13" t="s">
        <v>10</v>
      </c>
      <c r="E9" s="6" t="s">
        <v>9</v>
      </c>
      <c r="F9" s="3" t="s">
        <v>11</v>
      </c>
      <c r="G9" s="11">
        <v>2005</v>
      </c>
      <c r="H9" s="7">
        <v>250</v>
      </c>
      <c r="I9" s="8">
        <v>0.75</v>
      </c>
      <c r="J9" s="9">
        <f t="shared" si="1"/>
        <v>62.5</v>
      </c>
      <c r="K9" s="13">
        <v>72.87</v>
      </c>
      <c r="L9" s="19">
        <v>0.5</v>
      </c>
      <c r="M9" s="20">
        <f t="shared" si="0"/>
        <v>36.435000000000002</v>
      </c>
    </row>
    <row r="10" spans="1:13" ht="42.75" x14ac:dyDescent="0.2">
      <c r="A10" s="5">
        <v>7</v>
      </c>
      <c r="B10" s="12" t="s">
        <v>30</v>
      </c>
      <c r="C10" s="13" t="s">
        <v>32</v>
      </c>
      <c r="D10" s="13" t="s">
        <v>10</v>
      </c>
      <c r="E10" s="6" t="s">
        <v>9</v>
      </c>
      <c r="F10" s="3" t="s">
        <v>11</v>
      </c>
      <c r="G10" s="11">
        <v>2005</v>
      </c>
      <c r="H10" s="7">
        <v>250</v>
      </c>
      <c r="I10" s="8">
        <v>0.75</v>
      </c>
      <c r="J10" s="9">
        <f t="shared" si="1"/>
        <v>62.5</v>
      </c>
      <c r="K10" s="13">
        <v>72.87</v>
      </c>
      <c r="L10" s="19">
        <v>0.5</v>
      </c>
      <c r="M10" s="20">
        <f t="shared" si="0"/>
        <v>36.435000000000002</v>
      </c>
    </row>
    <row r="11" spans="1:13" ht="42.75" x14ac:dyDescent="0.2">
      <c r="A11" s="5">
        <v>8</v>
      </c>
      <c r="B11" s="12" t="s">
        <v>30</v>
      </c>
      <c r="C11" s="13" t="s">
        <v>33</v>
      </c>
      <c r="D11" s="13" t="s">
        <v>10</v>
      </c>
      <c r="E11" s="6" t="s">
        <v>9</v>
      </c>
      <c r="F11" s="3" t="s">
        <v>11</v>
      </c>
      <c r="G11" s="11">
        <v>2005</v>
      </c>
      <c r="H11" s="7">
        <v>100</v>
      </c>
      <c r="I11" s="8">
        <v>0.75</v>
      </c>
      <c r="J11" s="9">
        <f t="shared" si="1"/>
        <v>25</v>
      </c>
      <c r="K11" s="13">
        <v>72.87</v>
      </c>
      <c r="L11" s="19">
        <v>0.5</v>
      </c>
      <c r="M11" s="20">
        <f t="shared" si="0"/>
        <v>36.435000000000002</v>
      </c>
    </row>
    <row r="12" spans="1:13" ht="42.75" x14ac:dyDescent="0.2">
      <c r="A12" s="5">
        <v>9</v>
      </c>
      <c r="B12" s="12" t="s">
        <v>30</v>
      </c>
      <c r="C12" s="13" t="s">
        <v>34</v>
      </c>
      <c r="D12" s="13" t="s">
        <v>10</v>
      </c>
      <c r="E12" s="6" t="s">
        <v>9</v>
      </c>
      <c r="F12" s="3" t="s">
        <v>11</v>
      </c>
      <c r="G12" s="11">
        <v>2005</v>
      </c>
      <c r="H12" s="7">
        <v>6327</v>
      </c>
      <c r="I12" s="8">
        <v>0.9</v>
      </c>
      <c r="J12" s="9">
        <f t="shared" si="1"/>
        <v>632.69999999999982</v>
      </c>
      <c r="K12" s="13">
        <v>72.87</v>
      </c>
      <c r="L12" s="19">
        <v>0.5</v>
      </c>
      <c r="M12" s="20">
        <f t="shared" si="0"/>
        <v>36.435000000000002</v>
      </c>
    </row>
    <row r="13" spans="1:13" ht="42.75" x14ac:dyDescent="0.2">
      <c r="A13" s="5">
        <v>10</v>
      </c>
      <c r="B13" s="12" t="s">
        <v>30</v>
      </c>
      <c r="C13" s="13" t="s">
        <v>35</v>
      </c>
      <c r="D13" s="13" t="s">
        <v>10</v>
      </c>
      <c r="E13" s="6" t="s">
        <v>9</v>
      </c>
      <c r="F13" s="3" t="s">
        <v>11</v>
      </c>
      <c r="G13" s="11">
        <v>2005</v>
      </c>
      <c r="H13" s="4" t="s">
        <v>14</v>
      </c>
      <c r="I13" s="10">
        <v>0.9</v>
      </c>
      <c r="J13" s="9">
        <v>218.85</v>
      </c>
      <c r="K13" s="13">
        <v>72.87</v>
      </c>
      <c r="L13" s="10">
        <v>0.5</v>
      </c>
      <c r="M13" s="20">
        <f t="shared" si="0"/>
        <v>36.435000000000002</v>
      </c>
    </row>
    <row r="14" spans="1:13" ht="42.75" x14ac:dyDescent="0.2">
      <c r="A14" s="5">
        <v>11</v>
      </c>
      <c r="B14" s="12" t="s">
        <v>30</v>
      </c>
      <c r="C14" s="13" t="s">
        <v>36</v>
      </c>
      <c r="D14" s="13" t="s">
        <v>10</v>
      </c>
      <c r="E14" s="6" t="s">
        <v>9</v>
      </c>
      <c r="F14" s="3" t="s">
        <v>11</v>
      </c>
      <c r="G14" s="11">
        <v>2005</v>
      </c>
      <c r="H14" s="4" t="s">
        <v>15</v>
      </c>
      <c r="I14" s="10">
        <v>0.9</v>
      </c>
      <c r="J14" s="9">
        <v>201.47</v>
      </c>
      <c r="K14" s="13">
        <v>72.87</v>
      </c>
      <c r="L14" s="10">
        <v>0.5</v>
      </c>
      <c r="M14" s="20">
        <f t="shared" si="0"/>
        <v>36.435000000000002</v>
      </c>
    </row>
    <row r="15" spans="1:13" ht="42.75" x14ac:dyDescent="0.2">
      <c r="A15" s="5">
        <v>12</v>
      </c>
      <c r="B15" s="12" t="s">
        <v>37</v>
      </c>
      <c r="C15" s="13" t="s">
        <v>38</v>
      </c>
      <c r="D15" s="13" t="s">
        <v>25</v>
      </c>
      <c r="E15" s="6" t="s">
        <v>9</v>
      </c>
      <c r="F15" s="3" t="s">
        <v>11</v>
      </c>
      <c r="G15" s="11">
        <v>2006</v>
      </c>
      <c r="H15" s="4">
        <v>280.2</v>
      </c>
      <c r="I15" s="10">
        <v>0.9</v>
      </c>
      <c r="J15" s="9">
        <f t="shared" si="1"/>
        <v>28.019999999999982</v>
      </c>
      <c r="K15" s="13">
        <v>68.62</v>
      </c>
      <c r="L15" s="10">
        <v>0.5</v>
      </c>
      <c r="M15" s="20">
        <f t="shared" si="0"/>
        <v>34.31</v>
      </c>
    </row>
    <row r="16" spans="1:13" ht="42.75" x14ac:dyDescent="0.2">
      <c r="A16" s="5">
        <v>13</v>
      </c>
      <c r="B16" s="12" t="s">
        <v>39</v>
      </c>
      <c r="C16" s="13" t="s">
        <v>41</v>
      </c>
      <c r="D16" s="13" t="s">
        <v>40</v>
      </c>
      <c r="E16" s="6" t="s">
        <v>9</v>
      </c>
      <c r="F16" s="3" t="s">
        <v>11</v>
      </c>
      <c r="G16" s="11">
        <v>2018</v>
      </c>
      <c r="H16" s="4">
        <v>299</v>
      </c>
      <c r="I16" s="10">
        <v>0.75</v>
      </c>
      <c r="J16" s="9">
        <f t="shared" si="1"/>
        <v>74.75</v>
      </c>
      <c r="K16" s="14">
        <v>299</v>
      </c>
      <c r="L16" s="10">
        <v>0.5</v>
      </c>
      <c r="M16" s="20">
        <f t="shared" si="0"/>
        <v>149.5</v>
      </c>
    </row>
    <row r="17" spans="1:13" ht="42.75" x14ac:dyDescent="0.2">
      <c r="A17" s="5">
        <v>14</v>
      </c>
      <c r="B17" s="12" t="s">
        <v>42</v>
      </c>
      <c r="C17" s="13" t="s">
        <v>43</v>
      </c>
      <c r="D17" s="13" t="s">
        <v>10</v>
      </c>
      <c r="E17" s="6" t="s">
        <v>9</v>
      </c>
      <c r="F17" s="3" t="s">
        <v>11</v>
      </c>
      <c r="G17" s="11">
        <v>2017</v>
      </c>
      <c r="H17" s="4">
        <v>67</v>
      </c>
      <c r="I17" s="10">
        <v>0.9</v>
      </c>
      <c r="J17" s="9">
        <f t="shared" si="1"/>
        <v>6.6999999999999957</v>
      </c>
      <c r="K17" s="13">
        <v>119.99</v>
      </c>
      <c r="L17" s="10">
        <v>0.5</v>
      </c>
      <c r="M17" s="20">
        <f t="shared" si="0"/>
        <v>59.994999999999997</v>
      </c>
    </row>
    <row r="18" spans="1:13" ht="42.75" x14ac:dyDescent="0.2">
      <c r="A18" s="5">
        <v>15</v>
      </c>
      <c r="B18" s="12" t="s">
        <v>44</v>
      </c>
      <c r="C18" s="13" t="s">
        <v>45</v>
      </c>
      <c r="D18" s="13" t="s">
        <v>10</v>
      </c>
      <c r="E18" s="6" t="s">
        <v>9</v>
      </c>
      <c r="F18" s="3" t="s">
        <v>11</v>
      </c>
      <c r="G18" s="11">
        <v>2008</v>
      </c>
      <c r="H18" s="4">
        <v>313.2</v>
      </c>
      <c r="I18" s="10">
        <v>0.9</v>
      </c>
      <c r="J18" s="9">
        <f t="shared" si="1"/>
        <v>31.319999999999993</v>
      </c>
      <c r="K18" s="13">
        <v>483.37</v>
      </c>
      <c r="L18" s="10">
        <v>0.5</v>
      </c>
      <c r="M18" s="20">
        <f t="shared" si="0"/>
        <v>241.685</v>
      </c>
    </row>
    <row r="19" spans="1:13" ht="42.75" x14ac:dyDescent="0.2">
      <c r="A19" s="5">
        <v>16</v>
      </c>
      <c r="B19" s="12" t="s">
        <v>44</v>
      </c>
      <c r="C19" s="13" t="s">
        <v>46</v>
      </c>
      <c r="D19" s="13" t="s">
        <v>10</v>
      </c>
      <c r="E19" s="6" t="s">
        <v>9</v>
      </c>
      <c r="F19" s="3" t="s">
        <v>11</v>
      </c>
      <c r="G19" s="11">
        <v>2008</v>
      </c>
      <c r="H19" s="4">
        <v>158.38999999999999</v>
      </c>
      <c r="I19" s="10">
        <v>0.9</v>
      </c>
      <c r="J19" s="9">
        <f t="shared" si="1"/>
        <v>15.838999999999999</v>
      </c>
      <c r="K19" s="13">
        <v>483.37</v>
      </c>
      <c r="L19" s="10">
        <v>0.5</v>
      </c>
      <c r="M19" s="20">
        <f t="shared" si="0"/>
        <v>241.685</v>
      </c>
    </row>
    <row r="20" spans="1:13" ht="42.75" x14ac:dyDescent="0.2">
      <c r="A20" s="5">
        <v>17</v>
      </c>
      <c r="B20" s="12" t="s">
        <v>47</v>
      </c>
      <c r="C20" s="13" t="s">
        <v>48</v>
      </c>
      <c r="D20" s="13" t="s">
        <v>10</v>
      </c>
      <c r="E20" s="6" t="s">
        <v>9</v>
      </c>
      <c r="F20" s="3" t="s">
        <v>11</v>
      </c>
      <c r="G20" s="11">
        <v>2001</v>
      </c>
      <c r="H20" s="4">
        <v>69</v>
      </c>
      <c r="I20" s="10">
        <v>0.9</v>
      </c>
      <c r="J20" s="9">
        <f t="shared" si="1"/>
        <v>6.8999999999999986</v>
      </c>
      <c r="K20" s="13">
        <v>56.65</v>
      </c>
      <c r="L20" s="10">
        <v>0.5</v>
      </c>
      <c r="M20" s="20">
        <f t="shared" si="0"/>
        <v>28.324999999999999</v>
      </c>
    </row>
    <row r="21" spans="1:13" ht="42.75" x14ac:dyDescent="0.2">
      <c r="A21" s="5">
        <v>18</v>
      </c>
      <c r="B21" s="12" t="s">
        <v>17</v>
      </c>
      <c r="C21" s="13" t="s">
        <v>49</v>
      </c>
      <c r="D21" s="13" t="s">
        <v>10</v>
      </c>
      <c r="E21" s="6" t="s">
        <v>9</v>
      </c>
      <c r="F21" s="3" t="s">
        <v>11</v>
      </c>
      <c r="G21" s="11">
        <v>2024</v>
      </c>
      <c r="H21" s="4">
        <v>79.989999999999995</v>
      </c>
      <c r="I21" s="10">
        <v>0.9</v>
      </c>
      <c r="J21" s="9">
        <f t="shared" si="1"/>
        <v>7.9989999999999952</v>
      </c>
      <c r="K21" s="13">
        <v>785.82</v>
      </c>
      <c r="L21" s="10">
        <v>0.5</v>
      </c>
      <c r="M21" s="20">
        <f t="shared" si="0"/>
        <v>392.91</v>
      </c>
    </row>
    <row r="22" spans="1:13" ht="42.75" x14ac:dyDescent="0.2">
      <c r="A22" s="5">
        <v>19</v>
      </c>
      <c r="B22" s="12" t="s">
        <v>50</v>
      </c>
      <c r="C22" s="13" t="s">
        <v>51</v>
      </c>
      <c r="D22" s="13" t="s">
        <v>10</v>
      </c>
      <c r="E22" s="6" t="s">
        <v>9</v>
      </c>
      <c r="F22" s="3" t="s">
        <v>11</v>
      </c>
      <c r="G22" s="11">
        <v>2018</v>
      </c>
      <c r="H22" s="4">
        <v>73</v>
      </c>
      <c r="I22" s="10">
        <v>0.9</v>
      </c>
      <c r="J22" s="9">
        <f t="shared" si="1"/>
        <v>7.2999999999999972</v>
      </c>
      <c r="K22" s="13">
        <v>785.82</v>
      </c>
      <c r="L22" s="10">
        <v>0.5</v>
      </c>
      <c r="M22" s="20">
        <f t="shared" si="0"/>
        <v>392.91</v>
      </c>
    </row>
    <row r="23" spans="1:13" ht="42.75" x14ac:dyDescent="0.2">
      <c r="A23" s="5">
        <v>20</v>
      </c>
      <c r="B23" s="15" t="s">
        <v>52</v>
      </c>
      <c r="C23" s="13" t="s">
        <v>53</v>
      </c>
      <c r="D23" s="13" t="s">
        <v>10</v>
      </c>
      <c r="E23" s="6" t="s">
        <v>9</v>
      </c>
      <c r="F23" s="3" t="s">
        <v>11</v>
      </c>
      <c r="G23" s="11"/>
      <c r="H23" s="4">
        <v>480.2</v>
      </c>
      <c r="I23" s="10">
        <v>0.9</v>
      </c>
      <c r="J23" s="9">
        <f t="shared" si="1"/>
        <v>48.019999999999982</v>
      </c>
      <c r="K23" s="13">
        <v>785.82</v>
      </c>
      <c r="L23" s="10">
        <v>0.5</v>
      </c>
      <c r="M23" s="20">
        <f t="shared" si="0"/>
        <v>392.91</v>
      </c>
    </row>
    <row r="24" spans="1:13" ht="42.75" x14ac:dyDescent="0.2">
      <c r="A24" s="5">
        <v>21</v>
      </c>
      <c r="B24" s="12" t="s">
        <v>54</v>
      </c>
      <c r="C24" s="13" t="s">
        <v>55</v>
      </c>
      <c r="D24" s="13" t="s">
        <v>10</v>
      </c>
      <c r="E24" s="6" t="s">
        <v>9</v>
      </c>
      <c r="F24" s="3" t="s">
        <v>11</v>
      </c>
      <c r="G24" s="11">
        <v>2018</v>
      </c>
      <c r="H24" s="4">
        <v>169.13</v>
      </c>
      <c r="I24" s="10">
        <v>0.9</v>
      </c>
      <c r="J24" s="9">
        <f t="shared" si="1"/>
        <v>16.912999999999982</v>
      </c>
      <c r="K24" s="13">
        <v>785.82</v>
      </c>
      <c r="L24" s="10">
        <v>0.5</v>
      </c>
      <c r="M24" s="20">
        <f t="shared" si="0"/>
        <v>392.91</v>
      </c>
    </row>
    <row r="25" spans="1:13" ht="42.75" x14ac:dyDescent="0.2">
      <c r="A25" s="5">
        <v>22</v>
      </c>
      <c r="B25" s="12" t="s">
        <v>56</v>
      </c>
      <c r="C25" s="13" t="s">
        <v>57</v>
      </c>
      <c r="D25" s="13" t="s">
        <v>10</v>
      </c>
      <c r="E25" s="6" t="s">
        <v>9</v>
      </c>
      <c r="F25" s="3" t="s">
        <v>11</v>
      </c>
      <c r="G25" s="11">
        <v>2018</v>
      </c>
      <c r="H25" s="4">
        <v>221.88</v>
      </c>
      <c r="I25" s="10">
        <v>0.9</v>
      </c>
      <c r="J25" s="9">
        <f t="shared" si="1"/>
        <v>22.187999999999988</v>
      </c>
      <c r="K25" s="13">
        <v>785.82</v>
      </c>
      <c r="L25" s="10">
        <v>0.5</v>
      </c>
      <c r="M25" s="20">
        <f t="shared" si="0"/>
        <v>392.91</v>
      </c>
    </row>
    <row r="26" spans="1:13" ht="42.75" x14ac:dyDescent="0.2">
      <c r="A26" s="5">
        <v>23</v>
      </c>
      <c r="B26" s="12" t="s">
        <v>58</v>
      </c>
      <c r="C26" s="13" t="s">
        <v>59</v>
      </c>
      <c r="D26" s="13" t="s">
        <v>10</v>
      </c>
      <c r="E26" s="6" t="s">
        <v>9</v>
      </c>
      <c r="F26" s="3" t="s">
        <v>11</v>
      </c>
      <c r="G26" s="11">
        <v>2018</v>
      </c>
      <c r="H26" s="4">
        <v>84.7</v>
      </c>
      <c r="I26" s="10">
        <v>0.9</v>
      </c>
      <c r="J26" s="9">
        <f t="shared" si="1"/>
        <v>8.4699999999999989</v>
      </c>
      <c r="K26" s="13">
        <v>785.82</v>
      </c>
      <c r="L26" s="10">
        <v>0.5</v>
      </c>
      <c r="M26" s="20">
        <f t="shared" si="0"/>
        <v>392.91</v>
      </c>
    </row>
    <row r="27" spans="1:13" ht="42.75" x14ac:dyDescent="0.2">
      <c r="A27" s="5">
        <v>24</v>
      </c>
      <c r="B27" s="12" t="s">
        <v>60</v>
      </c>
      <c r="C27" s="13" t="s">
        <v>61</v>
      </c>
      <c r="D27" s="13" t="s">
        <v>10</v>
      </c>
      <c r="E27" s="6" t="s">
        <v>9</v>
      </c>
      <c r="F27" s="3" t="s">
        <v>11</v>
      </c>
      <c r="G27" s="11">
        <v>2018</v>
      </c>
      <c r="H27" s="4">
        <v>89.23</v>
      </c>
      <c r="I27" s="10">
        <v>0.9</v>
      </c>
      <c r="J27" s="9">
        <f t="shared" si="1"/>
        <v>8.9230000000000018</v>
      </c>
      <c r="K27" s="13">
        <v>785.82</v>
      </c>
      <c r="L27" s="10">
        <v>0.5</v>
      </c>
      <c r="M27" s="20">
        <f t="shared" si="0"/>
        <v>392.91</v>
      </c>
    </row>
    <row r="28" spans="1:13" ht="42.75" x14ac:dyDescent="0.2">
      <c r="A28" s="5">
        <v>25</v>
      </c>
      <c r="B28" s="12" t="s">
        <v>62</v>
      </c>
      <c r="C28" s="13" t="s">
        <v>63</v>
      </c>
      <c r="D28" s="13" t="s">
        <v>10</v>
      </c>
      <c r="E28" s="6" t="s">
        <v>9</v>
      </c>
      <c r="F28" s="3" t="s">
        <v>11</v>
      </c>
      <c r="G28" s="11">
        <v>2018</v>
      </c>
      <c r="H28" s="4">
        <v>423.61</v>
      </c>
      <c r="I28" s="10">
        <v>0.9</v>
      </c>
      <c r="J28" s="9">
        <f t="shared" si="1"/>
        <v>42.36099999999999</v>
      </c>
      <c r="K28" s="13">
        <v>840.2</v>
      </c>
      <c r="L28" s="10">
        <v>0.5</v>
      </c>
      <c r="M28" s="20">
        <f t="shared" si="0"/>
        <v>420.1</v>
      </c>
    </row>
    <row r="29" spans="1:13" ht="42.75" x14ac:dyDescent="0.2">
      <c r="A29" s="5">
        <v>26</v>
      </c>
      <c r="B29" s="12" t="s">
        <v>64</v>
      </c>
      <c r="C29" s="13" t="s">
        <v>65</v>
      </c>
      <c r="D29" s="13" t="s">
        <v>10</v>
      </c>
      <c r="E29" s="6" t="s">
        <v>9</v>
      </c>
      <c r="F29" s="3" t="s">
        <v>11</v>
      </c>
      <c r="G29" s="11">
        <v>2025</v>
      </c>
      <c r="H29" s="4">
        <v>200</v>
      </c>
      <c r="I29" s="10">
        <v>0.9</v>
      </c>
      <c r="J29" s="9">
        <f t="shared" si="1"/>
        <v>20</v>
      </c>
      <c r="K29" s="13">
        <v>1384.12</v>
      </c>
      <c r="L29" s="10">
        <v>0.5</v>
      </c>
      <c r="M29" s="20">
        <f t="shared" si="0"/>
        <v>692.06</v>
      </c>
    </row>
    <row r="30" spans="1:13" ht="42.75" x14ac:dyDescent="0.2">
      <c r="A30" s="5">
        <v>27</v>
      </c>
      <c r="B30" s="12" t="s">
        <v>66</v>
      </c>
      <c r="C30" s="13" t="s">
        <v>67</v>
      </c>
      <c r="D30" s="13" t="s">
        <v>10</v>
      </c>
      <c r="E30" s="6" t="s">
        <v>9</v>
      </c>
      <c r="F30" s="3" t="s">
        <v>11</v>
      </c>
      <c r="G30" s="11">
        <v>2015</v>
      </c>
      <c r="H30" s="4">
        <v>200</v>
      </c>
      <c r="I30" s="10">
        <v>0.9</v>
      </c>
      <c r="J30" s="9">
        <f t="shared" si="1"/>
        <v>20</v>
      </c>
      <c r="K30" s="13">
        <v>1378.05</v>
      </c>
      <c r="L30" s="10">
        <v>0.5</v>
      </c>
      <c r="M30" s="20">
        <f t="shared" si="0"/>
        <v>689.02499999999998</v>
      </c>
    </row>
    <row r="31" spans="1:13" ht="42.75" x14ac:dyDescent="0.2">
      <c r="A31" s="5">
        <v>28</v>
      </c>
      <c r="B31" s="12" t="s">
        <v>68</v>
      </c>
      <c r="C31" s="13" t="s">
        <v>69</v>
      </c>
      <c r="D31" s="13" t="s">
        <v>10</v>
      </c>
      <c r="E31" s="6" t="s">
        <v>9</v>
      </c>
      <c r="F31" s="3" t="s">
        <v>11</v>
      </c>
      <c r="G31" s="11">
        <v>2020</v>
      </c>
      <c r="H31" s="4">
        <v>99</v>
      </c>
      <c r="I31" s="10">
        <v>0.75</v>
      </c>
      <c r="J31" s="9">
        <f t="shared" si="1"/>
        <v>24.75</v>
      </c>
      <c r="K31" s="13">
        <v>673.1</v>
      </c>
      <c r="L31" s="10">
        <v>0.5</v>
      </c>
      <c r="M31" s="20">
        <f t="shared" si="0"/>
        <v>336.55</v>
      </c>
    </row>
    <row r="32" spans="1:13" ht="42.75" x14ac:dyDescent="0.2">
      <c r="A32" s="5">
        <v>29</v>
      </c>
      <c r="B32" s="12" t="s">
        <v>64</v>
      </c>
      <c r="C32" s="13" t="s">
        <v>70</v>
      </c>
      <c r="D32" s="13" t="s">
        <v>10</v>
      </c>
      <c r="E32" s="6" t="s">
        <v>9</v>
      </c>
      <c r="F32" s="3" t="s">
        <v>11</v>
      </c>
      <c r="G32" s="11">
        <v>2025</v>
      </c>
      <c r="H32" s="4">
        <v>99</v>
      </c>
      <c r="I32" s="10">
        <v>0.75</v>
      </c>
      <c r="J32" s="9">
        <f t="shared" si="1"/>
        <v>24.75</v>
      </c>
      <c r="K32" s="13">
        <v>1384.79</v>
      </c>
      <c r="L32" s="10">
        <v>0.5</v>
      </c>
      <c r="M32" s="20">
        <f t="shared" si="0"/>
        <v>692.39499999999998</v>
      </c>
    </row>
    <row r="33" spans="1:13" ht="42.75" x14ac:dyDescent="0.2">
      <c r="A33" s="5">
        <v>30</v>
      </c>
      <c r="B33" s="12" t="s">
        <v>71</v>
      </c>
      <c r="C33" s="13" t="s">
        <v>72</v>
      </c>
      <c r="D33" s="13" t="s">
        <v>10</v>
      </c>
      <c r="E33" s="6" t="s">
        <v>9</v>
      </c>
      <c r="F33" s="3" t="s">
        <v>11</v>
      </c>
      <c r="G33" s="11">
        <v>2018</v>
      </c>
      <c r="H33" s="4">
        <v>57.61</v>
      </c>
      <c r="I33" s="10">
        <v>0.75</v>
      </c>
      <c r="J33" s="9">
        <f t="shared" si="1"/>
        <v>14.402500000000003</v>
      </c>
      <c r="K33" s="13">
        <v>914.11</v>
      </c>
      <c r="L33" s="10">
        <v>0.5</v>
      </c>
      <c r="M33" s="20">
        <f t="shared" si="0"/>
        <v>457.05500000000001</v>
      </c>
    </row>
    <row r="34" spans="1:13" ht="42.75" x14ac:dyDescent="0.2">
      <c r="A34" s="5">
        <v>31</v>
      </c>
      <c r="B34" s="12" t="s">
        <v>73</v>
      </c>
      <c r="C34" s="13" t="s">
        <v>74</v>
      </c>
      <c r="D34" s="13" t="s">
        <v>10</v>
      </c>
      <c r="E34" s="6" t="s">
        <v>9</v>
      </c>
      <c r="F34" s="3" t="s">
        <v>11</v>
      </c>
      <c r="G34" s="11">
        <v>2016</v>
      </c>
      <c r="H34" s="4">
        <v>57.61</v>
      </c>
      <c r="I34" s="10">
        <v>0.75</v>
      </c>
      <c r="J34" s="9">
        <f t="shared" si="1"/>
        <v>14.402500000000003</v>
      </c>
      <c r="K34" s="13">
        <v>84.9</v>
      </c>
      <c r="L34" s="10">
        <v>0.5</v>
      </c>
      <c r="M34" s="20">
        <f t="shared" si="0"/>
        <v>42.45</v>
      </c>
    </row>
    <row r="35" spans="1:13" ht="42.75" x14ac:dyDescent="0.2">
      <c r="A35" s="5">
        <v>32</v>
      </c>
      <c r="B35" s="12" t="s">
        <v>75</v>
      </c>
      <c r="C35" s="13" t="s">
        <v>76</v>
      </c>
      <c r="D35" s="13" t="s">
        <v>10</v>
      </c>
      <c r="E35" s="6" t="s">
        <v>9</v>
      </c>
      <c r="F35" s="3" t="s">
        <v>11</v>
      </c>
      <c r="G35" s="11">
        <v>2012</v>
      </c>
      <c r="H35" s="4">
        <v>40.53</v>
      </c>
      <c r="I35" s="10">
        <v>0.9</v>
      </c>
      <c r="J35" s="9">
        <f t="shared" si="1"/>
        <v>4.0529999999999973</v>
      </c>
      <c r="K35" s="13">
        <v>467.43</v>
      </c>
      <c r="L35" s="10">
        <v>0.5</v>
      </c>
      <c r="M35" s="20">
        <f t="shared" si="0"/>
        <v>233.715</v>
      </c>
    </row>
    <row r="36" spans="1:13" ht="42.75" x14ac:dyDescent="0.2">
      <c r="A36" s="5">
        <v>33</v>
      </c>
      <c r="B36" s="12" t="s">
        <v>77</v>
      </c>
      <c r="C36" s="13" t="s">
        <v>78</v>
      </c>
      <c r="D36" s="13" t="s">
        <v>10</v>
      </c>
      <c r="E36" s="6" t="s">
        <v>9</v>
      </c>
      <c r="F36" s="3" t="s">
        <v>11</v>
      </c>
      <c r="G36" s="13">
        <v>2023</v>
      </c>
      <c r="H36" s="4">
        <v>259</v>
      </c>
      <c r="I36" s="10">
        <v>0.9</v>
      </c>
      <c r="J36" s="9">
        <f t="shared" si="1"/>
        <v>25.900000000000006</v>
      </c>
      <c r="K36" s="13">
        <v>1329.63</v>
      </c>
      <c r="L36" s="10">
        <v>0.5</v>
      </c>
      <c r="M36" s="20">
        <f t="shared" si="0"/>
        <v>664.81500000000005</v>
      </c>
    </row>
    <row r="37" spans="1:13" ht="42.75" x14ac:dyDescent="0.2">
      <c r="A37" s="5">
        <v>34</v>
      </c>
      <c r="B37" s="12" t="s">
        <v>77</v>
      </c>
      <c r="C37" s="13" t="s">
        <v>79</v>
      </c>
      <c r="D37" s="13" t="s">
        <v>10</v>
      </c>
      <c r="E37" s="6" t="s">
        <v>9</v>
      </c>
      <c r="F37" s="3" t="s">
        <v>11</v>
      </c>
      <c r="G37" s="13">
        <v>2023</v>
      </c>
      <c r="H37" s="4">
        <v>348.92</v>
      </c>
      <c r="I37" s="10">
        <v>0.9</v>
      </c>
      <c r="J37" s="9">
        <f t="shared" si="1"/>
        <v>34.891999999999996</v>
      </c>
      <c r="K37" s="13">
        <v>785.82</v>
      </c>
      <c r="L37" s="10">
        <v>0.5</v>
      </c>
      <c r="M37" s="20">
        <f t="shared" si="0"/>
        <v>392.91</v>
      </c>
    </row>
    <row r="38" spans="1:13" ht="42.75" x14ac:dyDescent="0.2">
      <c r="A38" s="5">
        <v>35</v>
      </c>
      <c r="B38" s="12" t="s">
        <v>80</v>
      </c>
      <c r="C38" s="13" t="s">
        <v>81</v>
      </c>
      <c r="D38" s="13" t="s">
        <v>10</v>
      </c>
      <c r="E38" s="6" t="s">
        <v>9</v>
      </c>
      <c r="F38" s="3" t="s">
        <v>11</v>
      </c>
      <c r="G38" s="11">
        <v>2017</v>
      </c>
      <c r="H38" s="4">
        <v>348.92</v>
      </c>
      <c r="I38" s="10">
        <v>0.9</v>
      </c>
      <c r="J38" s="9">
        <f t="shared" si="1"/>
        <v>34.891999999999996</v>
      </c>
      <c r="K38" s="14">
        <v>328</v>
      </c>
      <c r="L38" s="10">
        <v>0.5</v>
      </c>
      <c r="M38" s="20">
        <f t="shared" si="0"/>
        <v>164</v>
      </c>
    </row>
    <row r="39" spans="1:13" ht="42.75" x14ac:dyDescent="0.2">
      <c r="A39" s="5">
        <v>36</v>
      </c>
      <c r="B39" s="12" t="s">
        <v>82</v>
      </c>
      <c r="C39" s="17" t="s">
        <v>83</v>
      </c>
      <c r="D39" s="13" t="s">
        <v>10</v>
      </c>
      <c r="E39" s="6" t="s">
        <v>9</v>
      </c>
      <c r="F39" s="3" t="s">
        <v>11</v>
      </c>
      <c r="G39" s="16">
        <v>1997</v>
      </c>
      <c r="H39" s="4">
        <v>348.92</v>
      </c>
      <c r="I39" s="10">
        <v>0.9</v>
      </c>
      <c r="J39" s="9">
        <f t="shared" si="1"/>
        <v>34.891999999999996</v>
      </c>
      <c r="K39" s="14">
        <v>465</v>
      </c>
      <c r="L39" s="10">
        <v>0.5</v>
      </c>
      <c r="M39" s="20">
        <f t="shared" si="0"/>
        <v>232.5</v>
      </c>
    </row>
    <row r="40" spans="1:13" ht="42.75" x14ac:dyDescent="0.2">
      <c r="A40" s="5">
        <v>37</v>
      </c>
      <c r="B40" s="15" t="s">
        <v>82</v>
      </c>
      <c r="C40" s="17" t="s">
        <v>84</v>
      </c>
      <c r="D40" s="13" t="s">
        <v>10</v>
      </c>
      <c r="E40" s="6" t="s">
        <v>9</v>
      </c>
      <c r="F40" s="3" t="s">
        <v>11</v>
      </c>
      <c r="G40" s="16">
        <v>2004</v>
      </c>
      <c r="H40" s="4">
        <v>348.92</v>
      </c>
      <c r="I40" s="10">
        <v>0.9</v>
      </c>
      <c r="J40" s="9">
        <f t="shared" si="1"/>
        <v>34.891999999999996</v>
      </c>
      <c r="K40" s="18">
        <v>465</v>
      </c>
      <c r="L40" s="10">
        <v>0.5</v>
      </c>
      <c r="M40" s="20">
        <f t="shared" si="0"/>
        <v>232.5</v>
      </c>
    </row>
    <row r="41" spans="1:13" ht="42.75" x14ac:dyDescent="0.2">
      <c r="A41" s="5">
        <v>38</v>
      </c>
      <c r="B41" s="12" t="s">
        <v>13</v>
      </c>
      <c r="C41" s="13" t="s">
        <v>85</v>
      </c>
      <c r="D41" s="13" t="s">
        <v>10</v>
      </c>
      <c r="E41" s="6" t="s">
        <v>9</v>
      </c>
      <c r="F41" s="3" t="s">
        <v>11</v>
      </c>
      <c r="G41" s="11">
        <v>2010</v>
      </c>
      <c r="H41" s="4">
        <v>348.92</v>
      </c>
      <c r="I41" s="10">
        <v>0.9</v>
      </c>
      <c r="J41" s="9">
        <f t="shared" si="1"/>
        <v>34.891999999999996</v>
      </c>
      <c r="K41" s="13">
        <v>348.92</v>
      </c>
      <c r="L41" s="10">
        <v>0.5</v>
      </c>
      <c r="M41" s="20">
        <f t="shared" si="0"/>
        <v>174.46</v>
      </c>
    </row>
    <row r="42" spans="1:13" ht="42.75" x14ac:dyDescent="0.2">
      <c r="A42" s="5">
        <v>39</v>
      </c>
      <c r="B42" s="12" t="s">
        <v>86</v>
      </c>
      <c r="C42" s="13" t="s">
        <v>87</v>
      </c>
      <c r="D42" s="13" t="s">
        <v>10</v>
      </c>
      <c r="E42" s="6" t="s">
        <v>9</v>
      </c>
      <c r="F42" s="3" t="s">
        <v>11</v>
      </c>
      <c r="G42" s="11">
        <v>2019</v>
      </c>
      <c r="H42" s="4">
        <v>152.93</v>
      </c>
      <c r="I42" s="10">
        <v>0.9</v>
      </c>
      <c r="J42" s="9">
        <f t="shared" si="1"/>
        <v>15.293000000000006</v>
      </c>
      <c r="K42" s="13">
        <v>1250.6199999999999</v>
      </c>
      <c r="L42" s="10">
        <v>0.5</v>
      </c>
      <c r="M42" s="20">
        <f t="shared" si="0"/>
        <v>625.30999999999995</v>
      </c>
    </row>
    <row r="43" spans="1:13" ht="42.75" x14ac:dyDescent="0.2">
      <c r="A43" s="5">
        <v>40</v>
      </c>
      <c r="B43" s="12" t="s">
        <v>88</v>
      </c>
      <c r="C43" s="13" t="s">
        <v>89</v>
      </c>
      <c r="D43" s="13" t="s">
        <v>10</v>
      </c>
      <c r="E43" s="6" t="s">
        <v>9</v>
      </c>
      <c r="F43" s="3" t="s">
        <v>11</v>
      </c>
      <c r="G43" s="11">
        <v>2006</v>
      </c>
      <c r="H43" s="4">
        <v>253.49</v>
      </c>
      <c r="I43" s="10">
        <v>0.75</v>
      </c>
      <c r="J43" s="9">
        <f t="shared" si="1"/>
        <v>63.372500000000002</v>
      </c>
      <c r="K43" s="13">
        <v>185.73</v>
      </c>
      <c r="L43" s="10">
        <v>0.5</v>
      </c>
      <c r="M43" s="20">
        <f t="shared" si="0"/>
        <v>92.864999999999995</v>
      </c>
    </row>
    <row r="44" spans="1:13" ht="42.75" x14ac:dyDescent="0.2">
      <c r="A44" s="5">
        <v>41</v>
      </c>
      <c r="B44" s="12" t="s">
        <v>90</v>
      </c>
      <c r="C44" s="13" t="s">
        <v>91</v>
      </c>
      <c r="D44" s="13" t="s">
        <v>10</v>
      </c>
      <c r="E44" s="6" t="s">
        <v>9</v>
      </c>
      <c r="F44" s="3" t="s">
        <v>11</v>
      </c>
      <c r="G44" s="11">
        <v>2018</v>
      </c>
      <c r="H44" s="4">
        <v>67</v>
      </c>
      <c r="I44" s="10">
        <v>0.9</v>
      </c>
      <c r="J44" s="9">
        <f t="shared" si="1"/>
        <v>6.6999999999999957</v>
      </c>
      <c r="K44" s="14">
        <v>1200</v>
      </c>
      <c r="L44" s="10">
        <v>0.5</v>
      </c>
      <c r="M44" s="20">
        <f t="shared" si="0"/>
        <v>600</v>
      </c>
    </row>
    <row r="45" spans="1:13" ht="42.75" x14ac:dyDescent="0.2">
      <c r="A45" s="5">
        <v>42</v>
      </c>
      <c r="B45" s="12" t="s">
        <v>90</v>
      </c>
      <c r="C45" s="13" t="s">
        <v>92</v>
      </c>
      <c r="D45" s="13" t="s">
        <v>10</v>
      </c>
      <c r="E45" s="6" t="s">
        <v>9</v>
      </c>
      <c r="F45" s="3" t="s">
        <v>11</v>
      </c>
      <c r="G45" s="11">
        <v>2018</v>
      </c>
      <c r="H45" s="4">
        <v>67</v>
      </c>
      <c r="I45" s="10">
        <v>0.9</v>
      </c>
      <c r="J45" s="9">
        <f t="shared" si="1"/>
        <v>6.6999999999999957</v>
      </c>
      <c r="K45" s="14">
        <v>1200</v>
      </c>
      <c r="L45" s="10">
        <v>0.5</v>
      </c>
      <c r="M45" s="20">
        <f t="shared" si="0"/>
        <v>600</v>
      </c>
    </row>
    <row r="46" spans="1:13" ht="42.75" x14ac:dyDescent="0.2">
      <c r="A46" s="5">
        <v>43</v>
      </c>
      <c r="B46" s="12" t="s">
        <v>93</v>
      </c>
      <c r="C46" s="13" t="s">
        <v>94</v>
      </c>
      <c r="D46" s="13" t="s">
        <v>10</v>
      </c>
      <c r="E46" s="6" t="s">
        <v>9</v>
      </c>
      <c r="F46" s="3" t="s">
        <v>11</v>
      </c>
      <c r="G46" s="11">
        <v>1997</v>
      </c>
      <c r="H46" s="4">
        <v>99</v>
      </c>
      <c r="I46" s="10">
        <v>0.75</v>
      </c>
      <c r="J46" s="9">
        <f t="shared" si="1"/>
        <v>24.75</v>
      </c>
      <c r="K46" s="14">
        <v>244</v>
      </c>
      <c r="L46" s="10">
        <v>0.75</v>
      </c>
      <c r="M46" s="20">
        <f t="shared" si="0"/>
        <v>61</v>
      </c>
    </row>
    <row r="47" spans="1:13" ht="42.75" x14ac:dyDescent="0.2">
      <c r="A47" s="5">
        <v>44</v>
      </c>
      <c r="B47" s="12" t="s">
        <v>95</v>
      </c>
      <c r="C47" s="13" t="s">
        <v>96</v>
      </c>
      <c r="D47" s="13" t="s">
        <v>10</v>
      </c>
      <c r="E47" s="6" t="s">
        <v>9</v>
      </c>
      <c r="F47" s="3" t="s">
        <v>11</v>
      </c>
      <c r="G47" s="11">
        <v>2015</v>
      </c>
      <c r="H47" s="4">
        <v>99</v>
      </c>
      <c r="I47" s="10">
        <v>0.75</v>
      </c>
      <c r="J47" s="9">
        <f t="shared" si="1"/>
        <v>24.75</v>
      </c>
      <c r="K47" s="13">
        <v>388.62</v>
      </c>
      <c r="L47" s="10">
        <v>0.75</v>
      </c>
      <c r="M47" s="20">
        <f t="shared" si="0"/>
        <v>97.154999999999973</v>
      </c>
    </row>
    <row r="48" spans="1:13" ht="42.75" x14ac:dyDescent="0.2">
      <c r="A48" s="5">
        <v>45</v>
      </c>
      <c r="B48" s="12" t="s">
        <v>97</v>
      </c>
      <c r="C48" s="13" t="s">
        <v>98</v>
      </c>
      <c r="D48" s="13" t="s">
        <v>10</v>
      </c>
      <c r="E48" s="6" t="s">
        <v>9</v>
      </c>
      <c r="F48" s="3" t="s">
        <v>11</v>
      </c>
      <c r="G48" s="11">
        <v>2015</v>
      </c>
      <c r="H48" s="4">
        <v>154</v>
      </c>
      <c r="I48" s="10">
        <v>0.9</v>
      </c>
      <c r="J48" s="9">
        <f t="shared" si="1"/>
        <v>15.400000000000006</v>
      </c>
      <c r="K48" s="13">
        <v>40.65</v>
      </c>
      <c r="L48" s="10">
        <v>0.75</v>
      </c>
      <c r="M48" s="20">
        <f t="shared" si="0"/>
        <v>10.162500000000001</v>
      </c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</sheetData>
  <mergeCells count="3">
    <mergeCell ref="A2:J2"/>
    <mergeCell ref="F1:M1"/>
    <mergeCell ref="A1:C1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Michalović Klaudia</cp:lastModifiedBy>
  <cp:lastPrinted>2026-03-26T12:07:29Z</cp:lastPrinted>
  <dcterms:created xsi:type="dcterms:W3CDTF">2024-07-22T09:21:33Z</dcterms:created>
  <dcterms:modified xsi:type="dcterms:W3CDTF">2026-03-27T13:19:56Z</dcterms:modified>
</cp:coreProperties>
</file>