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4\"/>
    </mc:Choice>
  </mc:AlternateContent>
  <bookViews>
    <workbookView xWindow="-110" yWindow="-110" windowWidth="19430" windowHeight="10430" tabRatio="749" firstSheet="3" activeTab="7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ceny sprzedaży ogółem bez opsyp" sheetId="32" r:id="rId9"/>
    <sheet name="m-czne ceny sprzedaży elementów" sheetId="26" r:id="rId10"/>
    <sheet name="Ceny skupu i sprzedaży PL" sheetId="27" r:id="rId11"/>
    <sheet name="UE-miesięczne ceny sprzedaży" sheetId="23" r:id="rId12"/>
    <sheet name="wykres ceny skupu drobiu " sheetId="9" r:id="rId13"/>
    <sheet name="miesięczne ceny skupu dane" sheetId="29" r:id="rId14"/>
    <sheet name="wykres miesięczne ceny skupu " sheetId="18" r:id="rId15"/>
    <sheet name="wykres ceny sprzedaży mięsa 1" sheetId="10" r:id="rId16"/>
    <sheet name="wykres ceny sprzedaży mięsa 2" sheetId="11" r:id="rId17"/>
    <sheet name="wykres sprzedazy mięsa 3" sheetId="30" r:id="rId18"/>
    <sheet name="wykres ceny sprzedaży mięsa 4" sheetId="12" r:id="rId19"/>
    <sheet name="wykres-mies. ceny sprzedaży " sheetId="19" r:id="rId20"/>
    <sheet name="handel zagraniczny" sheetId="22" r:id="rId21"/>
    <sheet name="handel zagraniczny 2022" sheetId="31" r:id="rId22"/>
    <sheet name="wykres ceny  tuszki  kurczaka " sheetId="13" r:id="rId23"/>
    <sheet name="Arkusz1" sheetId="25" r:id="rId24"/>
  </sheets>
  <externalReferences>
    <externalReference r:id="rId25"/>
    <externalReference r:id="rId26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<sst xmlns="http://schemas.openxmlformats.org/spreadsheetml/2006/main" count="1104" uniqueCount="267">
  <si>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</si>
  <si>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</si>
  <si>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</si>
  <si>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</si>
  <si>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</si>
  <si>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</si>
  <si>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</si>
  <si>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</si>
  <si>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</si>
  <si>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</si>
  <si>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</si>
  <si>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</si>
  <si>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</si>
  <si>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</si>
  <si>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</si>
  <si>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</si>
  <si>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</si>
  <si>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</si>
  <si>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</si>
  <si>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</si>
  <si>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</si>
  <si>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</si>
  <si>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</si>
  <si>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</si>
  <si>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</si>
  <si>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</si>
  <si>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</si>
  <si>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</si>
  <si>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</si>
  <si>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</si>
  <si>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</si>
  <si>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</si>
  <si>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</si>
  <si>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</si>
  <si>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</si>
  <si>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</si>
  <si>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</si>
  <si>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</si>
  <si>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</si>
  <si>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</si>
  <si>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</si>
  <si>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</si>
  <si>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</si>
  <si>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</si>
  <si>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</si>
  <si>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</si>
  <si>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</si>
  <si>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</si>
  <si>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</si>
  <si>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</si>
  <si>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</si>
  <si>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</si>
  <si>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</si>
  <si>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</si>
  <si>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</si>
  <si>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</si>
  <si>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</si>
  <si>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</si>
  <si>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</si>
  <si>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</si>
  <si>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KURCZĘTA</t>
  </si>
  <si>
    <t>Rumunia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</si>
  <si>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</si>
  <si>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</si>
  <si>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</si>
  <si>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</si>
  <si>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</si>
  <si>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</si>
  <si>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</si>
  <si>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</si>
  <si>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</si>
  <si>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</si>
  <si>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</si>
  <si>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</si>
  <si>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</si>
  <si>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</si>
  <si>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</si>
  <si>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</si>
  <si>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</si>
  <si>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2018r.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</si>
  <si>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</si>
  <si>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</si>
  <si>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</si>
  <si>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</si>
  <si>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</si>
  <si>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</si>
  <si>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</si>
  <si>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</si>
  <si>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</si>
  <si>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</si>
  <si>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</si>
  <si>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</si>
  <si>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</si>
  <si>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</si>
  <si>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</si>
  <si>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</si>
  <si>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</si>
  <si>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</si>
  <si>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</si>
  <si>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</si>
  <si>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</si>
  <si>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</si>
  <si>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</si>
  <si>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</si>
  <si>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</si>
  <si>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</si>
  <si>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</si>
  <si>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</si>
  <si>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</si>
  <si>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</si>
  <si>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</si>
  <si>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</si>
  <si>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</si>
  <si>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</si>
  <si>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</si>
  <si>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</si>
  <si>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</si>
  <si>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</si>
  <si>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</si>
  <si>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</si>
  <si>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</si>
  <si>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</si>
  <si>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</si>
  <si>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</si>
  <si>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</si>
  <si>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</si>
  <si>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</si>
  <si>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</si>
  <si>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</si>
  <si>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</si>
  <si>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</si>
  <si>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</si>
  <si>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</si>
  <si>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</si>
  <si>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</si>
  <si>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</si>
  <si>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</si>
  <si>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</si>
  <si>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</si>
  <si>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</si>
  <si>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</si>
  <si>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</si>
  <si>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</si>
  <si>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</si>
  <si>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</si>
  <si>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</si>
  <si>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</si>
  <si>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</si>
  <si>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</si>
  <si>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</si>
  <si>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</si>
  <si>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</si>
  <si>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</si>
  <si>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</si>
  <si>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</si>
  <si>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</si>
  <si>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</si>
  <si>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</si>
  <si>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</si>
  <si>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</si>
  <si>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</si>
  <si>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</si>
  <si>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</si>
  <si>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</si>
  <si>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</si>
  <si>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</si>
  <si>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</si>
  <si>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</si>
  <si>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</si>
  <si>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</si>
  <si>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</si>
  <si>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</si>
  <si>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</si>
  <si>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</si>
  <si>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</si>
  <si>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</si>
  <si>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</si>
  <si>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</si>
  <si>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</si>
  <si>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</si>
  <si>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</si>
  <si>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</si>
  <si>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</si>
  <si>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</si>
  <si>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</si>
  <si>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</si>
  <si>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</si>
  <si>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</si>
  <si>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</si>
  <si>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</si>
  <si>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</si>
  <si>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</si>
  <si>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</si>
  <si>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</si>
  <si>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</si>
  <si>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</si>
  <si>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</si>
  <si>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</si>
  <si>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</si>
  <si>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</si>
  <si>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</si>
  <si>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</si>
  <si>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</si>
  <si>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</si>
  <si>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</si>
  <si>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</si>
  <si>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</si>
  <si>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</si>
  <si>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</si>
  <si>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</si>
  <si>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</si>
  <si>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</si>
  <si>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</si>
  <si>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</si>
  <si>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</si>
  <si>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</si>
  <si>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</si>
  <si>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</si>
  <si>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</si>
  <si>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</si>
  <si>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2021r</t>
  </si>
  <si>
    <t xml:space="preserve"> 2022r</t>
  </si>
  <si>
    <t xml:space="preserve"> 2021r</t>
  </si>
  <si>
    <t>Albania</t>
  </si>
  <si>
    <t xml:space="preserve">Notowania z okresu: </t>
  </si>
  <si>
    <t>dane ostateczne</t>
  </si>
  <si>
    <t>Polski eksport, import mięsa drobiowego i podrobów (0207) i drobiu żywego (0105) za  2022r</t>
  </si>
  <si>
    <t>-</t>
  </si>
  <si>
    <t>Chiny</t>
  </si>
  <si>
    <t>w analogicznym okresie 2023 i ubiegłym tygodniem i miesiącem</t>
  </si>
  <si>
    <t>I 2024</t>
  </si>
  <si>
    <t>OKRES:  2017 - I.2024   (ceny bez VAT)</t>
  </si>
  <si>
    <t>2024</t>
  </si>
  <si>
    <t>kurczaki</t>
  </si>
  <si>
    <t>2024r.</t>
  </si>
  <si>
    <t>II 2024</t>
  </si>
  <si>
    <t>Średnie ceny skupu drobiu rzeźnego za okres:</t>
  </si>
  <si>
    <t>Średnie ceny sprzedaży mięsa drobiowego (LUZEM) za okres:</t>
  </si>
  <si>
    <t>ŚREDNIE CENA SPRZEDAŻY [zł/tonę]</t>
  </si>
  <si>
    <t>Średnie ceny sprzedaży mięsa drobiowego na rynku KRAJOWYM za okres:</t>
  </si>
  <si>
    <t>Wietnam</t>
  </si>
  <si>
    <t>Ceny sprzedaży mięsa drobiowego w zł/tonę (KONFEKCJONOWANE) za okres:</t>
  </si>
  <si>
    <t>III 2024</t>
  </si>
  <si>
    <t>sierpień</t>
  </si>
  <si>
    <t>change -1 year</t>
  </si>
  <si>
    <t>IV 2024</t>
  </si>
  <si>
    <t>6-12.05.2024</t>
  </si>
  <si>
    <t>12.05.2024</t>
  </si>
  <si>
    <t>INDYKI</t>
  </si>
  <si>
    <t xml:space="preserve">                INDYKI</t>
  </si>
  <si>
    <t>2024-05-12</t>
  </si>
  <si>
    <t xml:space="preserve">Porównanie aktualnych cen skupu i sprzedaży drobiu z zakładów drobiarskich (6-12.05.2024r) z cenami </t>
  </si>
  <si>
    <t>I-III 2023r</t>
  </si>
  <si>
    <t>I-III 2024r</t>
  </si>
  <si>
    <t>Chorwacja</t>
  </si>
  <si>
    <t>Tanzania</t>
  </si>
  <si>
    <t>Egipt</t>
  </si>
  <si>
    <t>Polski eksport, import mięsa drobiowgo i podrobów (0207) i drobiu żywego (0105) za -III 2024r</t>
  </si>
  <si>
    <t>OKRES:  2018 -IV.2024   (ceny bez VAT)</t>
  </si>
  <si>
    <t>NR 20/2024</t>
  </si>
  <si>
    <t>13-19.05 2024.</t>
  </si>
  <si>
    <t>13-19.05.2024</t>
  </si>
  <si>
    <t>19.05.2024</t>
  </si>
  <si>
    <t>Tydzień 20 (13-19.05.2024 )</t>
  </si>
  <si>
    <t>Średnie ceny sprzedaży mięsa drobiowego ogółem (bez obsypki) za okres:13-19.05.2024 r</t>
  </si>
  <si>
    <t>2024-05-19</t>
  </si>
  <si>
    <t>23 maja 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</si>
</sst>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  <numFmt numFmtId="171" formatCode="&quot;+&quot;0.0%;&quot;-&quot;0.0%"/>
  </numFmts>
  <fonts count="96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Times New Roman CE"/>
      <charset val="238"/>
    </font>
    <font>
      <sz val="12"/>
      <name val="Times New Roman CE"/>
      <family val="1"/>
      <charset val="238"/>
    </font>
    <font>
      <sz val="14"/>
      <name val="Times New Roman CE"/>
      <family val="1"/>
      <charset val="238"/>
    </font>
    <font>
      <sz val="16"/>
      <name val="Arial CE"/>
      <charset val="238"/>
    </font>
    <font>
      <sz val="16"/>
      <name val="Times New Roman CE"/>
      <family val="1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63" applyNumberFormat="0" applyFill="0" applyAlignment="0" applyProtection="0"/>
    <xf numFmtId="0" fontId="2" fillId="0" borderId="0"/>
  </cellStyleXfs>
  <cellXfs count="715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47" xfId="0" applyFont="1" applyBorder="1" applyAlignment="1">
      <alignment horizontal="centerContinuous"/>
    </xf>
    <xf numFmtId="0" fontId="20" fillId="0" borderId="44" xfId="0" applyFont="1" applyBorder="1" applyAlignment="1">
      <alignment horizontal="left" indent="1"/>
    </xf>
    <xf numFmtId="0" fontId="20" fillId="0" borderId="49" xfId="0" applyFont="1" applyBorder="1" applyAlignment="1">
      <alignment horizontal="left" indent="1"/>
    </xf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48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3" xfId="0" applyFont="1" applyBorder="1" applyAlignment="1">
      <alignment horizontal="left" indent="1"/>
    </xf>
    <xf numFmtId="0" fontId="20" fillId="0" borderId="32" xfId="0" applyFont="1" applyBorder="1" applyAlignment="1">
      <alignment horizontal="centerContinuous"/>
    </xf>
    <xf numFmtId="168" fontId="19" fillId="0" borderId="25" xfId="0" applyNumberFormat="1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0" fontId="20" fillId="0" borderId="45" xfId="0" applyFont="1" applyBorder="1" applyAlignment="1">
      <alignment horizontal="centerContinuous"/>
    </xf>
    <xf numFmtId="170" fontId="19" fillId="0" borderId="57" xfId="0" applyNumberFormat="1" applyFont="1" applyBorder="1" applyAlignment="1">
      <alignment horizontal="centerContinuous"/>
    </xf>
    <xf numFmtId="170" fontId="19" fillId="0" borderId="59" xfId="0" applyNumberFormat="1" applyFont="1" applyBorder="1" applyAlignment="1">
      <alignment horizontal="centerContinuous"/>
    </xf>
    <xf numFmtId="0" fontId="20" fillId="0" borderId="35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4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59" xfId="0" applyNumberFormat="1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4" fillId="0" borderId="45" xfId="0" applyFont="1" applyBorder="1" applyAlignment="1">
      <alignment vertical="center" wrapText="1"/>
    </xf>
    <xf numFmtId="166" fontId="37" fillId="0" borderId="32" xfId="0" applyNumberFormat="1" applyFont="1" applyBorder="1" applyAlignment="1">
      <alignment horizontal="right" vertical="center" wrapText="1"/>
    </xf>
    <xf numFmtId="166" fontId="37" fillId="0" borderId="59" xfId="0" applyNumberFormat="1" applyFont="1" applyBorder="1" applyAlignment="1">
      <alignment horizontal="right" vertical="center" wrapText="1"/>
    </xf>
    <xf numFmtId="4" fontId="32" fillId="3" borderId="33" xfId="0" applyNumberFormat="1" applyFont="1" applyFill="1" applyBorder="1" applyAlignment="1">
      <alignment horizontal="center" vertical="top"/>
    </xf>
    <xf numFmtId="4" fontId="32" fillId="3" borderId="10" xfId="0" applyNumberFormat="1" applyFont="1" applyFill="1" applyBorder="1" applyAlignment="1">
      <alignment horizontal="center" vertical="top"/>
    </xf>
    <xf numFmtId="0" fontId="34" fillId="0" borderId="32" xfId="0" applyFont="1" applyBorder="1" applyAlignment="1">
      <alignment vertical="center" wrapText="1"/>
    </xf>
    <xf numFmtId="2" fontId="20" fillId="3" borderId="32" xfId="7" applyNumberFormat="1" applyFont="1" applyFill="1" applyBorder="1" applyAlignment="1">
      <alignment horizontal="center"/>
    </xf>
    <xf numFmtId="166" fontId="37" fillId="0" borderId="32" xfId="0" applyNumberFormat="1" applyFont="1" applyBorder="1" applyAlignment="1">
      <alignment vertical="center" wrapText="1"/>
    </xf>
    <xf numFmtId="166" fontId="37" fillId="0" borderId="59" xfId="0" applyNumberFormat="1" applyFont="1" applyBorder="1" applyAlignment="1">
      <alignment vertical="center" wrapText="1"/>
    </xf>
    <xf numFmtId="2" fontId="32" fillId="3" borderId="32" xfId="7" applyNumberFormat="1" applyFont="1" applyFill="1" applyBorder="1" applyAlignment="1">
      <alignment horizontal="center"/>
    </xf>
    <xf numFmtId="166" fontId="37" fillId="0" borderId="59" xfId="0" applyNumberFormat="1" applyFont="1" applyBorder="1" applyAlignment="1">
      <alignment wrapText="1"/>
    </xf>
    <xf numFmtId="166" fontId="37" fillId="0" borderId="32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2" xfId="0" applyFont="1" applyFill="1" applyBorder="1" applyAlignment="1">
      <alignment horizont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0" fillId="7" borderId="26" xfId="0" applyFont="1" applyFill="1" applyBorder="1" applyAlignment="1">
      <alignment horizontal="center" vertical="center"/>
    </xf>
    <xf numFmtId="168" fontId="20" fillId="0" borderId="25" xfId="0" applyNumberFormat="1" applyFont="1" applyBorder="1" applyAlignment="1">
      <alignment horizontal="centerContinuous"/>
    </xf>
    <xf numFmtId="170" fontId="34" fillId="0" borderId="21" xfId="0" applyNumberFormat="1" applyFont="1" applyBorder="1"/>
    <xf numFmtId="170" fontId="34" fillId="0" borderId="8" xfId="0" applyNumberFormat="1" applyFont="1" applyBorder="1"/>
    <xf numFmtId="170" fontId="34" fillId="0" borderId="9" xfId="0" applyNumberFormat="1" applyFont="1" applyBorder="1"/>
    <xf numFmtId="170" fontId="34" fillId="0" borderId="51" xfId="0" applyNumberFormat="1" applyFont="1" applyBorder="1"/>
    <xf numFmtId="170" fontId="34" fillId="0" borderId="37" xfId="0" applyNumberFormat="1" applyFont="1" applyBorder="1"/>
    <xf numFmtId="170" fontId="34" fillId="0" borderId="37" xfId="0" quotePrefix="1" applyNumberFormat="1" applyFont="1" applyBorder="1"/>
    <xf numFmtId="170" fontId="34" fillId="0" borderId="38" xfId="0" applyNumberFormat="1" applyFont="1" applyBorder="1"/>
    <xf numFmtId="170" fontId="34" fillId="0" borderId="8" xfId="0" quotePrefix="1" applyNumberFormat="1" applyFont="1" applyBorder="1"/>
    <xf numFmtId="170" fontId="34" fillId="0" borderId="9" xfId="0" quotePrefix="1" applyNumberFormat="1" applyFont="1" applyBorder="1"/>
    <xf numFmtId="170" fontId="34" fillId="0" borderId="11" xfId="0" applyNumberFormat="1" applyFont="1" applyBorder="1"/>
    <xf numFmtId="170" fontId="20" fillId="0" borderId="57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34" fillId="0" borderId="60" xfId="0" applyNumberFormat="1" applyFont="1" applyBorder="1"/>
    <xf numFmtId="0" fontId="1" fillId="7" borderId="16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3" fontId="32" fillId="8" borderId="13" xfId="0" applyNumberFormat="1" applyFont="1" applyFill="1" applyBorder="1" applyAlignment="1">
      <alignment horizontal="right"/>
    </xf>
    <xf numFmtId="3" fontId="34" fillId="0" borderId="8" xfId="0" applyNumberFormat="1" applyFont="1" applyBorder="1" applyAlignment="1">
      <alignment horizontal="right"/>
    </xf>
    <xf numFmtId="0" fontId="32" fillId="0" borderId="0" xfId="0" applyFont="1"/>
    <xf numFmtId="0" fontId="32" fillId="0" borderId="24" xfId="0" applyFont="1" applyBorder="1"/>
    <xf numFmtId="168" fontId="20" fillId="0" borderId="0" xfId="0" applyNumberFormat="1" applyFont="1" applyAlignment="1">
      <alignment horizontal="centerContinuous"/>
    </xf>
    <xf numFmtId="168" fontId="20" fillId="0" borderId="48" xfId="0" applyNumberFormat="1" applyFont="1" applyBorder="1" applyAlignment="1">
      <alignment horizontal="centerContinuous"/>
    </xf>
    <xf numFmtId="2" fontId="34" fillId="0" borderId="58" xfId="0" applyNumberFormat="1" applyFont="1" applyBorder="1" applyAlignment="1">
      <alignment horizontal="center"/>
    </xf>
    <xf numFmtId="0" fontId="34" fillId="0" borderId="39" xfId="0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0" fontId="34" fillId="0" borderId="52" xfId="0" applyFont="1" applyBorder="1" applyAlignment="1">
      <alignment horizontal="center"/>
    </xf>
    <xf numFmtId="2" fontId="34" fillId="0" borderId="32" xfId="0" applyNumberFormat="1" applyFont="1" applyBorder="1" applyAlignment="1">
      <alignment horizontal="center"/>
    </xf>
    <xf numFmtId="0" fontId="34" fillId="0" borderId="25" xfId="0" applyFont="1" applyBorder="1" applyAlignment="1">
      <alignment horizontal="center"/>
    </xf>
    <xf numFmtId="0" fontId="34" fillId="0" borderId="32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7" xfId="0" applyNumberFormat="1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34" fillId="0" borderId="48" xfId="0" applyFont="1" applyBorder="1" applyAlignment="1">
      <alignment horizontal="center"/>
    </xf>
    <xf numFmtId="2" fontId="34" fillId="0" borderId="25" xfId="0" applyNumberFormat="1" applyFont="1" applyBorder="1" applyAlignment="1">
      <alignment horizontal="center"/>
    </xf>
    <xf numFmtId="2" fontId="34" fillId="0" borderId="45" xfId="0" applyNumberFormat="1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0" fontId="34" fillId="0" borderId="45" xfId="0" applyFont="1" applyBorder="1" applyAlignment="1">
      <alignment horizontal="center"/>
    </xf>
    <xf numFmtId="0" fontId="34" fillId="0" borderId="59" xfId="0" applyFont="1" applyBorder="1" applyAlignment="1">
      <alignment horizontal="center"/>
    </xf>
    <xf numFmtId="2" fontId="34" fillId="0" borderId="24" xfId="0" applyNumberFormat="1" applyFont="1" applyBorder="1" applyAlignment="1">
      <alignment horizontal="left" indent="1"/>
    </xf>
    <xf numFmtId="2" fontId="34" fillId="0" borderId="59" xfId="0" applyNumberFormat="1" applyFont="1" applyBorder="1" applyAlignment="1">
      <alignment horizontal="center"/>
    </xf>
    <xf numFmtId="2" fontId="34" fillId="0" borderId="57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70" fontId="34" fillId="0" borderId="62" xfId="0" applyNumberFormat="1" applyFont="1" applyBorder="1"/>
    <xf numFmtId="0" fontId="20" fillId="0" borderId="10" xfId="0" applyFont="1" applyBorder="1" applyAlignment="1">
      <alignment horizontal="left" indent="1"/>
    </xf>
    <xf numFmtId="3" fontId="3" fillId="0" borderId="22" xfId="0" applyNumberFormat="1" applyFont="1" applyBorder="1"/>
    <xf numFmtId="3" fontId="3" fillId="0" borderId="8" xfId="0" applyNumberFormat="1" applyFont="1" applyBorder="1"/>
    <xf numFmtId="3" fontId="3" fillId="0" borderId="11" xfId="0" applyNumberFormat="1" applyFont="1" applyBorder="1"/>
    <xf numFmtId="3" fontId="51" fillId="8" borderId="12" xfId="0" applyNumberFormat="1" applyFont="1" applyFill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4" fontId="3" fillId="0" borderId="0" xfId="0" applyNumberFormat="1" applyFont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169" fontId="34" fillId="0" borderId="59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6" xfId="0" applyFont="1" applyBorder="1" applyAlignment="1">
      <alignment horizontal="left" indent="1"/>
    </xf>
    <xf numFmtId="170" fontId="34" fillId="0" borderId="65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1" xfId="0" applyNumberFormat="1" applyFont="1" applyBorder="1"/>
    <xf numFmtId="170" fontId="34" fillId="0" borderId="48" xfId="0" applyNumberFormat="1" applyFont="1" applyBorder="1"/>
    <xf numFmtId="170" fontId="34" fillId="0" borderId="15" xfId="0" quotePrefix="1" applyNumberFormat="1" applyFont="1" applyBorder="1"/>
    <xf numFmtId="170" fontId="34" fillId="0" borderId="15" xfId="0" applyNumberFormat="1" applyFont="1" applyBorder="1"/>
    <xf numFmtId="2" fontId="34" fillId="0" borderId="60" xfId="0" applyNumberFormat="1" applyFont="1" applyBorder="1"/>
    <xf numFmtId="170" fontId="34" fillId="0" borderId="64" xfId="0" quotePrefix="1" applyNumberFormat="1" applyFont="1" applyBorder="1"/>
    <xf numFmtId="170" fontId="34" fillId="0" borderId="66" xfId="0" applyNumberFormat="1" applyFont="1" applyBorder="1"/>
    <xf numFmtId="0" fontId="20" fillId="0" borderId="56" xfId="0" applyFont="1" applyBorder="1" applyAlignment="1">
      <alignment horizontal="left" indent="1"/>
    </xf>
    <xf numFmtId="0" fontId="20" fillId="0" borderId="41" xfId="0" applyFont="1" applyBorder="1" applyAlignment="1">
      <alignment horizontal="left" indent="1"/>
    </xf>
    <xf numFmtId="170" fontId="34" fillId="0" borderId="8" xfId="0" applyNumberFormat="1" applyFont="1" applyBorder="1" applyAlignment="1">
      <alignment vertical="top"/>
    </xf>
    <xf numFmtId="0" fontId="7" fillId="0" borderId="17" xfId="0" applyFont="1" applyBorder="1"/>
    <xf numFmtId="0" fontId="6" fillId="0" borderId="24" xfId="0" applyFont="1" applyBorder="1" applyAlignment="1">
      <alignment wrapText="1"/>
    </xf>
    <xf numFmtId="0" fontId="7" fillId="0" borderId="33" xfId="0" applyFont="1" applyBorder="1"/>
    <xf numFmtId="0" fontId="7" fillId="0" borderId="18" xfId="0" applyFont="1" applyBorder="1"/>
    <xf numFmtId="0" fontId="7" fillId="0" borderId="0" xfId="0" applyFont="1" applyBorder="1"/>
    <xf numFmtId="0" fontId="6" fillId="0" borderId="0" xfId="0" applyFont="1" applyBorder="1"/>
    <xf numFmtId="0" fontId="7" fillId="0" borderId="0" xfId="0" applyFont="1" applyBorder="1" applyAlignment="1">
      <alignment wrapText="1"/>
    </xf>
    <xf numFmtId="1" fontId="34" fillId="0" borderId="35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3" xfId="0" applyNumberFormat="1" applyFont="1" applyFill="1" applyBorder="1"/>
    <xf numFmtId="1" fontId="32" fillId="0" borderId="17" xfId="0" applyNumberFormat="1" applyFont="1" applyFill="1" applyBorder="1"/>
    <xf numFmtId="1" fontId="32" fillId="0" borderId="18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35" xfId="0" applyFont="1" applyBorder="1"/>
    <xf numFmtId="0" fontId="0" fillId="0" borderId="0" xfId="0" applyFill="1" applyBorder="1"/>
    <xf numFmtId="3" fontId="22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1" xfId="0" applyNumberFormat="1" applyBorder="1"/>
    <xf numFmtId="170" fontId="0" fillId="0" borderId="57" xfId="0" applyNumberFormat="1" applyBorder="1"/>
    <xf numFmtId="0" fontId="53" fillId="0" borderId="0" xfId="0" applyFont="1"/>
    <xf numFmtId="0" fontId="65" fillId="0" borderId="0" xfId="0" applyFont="1"/>
    <xf numFmtId="0" fontId="65" fillId="0" borderId="24" xfId="0" applyFont="1" applyBorder="1" applyAlignment="1">
      <alignment vertical="top"/>
    </xf>
    <xf numFmtId="0" fontId="65" fillId="0" borderId="25" xfId="0" applyFont="1" applyBorder="1" applyAlignment="1">
      <alignment horizontal="center" vertical="top"/>
    </xf>
    <xf numFmtId="0" fontId="65" fillId="0" borderId="25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 wrapText="1"/>
    </xf>
    <xf numFmtId="14" fontId="65" fillId="10" borderId="59" xfId="0" applyNumberFormat="1" applyFont="1" applyFill="1" applyBorder="1" applyAlignment="1">
      <alignment horizontal="center" vertical="center" wrapText="1"/>
    </xf>
    <xf numFmtId="0" fontId="65" fillId="0" borderId="59" xfId="0" applyFont="1" applyBorder="1" applyAlignment="1">
      <alignment horizontal="center" vertical="center" wrapText="1"/>
    </xf>
    <xf numFmtId="0" fontId="65" fillId="0" borderId="32" xfId="0" applyFont="1" applyBorder="1" applyAlignment="1">
      <alignment vertical="center" wrapText="1"/>
    </xf>
    <xf numFmtId="4" fontId="65" fillId="2" borderId="32" xfId="0" applyNumberFormat="1" applyFont="1" applyFill="1" applyBorder="1" applyAlignment="1">
      <alignment horizontal="center"/>
    </xf>
    <xf numFmtId="166" fontId="66" fillId="0" borderId="32" xfId="0" applyNumberFormat="1" applyFont="1" applyBorder="1" applyAlignment="1">
      <alignment horizontal="right" vertical="center" wrapText="1"/>
    </xf>
    <xf numFmtId="0" fontId="53" fillId="0" borderId="59" xfId="0" applyFont="1" applyBorder="1" applyAlignment="1">
      <alignment horizontal="center" vertical="center" wrapText="1"/>
    </xf>
    <xf numFmtId="164" fontId="37" fillId="0" borderId="20" xfId="0" applyNumberFormat="1" applyFont="1" applyFill="1" applyBorder="1" applyAlignment="1">
      <alignment horizontal="right"/>
    </xf>
    <xf numFmtId="0" fontId="34" fillId="0" borderId="0" xfId="0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8" applyFont="1"/>
    <xf numFmtId="0" fontId="66" fillId="0" borderId="0" xfId="8" applyFont="1"/>
    <xf numFmtId="0" fontId="68" fillId="0" borderId="0" xfId="0" applyFont="1"/>
    <xf numFmtId="0" fontId="69" fillId="0" borderId="0" xfId="0" applyFont="1"/>
    <xf numFmtId="0" fontId="70" fillId="0" borderId="0" xfId="1" applyFont="1" applyAlignment="1" applyProtection="1"/>
    <xf numFmtId="0" fontId="70" fillId="0" borderId="0" xfId="8" applyFont="1"/>
    <xf numFmtId="0" fontId="71" fillId="0" borderId="0" xfId="0" applyFont="1"/>
    <xf numFmtId="0" fontId="72" fillId="0" borderId="0" xfId="0" applyFont="1"/>
    <xf numFmtId="0" fontId="73" fillId="0" borderId="0" xfId="0" applyFont="1"/>
    <xf numFmtId="0" fontId="53" fillId="0" borderId="39" xfId="0" applyFont="1" applyBorder="1" applyAlignment="1">
      <alignment vertical="center"/>
    </xf>
    <xf numFmtId="0" fontId="65" fillId="0" borderId="42" xfId="0" applyFont="1" applyBorder="1" applyAlignment="1">
      <alignment vertical="center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2" fontId="34" fillId="0" borderId="32" xfId="7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/>
    <xf numFmtId="0" fontId="77" fillId="0" borderId="0" xfId="4" applyFont="1" applyBorder="1"/>
    <xf numFmtId="0" fontId="78" fillId="0" borderId="0" xfId="4" applyFont="1" applyBorder="1"/>
    <xf numFmtId="0" fontId="77" fillId="0" borderId="0" xfId="4" applyFont="1"/>
    <xf numFmtId="0" fontId="21" fillId="0" borderId="0" xfId="4" applyFont="1"/>
    <xf numFmtId="0" fontId="79" fillId="0" borderId="0" xfId="4" applyFont="1" applyBorder="1"/>
    <xf numFmtId="0" fontId="21" fillId="0" borderId="0" xfId="4" applyFont="1" applyBorder="1"/>
    <xf numFmtId="0" fontId="79" fillId="0" borderId="0" xfId="4" applyFont="1"/>
    <xf numFmtId="0" fontId="77" fillId="0" borderId="24" xfId="4" applyFont="1" applyBorder="1" applyAlignment="1">
      <alignment horizontal="centerContinuous"/>
    </xf>
    <xf numFmtId="0" fontId="77" fillId="0" borderId="25" xfId="4" applyFont="1" applyBorder="1" applyAlignment="1">
      <alignment horizontal="centerContinuous"/>
    </xf>
    <xf numFmtId="0" fontId="77" fillId="0" borderId="26" xfId="4" applyFont="1" applyBorder="1" applyAlignment="1">
      <alignment horizontal="centerContinuous"/>
    </xf>
    <xf numFmtId="0" fontId="77" fillId="0" borderId="27" xfId="4" applyFont="1" applyBorder="1" applyAlignment="1">
      <alignment horizontal="centerContinuous"/>
    </xf>
    <xf numFmtId="0" fontId="77" fillId="0" borderId="28" xfId="4" applyFont="1" applyBorder="1" applyAlignment="1">
      <alignment horizontal="centerContinuous"/>
    </xf>
    <xf numFmtId="0" fontId="77" fillId="0" borderId="29" xfId="4" applyFont="1" applyBorder="1" applyAlignment="1">
      <alignment horizontal="centerContinuous"/>
    </xf>
    <xf numFmtId="0" fontId="77" fillId="0" borderId="30" xfId="4" applyFont="1" applyBorder="1" applyAlignment="1">
      <alignment horizontal="centerContinuous"/>
    </xf>
    <xf numFmtId="0" fontId="77" fillId="0" borderId="29" xfId="4" applyFont="1" applyBorder="1" applyAlignment="1">
      <alignment horizontal="center"/>
    </xf>
    <xf numFmtId="0" fontId="77" fillId="3" borderId="29" xfId="4" applyFont="1" applyFill="1" applyBorder="1" applyAlignment="1">
      <alignment horizontal="center"/>
    </xf>
    <xf numFmtId="0" fontId="77" fillId="0" borderId="58" xfId="4" applyFont="1" applyBorder="1" applyAlignment="1">
      <alignment horizontal="center" vertical="center"/>
    </xf>
    <xf numFmtId="0" fontId="77" fillId="0" borderId="42" xfId="4" applyFont="1" applyBorder="1" applyAlignment="1">
      <alignment horizontal="center" vertical="center" wrapText="1"/>
    </xf>
    <xf numFmtId="0" fontId="77" fillId="3" borderId="58" xfId="4" applyFont="1" applyFill="1" applyBorder="1" applyAlignment="1">
      <alignment horizontal="center" vertical="center" wrapText="1"/>
    </xf>
    <xf numFmtId="0" fontId="77" fillId="0" borderId="52" xfId="4" applyFont="1" applyBorder="1" applyAlignment="1">
      <alignment horizontal="center" vertical="center" wrapText="1"/>
    </xf>
    <xf numFmtId="0" fontId="77" fillId="0" borderId="39" xfId="4" applyFont="1" applyBorder="1" applyAlignment="1">
      <alignment horizontal="center" vertical="center"/>
    </xf>
    <xf numFmtId="0" fontId="77" fillId="0" borderId="58" xfId="4" applyFont="1" applyBorder="1" applyAlignment="1">
      <alignment horizontal="center" vertical="center" wrapText="1"/>
    </xf>
    <xf numFmtId="0" fontId="77" fillId="3" borderId="39" xfId="4" applyFont="1" applyFill="1" applyBorder="1" applyAlignment="1">
      <alignment horizontal="center" vertical="center" wrapText="1"/>
    </xf>
    <xf numFmtId="0" fontId="77" fillId="0" borderId="42" xfId="4" applyFont="1" applyBorder="1" applyAlignment="1">
      <alignment horizontal="center" vertical="center"/>
    </xf>
    <xf numFmtId="0" fontId="77" fillId="0" borderId="32" xfId="4" applyFont="1" applyBorder="1" applyAlignment="1">
      <alignment vertical="center"/>
    </xf>
    <xf numFmtId="3" fontId="19" fillId="0" borderId="67" xfId="0" applyNumberFormat="1" applyFont="1" applyBorder="1"/>
    <xf numFmtId="3" fontId="19" fillId="3" borderId="32" xfId="0" applyNumberFormat="1" applyFont="1" applyFill="1" applyBorder="1"/>
    <xf numFmtId="1" fontId="77" fillId="0" borderId="24" xfId="4" applyNumberFormat="1" applyFont="1" applyBorder="1" applyAlignment="1">
      <alignment vertical="center"/>
    </xf>
    <xf numFmtId="3" fontId="19" fillId="0" borderId="32" xfId="0" applyNumberFormat="1" applyFont="1" applyBorder="1"/>
    <xf numFmtId="3" fontId="19" fillId="0" borderId="26" xfId="0" applyNumberFormat="1" applyFont="1" applyBorder="1"/>
    <xf numFmtId="3" fontId="19" fillId="0" borderId="52" xfId="0" applyNumberFormat="1" applyFont="1" applyBorder="1"/>
    <xf numFmtId="0" fontId="0" fillId="0" borderId="35" xfId="0" applyBorder="1"/>
    <xf numFmtId="3" fontId="0" fillId="0" borderId="4" xfId="0" applyNumberFormat="1" applyBorder="1"/>
    <xf numFmtId="3" fontId="0" fillId="3" borderId="4" xfId="0" applyNumberFormat="1" applyFill="1" applyBorder="1"/>
    <xf numFmtId="3" fontId="0" fillId="0" borderId="5" xfId="0" applyNumberFormat="1" applyBorder="1"/>
    <xf numFmtId="0" fontId="0" fillId="0" borderId="13" xfId="0" applyBorder="1"/>
    <xf numFmtId="3" fontId="0" fillId="0" borderId="8" xfId="0" applyNumberFormat="1" applyBorder="1"/>
    <xf numFmtId="3" fontId="0" fillId="3" borderId="8" xfId="0" applyNumberFormat="1" applyFill="1" applyBorder="1"/>
    <xf numFmtId="3" fontId="0" fillId="0" borderId="9" xfId="0" applyNumberFormat="1" applyBorder="1"/>
    <xf numFmtId="0" fontId="0" fillId="0" borderId="14" xfId="0" applyBorder="1"/>
    <xf numFmtId="3" fontId="0" fillId="0" borderId="11" xfId="0" applyNumberFormat="1" applyBorder="1"/>
    <xf numFmtId="3" fontId="0" fillId="3" borderId="11" xfId="0" applyNumberFormat="1" applyFill="1" applyBorder="1"/>
    <xf numFmtId="3" fontId="0" fillId="0" borderId="15" xfId="0" applyNumberFormat="1" applyBorder="1"/>
    <xf numFmtId="4" fontId="80" fillId="0" borderId="0" xfId="3" applyNumberFormat="1" applyFont="1" applyBorder="1"/>
    <xf numFmtId="0" fontId="30" fillId="0" borderId="0" xfId="0" applyFont="1" applyBorder="1"/>
    <xf numFmtId="4" fontId="80" fillId="0" borderId="0" xfId="3" applyNumberFormat="1" applyFont="1"/>
    <xf numFmtId="0" fontId="0" fillId="0" borderId="0" xfId="0" applyNumberFormat="1" applyBorder="1"/>
    <xf numFmtId="0" fontId="54" fillId="0" borderId="0" xfId="16" applyBorder="1"/>
    <xf numFmtId="0" fontId="77" fillId="0" borderId="31" xfId="4" applyFont="1" applyBorder="1" applyAlignment="1">
      <alignment horizontal="center" vertical="center" wrapText="1"/>
    </xf>
    <xf numFmtId="0" fontId="77" fillId="3" borderId="29" xfId="4" applyFont="1" applyFill="1" applyBorder="1" applyAlignment="1">
      <alignment horizontal="center" vertical="center" wrapText="1"/>
    </xf>
    <xf numFmtId="0" fontId="77" fillId="0" borderId="29" xfId="4" applyFont="1" applyBorder="1" applyAlignment="1">
      <alignment horizontal="center" vertical="center" wrapText="1"/>
    </xf>
    <xf numFmtId="0" fontId="77" fillId="0" borderId="30" xfId="4" applyFont="1" applyBorder="1" applyAlignment="1">
      <alignment horizontal="center" vertical="center" wrapText="1"/>
    </xf>
    <xf numFmtId="0" fontId="77" fillId="0" borderId="27" xfId="4" applyFont="1" applyBorder="1" applyAlignment="1">
      <alignment horizontal="center" vertical="center"/>
    </xf>
    <xf numFmtId="0" fontId="77" fillId="0" borderId="28" xfId="4" applyFont="1" applyBorder="1" applyAlignment="1">
      <alignment horizontal="center" vertical="center" wrapText="1"/>
    </xf>
    <xf numFmtId="3" fontId="19" fillId="0" borderId="39" xfId="0" applyNumberFormat="1" applyFont="1" applyBorder="1"/>
    <xf numFmtId="3" fontId="77" fillId="0" borderId="32" xfId="4" applyNumberFormat="1" applyFont="1" applyBorder="1" applyAlignment="1">
      <alignment vertical="center"/>
    </xf>
    <xf numFmtId="0" fontId="0" fillId="0" borderId="12" xfId="0" applyBorder="1"/>
    <xf numFmtId="3" fontId="0" fillId="0" borderId="22" xfId="0" applyNumberFormat="1" applyBorder="1"/>
    <xf numFmtId="3" fontId="0" fillId="3" borderId="22" xfId="0" applyNumberFormat="1" applyFill="1" applyBorder="1"/>
    <xf numFmtId="3" fontId="0" fillId="0" borderId="23" xfId="0" applyNumberFormat="1" applyBorder="1"/>
    <xf numFmtId="3" fontId="21" fillId="0" borderId="8" xfId="0" applyNumberFormat="1" applyFont="1" applyBorder="1"/>
    <xf numFmtId="3" fontId="21" fillId="3" borderId="8" xfId="0" applyNumberFormat="1" applyFont="1" applyFill="1" applyBorder="1"/>
    <xf numFmtId="3" fontId="21" fillId="0" borderId="11" xfId="0" applyNumberFormat="1" applyFont="1" applyBorder="1"/>
    <xf numFmtId="3" fontId="21" fillId="3" borderId="11" xfId="0" applyNumberFormat="1" applyFont="1" applyFill="1" applyBorder="1"/>
    <xf numFmtId="0" fontId="0" fillId="0" borderId="0" xfId="0" applyNumberFormat="1"/>
    <xf numFmtId="0" fontId="81" fillId="0" borderId="0" xfId="8" applyFont="1"/>
    <xf numFmtId="0" fontId="65" fillId="0" borderId="56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2" fillId="0" borderId="18" xfId="0" applyFont="1" applyFill="1" applyBorder="1" applyAlignment="1">
      <alignment horizontal="center" vertical="center" wrapText="1"/>
    </xf>
    <xf numFmtId="0" fontId="32" fillId="8" borderId="14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15" xfId="0" applyFont="1" applyFill="1" applyBorder="1" applyAlignment="1">
      <alignment horizontal="center" vertical="center" wrapText="1"/>
    </xf>
    <xf numFmtId="164" fontId="37" fillId="0" borderId="9" xfId="0" quotePrefix="1" applyNumberFormat="1" applyFont="1" applyFill="1" applyBorder="1" applyAlignment="1">
      <alignment horizontal="right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3" xfId="0" applyNumberFormat="1" applyFont="1" applyFill="1" applyBorder="1" applyAlignment="1">
      <alignment horizontal="center" vertical="top"/>
    </xf>
    <xf numFmtId="4" fontId="34" fillId="0" borderId="10" xfId="0" applyNumberFormat="1" applyFont="1" applyFill="1" applyBorder="1" applyAlignment="1">
      <alignment horizontal="center" vertical="top"/>
    </xf>
    <xf numFmtId="3" fontId="19" fillId="0" borderId="24" xfId="0" applyNumberFormat="1" applyFont="1" applyBorder="1"/>
    <xf numFmtId="3" fontId="21" fillId="0" borderId="20" xfId="0" applyNumberFormat="1" applyFont="1" applyBorder="1"/>
    <xf numFmtId="3" fontId="21" fillId="0" borderId="46" xfId="0" applyNumberFormat="1" applyFont="1" applyBorder="1"/>
    <xf numFmtId="3" fontId="19" fillId="0" borderId="25" xfId="0" applyNumberFormat="1" applyFont="1" applyBorder="1"/>
    <xf numFmtId="1" fontId="77" fillId="0" borderId="32" xfId="4" applyNumberFormat="1" applyFont="1" applyBorder="1" applyAlignment="1">
      <alignment vertical="center"/>
    </xf>
    <xf numFmtId="3" fontId="0" fillId="0" borderId="55" xfId="0" applyNumberFormat="1" applyBorder="1"/>
    <xf numFmtId="0" fontId="0" fillId="0" borderId="69" xfId="0" applyBorder="1"/>
    <xf numFmtId="3" fontId="0" fillId="0" borderId="20" xfId="0" applyNumberFormat="1" applyBorder="1"/>
    <xf numFmtId="0" fontId="0" fillId="0" borderId="41" xfId="0" applyBorder="1"/>
    <xf numFmtId="3" fontId="0" fillId="0" borderId="46" xfId="0" applyNumberFormat="1" applyBorder="1"/>
    <xf numFmtId="0" fontId="0" fillId="0" borderId="43" xfId="0" applyBorder="1"/>
    <xf numFmtId="3" fontId="0" fillId="0" borderId="7" xfId="0" applyNumberFormat="1" applyBorder="1"/>
    <xf numFmtId="3" fontId="0" fillId="0" borderId="35" xfId="0" applyNumberFormat="1" applyBorder="1"/>
    <xf numFmtId="3" fontId="0" fillId="0" borderId="13" xfId="0" applyNumberFormat="1" applyBorder="1"/>
    <xf numFmtId="0" fontId="30" fillId="0" borderId="13" xfId="0" applyFont="1" applyBorder="1"/>
    <xf numFmtId="0" fontId="30" fillId="0" borderId="14" xfId="0" applyFont="1" applyBorder="1"/>
    <xf numFmtId="3" fontId="0" fillId="0" borderId="14" xfId="0" applyNumberFormat="1" applyBorder="1"/>
    <xf numFmtId="17" fontId="20" fillId="4" borderId="17" xfId="0" quotePrefix="1" applyNumberFormat="1" applyFont="1" applyFill="1" applyBorder="1" applyAlignment="1">
      <alignment horizontal="center" vertical="center"/>
    </xf>
    <xf numFmtId="17" fontId="20" fillId="4" borderId="34" xfId="0" quotePrefix="1" applyNumberFormat="1" applyFont="1" applyFill="1" applyBorder="1" applyAlignment="1">
      <alignment horizontal="center" vertical="center"/>
    </xf>
    <xf numFmtId="165" fontId="41" fillId="5" borderId="18" xfId="0" applyNumberFormat="1" applyFont="1" applyFill="1" applyBorder="1" applyAlignment="1">
      <alignment horizontal="center" wrapText="1"/>
    </xf>
    <xf numFmtId="0" fontId="84" fillId="0" borderId="0" xfId="8" applyFont="1"/>
    <xf numFmtId="0" fontId="7" fillId="0" borderId="45" xfId="0" applyFont="1" applyBorder="1"/>
    <xf numFmtId="0" fontId="7" fillId="0" borderId="71" xfId="0" applyFont="1" applyBorder="1"/>
    <xf numFmtId="0" fontId="7" fillId="0" borderId="60" xfId="0" applyFont="1" applyBorder="1"/>
    <xf numFmtId="0" fontId="7" fillId="0" borderId="64" xfId="0" applyFont="1" applyBorder="1"/>
    <xf numFmtId="170" fontId="19" fillId="0" borderId="0" xfId="0" applyNumberFormat="1" applyFont="1" applyBorder="1" applyAlignment="1">
      <alignment horizontal="centerContinuous"/>
    </xf>
    <xf numFmtId="170" fontId="20" fillId="0" borderId="0" xfId="0" applyNumberFormat="1" applyFont="1" applyBorder="1" applyAlignment="1">
      <alignment horizontal="centerContinuous"/>
    </xf>
    <xf numFmtId="2" fontId="85" fillId="0" borderId="32" xfId="7" applyNumberFormat="1" applyFont="1" applyFill="1" applyBorder="1" applyAlignment="1">
      <alignment horizontal="center"/>
    </xf>
    <xf numFmtId="0" fontId="86" fillId="12" borderId="0" xfId="15" applyFont="1" applyFill="1"/>
    <xf numFmtId="0" fontId="86" fillId="0" borderId="0" xfId="15" applyFont="1"/>
    <xf numFmtId="0" fontId="86" fillId="0" borderId="0" xfId="8" applyFont="1"/>
    <xf numFmtId="2" fontId="31" fillId="4" borderId="8" xfId="0" applyNumberFormat="1" applyFont="1" applyFill="1" applyBorder="1" applyProtection="1"/>
    <xf numFmtId="2" fontId="31" fillId="4" borderId="8" xfId="0" applyNumberFormat="1" applyFont="1" applyFill="1" applyBorder="1"/>
    <xf numFmtId="2" fontId="31" fillId="11" borderId="8" xfId="0" applyNumberFormat="1" applyFont="1" applyFill="1" applyBorder="1" applyProtection="1"/>
    <xf numFmtId="0" fontId="32" fillId="4" borderId="40" xfId="0" applyFont="1" applyFill="1" applyBorder="1"/>
    <xf numFmtId="164" fontId="32" fillId="4" borderId="41" xfId="0" applyNumberFormat="1" applyFont="1" applyFill="1" applyBorder="1"/>
    <xf numFmtId="0" fontId="32" fillId="4" borderId="41" xfId="0" applyFont="1" applyFill="1" applyBorder="1"/>
    <xf numFmtId="0" fontId="32" fillId="3" borderId="41" xfId="0" applyFont="1" applyFill="1" applyBorder="1"/>
    <xf numFmtId="2" fontId="32" fillId="4" borderId="41" xfId="0" applyNumberFormat="1" applyFont="1" applyFill="1" applyBorder="1"/>
    <xf numFmtId="0" fontId="32" fillId="4" borderId="72" xfId="0" applyFont="1" applyFill="1" applyBorder="1"/>
    <xf numFmtId="2" fontId="32" fillId="6" borderId="24" xfId="0" applyNumberFormat="1" applyFont="1" applyFill="1" applyBorder="1"/>
    <xf numFmtId="2" fontId="31" fillId="4" borderId="35" xfId="0" applyNumberFormat="1" applyFont="1" applyFill="1" applyBorder="1" applyProtection="1"/>
    <xf numFmtId="2" fontId="31" fillId="4" borderId="4" xfId="0" applyNumberFormat="1" applyFont="1" applyFill="1" applyBorder="1" applyProtection="1"/>
    <xf numFmtId="166" fontId="31" fillId="6" borderId="5" xfId="6" applyNumberFormat="1" applyFont="1" applyFill="1" applyBorder="1"/>
    <xf numFmtId="164" fontId="31" fillId="4" borderId="13" xfId="0" applyNumberFormat="1" applyFont="1" applyFill="1" applyBorder="1"/>
    <xf numFmtId="166" fontId="31" fillId="4" borderId="9" xfId="6" applyNumberFormat="1" applyFont="1" applyFill="1" applyBorder="1"/>
    <xf numFmtId="2" fontId="31" fillId="11" borderId="13" xfId="0" applyNumberFormat="1" applyFont="1" applyFill="1" applyBorder="1" applyProtection="1"/>
    <xf numFmtId="166" fontId="31" fillId="11" borderId="9" xfId="6" applyNumberFormat="1" applyFont="1" applyFill="1" applyBorder="1"/>
    <xf numFmtId="2" fontId="31" fillId="4" borderId="13" xfId="0" applyNumberFormat="1" applyFont="1" applyFill="1" applyBorder="1" applyProtection="1"/>
    <xf numFmtId="171" fontId="31" fillId="4" borderId="9" xfId="6" applyNumberFormat="1" applyFont="1" applyFill="1" applyBorder="1"/>
    <xf numFmtId="171" fontId="31" fillId="11" borderId="9" xfId="6" applyNumberFormat="1" applyFont="1" applyFill="1" applyBorder="1"/>
    <xf numFmtId="2" fontId="31" fillId="11" borderId="36" xfId="0" applyNumberFormat="1" applyFont="1" applyFill="1" applyBorder="1" applyProtection="1"/>
    <xf numFmtId="2" fontId="31" fillId="11" borderId="37" xfId="0" applyNumberFormat="1" applyFont="1" applyFill="1" applyBorder="1" applyProtection="1"/>
    <xf numFmtId="171" fontId="31" fillId="11" borderId="38" xfId="6" applyNumberFormat="1" applyFont="1" applyFill="1" applyBorder="1"/>
    <xf numFmtId="2" fontId="87" fillId="9" borderId="33" xfId="0" applyNumberFormat="1" applyFont="1" applyFill="1" applyBorder="1" applyProtection="1"/>
    <xf numFmtId="2" fontId="87" fillId="9" borderId="17" xfId="0" applyNumberFormat="1" applyFont="1" applyFill="1" applyBorder="1" applyProtection="1"/>
    <xf numFmtId="171" fontId="87" fillId="9" borderId="18" xfId="6" applyNumberFormat="1" applyFont="1" applyFill="1" applyBorder="1"/>
    <xf numFmtId="0" fontId="53" fillId="0" borderId="52" xfId="0" applyFont="1" applyBorder="1" applyAlignment="1">
      <alignment vertical="center"/>
    </xf>
    <xf numFmtId="0" fontId="53" fillId="0" borderId="48" xfId="0" applyFont="1" applyBorder="1" applyAlignment="1">
      <alignment vertical="center"/>
    </xf>
    <xf numFmtId="164" fontId="52" fillId="0" borderId="23" xfId="0" applyNumberFormat="1" applyFont="1" applyFill="1" applyBorder="1"/>
    <xf numFmtId="164" fontId="52" fillId="0" borderId="9" xfId="0" applyNumberFormat="1" applyFont="1" applyFill="1" applyBorder="1"/>
    <xf numFmtId="164" fontId="52" fillId="0" borderId="15" xfId="0" applyNumberFormat="1" applyFont="1" applyFill="1" applyBorder="1"/>
    <xf numFmtId="0" fontId="65" fillId="0" borderId="0" xfId="0" applyFont="1" applyBorder="1" applyAlignment="1">
      <alignment horizontal="centerContinuous"/>
    </xf>
    <xf numFmtId="0" fontId="65" fillId="0" borderId="0" xfId="0" applyFont="1" applyBorder="1" applyAlignment="1">
      <alignment horizontal="centerContinuous" vertical="center"/>
    </xf>
    <xf numFmtId="49" fontId="65" fillId="0" borderId="0" xfId="0" applyNumberFormat="1" applyFont="1" applyBorder="1" applyAlignment="1">
      <alignment horizontal="centerContinuous" vertical="center"/>
    </xf>
    <xf numFmtId="14" fontId="55" fillId="0" borderId="0" xfId="0" applyNumberFormat="1" applyFont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vertical="center" wrapText="1"/>
    </xf>
    <xf numFmtId="0" fontId="32" fillId="0" borderId="0" xfId="0" applyFont="1" applyBorder="1"/>
    <xf numFmtId="164" fontId="56" fillId="0" borderId="0" xfId="0" applyNumberFormat="1" applyFont="1" applyFill="1" applyBorder="1" applyAlignment="1">
      <alignment horizontal="right"/>
    </xf>
    <xf numFmtId="3" fontId="55" fillId="0" borderId="0" xfId="0" applyNumberFormat="1" applyFont="1" applyFill="1" applyBorder="1" applyAlignment="1">
      <alignment horizontal="right"/>
    </xf>
    <xf numFmtId="3" fontId="35" fillId="0" borderId="0" xfId="0" applyNumberFormat="1" applyFont="1" applyFill="1" applyBorder="1" applyAlignment="1">
      <alignment horizontal="right"/>
    </xf>
    <xf numFmtId="164" fontId="83" fillId="0" borderId="0" xfId="0" applyNumberFormat="1" applyFont="1" applyFill="1" applyBorder="1" applyAlignment="1">
      <alignment horizontal="right"/>
    </xf>
    <xf numFmtId="0" fontId="32" fillId="0" borderId="0" xfId="0" applyFont="1" applyBorder="1" applyAlignment="1">
      <alignment wrapText="1"/>
    </xf>
    <xf numFmtId="3" fontId="75" fillId="0" borderId="0" xfId="0" applyNumberFormat="1" applyFont="1" applyFill="1" applyBorder="1" applyAlignment="1">
      <alignment horizontal="right"/>
    </xf>
    <xf numFmtId="164" fontId="76" fillId="0" borderId="0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center" vertical="center" wrapText="1"/>
    </xf>
    <xf numFmtId="14" fontId="55" fillId="0" borderId="0" xfId="0" applyNumberFormat="1" applyFont="1" applyFill="1" applyBorder="1" applyAlignment="1">
      <alignment horizontal="center" vertical="center" wrapText="1"/>
    </xf>
    <xf numFmtId="3" fontId="22" fillId="0" borderId="0" xfId="0" applyNumberFormat="1" applyFont="1" applyFill="1" applyBorder="1" applyAlignment="1">
      <alignment horizontal="right"/>
    </xf>
    <xf numFmtId="1" fontId="22" fillId="0" borderId="0" xfId="0" applyNumberFormat="1" applyFont="1" applyFill="1" applyBorder="1" applyAlignment="1">
      <alignment horizontal="right"/>
    </xf>
    <xf numFmtId="3" fontId="82" fillId="0" borderId="0" xfId="0" applyNumberFormat="1" applyFont="1" applyFill="1" applyBorder="1" applyAlignment="1">
      <alignment horizontal="right"/>
    </xf>
    <xf numFmtId="3" fontId="74" fillId="0" borderId="0" xfId="0" applyNumberFormat="1" applyFont="1" applyFill="1" applyBorder="1" applyAlignment="1">
      <alignment horizontal="right"/>
    </xf>
    <xf numFmtId="170" fontId="0" fillId="0" borderId="46" xfId="0" applyNumberFormat="1" applyBorder="1"/>
    <xf numFmtId="0" fontId="0" fillId="0" borderId="15" xfId="0" applyBorder="1"/>
    <xf numFmtId="0" fontId="46" fillId="0" borderId="42" xfId="0" applyFont="1" applyBorder="1" applyAlignment="1">
      <alignment vertical="center"/>
    </xf>
    <xf numFmtId="0" fontId="46" fillId="0" borderId="39" xfId="0" applyFont="1" applyBorder="1" applyAlignment="1">
      <alignment vertical="center"/>
    </xf>
    <xf numFmtId="0" fontId="49" fillId="0" borderId="39" xfId="0" applyFont="1" applyBorder="1" applyAlignment="1">
      <alignment vertical="center"/>
    </xf>
    <xf numFmtId="0" fontId="49" fillId="0" borderId="39" xfId="0" applyFont="1" applyBorder="1"/>
    <xf numFmtId="0" fontId="74" fillId="0" borderId="42" xfId="0" applyFont="1" applyBorder="1" applyAlignment="1">
      <alignment horizontal="centerContinuous" vertical="top"/>
    </xf>
    <xf numFmtId="0" fontId="74" fillId="0" borderId="39" xfId="0" applyFont="1" applyBorder="1" applyAlignment="1">
      <alignment horizontal="centerContinuous"/>
    </xf>
    <xf numFmtId="0" fontId="74" fillId="0" borderId="52" xfId="0" applyFont="1" applyBorder="1" applyAlignment="1">
      <alignment horizontal="centerContinuous"/>
    </xf>
    <xf numFmtId="0" fontId="74" fillId="0" borderId="33" xfId="0" applyFont="1" applyBorder="1" applyAlignment="1">
      <alignment horizontal="centerContinuous"/>
    </xf>
    <xf numFmtId="0" fontId="74" fillId="0" borderId="17" xfId="0" applyFont="1" applyBorder="1" applyAlignment="1">
      <alignment horizontal="centerContinuous"/>
    </xf>
    <xf numFmtId="0" fontId="74" fillId="0" borderId="34" xfId="0" applyFont="1" applyBorder="1" applyAlignment="1">
      <alignment horizontal="centerContinuous"/>
    </xf>
    <xf numFmtId="0" fontId="74" fillId="0" borderId="18" xfId="0" applyFont="1" applyBorder="1" applyAlignment="1">
      <alignment horizontal="centerContinuous"/>
    </xf>
    <xf numFmtId="0" fontId="75" fillId="0" borderId="54" xfId="0" applyFont="1" applyBorder="1" applyAlignment="1">
      <alignment vertical="top"/>
    </xf>
    <xf numFmtId="0" fontId="74" fillId="0" borderId="57" xfId="0" applyFont="1" applyBorder="1" applyAlignment="1">
      <alignment vertical="center"/>
    </xf>
    <xf numFmtId="0" fontId="74" fillId="0" borderId="59" xfId="0" applyFont="1" applyBorder="1" applyAlignment="1">
      <alignment vertical="center" wrapText="1"/>
    </xf>
    <xf numFmtId="0" fontId="74" fillId="0" borderId="33" xfId="0" applyFont="1" applyBorder="1" applyAlignment="1">
      <alignment horizontal="centerContinuous" vertical="center"/>
    </xf>
    <xf numFmtId="0" fontId="74" fillId="0" borderId="34" xfId="0" applyFont="1" applyBorder="1" applyAlignment="1">
      <alignment horizontal="centerContinuous" vertical="center"/>
    </xf>
    <xf numFmtId="0" fontId="74" fillId="0" borderId="16" xfId="0" applyFont="1" applyBorder="1" applyAlignment="1">
      <alignment horizontal="centerContinuous" vertical="center"/>
    </xf>
    <xf numFmtId="0" fontId="74" fillId="0" borderId="25" xfId="0" applyFont="1" applyBorder="1" applyAlignment="1">
      <alignment horizontal="centerContinuous" vertical="center"/>
    </xf>
    <xf numFmtId="49" fontId="74" fillId="0" borderId="33" xfId="0" applyNumberFormat="1" applyFont="1" applyBorder="1" applyAlignment="1">
      <alignment horizontal="centerContinuous" vertical="center"/>
    </xf>
    <xf numFmtId="49" fontId="74" fillId="0" borderId="17" xfId="0" applyNumberFormat="1" applyFont="1" applyBorder="1" applyAlignment="1">
      <alignment horizontal="centerContinuous" vertical="center"/>
    </xf>
    <xf numFmtId="0" fontId="74" fillId="0" borderId="18" xfId="0" applyFont="1" applyBorder="1" applyAlignment="1">
      <alignment horizontal="centerContinuous" vertical="center"/>
    </xf>
    <xf numFmtId="0" fontId="88" fillId="0" borderId="40" xfId="0" applyFont="1" applyBorder="1"/>
    <xf numFmtId="0" fontId="88" fillId="0" borderId="41" xfId="0" applyFont="1" applyBorder="1"/>
    <xf numFmtId="0" fontId="88" fillId="0" borderId="41" xfId="0" applyFont="1" applyBorder="1" applyAlignment="1">
      <alignment wrapText="1"/>
    </xf>
    <xf numFmtId="0" fontId="88" fillId="0" borderId="43" xfId="0" applyFont="1" applyBorder="1" applyAlignment="1">
      <alignment wrapText="1"/>
    </xf>
    <xf numFmtId="0" fontId="90" fillId="0" borderId="42" xfId="0" applyFont="1" applyBorder="1" applyAlignment="1">
      <alignment horizontal="center" vertical="center"/>
    </xf>
    <xf numFmtId="0" fontId="90" fillId="0" borderId="42" xfId="0" applyFont="1" applyBorder="1" applyAlignment="1">
      <alignment horizontal="centerContinuous"/>
    </xf>
    <xf numFmtId="0" fontId="90" fillId="0" borderId="39" xfId="0" applyFont="1" applyBorder="1" applyAlignment="1">
      <alignment horizontal="centerContinuous"/>
    </xf>
    <xf numFmtId="0" fontId="90" fillId="0" borderId="52" xfId="0" applyFont="1" applyBorder="1" applyAlignment="1">
      <alignment horizontal="centerContinuous"/>
    </xf>
    <xf numFmtId="0" fontId="90" fillId="0" borderId="56" xfId="0" applyFont="1" applyBorder="1" applyAlignment="1">
      <alignment horizontal="center" vertical="center"/>
    </xf>
    <xf numFmtId="0" fontId="3" fillId="0" borderId="5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0" fillId="0" borderId="54" xfId="0" applyFont="1" applyBorder="1" applyAlignment="1">
      <alignment horizontal="center" vertical="center"/>
    </xf>
    <xf numFmtId="0" fontId="3" fillId="0" borderId="40" xfId="0" applyFont="1" applyBorder="1"/>
    <xf numFmtId="0" fontId="3" fillId="0" borderId="41" xfId="0" applyFont="1" applyBorder="1"/>
    <xf numFmtId="0" fontId="3" fillId="0" borderId="41" xfId="0" applyFont="1" applyBorder="1" applyAlignment="1">
      <alignment wrapText="1"/>
    </xf>
    <xf numFmtId="0" fontId="3" fillId="0" borderId="43" xfId="0" applyFont="1" applyBorder="1" applyAlignment="1">
      <alignment wrapText="1"/>
    </xf>
    <xf numFmtId="0" fontId="75" fillId="0" borderId="0" xfId="0" applyFont="1"/>
    <xf numFmtId="0" fontId="91" fillId="0" borderId="0" xfId="0" applyFont="1"/>
    <xf numFmtId="0" fontId="75" fillId="0" borderId="45" xfId="0" applyFont="1" applyBorder="1" applyAlignment="1">
      <alignment horizontal="center" vertical="center"/>
    </xf>
    <xf numFmtId="0" fontId="3" fillId="0" borderId="48" xfId="0" applyFont="1" applyBorder="1" applyAlignment="1">
      <alignment vertical="center" wrapText="1"/>
    </xf>
    <xf numFmtId="0" fontId="34" fillId="0" borderId="0" xfId="0" applyFont="1" applyBorder="1" applyAlignment="1">
      <alignment horizontal="center"/>
    </xf>
    <xf numFmtId="2" fontId="85" fillId="0" borderId="59" xfId="0" applyNumberFormat="1" applyFont="1" applyBorder="1" applyAlignment="1">
      <alignment horizontal="centerContinuous"/>
    </xf>
    <xf numFmtId="2" fontId="7" fillId="0" borderId="73" xfId="0" applyNumberFormat="1" applyFont="1" applyFill="1" applyBorder="1" applyAlignment="1">
      <alignment horizontal="center"/>
    </xf>
    <xf numFmtId="2" fontId="7" fillId="0" borderId="32" xfId="0" applyNumberFormat="1" applyFont="1" applyFill="1" applyBorder="1" applyAlignment="1">
      <alignment horizontal="center"/>
    </xf>
    <xf numFmtId="0" fontId="20" fillId="0" borderId="0" xfId="0" applyFont="1" applyBorder="1" applyAlignment="1">
      <alignment horizontal="left" indent="1"/>
    </xf>
    <xf numFmtId="2" fontId="34" fillId="0" borderId="0" xfId="0" applyNumberFormat="1" applyFont="1" applyBorder="1" applyAlignment="1">
      <alignment horizontal="center"/>
    </xf>
    <xf numFmtId="2" fontId="7" fillId="0" borderId="0" xfId="0" applyNumberFormat="1" applyFont="1" applyFill="1" applyBorder="1" applyAlignment="1">
      <alignment horizontal="center"/>
    </xf>
    <xf numFmtId="2" fontId="85" fillId="0" borderId="0" xfId="0" applyNumberFormat="1" applyFont="1" applyBorder="1" applyAlignment="1">
      <alignment horizontal="centerContinuous"/>
    </xf>
    <xf numFmtId="0" fontId="20" fillId="0" borderId="74" xfId="0" applyFont="1" applyBorder="1" applyAlignment="1">
      <alignment horizontal="left" indent="1"/>
    </xf>
    <xf numFmtId="0" fontId="65" fillId="0" borderId="0" xfId="0" applyFont="1" applyBorder="1"/>
    <xf numFmtId="0" fontId="32" fillId="0" borderId="42" xfId="0" applyFont="1" applyBorder="1" applyAlignment="1">
      <alignment vertical="center"/>
    </xf>
    <xf numFmtId="0" fontId="34" fillId="0" borderId="39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4" fillId="0" borderId="39" xfId="0" applyFont="1" applyBorder="1"/>
    <xf numFmtId="0" fontId="34" fillId="0" borderId="52" xfId="0" applyFont="1" applyBorder="1"/>
    <xf numFmtId="0" fontId="89" fillId="0" borderId="42" xfId="0" applyFont="1" applyBorder="1" applyAlignment="1">
      <alignment horizontal="center" vertical="center"/>
    </xf>
    <xf numFmtId="0" fontId="89" fillId="0" borderId="42" xfId="0" applyFont="1" applyBorder="1" applyAlignment="1">
      <alignment horizontal="centerContinuous"/>
    </xf>
    <xf numFmtId="0" fontId="89" fillId="0" borderId="39" xfId="0" applyFont="1" applyBorder="1" applyAlignment="1">
      <alignment horizontal="centerContinuous"/>
    </xf>
    <xf numFmtId="0" fontId="89" fillId="0" borderId="52" xfId="0" applyFont="1" applyBorder="1" applyAlignment="1">
      <alignment horizontal="centerContinuous"/>
    </xf>
    <xf numFmtId="0" fontId="89" fillId="0" borderId="3" xfId="0" applyFont="1" applyBorder="1" applyAlignment="1">
      <alignment horizontal="centerContinuous"/>
    </xf>
    <xf numFmtId="0" fontId="89" fillId="0" borderId="19" xfId="0" applyFont="1" applyBorder="1" applyAlignment="1">
      <alignment horizontal="centerContinuous"/>
    </xf>
    <xf numFmtId="0" fontId="89" fillId="0" borderId="56" xfId="0" applyFont="1" applyBorder="1" applyAlignment="1">
      <alignment horizontal="center" vertical="center"/>
    </xf>
    <xf numFmtId="0" fontId="89" fillId="0" borderId="54" xfId="0" applyFont="1" applyBorder="1" applyAlignment="1">
      <alignment horizontal="center" vertical="center"/>
    </xf>
    <xf numFmtId="1" fontId="87" fillId="9" borderId="17" xfId="0" applyNumberFormat="1" applyFont="1" applyFill="1" applyBorder="1" applyProtection="1"/>
    <xf numFmtId="1" fontId="87" fillId="9" borderId="33" xfId="0" applyNumberFormat="1" applyFont="1" applyFill="1" applyBorder="1" applyProtection="1"/>
    <xf numFmtId="1" fontId="87" fillId="9" borderId="18" xfId="0" applyNumberFormat="1" applyFont="1" applyFill="1" applyBorder="1" applyProtection="1"/>
    <xf numFmtId="0" fontId="32" fillId="0" borderId="56" xfId="2" applyFont="1" applyBorder="1"/>
    <xf numFmtId="1" fontId="34" fillId="0" borderId="10" xfId="2" applyNumberFormat="1" applyFont="1" applyBorder="1" applyAlignment="1">
      <alignment horizontal="right"/>
    </xf>
    <xf numFmtId="1" fontId="34" fillId="0" borderId="60" xfId="2" applyNumberFormat="1" applyFont="1" applyBorder="1" applyAlignment="1">
      <alignment horizontal="right"/>
    </xf>
    <xf numFmtId="1" fontId="34" fillId="0" borderId="64" xfId="2" applyNumberFormat="1" applyFont="1" applyBorder="1" applyAlignment="1">
      <alignment horizontal="right"/>
    </xf>
    <xf numFmtId="1" fontId="43" fillId="0" borderId="33" xfId="2" applyNumberFormat="1" applyFont="1" applyBorder="1" applyAlignment="1">
      <alignment horizontal="right"/>
    </xf>
    <xf numFmtId="1" fontId="43" fillId="0" borderId="17" xfId="2" applyNumberFormat="1" applyFont="1" applyBorder="1" applyAlignment="1">
      <alignment horizontal="right"/>
    </xf>
    <xf numFmtId="1" fontId="43" fillId="0" borderId="18" xfId="2" applyNumberFormat="1" applyFont="1" applyBorder="1" applyAlignment="1">
      <alignment horizontal="right"/>
    </xf>
    <xf numFmtId="1" fontId="32" fillId="0" borderId="10" xfId="0" applyNumberFormat="1" applyFont="1" applyBorder="1"/>
    <xf numFmtId="1" fontId="32" fillId="0" borderId="60" xfId="0" applyNumberFormat="1" applyFont="1" applyBorder="1"/>
    <xf numFmtId="1" fontId="32" fillId="0" borderId="64" xfId="0" applyNumberFormat="1" applyFont="1" applyBorder="1"/>
    <xf numFmtId="1" fontId="34" fillId="0" borderId="33" xfId="0" applyNumberFormat="1" applyFont="1" applyBorder="1"/>
    <xf numFmtId="1" fontId="34" fillId="0" borderId="17" xfId="0" applyNumberFormat="1" applyFont="1" applyBorder="1"/>
    <xf numFmtId="1" fontId="34" fillId="0" borderId="18" xfId="0" applyNumberFormat="1" applyFont="1" applyBorder="1"/>
    <xf numFmtId="1" fontId="32" fillId="0" borderId="59" xfId="0" applyNumberFormat="1" applyFont="1" applyBorder="1"/>
    <xf numFmtId="1" fontId="34" fillId="0" borderId="16" xfId="0" applyNumberFormat="1" applyFont="1" applyBorder="1"/>
    <xf numFmtId="1" fontId="34" fillId="0" borderId="26" xfId="0" applyNumberFormat="1" applyFont="1" applyBorder="1"/>
    <xf numFmtId="0" fontId="32" fillId="0" borderId="54" xfId="2" applyFont="1" applyBorder="1"/>
    <xf numFmtId="0" fontId="32" fillId="0" borderId="32" xfId="2" applyFont="1" applyBorder="1"/>
    <xf numFmtId="1" fontId="32" fillId="0" borderId="0" xfId="0" applyNumberFormat="1" applyFont="1" applyFill="1" applyBorder="1"/>
    <xf numFmtId="1" fontId="87" fillId="0" borderId="0" xfId="0" applyNumberFormat="1" applyFont="1" applyFill="1" applyBorder="1" applyProtection="1"/>
    <xf numFmtId="2" fontId="32" fillId="0" borderId="1" xfId="2" applyNumberFormat="1" applyFont="1" applyBorder="1" applyAlignment="1">
      <alignment horizontal="center" wrapText="1"/>
    </xf>
    <xf numFmtId="2" fontId="32" fillId="0" borderId="39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  <xf numFmtId="0" fontId="32" fillId="0" borderId="42" xfId="2" applyFont="1" applyBorder="1"/>
    <xf numFmtId="0" fontId="32" fillId="0" borderId="72" xfId="2" applyFont="1" applyBorder="1"/>
    <xf numFmtId="0" fontId="42" fillId="0" borderId="32" xfId="2" applyFont="1" applyBorder="1"/>
    <xf numFmtId="0" fontId="32" fillId="0" borderId="45" xfId="2" applyFont="1" applyBorder="1"/>
    <xf numFmtId="0" fontId="42" fillId="0" borderId="47" xfId="2" applyFont="1" applyBorder="1"/>
    <xf numFmtId="0" fontId="32" fillId="0" borderId="49" xfId="2" applyFont="1" applyBorder="1"/>
    <xf numFmtId="0" fontId="42" fillId="0" borderId="58" xfId="2" applyFont="1" applyBorder="1"/>
    <xf numFmtId="1" fontId="32" fillId="3" borderId="12" xfId="0" applyNumberFormat="1" applyFont="1" applyFill="1" applyBorder="1" applyProtection="1"/>
    <xf numFmtId="1" fontId="32" fillId="3" borderId="22" xfId="0" applyNumberFormat="1" applyFont="1" applyFill="1" applyBorder="1" applyProtection="1"/>
    <xf numFmtId="1" fontId="32" fillId="3" borderId="22" xfId="0" applyNumberFormat="1" applyFont="1" applyFill="1" applyBorder="1"/>
    <xf numFmtId="1" fontId="32" fillId="3" borderId="23" xfId="0" applyNumberFormat="1" applyFont="1" applyFill="1" applyBorder="1"/>
    <xf numFmtId="1" fontId="32" fillId="3" borderId="35" xfId="0" applyNumberFormat="1" applyFont="1" applyFill="1" applyBorder="1" applyProtection="1"/>
    <xf numFmtId="164" fontId="31" fillId="3" borderId="13" xfId="0" applyNumberFormat="1" applyFont="1" applyFill="1" applyBorder="1"/>
    <xf numFmtId="2" fontId="31" fillId="3" borderId="8" xfId="0" applyNumberFormat="1" applyFont="1" applyFill="1" applyBorder="1" applyProtection="1"/>
    <xf numFmtId="2" fontId="31" fillId="3" borderId="8" xfId="0" applyNumberFormat="1" applyFont="1" applyFill="1" applyBorder="1"/>
    <xf numFmtId="171" fontId="31" fillId="3" borderId="9" xfId="6" applyNumberFormat="1" applyFont="1" applyFill="1" applyBorder="1"/>
    <xf numFmtId="0" fontId="89" fillId="0" borderId="40" xfId="0" applyFont="1" applyBorder="1" applyAlignment="1">
      <alignment vertical="center"/>
    </xf>
    <xf numFmtId="0" fontId="89" fillId="0" borderId="68" xfId="0" applyFont="1" applyBorder="1" applyAlignment="1">
      <alignment vertical="center"/>
    </xf>
    <xf numFmtId="0" fontId="89" fillId="0" borderId="70" xfId="0" applyFont="1" applyBorder="1" applyAlignment="1">
      <alignment vertical="center" wrapText="1"/>
    </xf>
    <xf numFmtId="0" fontId="89" fillId="0" borderId="35" xfId="0" applyFont="1" applyBorder="1" applyAlignment="1">
      <alignment horizontal="centerContinuous" vertical="center"/>
    </xf>
    <xf numFmtId="0" fontId="89" fillId="0" borderId="4" xfId="0" applyFont="1" applyBorder="1" applyAlignment="1">
      <alignment horizontal="centerContinuous" vertical="center"/>
    </xf>
    <xf numFmtId="0" fontId="89" fillId="0" borderId="55" xfId="0" applyFont="1" applyBorder="1" applyAlignment="1">
      <alignment horizontal="centerContinuous" vertical="center"/>
    </xf>
    <xf numFmtId="0" fontId="89" fillId="0" borderId="5" xfId="0" applyFont="1" applyBorder="1" applyAlignment="1">
      <alignment horizontal="centerContinuous" vertical="center"/>
    </xf>
    <xf numFmtId="2" fontId="7" fillId="0" borderId="17" xfId="0" applyNumberFormat="1" applyFont="1" applyFill="1" applyBorder="1" applyAlignment="1">
      <alignment horizontal="center"/>
    </xf>
    <xf numFmtId="2" fontId="7" fillId="0" borderId="18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17" xfId="0" applyFont="1" applyFill="1" applyBorder="1" applyAlignment="1">
      <alignment horizontal="center"/>
    </xf>
    <xf numFmtId="0" fontId="20" fillId="0" borderId="12" xfId="0" applyFont="1" applyBorder="1" applyAlignment="1">
      <alignment horizontal="left" indent="1"/>
    </xf>
    <xf numFmtId="170" fontId="34" fillId="0" borderId="22" xfId="0" applyNumberFormat="1" applyFont="1" applyBorder="1"/>
    <xf numFmtId="170" fontId="34" fillId="0" borderId="23" xfId="0" applyNumberFormat="1" applyFont="1" applyBorder="1"/>
    <xf numFmtId="170" fontId="19" fillId="0" borderId="25" xfId="0" applyNumberFormat="1" applyFont="1" applyBorder="1" applyAlignment="1">
      <alignment horizontal="centerContinuous"/>
    </xf>
    <xf numFmtId="170" fontId="20" fillId="0" borderId="25" xfId="0" applyNumberFormat="1" applyFont="1" applyBorder="1" applyAlignment="1">
      <alignment horizontal="centerContinuous"/>
    </xf>
    <xf numFmtId="170" fontId="19" fillId="0" borderId="26" xfId="0" applyNumberFormat="1" applyFont="1" applyBorder="1" applyAlignment="1">
      <alignment horizontal="centerContinuous"/>
    </xf>
    <xf numFmtId="0" fontId="74" fillId="0" borderId="42" xfId="0" applyFont="1" applyBorder="1" applyAlignment="1">
      <alignment vertical="center"/>
    </xf>
    <xf numFmtId="0" fontId="75" fillId="0" borderId="39" xfId="0" applyFont="1" applyBorder="1" applyAlignment="1">
      <alignment vertical="center"/>
    </xf>
    <xf numFmtId="0" fontId="74" fillId="0" borderId="39" xfId="0" applyFont="1" applyBorder="1" applyAlignment="1">
      <alignment vertical="center"/>
    </xf>
    <xf numFmtId="0" fontId="75" fillId="0" borderId="39" xfId="0" applyFont="1" applyBorder="1"/>
    <xf numFmtId="0" fontId="75" fillId="0" borderId="52" xfId="0" applyFont="1" applyBorder="1"/>
    <xf numFmtId="0" fontId="74" fillId="0" borderId="56" xfId="0" applyFont="1" applyBorder="1" applyAlignment="1">
      <alignment vertical="center"/>
    </xf>
    <xf numFmtId="0" fontId="74" fillId="0" borderId="0" xfId="0" applyFont="1" applyBorder="1" applyAlignment="1">
      <alignment vertical="center"/>
    </xf>
    <xf numFmtId="0" fontId="75" fillId="0" borderId="0" xfId="0" applyFont="1" applyBorder="1" applyAlignment="1">
      <alignment vertical="center"/>
    </xf>
    <xf numFmtId="0" fontId="75" fillId="0" borderId="0" xfId="0" applyFont="1" applyBorder="1"/>
    <xf numFmtId="0" fontId="75" fillId="0" borderId="48" xfId="0" applyFont="1" applyBorder="1"/>
    <xf numFmtId="0" fontId="92" fillId="0" borderId="42" xfId="0" applyFont="1" applyBorder="1" applyAlignment="1">
      <alignment horizontal="center" vertical="center"/>
    </xf>
    <xf numFmtId="0" fontId="92" fillId="0" borderId="42" xfId="0" applyFont="1" applyBorder="1" applyAlignment="1">
      <alignment horizontal="centerContinuous"/>
    </xf>
    <xf numFmtId="0" fontId="92" fillId="0" borderId="39" xfId="0" applyFont="1" applyBorder="1" applyAlignment="1">
      <alignment horizontal="centerContinuous"/>
    </xf>
    <xf numFmtId="0" fontId="92" fillId="0" borderId="52" xfId="0" applyFont="1" applyBorder="1" applyAlignment="1">
      <alignment horizontal="centerContinuous"/>
    </xf>
    <xf numFmtId="0" fontId="92" fillId="0" borderId="3" xfId="0" applyFont="1" applyBorder="1" applyAlignment="1">
      <alignment horizontal="centerContinuous"/>
    </xf>
    <xf numFmtId="0" fontId="92" fillId="0" borderId="19" xfId="0" applyFont="1" applyBorder="1" applyAlignment="1">
      <alignment horizontal="centerContinuous"/>
    </xf>
    <xf numFmtId="0" fontId="92" fillId="0" borderId="2" xfId="0" applyFont="1" applyBorder="1" applyAlignment="1">
      <alignment horizontal="centerContinuous"/>
    </xf>
    <xf numFmtId="0" fontId="92" fillId="0" borderId="53" xfId="0" applyFont="1" applyBorder="1" applyAlignment="1">
      <alignment horizontal="centerContinuous"/>
    </xf>
    <xf numFmtId="0" fontId="92" fillId="0" borderId="56" xfId="0" applyFont="1" applyBorder="1" applyAlignment="1">
      <alignment horizontal="center" vertical="center"/>
    </xf>
    <xf numFmtId="0" fontId="92" fillId="0" borderId="56" xfId="0" applyFont="1" applyBorder="1" applyAlignment="1">
      <alignment vertical="center"/>
    </xf>
    <xf numFmtId="0" fontId="92" fillId="0" borderId="0" xfId="0" applyFont="1" applyBorder="1" applyAlignment="1">
      <alignment vertical="center"/>
    </xf>
    <xf numFmtId="0" fontId="92" fillId="0" borderId="0" xfId="0" applyFont="1" applyBorder="1" applyAlignment="1">
      <alignment vertical="center" wrapText="1"/>
    </xf>
    <xf numFmtId="0" fontId="92" fillId="0" borderId="1" xfId="0" applyFont="1" applyBorder="1" applyAlignment="1">
      <alignment horizontal="centerContinuous" vertical="center"/>
    </xf>
    <xf numFmtId="0" fontId="92" fillId="0" borderId="19" xfId="0" applyFont="1" applyBorder="1" applyAlignment="1">
      <alignment horizontal="centerContinuous" vertical="center"/>
    </xf>
    <xf numFmtId="0" fontId="92" fillId="0" borderId="2" xfId="0" applyFont="1" applyBorder="1" applyAlignment="1">
      <alignment horizontal="centerContinuous" vertical="center"/>
    </xf>
    <xf numFmtId="0" fontId="92" fillId="0" borderId="53" xfId="0" applyFont="1" applyBorder="1" applyAlignment="1">
      <alignment horizontal="centerContinuous" vertical="center"/>
    </xf>
    <xf numFmtId="0" fontId="92" fillId="0" borderId="54" xfId="0" applyFont="1" applyBorder="1" applyAlignment="1">
      <alignment horizontal="center" vertical="center"/>
    </xf>
    <xf numFmtId="3" fontId="65" fillId="8" borderId="12" xfId="0" applyNumberFormat="1" applyFont="1" applyFill="1" applyBorder="1"/>
    <xf numFmtId="3" fontId="53" fillId="0" borderId="22" xfId="0" applyNumberFormat="1" applyFont="1" applyBorder="1"/>
    <xf numFmtId="164" fontId="66" fillId="0" borderId="7" xfId="0" applyNumberFormat="1" applyFont="1" applyFill="1" applyBorder="1"/>
    <xf numFmtId="3" fontId="65" fillId="8" borderId="13" xfId="0" applyNumberFormat="1" applyFont="1" applyFill="1" applyBorder="1"/>
    <xf numFmtId="3" fontId="53" fillId="0" borderId="8" xfId="0" applyNumberFormat="1" applyFont="1" applyBorder="1"/>
    <xf numFmtId="164" fontId="66" fillId="0" borderId="20" xfId="0" applyNumberFormat="1" applyFont="1" applyFill="1" applyBorder="1"/>
    <xf numFmtId="3" fontId="65" fillId="8" borderId="13" xfId="0" applyNumberFormat="1" applyFont="1" applyFill="1" applyBorder="1" applyAlignment="1">
      <alignment horizontal="right"/>
    </xf>
    <xf numFmtId="3" fontId="53" fillId="0" borderId="8" xfId="0" applyNumberFormat="1" applyFont="1" applyBorder="1" applyAlignment="1">
      <alignment horizontal="right"/>
    </xf>
    <xf numFmtId="164" fontId="66" fillId="0" borderId="20" xfId="0" applyNumberFormat="1" applyFont="1" applyFill="1" applyBorder="1" applyAlignment="1">
      <alignment horizontal="right"/>
    </xf>
    <xf numFmtId="164" fontId="66" fillId="0" borderId="20" xfId="0" quotePrefix="1" applyNumberFormat="1" applyFont="1" applyFill="1" applyBorder="1" applyAlignment="1">
      <alignment horizontal="right"/>
    </xf>
    <xf numFmtId="164" fontId="66" fillId="0" borderId="9" xfId="0" applyNumberFormat="1" applyFont="1" applyFill="1" applyBorder="1" applyAlignment="1">
      <alignment horizontal="right"/>
    </xf>
    <xf numFmtId="3" fontId="65" fillId="8" borderId="14" xfId="0" applyNumberFormat="1" applyFont="1" applyFill="1" applyBorder="1"/>
    <xf numFmtId="3" fontId="53" fillId="0" borderId="11" xfId="0" applyNumberFormat="1" applyFont="1" applyBorder="1"/>
    <xf numFmtId="164" fontId="66" fillId="0" borderId="46" xfId="0" applyNumberFormat="1" applyFont="1" applyFill="1" applyBorder="1"/>
    <xf numFmtId="3" fontId="65" fillId="8" borderId="14" xfId="0" applyNumberFormat="1" applyFont="1" applyFill="1" applyBorder="1" applyAlignment="1">
      <alignment horizontal="right"/>
    </xf>
    <xf numFmtId="3" fontId="53" fillId="0" borderId="11" xfId="0" applyNumberFormat="1" applyFont="1" applyBorder="1" applyAlignment="1">
      <alignment horizontal="right"/>
    </xf>
    <xf numFmtId="0" fontId="35" fillId="0" borderId="0" xfId="0" applyFont="1"/>
    <xf numFmtId="0" fontId="32" fillId="0" borderId="33" xfId="0" applyFont="1" applyBorder="1" applyAlignment="1">
      <alignment wrapText="1"/>
    </xf>
    <xf numFmtId="0" fontId="34" fillId="0" borderId="39" xfId="0" applyFont="1" applyBorder="1" applyAlignment="1">
      <alignment wrapText="1"/>
    </xf>
    <xf numFmtId="0" fontId="32" fillId="0" borderId="39" xfId="0" applyFont="1" applyBorder="1" applyAlignment="1">
      <alignment horizontal="center"/>
    </xf>
    <xf numFmtId="0" fontId="34" fillId="0" borderId="58" xfId="0" applyFont="1" applyBorder="1"/>
    <xf numFmtId="0" fontId="34" fillId="0" borderId="3" xfId="0" applyFont="1" applyBorder="1"/>
    <xf numFmtId="0" fontId="34" fillId="0" borderId="19" xfId="0" applyFont="1" applyBorder="1"/>
    <xf numFmtId="0" fontId="34" fillId="0" borderId="53" xfId="0" applyFont="1" applyBorder="1"/>
    <xf numFmtId="0" fontId="34" fillId="0" borderId="32" xfId="0" applyFont="1" applyBorder="1"/>
    <xf numFmtId="2" fontId="34" fillId="0" borderId="16" xfId="0" applyNumberFormat="1" applyFont="1" applyFill="1" applyBorder="1" applyAlignment="1">
      <alignment horizontal="center"/>
    </xf>
    <xf numFmtId="2" fontId="34" fillId="0" borderId="17" xfId="0" applyNumberFormat="1" applyFont="1" applyFill="1" applyBorder="1" applyAlignment="1">
      <alignment horizontal="center"/>
    </xf>
    <xf numFmtId="2" fontId="34" fillId="0" borderId="18" xfId="0" applyNumberFormat="1" applyFont="1" applyFill="1" applyBorder="1" applyAlignment="1">
      <alignment horizontal="center"/>
    </xf>
    <xf numFmtId="0" fontId="34" fillId="0" borderId="45" xfId="0" applyFont="1" applyBorder="1"/>
    <xf numFmtId="0" fontId="34" fillId="0" borderId="71" xfId="0" applyFont="1" applyBorder="1"/>
    <xf numFmtId="0" fontId="34" fillId="0" borderId="60" xfId="0" applyFont="1" applyBorder="1"/>
    <xf numFmtId="0" fontId="34" fillId="0" borderId="64" xfId="0" applyFont="1" applyBorder="1"/>
    <xf numFmtId="2" fontId="34" fillId="0" borderId="62" xfId="0" applyNumberFormat="1" applyFont="1" applyFill="1" applyBorder="1" applyAlignment="1">
      <alignment horizontal="center"/>
    </xf>
    <xf numFmtId="2" fontId="34" fillId="0" borderId="4" xfId="0" applyNumberFormat="1" applyFont="1" applyFill="1" applyBorder="1" applyAlignment="1">
      <alignment horizontal="center"/>
    </xf>
    <xf numFmtId="2" fontId="34" fillId="0" borderId="5" xfId="0" applyNumberFormat="1" applyFont="1" applyFill="1" applyBorder="1" applyAlignment="1">
      <alignment horizontal="center"/>
    </xf>
    <xf numFmtId="0" fontId="89" fillId="0" borderId="2" xfId="0" applyFont="1" applyBorder="1" applyAlignment="1">
      <alignment horizontal="centerContinuous"/>
    </xf>
    <xf numFmtId="0" fontId="89" fillId="0" borderId="53" xfId="0" applyFont="1" applyBorder="1" applyAlignment="1">
      <alignment horizontal="centerContinuous"/>
    </xf>
    <xf numFmtId="0" fontId="49" fillId="0" borderId="52" xfId="0" applyFont="1" applyBorder="1"/>
    <xf numFmtId="164" fontId="66" fillId="0" borderId="9" xfId="0" quotePrefix="1" applyNumberFormat="1" applyFont="1" applyFill="1" applyBorder="1" applyAlignment="1">
      <alignment horizontal="right"/>
    </xf>
    <xf numFmtId="0" fontId="93" fillId="8" borderId="14" xfId="0" applyFont="1" applyFill="1" applyBorder="1" applyAlignment="1">
      <alignment horizontal="center" vertical="center" wrapText="1"/>
    </xf>
    <xf numFmtId="14" fontId="36" fillId="0" borderId="11" xfId="0" applyNumberFormat="1" applyFont="1" applyBorder="1" applyAlignment="1">
      <alignment horizontal="center" vertical="center" wrapText="1"/>
    </xf>
    <xf numFmtId="0" fontId="94" fillId="0" borderId="46" xfId="0" applyFont="1" applyFill="1" applyBorder="1" applyAlignment="1">
      <alignment horizontal="center" vertical="center" wrapText="1"/>
    </xf>
    <xf numFmtId="0" fontId="94" fillId="0" borderId="15" xfId="0" applyFont="1" applyFill="1" applyBorder="1" applyAlignment="1">
      <alignment horizontal="center" vertical="center" wrapText="1"/>
    </xf>
    <xf numFmtId="0" fontId="65" fillId="8" borderId="33" xfId="0" applyFont="1" applyFill="1" applyBorder="1" applyAlignment="1">
      <alignment horizontal="center" vertical="center" wrapText="1"/>
    </xf>
    <xf numFmtId="0" fontId="53" fillId="0" borderId="17" xfId="0" applyFont="1" applyBorder="1" applyAlignment="1">
      <alignment horizontal="center" vertical="center" wrapText="1"/>
    </xf>
    <xf numFmtId="0" fontId="66" fillId="0" borderId="34" xfId="0" applyFont="1" applyFill="1" applyBorder="1" applyAlignment="1">
      <alignment horizontal="center" vertical="center" wrapText="1"/>
    </xf>
    <xf numFmtId="0" fontId="66" fillId="0" borderId="18" xfId="0" applyFont="1" applyFill="1" applyBorder="1" applyAlignment="1">
      <alignment horizontal="center" vertical="center" wrapText="1"/>
    </xf>
    <xf numFmtId="0" fontId="90" fillId="0" borderId="40" xfId="0" applyFont="1" applyBorder="1"/>
    <xf numFmtId="0" fontId="90" fillId="0" borderId="41" xfId="0" applyFont="1" applyBorder="1"/>
    <xf numFmtId="0" fontId="90" fillId="0" borderId="41" xfId="0" applyFont="1" applyBorder="1" applyAlignment="1">
      <alignment wrapText="1"/>
    </xf>
    <xf numFmtId="0" fontId="90" fillId="0" borderId="43" xfId="0" applyFont="1" applyBorder="1" applyAlignment="1">
      <alignment wrapText="1"/>
    </xf>
    <xf numFmtId="0" fontId="45" fillId="12" borderId="0" xfId="15" applyFont="1" applyFill="1"/>
    <xf numFmtId="0" fontId="36" fillId="12" borderId="0" xfId="8" applyFont="1" applyFill="1"/>
    <xf numFmtId="0" fontId="47" fillId="0" borderId="58" xfId="0" applyFont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0" fontId="47" fillId="0" borderId="45" xfId="0" applyFont="1" applyBorder="1" applyAlignment="1">
      <alignment horizontal="center" vertical="center"/>
    </xf>
    <xf numFmtId="3" fontId="65" fillId="8" borderId="12" xfId="0" applyNumberFormat="1" applyFont="1" applyFill="1" applyBorder="1" applyAlignment="1">
      <alignment horizontal="right"/>
    </xf>
    <xf numFmtId="3" fontId="53" fillId="0" borderId="22" xfId="0" applyNumberFormat="1" applyFont="1" applyBorder="1" applyAlignment="1">
      <alignment horizontal="right"/>
    </xf>
    <xf numFmtId="164" fontId="66" fillId="0" borderId="7" xfId="0" applyNumberFormat="1" applyFont="1" applyFill="1" applyBorder="1" applyAlignment="1">
      <alignment horizontal="right"/>
    </xf>
    <xf numFmtId="164" fontId="66" fillId="0" borderId="15" xfId="0" applyNumberFormat="1" applyFont="1" applyFill="1" applyBorder="1" applyAlignment="1">
      <alignment horizontal="right"/>
    </xf>
    <xf numFmtId="3" fontId="65" fillId="8" borderId="35" xfId="0" applyNumberFormat="1" applyFont="1" applyFill="1" applyBorder="1" applyAlignment="1">
      <alignment horizontal="right"/>
    </xf>
    <xf numFmtId="3" fontId="53" fillId="0" borderId="4" xfId="0" applyNumberFormat="1" applyFont="1" applyBorder="1" applyAlignment="1">
      <alignment horizontal="right"/>
    </xf>
    <xf numFmtId="164" fontId="66" fillId="0" borderId="5" xfId="0" applyNumberFormat="1" applyFont="1" applyFill="1" applyBorder="1" applyAlignment="1">
      <alignment horizontal="right"/>
    </xf>
    <xf numFmtId="164" fontId="66" fillId="0" borderId="46" xfId="0" applyNumberFormat="1" applyFont="1" applyFill="1" applyBorder="1" applyAlignment="1">
      <alignment horizontal="right"/>
    </xf>
    <xf numFmtId="0" fontId="53" fillId="0" borderId="76" xfId="0" applyFont="1" applyBorder="1"/>
    <xf numFmtId="0" fontId="53" fillId="0" borderId="44" xfId="0" applyFont="1" applyBorder="1"/>
    <xf numFmtId="0" fontId="53" fillId="0" borderId="49" xfId="0" applyFont="1" applyBorder="1" applyAlignment="1">
      <alignment wrapText="1"/>
    </xf>
    <xf numFmtId="3" fontId="82" fillId="8" borderId="12" xfId="0" applyNumberFormat="1" applyFont="1" applyFill="1" applyBorder="1"/>
    <xf numFmtId="3" fontId="35" fillId="0" borderId="22" xfId="0" applyNumberFormat="1" applyFont="1" applyBorder="1"/>
    <xf numFmtId="164" fontId="83" fillId="0" borderId="7" xfId="0" applyNumberFormat="1" applyFont="1" applyFill="1" applyBorder="1"/>
    <xf numFmtId="3" fontId="82" fillId="8" borderId="12" xfId="0" applyNumberFormat="1" applyFont="1" applyFill="1" applyBorder="1" applyAlignment="1">
      <alignment horizontal="right"/>
    </xf>
    <xf numFmtId="3" fontId="35" fillId="0" borderId="22" xfId="0" applyNumberFormat="1" applyFont="1" applyBorder="1" applyAlignment="1">
      <alignment horizontal="right"/>
    </xf>
    <xf numFmtId="164" fontId="83" fillId="0" borderId="7" xfId="0" applyNumberFormat="1" applyFont="1" applyFill="1" applyBorder="1" applyAlignment="1">
      <alignment horizontal="right"/>
    </xf>
    <xf numFmtId="164" fontId="83" fillId="0" borderId="23" xfId="0" applyNumberFormat="1" applyFont="1" applyFill="1" applyBorder="1"/>
    <xf numFmtId="3" fontId="82" fillId="8" borderId="35" xfId="0" applyNumberFormat="1" applyFont="1" applyFill="1" applyBorder="1"/>
    <xf numFmtId="3" fontId="35" fillId="0" borderId="4" xfId="0" applyNumberFormat="1" applyFont="1" applyBorder="1"/>
    <xf numFmtId="164" fontId="83" fillId="0" borderId="5" xfId="0" applyNumberFormat="1" applyFont="1" applyFill="1" applyBorder="1"/>
    <xf numFmtId="3" fontId="82" fillId="8" borderId="13" xfId="0" applyNumberFormat="1" applyFont="1" applyFill="1" applyBorder="1"/>
    <xf numFmtId="3" fontId="35" fillId="0" borderId="8" xfId="0" applyNumberFormat="1" applyFont="1" applyBorder="1"/>
    <xf numFmtId="164" fontId="83" fillId="0" borderId="20" xfId="0" applyNumberFormat="1" applyFont="1" applyFill="1" applyBorder="1"/>
    <xf numFmtId="164" fontId="83" fillId="0" borderId="9" xfId="0" applyNumberFormat="1" applyFont="1" applyFill="1" applyBorder="1"/>
    <xf numFmtId="3" fontId="82" fillId="8" borderId="13" xfId="0" applyNumberFormat="1" applyFont="1" applyFill="1" applyBorder="1" applyAlignment="1">
      <alignment horizontal="right"/>
    </xf>
    <xf numFmtId="3" fontId="35" fillId="0" borderId="8" xfId="0" applyNumberFormat="1" applyFont="1" applyBorder="1" applyAlignment="1">
      <alignment horizontal="right"/>
    </xf>
    <xf numFmtId="164" fontId="83" fillId="0" borderId="9" xfId="0" applyNumberFormat="1" applyFont="1" applyFill="1" applyBorder="1" applyAlignment="1">
      <alignment horizontal="right"/>
    </xf>
    <xf numFmtId="164" fontId="83" fillId="0" borderId="9" xfId="0" quotePrefix="1" applyNumberFormat="1" applyFont="1" applyFill="1" applyBorder="1" applyAlignment="1">
      <alignment horizontal="right"/>
    </xf>
    <xf numFmtId="3" fontId="82" fillId="8" borderId="14" xfId="0" applyNumberFormat="1" applyFont="1" applyFill="1" applyBorder="1"/>
    <xf numFmtId="3" fontId="35" fillId="0" borderId="11" xfId="0" applyNumberFormat="1" applyFont="1" applyBorder="1"/>
    <xf numFmtId="164" fontId="83" fillId="0" borderId="46" xfId="0" applyNumberFormat="1" applyFont="1" applyFill="1" applyBorder="1"/>
    <xf numFmtId="3" fontId="82" fillId="8" borderId="14" xfId="0" applyNumberFormat="1" applyFont="1" applyFill="1" applyBorder="1" applyAlignment="1">
      <alignment horizontal="right"/>
    </xf>
    <xf numFmtId="3" fontId="35" fillId="0" borderId="11" xfId="0" applyNumberFormat="1" applyFont="1" applyBorder="1" applyAlignment="1">
      <alignment horizontal="right"/>
    </xf>
    <xf numFmtId="164" fontId="83" fillId="0" borderId="15" xfId="0" quotePrefix="1" applyNumberFormat="1" applyFont="1" applyFill="1" applyBorder="1" applyAlignment="1">
      <alignment horizontal="right"/>
    </xf>
    <xf numFmtId="164" fontId="83" fillId="0" borderId="15" xfId="0" applyNumberFormat="1" applyFont="1" applyFill="1" applyBorder="1" applyAlignment="1">
      <alignment horizontal="right"/>
    </xf>
    <xf numFmtId="0" fontId="32" fillId="4" borderId="46" xfId="0" quotePrefix="1" applyFont="1" applyFill="1" applyBorder="1" applyAlignment="1">
      <alignment horizontal="center" vertical="center"/>
    </xf>
    <xf numFmtId="0" fontId="32" fillId="4" borderId="50" xfId="0" quotePrefix="1" applyFont="1" applyFill="1" applyBorder="1" applyAlignment="1">
      <alignment horizontal="center" vertical="center"/>
    </xf>
    <xf numFmtId="0" fontId="32" fillId="4" borderId="75" xfId="0" quotePrefix="1" applyFont="1" applyFill="1" applyBorder="1" applyAlignment="1">
      <alignment horizontal="center" vertical="center"/>
    </xf>
    <xf numFmtId="0" fontId="32" fillId="0" borderId="68" xfId="0" applyFont="1" applyBorder="1" applyAlignment="1">
      <alignment horizontal="center"/>
    </xf>
    <xf numFmtId="3" fontId="53" fillId="0" borderId="22" xfId="0" applyNumberFormat="1" applyFont="1" applyFill="1" applyBorder="1" applyAlignment="1">
      <alignment horizontal="right"/>
    </xf>
    <xf numFmtId="3" fontId="53" fillId="0" borderId="7" xfId="0" applyNumberFormat="1" applyFont="1" applyFill="1" applyBorder="1" applyAlignment="1">
      <alignment horizontal="right"/>
    </xf>
    <xf numFmtId="164" fontId="66" fillId="0" borderId="23" xfId="0" applyNumberFormat="1" applyFont="1" applyFill="1" applyBorder="1" applyAlignment="1">
      <alignment horizontal="right"/>
    </xf>
    <xf numFmtId="3" fontId="53" fillId="0" borderId="8" xfId="0" applyNumberFormat="1" applyFont="1" applyFill="1" applyBorder="1" applyAlignment="1">
      <alignment horizontal="right"/>
    </xf>
    <xf numFmtId="3" fontId="53" fillId="0" borderId="20" xfId="0" applyNumberFormat="1" applyFont="1" applyFill="1" applyBorder="1" applyAlignment="1">
      <alignment horizontal="right"/>
    </xf>
    <xf numFmtId="3" fontId="53" fillId="0" borderId="11" xfId="0" applyNumberFormat="1" applyFont="1" applyFill="1" applyBorder="1" applyAlignment="1">
      <alignment horizontal="right"/>
    </xf>
    <xf numFmtId="3" fontId="53" fillId="0" borderId="46" xfId="0" applyNumberFormat="1" applyFont="1" applyFill="1" applyBorder="1" applyAlignment="1">
      <alignment horizontal="right"/>
    </xf>
    <xf numFmtId="14" fontId="65" fillId="8" borderId="33" xfId="0" applyNumberFormat="1" applyFont="1" applyFill="1" applyBorder="1" applyAlignment="1">
      <alignment horizontal="center" vertical="center" wrapText="1"/>
    </xf>
    <xf numFmtId="14" fontId="53" fillId="0" borderId="17" xfId="0" applyNumberFormat="1" applyFont="1" applyBorder="1" applyAlignment="1">
      <alignment horizontal="center" vertical="center" wrapText="1"/>
    </xf>
    <xf numFmtId="3" fontId="32" fillId="8" borderId="35" xfId="0" applyNumberFormat="1" applyFont="1" applyFill="1" applyBorder="1"/>
    <xf numFmtId="3" fontId="34" fillId="0" borderId="4" xfId="0" applyNumberFormat="1" applyFont="1" applyBorder="1"/>
    <xf numFmtId="164" fontId="37" fillId="0" borderId="55" xfId="0" applyNumberFormat="1" applyFont="1" applyFill="1" applyBorder="1"/>
    <xf numFmtId="3" fontId="32" fillId="8" borderId="13" xfId="0" applyNumberFormat="1" applyFont="1" applyFill="1" applyBorder="1"/>
    <xf numFmtId="3" fontId="34" fillId="0" borderId="8" xfId="0" applyNumberFormat="1" applyFont="1" applyBorder="1"/>
    <xf numFmtId="164" fontId="37" fillId="0" borderId="20" xfId="0" applyNumberFormat="1" applyFont="1" applyFill="1" applyBorder="1"/>
    <xf numFmtId="164" fontId="37" fillId="0" borderId="5" xfId="0" applyNumberFormat="1" applyFont="1" applyFill="1" applyBorder="1"/>
    <xf numFmtId="164" fontId="37" fillId="0" borderId="9" xfId="0" applyNumberFormat="1" applyFont="1" applyFill="1" applyBorder="1"/>
    <xf numFmtId="164" fontId="37" fillId="0" borderId="20" xfId="0" quotePrefix="1" applyNumberFormat="1" applyFont="1" applyFill="1" applyBorder="1" applyAlignment="1">
      <alignment horizontal="right"/>
    </xf>
    <xf numFmtId="3" fontId="32" fillId="8" borderId="13" xfId="0" applyNumberFormat="1" applyFont="1" applyFill="1" applyBorder="1" applyAlignment="1">
      <alignment horizontal="right" indent="1"/>
    </xf>
    <xf numFmtId="3" fontId="34" fillId="0" borderId="8" xfId="0" applyNumberFormat="1" applyFont="1" applyBorder="1" applyAlignment="1">
      <alignment horizontal="right" indent="1"/>
    </xf>
    <xf numFmtId="164" fontId="37" fillId="0" borderId="20" xfId="0" applyNumberFormat="1" applyFont="1" applyFill="1" applyBorder="1" applyAlignment="1">
      <alignment horizontal="right" indent="1"/>
    </xf>
    <xf numFmtId="3" fontId="32" fillId="8" borderId="14" xfId="0" applyNumberFormat="1" applyFont="1" applyFill="1" applyBorder="1"/>
    <xf numFmtId="3" fontId="34" fillId="0" borderId="11" xfId="0" applyNumberFormat="1" applyFont="1" applyBorder="1"/>
    <xf numFmtId="164" fontId="37" fillId="0" borderId="46" xfId="0" applyNumberFormat="1" applyFont="1" applyFill="1" applyBorder="1"/>
    <xf numFmtId="0" fontId="32" fillId="0" borderId="39" xfId="0" applyFont="1" applyBorder="1"/>
    <xf numFmtId="2" fontId="34" fillId="0" borderId="71" xfId="0" applyNumberFormat="1" applyFont="1" applyFill="1" applyBorder="1" applyAlignment="1">
      <alignment horizontal="center"/>
    </xf>
    <xf numFmtId="2" fontId="34" fillId="0" borderId="60" xfId="0" applyNumberFormat="1" applyFont="1" applyFill="1" applyBorder="1" applyAlignment="1">
      <alignment horizontal="center"/>
    </xf>
    <xf numFmtId="2" fontId="34" fillId="0" borderId="64" xfId="0" applyNumberFormat="1" applyFont="1" applyFill="1" applyBorder="1" applyAlignment="1">
      <alignment horizontal="center"/>
    </xf>
    <xf numFmtId="2" fontId="32" fillId="0" borderId="60" xfId="0" applyNumberFormat="1" applyFont="1" applyFill="1" applyBorder="1" applyAlignment="1">
      <alignment horizontal="center"/>
    </xf>
    <xf numFmtId="14" fontId="53" fillId="0" borderId="59" xfId="0" applyNumberFormat="1" applyFont="1" applyFill="1" applyBorder="1" applyAlignment="1">
      <alignment horizontal="center" vertical="center" wrapText="1"/>
    </xf>
    <xf numFmtId="4" fontId="53" fillId="0" borderId="32" xfId="0" applyNumberFormat="1" applyFont="1" applyFill="1" applyBorder="1" applyAlignment="1">
      <alignment horizontal="center"/>
    </xf>
    <xf numFmtId="0" fontId="74" fillId="0" borderId="0" xfId="0" applyFont="1" applyAlignment="1">
      <alignment vertical="center"/>
    </xf>
    <xf numFmtId="14" fontId="74" fillId="0" borderId="0" xfId="0" applyNumberFormat="1" applyFont="1" applyAlignment="1">
      <alignment vertical="center"/>
    </xf>
    <xf numFmtId="14" fontId="74" fillId="0" borderId="0" xfId="0" applyNumberFormat="1" applyFont="1" applyAlignment="1">
      <alignment horizontal="center" vertical="center"/>
    </xf>
    <xf numFmtId="0" fontId="75" fillId="0" borderId="0" xfId="0" applyFont="1" applyAlignment="1">
      <alignment vertical="center"/>
    </xf>
    <xf numFmtId="0" fontId="75" fillId="0" borderId="58" xfId="0" applyFont="1" applyBorder="1" applyAlignment="1">
      <alignment horizontal="center" vertical="center"/>
    </xf>
    <xf numFmtId="0" fontId="75" fillId="0" borderId="39" xfId="0" applyFont="1" applyBorder="1" applyAlignment="1">
      <alignment horizontal="centerContinuous"/>
    </xf>
    <xf numFmtId="0" fontId="75" fillId="0" borderId="52" xfId="0" applyFont="1" applyBorder="1" applyAlignment="1">
      <alignment horizontal="centerContinuous"/>
    </xf>
    <xf numFmtId="0" fontId="74" fillId="0" borderId="3" xfId="0" applyFont="1" applyBorder="1" applyAlignment="1">
      <alignment horizontal="centerContinuous"/>
    </xf>
    <xf numFmtId="0" fontId="75" fillId="0" borderId="19" xfId="0" applyFont="1" applyBorder="1" applyAlignment="1">
      <alignment horizontal="centerContinuous"/>
    </xf>
    <xf numFmtId="0" fontId="75" fillId="0" borderId="2" xfId="0" applyFont="1" applyBorder="1" applyAlignment="1">
      <alignment horizontal="centerContinuous"/>
    </xf>
    <xf numFmtId="0" fontId="75" fillId="0" borderId="53" xfId="0" applyFont="1" applyBorder="1" applyAlignment="1">
      <alignment horizontal="centerContinuous"/>
    </xf>
    <xf numFmtId="0" fontId="75" fillId="0" borderId="32" xfId="0" applyFont="1" applyBorder="1" applyAlignment="1">
      <alignment horizontal="center" vertical="center"/>
    </xf>
    <xf numFmtId="0" fontId="75" fillId="0" borderId="25" xfId="0" applyFont="1" applyBorder="1" applyAlignment="1">
      <alignment vertical="center"/>
    </xf>
    <xf numFmtId="0" fontId="75" fillId="0" borderId="26" xfId="0" applyFont="1" applyBorder="1" applyAlignment="1">
      <alignment vertical="center" wrapText="1"/>
    </xf>
    <xf numFmtId="0" fontId="75" fillId="0" borderId="35" xfId="0" applyFont="1" applyBorder="1" applyAlignment="1">
      <alignment horizontal="centerContinuous" vertical="center"/>
    </xf>
    <xf numFmtId="0" fontId="75" fillId="0" borderId="4" xfId="0" applyFont="1" applyBorder="1" applyAlignment="1">
      <alignment horizontal="centerContinuous" vertical="center"/>
    </xf>
    <xf numFmtId="0" fontId="75" fillId="0" borderId="5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0" xfId="0" applyFont="1" applyBorder="1"/>
    <xf numFmtId="0" fontId="75" fillId="0" borderId="41" xfId="0" applyFont="1" applyBorder="1"/>
    <xf numFmtId="164" fontId="37" fillId="0" borderId="9" xfId="0" applyNumberFormat="1" applyFont="1" applyFill="1" applyBorder="1" applyAlignment="1">
      <alignment horizontal="right"/>
    </xf>
    <xf numFmtId="0" fontId="75" fillId="0" borderId="41" xfId="0" applyFont="1" applyBorder="1" applyAlignment="1">
      <alignment wrapText="1"/>
    </xf>
    <xf numFmtId="0" fontId="75" fillId="0" borderId="43" xfId="0" applyFont="1" applyBorder="1" applyAlignment="1">
      <alignment wrapText="1"/>
    </xf>
    <xf numFmtId="164" fontId="37" fillId="0" borderId="15" xfId="0" applyNumberFormat="1" applyFont="1" applyFill="1" applyBorder="1"/>
    <xf numFmtId="3" fontId="51" fillId="8" borderId="13" xfId="0" applyNumberFormat="1" applyFont="1" applyFill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164" fontId="52" fillId="0" borderId="9" xfId="0" applyNumberFormat="1" applyFont="1" applyFill="1" applyBorder="1" applyAlignment="1">
      <alignment horizontal="right"/>
    </xf>
    <xf numFmtId="3" fontId="19" fillId="0" borderId="77" xfId="0" applyNumberFormat="1" applyFont="1" applyBorder="1"/>
    <xf numFmtId="1" fontId="77" fillId="0" borderId="26" xfId="4" applyNumberFormat="1" applyFont="1" applyBorder="1" applyAlignment="1">
      <alignment vertical="center"/>
    </xf>
    <xf numFmtId="0" fontId="0" fillId="0" borderId="55" xfId="0" applyBorder="1"/>
    <xf numFmtId="0" fontId="0" fillId="0" borderId="4" xfId="0" applyBorder="1"/>
    <xf numFmtId="0" fontId="0" fillId="0" borderId="20" xfId="0" applyBorder="1"/>
    <xf numFmtId="0" fontId="0" fillId="0" borderId="8" xfId="0" applyBorder="1"/>
    <xf numFmtId="0" fontId="0" fillId="0" borderId="46" xfId="0" applyBorder="1"/>
    <xf numFmtId="0" fontId="0" fillId="0" borderId="11" xfId="0" applyBorder="1"/>
    <xf numFmtId="0" fontId="0" fillId="0" borderId="22" xfId="0" applyBorder="1"/>
    <xf numFmtId="0" fontId="95" fillId="0" borderId="13" xfId="0" applyFont="1" applyBorder="1"/>
    <xf numFmtId="0" fontId="95" fillId="0" borderId="14" xfId="0" applyFont="1" applyBorder="1"/>
    <xf numFmtId="14" fontId="51" fillId="8" borderId="33" xfId="0" applyNumberFormat="1" applyFont="1" applyFill="1" applyBorder="1" applyAlignment="1">
      <alignment horizontal="center" vertical="center" wrapText="1"/>
    </xf>
    <xf numFmtId="14" fontId="3" fillId="0" borderId="17" xfId="0" applyNumberFormat="1" applyFont="1" applyBorder="1" applyAlignment="1">
      <alignment horizontal="center" vertical="center" wrapText="1"/>
    </xf>
    <xf numFmtId="0" fontId="65" fillId="0" borderId="58" xfId="0" applyFont="1" applyBorder="1" applyAlignment="1">
      <alignment horizontal="center" vertical="center" wrapText="1"/>
    </xf>
    <xf numFmtId="0" fontId="65" fillId="0" borderId="45" xfId="0" applyFont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/>
    </xf>
    <xf numFmtId="0" fontId="0" fillId="0" borderId="25" xfId="0" applyBorder="1" applyAlignment="1"/>
    <xf numFmtId="0" fontId="0" fillId="0" borderId="26" xfId="0" applyBorder="1" applyAlignment="1"/>
    <xf numFmtId="0" fontId="32" fillId="0" borderId="24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57" xfId="0" applyFont="1" applyBorder="1" applyAlignment="1">
      <alignment wrapText="1"/>
    </xf>
    <xf numFmtId="0" fontId="32" fillId="0" borderId="58" xfId="0" applyFont="1" applyBorder="1" applyAlignment="1">
      <alignment horizontal="center" vertical="center" wrapText="1"/>
    </xf>
    <xf numFmtId="0" fontId="32" fillId="0" borderId="45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top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2" fontId="32" fillId="0" borderId="1" xfId="2" applyNumberFormat="1" applyFont="1" applyBorder="1" applyAlignment="1">
      <alignment horizontal="center" wrapText="1"/>
    </xf>
    <xf numFmtId="2" fontId="32" fillId="0" borderId="19" xfId="2" applyNumberFormat="1" applyFont="1" applyBorder="1" applyAlignment="1">
      <alignment horizontal="center" wrapText="1"/>
    </xf>
    <xf numFmtId="2" fontId="32" fillId="0" borderId="53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000"/>
              <a:t>Średnie ceny zakupu w sieciach handlowych w zł/kg</a:t>
            </a:r>
          </a:p>
        </c:rich>
      </c:tx>
      <c:layout>
        <c:manualLayout>
          <c:xMode val="edge"/>
          <c:yMode val="edge"/>
          <c:x val="0.24306845819315315"/>
          <c:y val="1.59045758842380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524534290577387E-2"/>
          <c:y val="0.2539372398670624"/>
          <c:w val="0.93381412625415683"/>
          <c:h val="0.68575876819814707"/>
        </c:manualLayout>
      </c:layout>
      <c:lineChart>
        <c:grouping val="standard"/>
        <c:varyColors val="0"/>
        <c:ser>
          <c:idx val="0"/>
          <c:order val="0"/>
          <c:tx>
            <c:strRef>
              <c:f>[1]Arkusz2!$A$70</c:f>
              <c:strCache>
                <c:ptCount val="1"/>
                <c:pt idx="0">
                  <c:v>filety z piersi kurczaka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[1]Arkusz2!$BK$69:$CC$69</c:f>
              <c:strCache>
                <c:ptCount val="19"/>
                <c:pt idx="0">
                  <c:v>07.01.2024</c:v>
                </c:pt>
                <c:pt idx="1">
                  <c:v>14.01.2024</c:v>
                </c:pt>
                <c:pt idx="2">
                  <c:v>21.01.2024</c:v>
                </c:pt>
                <c:pt idx="3">
                  <c:v>28.01.2024</c:v>
                </c:pt>
                <c:pt idx="4">
                  <c:v>04.02.2024</c:v>
                </c:pt>
                <c:pt idx="5">
                  <c:v>11.02.2024</c:v>
                </c:pt>
                <c:pt idx="6">
                  <c:v>18.02.2024</c:v>
                </c:pt>
                <c:pt idx="7">
                  <c:v>25.02.2025</c:v>
                </c:pt>
                <c:pt idx="8">
                  <c:v>03.03.2024</c:v>
                </c:pt>
                <c:pt idx="9">
                  <c:v>10.03.2024</c:v>
                </c:pt>
                <c:pt idx="10">
                  <c:v>17.03.2024</c:v>
                </c:pt>
                <c:pt idx="11">
                  <c:v>24.03.2024</c:v>
                </c:pt>
                <c:pt idx="12">
                  <c:v>31.03.2024</c:v>
                </c:pt>
                <c:pt idx="13">
                  <c:v>07.04.2024</c:v>
                </c:pt>
                <c:pt idx="14">
                  <c:v>14.04.2024</c:v>
                </c:pt>
                <c:pt idx="15">
                  <c:v>21.04.2024</c:v>
                </c:pt>
                <c:pt idx="16">
                  <c:v>05.05.2024</c:v>
                </c:pt>
                <c:pt idx="17">
                  <c:v>12.05.2024</c:v>
                </c:pt>
                <c:pt idx="18">
                  <c:v>19.05.2024</c:v>
                </c:pt>
              </c:strCache>
            </c:strRef>
          </c:cat>
          <c:val>
            <c:numRef>
              <c:f>[1]Arkusz2!$BK$70:$CC$70</c:f>
              <c:numCache>
                <c:formatCode>General</c:formatCode>
                <c:ptCount val="19"/>
                <c:pt idx="0">
                  <c:v>17.54</c:v>
                </c:pt>
                <c:pt idx="1">
                  <c:v>17.399999999999999</c:v>
                </c:pt>
                <c:pt idx="2">
                  <c:v>17.62</c:v>
                </c:pt>
                <c:pt idx="3">
                  <c:v>17.21</c:v>
                </c:pt>
                <c:pt idx="4">
                  <c:v>17.350000000000001</c:v>
                </c:pt>
                <c:pt idx="5">
                  <c:v>17.100000000000001</c:v>
                </c:pt>
                <c:pt idx="6">
                  <c:v>16.989999999999998</c:v>
                </c:pt>
                <c:pt idx="7">
                  <c:v>17.73</c:v>
                </c:pt>
                <c:pt idx="8">
                  <c:v>16.9756</c:v>
                </c:pt>
                <c:pt idx="9">
                  <c:v>17.27</c:v>
                </c:pt>
                <c:pt idx="10">
                  <c:v>17.445</c:v>
                </c:pt>
                <c:pt idx="11">
                  <c:v>17.3</c:v>
                </c:pt>
                <c:pt idx="12">
                  <c:v>17.559999999999999</c:v>
                </c:pt>
                <c:pt idx="13">
                  <c:v>17.68</c:v>
                </c:pt>
                <c:pt idx="14">
                  <c:v>17.7</c:v>
                </c:pt>
                <c:pt idx="15">
                  <c:v>17.579999999999998</c:v>
                </c:pt>
                <c:pt idx="16">
                  <c:v>17.62</c:v>
                </c:pt>
                <c:pt idx="17">
                  <c:v>17.54</c:v>
                </c:pt>
                <c:pt idx="18">
                  <c:v>17.649999999999999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9-4C3B-B199-7C0879403052}"/>
            </c:ext>
          </c:extLst>
        </c:ser>
        <c:ser>
          <c:idx val="1"/>
          <c:order val="1"/>
          <c:tx>
            <c:strRef>
              <c:f>[1]Arkusz2!$A$71</c:f>
              <c:strCache>
                <c:ptCount val="1"/>
                <c:pt idx="0">
                  <c:v>tuszki  z kurczaka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[1]Arkusz2!$BK$69:$CC$69</c:f>
              <c:strCache>
                <c:ptCount val="19"/>
                <c:pt idx="0">
                  <c:v>07.01.2024</c:v>
                </c:pt>
                <c:pt idx="1">
                  <c:v>14.01.2024</c:v>
                </c:pt>
                <c:pt idx="2">
                  <c:v>21.01.2024</c:v>
                </c:pt>
                <c:pt idx="3">
                  <c:v>28.01.2024</c:v>
                </c:pt>
                <c:pt idx="4">
                  <c:v>04.02.2024</c:v>
                </c:pt>
                <c:pt idx="5">
                  <c:v>11.02.2024</c:v>
                </c:pt>
                <c:pt idx="6">
                  <c:v>18.02.2024</c:v>
                </c:pt>
                <c:pt idx="7">
                  <c:v>25.02.2025</c:v>
                </c:pt>
                <c:pt idx="8">
                  <c:v>03.03.2024</c:v>
                </c:pt>
                <c:pt idx="9">
                  <c:v>10.03.2024</c:v>
                </c:pt>
                <c:pt idx="10">
                  <c:v>17.03.2024</c:v>
                </c:pt>
                <c:pt idx="11">
                  <c:v>24.03.2024</c:v>
                </c:pt>
                <c:pt idx="12">
                  <c:v>31.03.2024</c:v>
                </c:pt>
                <c:pt idx="13">
                  <c:v>07.04.2024</c:v>
                </c:pt>
                <c:pt idx="14">
                  <c:v>14.04.2024</c:v>
                </c:pt>
                <c:pt idx="15">
                  <c:v>21.04.2024</c:v>
                </c:pt>
                <c:pt idx="16">
                  <c:v>05.05.2024</c:v>
                </c:pt>
                <c:pt idx="17">
                  <c:v>12.05.2024</c:v>
                </c:pt>
                <c:pt idx="18">
                  <c:v>19.05.2024</c:v>
                </c:pt>
              </c:strCache>
            </c:strRef>
          </c:cat>
          <c:val>
            <c:numRef>
              <c:f>[1]Arkusz2!$BK$71:$CC$71</c:f>
              <c:numCache>
                <c:formatCode>General</c:formatCode>
                <c:ptCount val="19"/>
                <c:pt idx="0">
                  <c:v>9.8800000000000008</c:v>
                </c:pt>
                <c:pt idx="1">
                  <c:v>10.77</c:v>
                </c:pt>
                <c:pt idx="2">
                  <c:v>10.35</c:v>
                </c:pt>
                <c:pt idx="3">
                  <c:v>10.49</c:v>
                </c:pt>
                <c:pt idx="4">
                  <c:v>10.09</c:v>
                </c:pt>
                <c:pt idx="5">
                  <c:v>10.57</c:v>
                </c:pt>
                <c:pt idx="6">
                  <c:v>10.518000000000001</c:v>
                </c:pt>
                <c:pt idx="7">
                  <c:v>11</c:v>
                </c:pt>
                <c:pt idx="8">
                  <c:v>10.592700000000001</c:v>
                </c:pt>
                <c:pt idx="9">
                  <c:v>10.769</c:v>
                </c:pt>
                <c:pt idx="10">
                  <c:v>10.33</c:v>
                </c:pt>
                <c:pt idx="11">
                  <c:v>10.57</c:v>
                </c:pt>
                <c:pt idx="12">
                  <c:v>10.64</c:v>
                </c:pt>
                <c:pt idx="13">
                  <c:v>10.029999999999999</c:v>
                </c:pt>
                <c:pt idx="14">
                  <c:v>10.42</c:v>
                </c:pt>
                <c:pt idx="15">
                  <c:v>10.57</c:v>
                </c:pt>
                <c:pt idx="16">
                  <c:v>10.79</c:v>
                </c:pt>
                <c:pt idx="17">
                  <c:v>10.59</c:v>
                </c:pt>
                <c:pt idx="18">
                  <c:v>10.93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9-4C3B-B199-7C0879403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4012176"/>
        <c:axId val="734015784"/>
      </c:lineChart>
      <c:dateAx>
        <c:axId val="734012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34015784"/>
        <c:crosses val="autoZero"/>
        <c:auto val="0"/>
        <c:lblOffset val="100"/>
        <c:baseTimeUnit val="days"/>
      </c:dateAx>
      <c:valAx>
        <c:axId val="734015784"/>
        <c:scaling>
          <c:orientation val="minMax"/>
          <c:max val="18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73401217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425526347269571"/>
          <c:y val="0.8290246090959732"/>
          <c:w val="0.39346748086009931"/>
          <c:h val="7.889782965006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7170775686937443"/>
          <c:h val="0.74625147072133224"/>
        </c:manualLayout>
      </c:layout>
      <c:lineChart>
        <c:grouping val="standard"/>
        <c:varyColors val="0"/>
        <c:ser>
          <c:idx val="0"/>
          <c:order val="0"/>
          <c:tx>
            <c:strRef>
              <c:f>'[2]tuszka indyk'!$C$20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'[2]tuszka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'[2]tuszka indyk'!$D$20:$O$20</c:f>
              <c:numCache>
                <c:formatCode>General</c:formatCode>
                <c:ptCount val="12"/>
                <c:pt idx="0">
                  <c:v>8.8699999999999992</c:v>
                </c:pt>
                <c:pt idx="1">
                  <c:v>9.81</c:v>
                </c:pt>
                <c:pt idx="2">
                  <c:v>10.53</c:v>
                </c:pt>
                <c:pt idx="3">
                  <c:v>10.54</c:v>
                </c:pt>
                <c:pt idx="4">
                  <c:v>10.96</c:v>
                </c:pt>
                <c:pt idx="5">
                  <c:v>11.46</c:v>
                </c:pt>
                <c:pt idx="6">
                  <c:v>11.32</c:v>
                </c:pt>
                <c:pt idx="7">
                  <c:v>10.77</c:v>
                </c:pt>
                <c:pt idx="8">
                  <c:v>10.66</c:v>
                </c:pt>
                <c:pt idx="9">
                  <c:v>10.44</c:v>
                </c:pt>
                <c:pt idx="10">
                  <c:v>11.1</c:v>
                </c:pt>
                <c:pt idx="11">
                  <c:v>11.24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6-40B4-AE69-06FE53F95345}"/>
            </c:ext>
          </c:extLst>
        </c:ser>
        <c:ser>
          <c:idx val="1"/>
          <c:order val="1"/>
          <c:tx>
            <c:strRef>
              <c:f>'[2]tuszka indyk'!$C$21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'[2]tuszka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'[2]tuszka indyk'!$D$21:$O$21</c:f>
              <c:numCache>
                <c:formatCode>General</c:formatCode>
                <c:ptCount val="12"/>
                <c:pt idx="0">
                  <c:v>10.98</c:v>
                </c:pt>
                <c:pt idx="1">
                  <c:v>11.891999999999999</c:v>
                </c:pt>
                <c:pt idx="2">
                  <c:v>11.558</c:v>
                </c:pt>
                <c:pt idx="3">
                  <c:v>12.77</c:v>
                </c:pt>
                <c:pt idx="4">
                  <c:v>14.55</c:v>
                </c:pt>
                <c:pt idx="5">
                  <c:v>15.03</c:v>
                </c:pt>
                <c:pt idx="6">
                  <c:v>13.92</c:v>
                </c:pt>
                <c:pt idx="7">
                  <c:v>14.23</c:v>
                </c:pt>
                <c:pt idx="8">
                  <c:v>14.875999999999999</c:v>
                </c:pt>
                <c:pt idx="9">
                  <c:v>14.77</c:v>
                </c:pt>
                <c:pt idx="10">
                  <c:v>15.77</c:v>
                </c:pt>
                <c:pt idx="11">
                  <c:v>16.11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6-40B4-AE69-06FE53F95345}"/>
            </c:ext>
          </c:extLst>
        </c:ser>
        <c:ser>
          <c:idx val="2"/>
          <c:order val="2"/>
          <c:tx>
            <c:strRef>
              <c:f>'[2]tuszka indyk'!$C$22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'[2]tuszka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'[2]tuszka indyk'!$D$22:$O$22</c:f>
              <c:numCache>
                <c:formatCode>General</c:formatCode>
                <c:ptCount val="12"/>
                <c:pt idx="0">
                  <c:v>15.366</c:v>
                </c:pt>
                <c:pt idx="1">
                  <c:v>15.037000000000001</c:v>
                </c:pt>
                <c:pt idx="2">
                  <c:v>15.19</c:v>
                </c:pt>
                <c:pt idx="3">
                  <c:v>15.46</c:v>
                </c:pt>
                <c:pt idx="4">
                  <c:v>14.71</c:v>
                </c:pt>
                <c:pt idx="5">
                  <c:v>14.85</c:v>
                </c:pt>
                <c:pt idx="6">
                  <c:v>14.58</c:v>
                </c:pt>
                <c:pt idx="7">
                  <c:v>13.81</c:v>
                </c:pt>
                <c:pt idx="8">
                  <c:v>13.69</c:v>
                </c:pt>
                <c:pt idx="9">
                  <c:v>13.27</c:v>
                </c:pt>
                <c:pt idx="10">
                  <c:v>13.24</c:v>
                </c:pt>
                <c:pt idx="11">
                  <c:v>13.64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E6-40B4-AE69-06FE53F95345}"/>
            </c:ext>
          </c:extLst>
        </c:ser>
        <c:ser>
          <c:idx val="3"/>
          <c:order val="3"/>
          <c:tx>
            <c:strRef>
              <c:f>'[2]tuszka indyk'!$C$23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solidFill>
                  <a:schemeClr val="accent4"/>
                </a:solidFill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B0E6-40B4-AE69-06FE53F95345}"/>
              </c:ext>
            </c:extLst>
          </c:dPt>
          <c:cat>
            <c:strRef>
              <c:f>'[2]tuszka indyk'!$D$3:$O$3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'[2]tuszka indyk'!$D$23:$O$23</c:f>
              <c:numCache>
                <c:formatCode>General</c:formatCode>
                <c:ptCount val="12"/>
                <c:pt idx="0">
                  <c:v>13.135999999999999</c:v>
                </c:pt>
                <c:pt idx="1">
                  <c:v>13.4</c:v>
                </c:pt>
                <c:pt idx="2">
                  <c:v>14.4</c:v>
                </c:pt>
                <c:pt idx="3">
                  <c:v>13.443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E6-40B4-AE69-06FE53F95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84016"/>
        <c:axId val="1"/>
      </c:lineChart>
      <c:catAx>
        <c:axId val="4232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.5"/>
          <c:min val="7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42574770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2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1715378411574773"/>
          <c:y val="0.93426690198207984"/>
          <c:w val="0.22014323128175756"/>
          <c:h val="4.84917187075753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lgDash"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chart" Target="../charts/chart2.xml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193965</xdr:colOff>
      <xdr:row>35</xdr:row>
      <xdr:rowOff>75587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16</xdr:row>
      <xdr:rowOff>0</xdr:rowOff>
    </xdr:from>
    <xdr:to>
      <xdr:col>33</xdr:col>
      <xdr:colOff>74268</xdr:colOff>
      <xdr:row>52</xdr:row>
      <xdr:rowOff>136907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15200" y="2540000"/>
          <a:ext cx="12875868" cy="58709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15</xdr:col>
      <xdr:colOff>98337</xdr:colOff>
      <xdr:row>45</xdr:row>
      <xdr:rowOff>16711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0"/>
          <a:ext cx="9242337" cy="52491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15</xdr:col>
      <xdr:colOff>107950</xdr:colOff>
      <xdr:row>79</xdr:row>
      <xdr:rowOff>58893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137400"/>
          <a:ext cx="9251950" cy="54563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14</xdr:col>
      <xdr:colOff>43415</xdr:colOff>
      <xdr:row>55</xdr:row>
      <xdr:rowOff>36189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45000"/>
          <a:ext cx="8577815" cy="43224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</xdr:row>
      <xdr:rowOff>0</xdr:rowOff>
    </xdr:from>
    <xdr:to>
      <xdr:col>35</xdr:col>
      <xdr:colOff>482630</xdr:colOff>
      <xdr:row>22</xdr:row>
      <xdr:rowOff>129078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53600" y="158750"/>
          <a:ext cx="12065030" cy="346282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21</xdr:col>
      <xdr:colOff>391076</xdr:colOff>
      <xdr:row>57</xdr:row>
      <xdr:rowOff>120579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4127500"/>
          <a:ext cx="10754276" cy="504182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52</xdr:col>
      <xdr:colOff>0</xdr:colOff>
      <xdr:row>103</xdr:row>
      <xdr:rowOff>0</xdr:rowOff>
    </xdr:from>
    <xdr:to>
      <xdr:col>75</xdr:col>
      <xdr:colOff>202401</xdr:colOff>
      <xdr:row>146</xdr:row>
      <xdr:rowOff>154275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85100" y="16332200"/>
          <a:ext cx="14223201" cy="69805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595314</xdr:colOff>
      <xdr:row>21</xdr:row>
      <xdr:rowOff>63499</xdr:rowOff>
    </xdr:from>
    <xdr:to>
      <xdr:col>31</xdr:col>
      <xdr:colOff>444500</xdr:colOff>
      <xdr:row>51</xdr:row>
      <xdr:rowOff>126999</xdr:rowOff>
    </xdr:to>
    <xdr:graphicFrame macro="">
      <xdr:nvGraphicFramePr>
        <xdr:cNvPr id="9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-1</xdr:colOff>
      <xdr:row>51</xdr:row>
      <xdr:rowOff>77700</xdr:rowOff>
    </xdr:from>
    <xdr:to>
      <xdr:col>31</xdr:col>
      <xdr:colOff>452436</xdr:colOff>
      <xdr:row>83</xdr:row>
      <xdr:rowOff>71807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67812" y="8166013"/>
          <a:ext cx="10231437" cy="507410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158749</xdr:rowOff>
    </xdr:from>
    <xdr:to>
      <xdr:col>15</xdr:col>
      <xdr:colOff>7937</xdr:colOff>
      <xdr:row>51</xdr:row>
      <xdr:rowOff>63500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1188" y="3333749"/>
          <a:ext cx="8564562" cy="481806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51</xdr:row>
      <xdr:rowOff>119062</xdr:rowOff>
    </xdr:from>
    <xdr:to>
      <xdr:col>15</xdr:col>
      <xdr:colOff>3418</xdr:colOff>
      <xdr:row>83</xdr:row>
      <xdr:rowOff>29131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188" y="8207375"/>
          <a:ext cx="8560043" cy="49900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Oblicz_DROB_sprzed%20test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1%20te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PRZED"/>
      <sheetName val="Tabela_SUMA"/>
      <sheetName val="PULPIT"/>
      <sheetName val="Raport_SPRZED"/>
      <sheetName val="Arkusz3"/>
      <sheetName val="Arkusz2"/>
      <sheetName val="Arkusz1"/>
      <sheetName val="baza"/>
      <sheetName val="mięso z kurczaka III-07-VII-11"/>
      <sheetName val="Arkusz2 -2007-2008"/>
      <sheetName val="wykres mięso z indyka do III-12"/>
      <sheetName val="baza od 21-09-09"/>
      <sheetName val="Arkusz2 (2)"/>
      <sheetName val="Arkusz2 (3)"/>
      <sheetName val="wykres 2015-2019)"/>
      <sheetName val="Arkusz5"/>
      <sheetName val="Tabela_SUMA (2)"/>
      <sheetName val="Arkusz2 (4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9">
          <cell r="BK69">
            <v>45298</v>
          </cell>
          <cell r="BL69">
            <v>45305</v>
          </cell>
          <cell r="BM69">
            <v>45312</v>
          </cell>
          <cell r="BN69">
            <v>45319</v>
          </cell>
          <cell r="BO69">
            <v>45326</v>
          </cell>
          <cell r="BP69">
            <v>45333</v>
          </cell>
          <cell r="BQ69">
            <v>45340</v>
          </cell>
          <cell r="BR69">
            <v>45713</v>
          </cell>
          <cell r="BS69">
            <v>45354</v>
          </cell>
          <cell r="BT69" t="str">
            <v>10.03.2024</v>
          </cell>
          <cell r="BU69">
            <v>45368</v>
          </cell>
          <cell r="BV69">
            <v>45375</v>
          </cell>
          <cell r="BW69">
            <v>45382</v>
          </cell>
          <cell r="BX69">
            <v>45389</v>
          </cell>
          <cell r="BY69">
            <v>45396</v>
          </cell>
          <cell r="BZ69">
            <v>45403</v>
          </cell>
          <cell r="CA69">
            <v>45417</v>
          </cell>
          <cell r="CB69">
            <v>45424</v>
          </cell>
          <cell r="CC69">
            <v>45431</v>
          </cell>
        </row>
        <row r="70">
          <cell r="A70" t="str">
            <v>filety z piersi kurczaka</v>
          </cell>
          <cell r="BK70">
            <v>17.54</v>
          </cell>
          <cell r="BL70">
            <v>17.399999999999999</v>
          </cell>
          <cell r="BM70">
            <v>17.62</v>
          </cell>
          <cell r="BN70">
            <v>17.21</v>
          </cell>
          <cell r="BO70">
            <v>17.350000000000001</v>
          </cell>
          <cell r="BP70">
            <v>17.100000000000001</v>
          </cell>
          <cell r="BQ70">
            <v>16.989999999999998</v>
          </cell>
          <cell r="BR70">
            <v>17.73</v>
          </cell>
          <cell r="BS70">
            <v>16.9756</v>
          </cell>
          <cell r="BT70">
            <v>17.27</v>
          </cell>
          <cell r="BU70">
            <v>17.445</v>
          </cell>
          <cell r="BV70">
            <v>17.3</v>
          </cell>
          <cell r="BW70">
            <v>17.559999999999999</v>
          </cell>
          <cell r="BX70">
            <v>17.68</v>
          </cell>
          <cell r="BY70">
            <v>17.7</v>
          </cell>
          <cell r="BZ70">
            <v>17.579999999999998</v>
          </cell>
          <cell r="CA70">
            <v>17.62</v>
          </cell>
          <cell r="CB70">
            <v>17.54</v>
          </cell>
          <cell r="CC70">
            <v>17.649999999999999</v>
          </cell>
        </row>
        <row r="71">
          <cell r="A71" t="str">
            <v>tuszki  z kurczaka</v>
          </cell>
          <cell r="BK71">
            <v>9.8800000000000008</v>
          </cell>
          <cell r="BL71">
            <v>10.77</v>
          </cell>
          <cell r="BM71">
            <v>10.35</v>
          </cell>
          <cell r="BN71">
            <v>10.49</v>
          </cell>
          <cell r="BO71">
            <v>10.09</v>
          </cell>
          <cell r="BP71">
            <v>10.57</v>
          </cell>
          <cell r="BQ71">
            <v>10.518000000000001</v>
          </cell>
          <cell r="BR71">
            <v>11</v>
          </cell>
          <cell r="BS71">
            <v>10.592700000000001</v>
          </cell>
          <cell r="BT71">
            <v>10.769</v>
          </cell>
          <cell r="BU71">
            <v>10.33</v>
          </cell>
          <cell r="BV71">
            <v>10.57</v>
          </cell>
          <cell r="BW71">
            <v>10.64</v>
          </cell>
          <cell r="BX71">
            <v>10.029999999999999</v>
          </cell>
          <cell r="BY71">
            <v>10.42</v>
          </cell>
          <cell r="BZ71">
            <v>10.57</v>
          </cell>
          <cell r="CA71">
            <v>10.79</v>
          </cell>
          <cell r="CB71">
            <v>10.59</v>
          </cell>
          <cell r="CC71">
            <v>10.93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a indyk"/>
      <sheetName val="podudzie indyk"/>
      <sheetName val="udziec indyk"/>
      <sheetName val="filet indyk"/>
      <sheetName val="skrzydła indyk"/>
    </sheetNames>
    <sheetDataSet>
      <sheetData sheetId="0">
        <row r="3">
          <cell r="D3" t="str">
            <v>I</v>
          </cell>
          <cell r="E3" t="str">
            <v>II</v>
          </cell>
          <cell r="F3" t="str">
            <v>III</v>
          </cell>
          <cell r="G3" t="str">
            <v>IV</v>
          </cell>
          <cell r="H3" t="str">
            <v>V</v>
          </cell>
          <cell r="I3" t="str">
            <v>VI</v>
          </cell>
          <cell r="J3" t="str">
            <v>VII</v>
          </cell>
          <cell r="K3" t="str">
            <v>VIII</v>
          </cell>
          <cell r="L3" t="str">
            <v>IX</v>
          </cell>
          <cell r="M3" t="str">
            <v>X</v>
          </cell>
          <cell r="N3" t="str">
            <v>XI</v>
          </cell>
          <cell r="O3" t="str">
            <v>XII</v>
          </cell>
        </row>
        <row r="20">
          <cell r="C20">
            <v>2021</v>
          </cell>
          <cell r="D20">
            <v>8.8699999999999992</v>
          </cell>
          <cell r="E20">
            <v>9.81</v>
          </cell>
          <cell r="F20">
            <v>10.53</v>
          </cell>
          <cell r="G20">
            <v>10.54</v>
          </cell>
          <cell r="H20">
            <v>10.96</v>
          </cell>
          <cell r="I20">
            <v>11.46</v>
          </cell>
          <cell r="J20">
            <v>11.32</v>
          </cell>
          <cell r="K20">
            <v>10.77</v>
          </cell>
          <cell r="L20">
            <v>10.66</v>
          </cell>
          <cell r="M20">
            <v>10.44</v>
          </cell>
          <cell r="N20">
            <v>11.1</v>
          </cell>
          <cell r="O20">
            <v>11.24</v>
          </cell>
        </row>
        <row r="21">
          <cell r="C21">
            <v>2022</v>
          </cell>
          <cell r="D21">
            <v>10.98</v>
          </cell>
          <cell r="E21">
            <v>11.891999999999999</v>
          </cell>
          <cell r="F21">
            <v>11.558</v>
          </cell>
          <cell r="G21">
            <v>12.77</v>
          </cell>
          <cell r="H21">
            <v>14.55</v>
          </cell>
          <cell r="I21">
            <v>15.03</v>
          </cell>
          <cell r="J21">
            <v>13.92</v>
          </cell>
          <cell r="K21">
            <v>14.23</v>
          </cell>
          <cell r="L21">
            <v>14.875999999999999</v>
          </cell>
          <cell r="M21">
            <v>14.77</v>
          </cell>
          <cell r="N21">
            <v>15.77</v>
          </cell>
          <cell r="O21">
            <v>16.11</v>
          </cell>
        </row>
        <row r="22">
          <cell r="C22">
            <v>2023</v>
          </cell>
          <cell r="D22">
            <v>15.366</v>
          </cell>
          <cell r="E22">
            <v>15.037000000000001</v>
          </cell>
          <cell r="F22">
            <v>15.19</v>
          </cell>
          <cell r="G22">
            <v>15.46</v>
          </cell>
          <cell r="H22">
            <v>14.71</v>
          </cell>
          <cell r="I22">
            <v>14.85</v>
          </cell>
          <cell r="J22">
            <v>14.58</v>
          </cell>
          <cell r="K22">
            <v>13.81</v>
          </cell>
          <cell r="L22">
            <v>13.69</v>
          </cell>
          <cell r="M22">
            <v>13.27</v>
          </cell>
          <cell r="N22">
            <v>13.24</v>
          </cell>
          <cell r="O22">
            <v>13.64</v>
          </cell>
        </row>
        <row r="23">
          <cell r="C23">
            <v>2024</v>
          </cell>
          <cell r="D23">
            <v>13.135999999999999</v>
          </cell>
          <cell r="E23">
            <v>13.4</v>
          </cell>
          <cell r="F23">
            <v>14.4</v>
          </cell>
          <cell r="G23">
            <v>13.443</v>
          </cell>
          <cell r="H23"/>
          <cell r="I23"/>
          <cell r="J23"/>
          <cell r="K23"/>
          <cell r="M23"/>
          <cell r="N23"/>
          <cell r="O23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opLeftCell="A7" workbookViewId="0">
      <selection activeCell="E14" sqref="E14"/>
    </sheetView>
  </sheetViews>
  <sheetFormatPr defaultRowHeight="12.5"/>
  <cols>
    <col min="1" max="1" width="6.54296875" customWidth="1"/>
    <col min="2" max="2" width="12.81640625" customWidth="1"/>
    <col min="3" max="3" width="17.453125" customWidth="1"/>
    <col min="6" max="6" width="15.1796875" customWidth="1"/>
    <col min="8" max="8" width="15.1796875" customWidth="1"/>
    <col min="14" max="14" width="10.453125" customWidth="1"/>
  </cols>
  <sheetData>
    <row r="1" spans="1:35" ht="15.5">
      <c r="A1" s="110"/>
      <c r="B1" s="110"/>
      <c r="C1" s="110"/>
      <c r="D1" s="134"/>
      <c r="E1" s="111"/>
      <c r="F1" s="111"/>
      <c r="G1" s="110"/>
      <c r="H1" s="110"/>
      <c r="I1" s="110"/>
      <c r="J1" s="110"/>
      <c r="K1" s="110"/>
    </row>
    <row r="2" spans="1:35" ht="13">
      <c r="A2" s="110"/>
      <c r="B2" s="135"/>
      <c r="C2" s="135"/>
      <c r="D2" s="135"/>
      <c r="E2" s="135"/>
      <c r="F2" s="135"/>
      <c r="G2" s="136"/>
      <c r="H2" s="136"/>
      <c r="I2" s="136"/>
      <c r="J2" s="136"/>
      <c r="K2" s="136"/>
    </row>
    <row r="3" spans="1:35" ht="18.5">
      <c r="A3" s="111"/>
      <c r="B3" s="135"/>
      <c r="C3" s="135"/>
      <c r="D3" s="135"/>
      <c r="E3" s="135"/>
      <c r="F3" s="137" t="s">
        <v>211</v>
      </c>
      <c r="G3" s="138"/>
      <c r="H3" s="138"/>
      <c r="I3" s="138"/>
      <c r="J3" s="138"/>
      <c r="K3" s="138"/>
    </row>
    <row r="4" spans="1:35" ht="18.5">
      <c r="A4" s="111"/>
      <c r="B4" s="135"/>
      <c r="C4" s="135"/>
      <c r="D4" s="135"/>
      <c r="E4" s="135"/>
      <c r="F4" s="137" t="s">
        <v>212</v>
      </c>
      <c r="G4" s="138"/>
      <c r="H4" s="138"/>
      <c r="I4" s="138"/>
      <c r="J4" s="138"/>
      <c r="K4" s="138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</row>
    <row r="5" spans="1:35" ht="18.5">
      <c r="A5" s="111"/>
      <c r="B5" s="135"/>
      <c r="C5" s="135"/>
      <c r="D5" s="135"/>
      <c r="E5" s="135"/>
      <c r="F5" s="139" t="s">
        <v>113</v>
      </c>
      <c r="G5" s="140"/>
      <c r="H5" s="138"/>
      <c r="I5" s="138"/>
      <c r="J5" s="138"/>
      <c r="K5" s="138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</row>
    <row r="6" spans="1:35" ht="18.5">
      <c r="A6" s="111"/>
      <c r="B6" s="136"/>
      <c r="C6" s="136"/>
      <c r="D6" s="136"/>
      <c r="E6" s="136"/>
      <c r="F6" s="138"/>
      <c r="G6" s="138"/>
      <c r="H6" s="138"/>
      <c r="I6" s="138"/>
      <c r="J6" s="138"/>
      <c r="K6" s="138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</row>
    <row r="7" spans="1:35" ht="15.5">
      <c r="B7" s="111"/>
      <c r="C7" s="111"/>
      <c r="D7" s="111"/>
      <c r="E7" s="111"/>
      <c r="F7" s="111"/>
      <c r="G7" s="111"/>
      <c r="H7" s="112"/>
      <c r="I7" s="111"/>
      <c r="J7" s="111"/>
      <c r="K7" s="111"/>
      <c r="L7" s="55"/>
      <c r="M7" s="55"/>
      <c r="N7" s="55"/>
    </row>
    <row r="8" spans="1:35" ht="15.5">
      <c r="B8" s="113" t="s">
        <v>201</v>
      </c>
      <c r="C8" s="111"/>
      <c r="D8" s="111"/>
      <c r="E8" s="111"/>
      <c r="F8" s="111"/>
      <c r="G8" s="111"/>
      <c r="H8" s="112"/>
      <c r="I8" s="111"/>
      <c r="J8" s="111"/>
      <c r="K8" s="111"/>
    </row>
    <row r="9" spans="1:35" ht="13">
      <c r="B9" s="111"/>
      <c r="C9" s="111"/>
      <c r="D9" s="111"/>
      <c r="E9" s="111"/>
      <c r="F9" s="111"/>
      <c r="G9" s="111"/>
      <c r="H9" s="111"/>
      <c r="I9" s="111"/>
      <c r="J9" s="111"/>
      <c r="K9" s="111"/>
    </row>
    <row r="10" spans="1:35" ht="13">
      <c r="B10" s="111"/>
      <c r="C10" s="111"/>
      <c r="D10" s="111"/>
      <c r="E10" s="111"/>
      <c r="F10" s="111"/>
      <c r="G10" s="111"/>
      <c r="H10" s="111"/>
      <c r="I10" s="111"/>
      <c r="J10" s="111"/>
      <c r="K10" s="111"/>
    </row>
    <row r="11" spans="1:35" ht="31">
      <c r="B11" s="580" t="s">
        <v>0</v>
      </c>
      <c r="C11" s="581"/>
      <c r="D11" s="581"/>
      <c r="E11" s="581"/>
      <c r="F11" s="581"/>
      <c r="G11" s="111"/>
      <c r="H11" s="111"/>
      <c r="I11" s="111"/>
      <c r="J11" s="111"/>
      <c r="K11" s="111"/>
    </row>
    <row r="12" spans="1:35" ht="31">
      <c r="B12" s="114"/>
      <c r="C12" s="111"/>
      <c r="D12" s="111"/>
      <c r="E12" s="111"/>
      <c r="F12" s="111"/>
      <c r="G12" s="111"/>
      <c r="H12" s="111"/>
      <c r="I12" s="111"/>
      <c r="J12" s="111"/>
      <c r="K12" s="110"/>
    </row>
    <row r="13" spans="1:35" ht="13">
      <c r="B13" s="111"/>
      <c r="C13" s="111"/>
      <c r="D13" s="111"/>
      <c r="E13" s="111"/>
      <c r="F13" s="111"/>
      <c r="G13" s="111"/>
      <c r="H13" s="111"/>
      <c r="I13" s="111"/>
      <c r="J13" s="111"/>
      <c r="K13" s="111"/>
    </row>
    <row r="14" spans="1:35" ht="23.5">
      <c r="B14" s="115" t="s">
        <v>259</v>
      </c>
      <c r="C14" s="116"/>
      <c r="D14" s="117"/>
      <c r="E14" s="118" t="s">
        <v>266</v>
      </c>
      <c r="F14" s="119"/>
      <c r="G14" s="117"/>
      <c r="H14" s="110"/>
      <c r="I14" s="110"/>
      <c r="J14" s="110"/>
      <c r="K14" s="111"/>
    </row>
    <row r="15" spans="1:35" ht="13">
      <c r="B15" s="111"/>
      <c r="C15" s="111"/>
      <c r="D15" s="111"/>
      <c r="E15" s="111"/>
      <c r="F15" s="111"/>
      <c r="G15" s="111"/>
      <c r="H15" s="111"/>
      <c r="I15" s="111"/>
      <c r="J15" s="111"/>
      <c r="K15" s="111"/>
    </row>
    <row r="16" spans="1:35" ht="13">
      <c r="B16" s="315"/>
      <c r="C16" s="111"/>
      <c r="D16" s="111"/>
      <c r="E16" s="111"/>
      <c r="F16" s="111"/>
      <c r="G16" s="111"/>
      <c r="H16" s="111"/>
      <c r="I16" s="111"/>
      <c r="J16" s="111"/>
      <c r="K16" s="111"/>
    </row>
    <row r="17" spans="2:29" ht="26">
      <c r="B17" s="120" t="s">
        <v>224</v>
      </c>
      <c r="C17" s="121"/>
      <c r="D17" s="122" t="s">
        <v>260</v>
      </c>
      <c r="E17" s="121"/>
      <c r="F17" s="323"/>
      <c r="G17" s="324"/>
      <c r="H17" s="325"/>
      <c r="I17" s="111"/>
      <c r="J17" s="111"/>
      <c r="K17" s="111"/>
    </row>
    <row r="18" spans="2:29" ht="14.5">
      <c r="B18" s="123"/>
      <c r="C18" s="123"/>
      <c r="D18" s="123"/>
      <c r="E18" s="123"/>
      <c r="F18" s="123"/>
      <c r="G18" s="111"/>
      <c r="H18" s="111"/>
      <c r="I18" s="111"/>
      <c r="J18" s="111"/>
      <c r="K18" s="111"/>
    </row>
    <row r="19" spans="2:29" ht="15.5">
      <c r="B19" s="169" t="s">
        <v>217</v>
      </c>
      <c r="C19" s="169"/>
      <c r="D19" s="169"/>
      <c r="E19" s="169"/>
      <c r="F19" s="169"/>
      <c r="G19" s="169"/>
      <c r="H19" s="169"/>
      <c r="I19" s="169"/>
      <c r="J19" s="169"/>
      <c r="K19" s="169"/>
      <c r="L19" s="2"/>
    </row>
    <row r="20" spans="2:29" ht="15.5">
      <c r="B20" s="169" t="s">
        <v>202</v>
      </c>
      <c r="C20" s="169"/>
      <c r="D20" s="169"/>
      <c r="E20" s="169"/>
      <c r="F20" s="169"/>
      <c r="G20" s="169"/>
      <c r="H20" s="169"/>
      <c r="I20" s="169"/>
      <c r="J20" s="169"/>
      <c r="K20" s="169"/>
      <c r="L20" s="2"/>
    </row>
    <row r="21" spans="2:29" ht="15.5">
      <c r="B21" s="113" t="s">
        <v>210</v>
      </c>
      <c r="C21" s="113"/>
      <c r="D21" s="113"/>
      <c r="E21" s="113"/>
      <c r="F21" s="113"/>
      <c r="G21" s="113"/>
      <c r="H21" s="113"/>
      <c r="I21" s="113"/>
      <c r="J21" s="113"/>
      <c r="K21" s="169"/>
      <c r="L21" s="2"/>
    </row>
    <row r="22" spans="2:29" ht="15.5">
      <c r="B22" s="169" t="s">
        <v>3</v>
      </c>
      <c r="C22" s="169"/>
      <c r="D22" s="169"/>
      <c r="E22" s="169"/>
      <c r="F22" s="169"/>
      <c r="G22" s="169"/>
      <c r="H22" s="169"/>
      <c r="I22" s="169"/>
      <c r="J22" s="169"/>
      <c r="K22" s="169"/>
      <c r="L22" s="2"/>
    </row>
    <row r="23" spans="2:29" ht="15.5">
      <c r="B23" s="169" t="s">
        <v>4</v>
      </c>
      <c r="C23" s="169"/>
      <c r="D23" s="169"/>
      <c r="E23" s="169"/>
      <c r="F23" s="169"/>
      <c r="G23" s="169"/>
      <c r="H23" s="169"/>
      <c r="I23" s="169"/>
      <c r="J23" s="169"/>
      <c r="K23" s="169"/>
      <c r="L23" s="2"/>
    </row>
    <row r="24" spans="2:29" ht="15.5">
      <c r="B24" s="113"/>
      <c r="C24" s="113"/>
      <c r="D24" s="169"/>
      <c r="E24" s="169"/>
      <c r="F24" s="169"/>
      <c r="G24" s="169"/>
      <c r="H24" s="169"/>
      <c r="I24" s="169"/>
      <c r="J24" s="169"/>
      <c r="K24" s="169"/>
      <c r="L24" s="2"/>
    </row>
    <row r="25" spans="2:29" ht="18.5">
      <c r="B25" s="197"/>
      <c r="C25" s="281"/>
      <c r="D25" s="198"/>
      <c r="E25" s="198"/>
      <c r="F25" s="198"/>
      <c r="G25" s="198"/>
      <c r="H25" s="198"/>
      <c r="I25" s="198"/>
      <c r="J25" s="198"/>
      <c r="K25" s="198"/>
      <c r="L25" s="199"/>
      <c r="M25" s="199"/>
      <c r="N25" s="199"/>
      <c r="O25" s="199"/>
      <c r="P25" s="199"/>
      <c r="Q25" s="199"/>
      <c r="R25" s="199"/>
      <c r="S25" s="199"/>
      <c r="T25" s="199"/>
      <c r="U25" s="199"/>
      <c r="V25" s="199"/>
      <c r="W25" s="199"/>
      <c r="X25" s="200"/>
      <c r="Y25" s="200"/>
      <c r="Z25" s="200"/>
      <c r="AA25" s="200"/>
      <c r="AB25" s="200"/>
    </row>
    <row r="26" spans="2:29" ht="18.5">
      <c r="B26" s="202"/>
      <c r="C26" s="201"/>
      <c r="D26" s="202"/>
      <c r="E26" s="202"/>
      <c r="F26" s="202"/>
      <c r="G26" s="202"/>
      <c r="H26" s="202"/>
      <c r="I26" s="202"/>
      <c r="J26" s="202"/>
      <c r="K26" s="202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4"/>
      <c r="Y26" s="204"/>
      <c r="Z26" s="204"/>
      <c r="AA26" s="204"/>
      <c r="AB26" s="204"/>
      <c r="AC26" s="205"/>
    </row>
    <row r="27" spans="2:29" ht="15.5">
      <c r="B27" s="169"/>
      <c r="C27" s="171"/>
      <c r="D27" s="169"/>
      <c r="E27" s="169"/>
      <c r="F27" s="169"/>
      <c r="G27" s="169"/>
      <c r="H27" s="169"/>
      <c r="I27" s="169"/>
      <c r="J27" s="169"/>
      <c r="K27" s="169"/>
      <c r="L27" s="2"/>
    </row>
    <row r="28" spans="2:29" ht="15.5">
      <c r="B28" s="113" t="s">
        <v>5</v>
      </c>
      <c r="C28" s="169"/>
      <c r="D28" s="169"/>
      <c r="E28" s="169"/>
      <c r="F28" s="169"/>
      <c r="G28" s="169"/>
      <c r="H28" s="169"/>
      <c r="I28" s="169"/>
      <c r="J28" s="169"/>
      <c r="K28" s="169"/>
      <c r="L28" s="2"/>
    </row>
    <row r="29" spans="2:29" ht="15.5">
      <c r="B29" s="113" t="s">
        <v>206</v>
      </c>
      <c r="C29" s="113"/>
      <c r="D29" s="113"/>
      <c r="E29" s="113"/>
      <c r="F29" s="113"/>
      <c r="G29" s="113"/>
      <c r="H29" s="113"/>
      <c r="I29" s="113"/>
      <c r="J29" s="113"/>
      <c r="K29" s="169"/>
      <c r="L29" s="2"/>
    </row>
    <row r="30" spans="2:29" ht="15.5">
      <c r="B30" s="169" t="s">
        <v>203</v>
      </c>
      <c r="C30" s="172" t="s">
        <v>205</v>
      </c>
      <c r="D30" s="169"/>
      <c r="E30" s="169"/>
      <c r="F30" s="169"/>
      <c r="G30" s="169"/>
      <c r="H30" s="169"/>
      <c r="I30" s="169"/>
      <c r="J30" s="169"/>
      <c r="K30" s="169"/>
      <c r="L30" s="2"/>
    </row>
    <row r="31" spans="2:29" ht="15.5">
      <c r="B31" s="169" t="s">
        <v>207</v>
      </c>
      <c r="C31" s="169"/>
      <c r="D31" s="169"/>
      <c r="E31" s="169"/>
      <c r="F31" s="169"/>
      <c r="G31" s="169"/>
      <c r="H31" s="169"/>
      <c r="I31" s="169"/>
      <c r="J31" s="169"/>
      <c r="K31" s="170"/>
      <c r="L31" s="2"/>
    </row>
    <row r="32" spans="2:29" ht="15.5">
      <c r="B32" s="169"/>
      <c r="C32" s="169"/>
      <c r="D32" s="169"/>
      <c r="E32" s="169"/>
      <c r="F32" s="169"/>
      <c r="G32" s="169"/>
      <c r="H32" s="169"/>
      <c r="I32" s="169"/>
      <c r="J32" s="169"/>
      <c r="K32" s="170"/>
      <c r="L32" s="2"/>
    </row>
    <row r="33" spans="2:14" ht="15.5">
      <c r="B33" s="173" t="s">
        <v>204</v>
      </c>
      <c r="C33" s="170"/>
      <c r="D33" s="170"/>
      <c r="E33" s="170"/>
      <c r="F33" s="170"/>
      <c r="G33" s="170"/>
      <c r="H33" s="170"/>
      <c r="I33" s="170"/>
      <c r="J33" s="170"/>
      <c r="K33" s="169"/>
      <c r="L33" s="2"/>
      <c r="M33" s="2"/>
      <c r="N33" s="2"/>
    </row>
    <row r="34" spans="2:14" ht="15.5">
      <c r="B34" s="124" t="s">
        <v>218</v>
      </c>
      <c r="C34" s="170"/>
      <c r="D34" s="170"/>
      <c r="E34" s="170"/>
      <c r="F34" s="170"/>
      <c r="G34" s="170"/>
      <c r="H34" s="170"/>
      <c r="I34" s="170"/>
      <c r="J34" s="170"/>
      <c r="K34" s="169"/>
      <c r="L34" s="2"/>
      <c r="M34" s="2"/>
      <c r="N34" s="2"/>
    </row>
    <row r="35" spans="2:14" ht="11.25" customHeight="1">
      <c r="B35" s="124" t="s">
        <v>219</v>
      </c>
      <c r="C35" s="169"/>
      <c r="D35" s="169"/>
      <c r="E35" s="169"/>
      <c r="F35" s="169"/>
      <c r="G35" s="169"/>
      <c r="H35" s="169"/>
      <c r="I35" s="169"/>
      <c r="J35" s="169"/>
      <c r="K35" s="169"/>
      <c r="L35" s="2"/>
      <c r="M35" s="2"/>
      <c r="N35" s="2"/>
    </row>
    <row r="36" spans="2:14" ht="15.5">
      <c r="B36" s="169"/>
      <c r="C36" s="169"/>
      <c r="D36" s="169"/>
      <c r="E36" s="169"/>
      <c r="F36" s="169"/>
      <c r="G36" s="169"/>
      <c r="H36" s="169"/>
      <c r="I36" s="169"/>
      <c r="J36" s="169"/>
      <c r="K36" s="2"/>
      <c r="L36" s="2"/>
      <c r="M36" s="2"/>
      <c r="N36" s="2"/>
    </row>
    <row r="37" spans="2:14" ht="13">
      <c r="B37" s="111"/>
      <c r="C37" s="111"/>
      <c r="D37" s="111"/>
      <c r="E37" s="111"/>
      <c r="F37" s="111"/>
      <c r="G37" s="111"/>
      <c r="H37" s="111"/>
      <c r="I37" s="111"/>
      <c r="J37" s="111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70"/>
  <sheetViews>
    <sheetView showGridLines="0" showRowColHeaders="0" zoomScale="110" workbookViewId="0">
      <selection activeCell="P15" sqref="P15"/>
    </sheetView>
  </sheetViews>
  <sheetFormatPr defaultRowHeight="12.5"/>
  <cols>
    <col min="8" max="8" width="10" customWidth="1"/>
    <col min="9" max="10" width="9.54296875" bestFit="1" customWidth="1"/>
    <col min="11" max="11" width="11.1796875" bestFit="1" customWidth="1"/>
    <col min="12" max="12" width="11.1796875" customWidth="1"/>
    <col min="13" max="13" width="9.453125" customWidth="1"/>
  </cols>
  <sheetData>
    <row r="2" spans="2:21" ht="15.5">
      <c r="B2" s="54" t="s">
        <v>258</v>
      </c>
      <c r="C2" s="55"/>
      <c r="D2" s="55"/>
      <c r="E2" s="55"/>
      <c r="F2" s="50"/>
      <c r="G2" s="50"/>
      <c r="H2" s="50"/>
      <c r="I2" s="50"/>
      <c r="J2" s="50"/>
      <c r="K2" s="50"/>
      <c r="L2" s="50"/>
      <c r="M2" s="50"/>
      <c r="N2" s="50"/>
    </row>
    <row r="3" spans="2:21" ht="15.5">
      <c r="B3" s="50"/>
      <c r="C3" s="50"/>
      <c r="D3" s="51"/>
      <c r="E3" s="50"/>
      <c r="F3" s="52"/>
      <c r="G3" s="53"/>
      <c r="H3" s="50"/>
      <c r="I3" s="50"/>
      <c r="J3" s="50"/>
      <c r="K3" s="50"/>
      <c r="L3" s="50"/>
      <c r="M3" s="50"/>
      <c r="N3" s="50"/>
    </row>
    <row r="4" spans="2:21" ht="16" thickBot="1">
      <c r="B4" s="50"/>
      <c r="C4" s="50"/>
      <c r="D4" s="51" t="s">
        <v>238</v>
      </c>
      <c r="E4" s="50"/>
      <c r="F4" s="52"/>
      <c r="G4" s="53"/>
      <c r="H4" s="50"/>
      <c r="I4" s="50"/>
      <c r="J4" s="50"/>
      <c r="K4" s="50"/>
      <c r="L4" s="50"/>
      <c r="M4" s="50"/>
      <c r="N4" s="50"/>
    </row>
    <row r="5" spans="2:21" ht="16" thickBot="1">
      <c r="B5" s="58" t="s">
        <v>80</v>
      </c>
      <c r="C5" s="78" t="s">
        <v>81</v>
      </c>
      <c r="D5" s="79" t="s">
        <v>82</v>
      </c>
      <c r="E5" s="79" t="s">
        <v>83</v>
      </c>
      <c r="F5" s="79" t="s">
        <v>84</v>
      </c>
      <c r="G5" s="79" t="s">
        <v>85</v>
      </c>
      <c r="H5" s="79" t="s">
        <v>86</v>
      </c>
      <c r="I5" s="79" t="s">
        <v>87</v>
      </c>
      <c r="J5" s="79" t="s">
        <v>88</v>
      </c>
      <c r="K5" s="79" t="s">
        <v>89</v>
      </c>
      <c r="L5" s="79" t="s">
        <v>90</v>
      </c>
      <c r="M5" s="79" t="s">
        <v>91</v>
      </c>
      <c r="N5" s="80" t="s">
        <v>92</v>
      </c>
    </row>
    <row r="6" spans="2:21" ht="16" thickBot="1">
      <c r="B6" s="24" t="s">
        <v>93</v>
      </c>
      <c r="C6" s="25"/>
      <c r="D6" s="25"/>
      <c r="E6" s="25"/>
      <c r="F6" s="25"/>
      <c r="G6" s="62"/>
      <c r="H6" s="62"/>
      <c r="I6" s="62"/>
      <c r="J6" s="25"/>
      <c r="K6" s="25"/>
      <c r="L6" s="25"/>
      <c r="M6" s="25"/>
      <c r="N6" s="26"/>
    </row>
    <row r="7" spans="2:21" ht="15.5">
      <c r="B7" s="30" t="s">
        <v>94</v>
      </c>
      <c r="C7" s="125">
        <v>3365.8284528305776</v>
      </c>
      <c r="D7" s="74">
        <v>3378.9593195787402</v>
      </c>
      <c r="E7" s="74">
        <v>3519.6335493326173</v>
      </c>
      <c r="F7" s="74">
        <v>3491.2204606955479</v>
      </c>
      <c r="G7" s="74">
        <v>3475.4768045139958</v>
      </c>
      <c r="H7" s="74">
        <v>3625.9712143204601</v>
      </c>
      <c r="I7" s="74">
        <v>3654.8000920762447</v>
      </c>
      <c r="J7" s="74">
        <v>3626.4058720467087</v>
      </c>
      <c r="K7" s="74">
        <v>3563.2809493281484</v>
      </c>
      <c r="L7" s="74">
        <v>3450.7512560281461</v>
      </c>
      <c r="M7" s="74">
        <v>3436.6867858971668</v>
      </c>
      <c r="N7" s="75">
        <v>3250.361738244962</v>
      </c>
    </row>
    <row r="8" spans="2:21" ht="15.5">
      <c r="B8" s="23" t="s">
        <v>95</v>
      </c>
      <c r="C8" s="63">
        <v>3236.1440956584729</v>
      </c>
      <c r="D8" s="64">
        <v>3323.0044351202337</v>
      </c>
      <c r="E8" s="64">
        <v>3442.3101888828219</v>
      </c>
      <c r="F8" s="64">
        <v>3302.6696895591044</v>
      </c>
      <c r="G8" s="64">
        <v>3320.8695305467868</v>
      </c>
      <c r="H8" s="64">
        <v>3407.5451874259434</v>
      </c>
      <c r="I8" s="64">
        <v>3528.7505966442886</v>
      </c>
      <c r="J8" s="64">
        <v>3625.9084617695244</v>
      </c>
      <c r="K8" s="64">
        <v>3690.4413464457784</v>
      </c>
      <c r="L8" s="64">
        <v>3475.4260684985807</v>
      </c>
      <c r="M8" s="64">
        <v>3406.7716292790137</v>
      </c>
      <c r="N8" s="65">
        <v>3187.7531900326994</v>
      </c>
    </row>
    <row r="9" spans="2:21" ht="15.5">
      <c r="B9" s="23" t="s">
        <v>96</v>
      </c>
      <c r="C9" s="66">
        <v>3271.4978238916769</v>
      </c>
      <c r="D9" s="67">
        <v>3415.3397253482494</v>
      </c>
      <c r="E9" s="67">
        <v>3658.7973880610675</v>
      </c>
      <c r="F9" s="67">
        <v>3954.4405623580728</v>
      </c>
      <c r="G9" s="67">
        <v>4026.6581379013369</v>
      </c>
      <c r="H9" s="67">
        <v>4126.3499965726596</v>
      </c>
      <c r="I9" s="67">
        <v>4261.4459007460691</v>
      </c>
      <c r="J9" s="67">
        <v>4194.91</v>
      </c>
      <c r="K9" s="68">
        <v>4128.18</v>
      </c>
      <c r="L9" s="67">
        <v>3897</v>
      </c>
      <c r="M9" s="67">
        <v>3801.03</v>
      </c>
      <c r="N9" s="69">
        <v>3948.82</v>
      </c>
    </row>
    <row r="10" spans="2:21" ht="15.5">
      <c r="B10" s="23" t="s">
        <v>107</v>
      </c>
      <c r="C10" s="64">
        <v>3927.66</v>
      </c>
      <c r="D10" s="64">
        <v>3875.94</v>
      </c>
      <c r="E10" s="64">
        <v>4085.7</v>
      </c>
      <c r="F10" s="64">
        <v>3172.59</v>
      </c>
      <c r="G10" s="64">
        <v>3221.11</v>
      </c>
      <c r="H10" s="64">
        <v>3563.6</v>
      </c>
      <c r="I10" s="64">
        <v>3790.28</v>
      </c>
      <c r="J10" s="64">
        <v>3330.53</v>
      </c>
      <c r="K10" s="64">
        <v>3503.9</v>
      </c>
      <c r="L10" s="64">
        <v>3064.46</v>
      </c>
      <c r="M10" s="64">
        <v>3033.45</v>
      </c>
      <c r="N10" s="65">
        <v>2962.46</v>
      </c>
    </row>
    <row r="11" spans="2:21" ht="15.5">
      <c r="B11" s="23" t="s">
        <v>167</v>
      </c>
      <c r="C11" s="64">
        <v>3620.98</v>
      </c>
      <c r="D11" s="64">
        <v>3955.76</v>
      </c>
      <c r="E11" s="64">
        <v>4202.38</v>
      </c>
      <c r="F11" s="64">
        <v>4519.87</v>
      </c>
      <c r="G11" s="64">
        <v>4880.21</v>
      </c>
      <c r="H11" s="64">
        <v>5030.82</v>
      </c>
      <c r="I11" s="64">
        <v>5046.96</v>
      </c>
      <c r="J11" s="64">
        <v>4618</v>
      </c>
      <c r="K11" s="64">
        <v>4188.8500000000004</v>
      </c>
      <c r="L11" s="64">
        <v>4102.99</v>
      </c>
      <c r="M11" s="64">
        <v>4802.1499999999996</v>
      </c>
      <c r="N11" s="65">
        <v>5259.06</v>
      </c>
      <c r="U11" s="178"/>
    </row>
    <row r="12" spans="2:21" ht="15.5">
      <c r="B12" s="145">
        <v>2022</v>
      </c>
      <c r="C12" s="146">
        <v>5344.09</v>
      </c>
      <c r="D12" s="146">
        <v>5776.63</v>
      </c>
      <c r="E12" s="64">
        <v>7395.1</v>
      </c>
      <c r="F12" s="67">
        <v>8084.95</v>
      </c>
      <c r="G12" s="67">
        <v>7581.8</v>
      </c>
      <c r="H12" s="67">
        <v>7352.15</v>
      </c>
      <c r="I12" s="67">
        <v>7252.15</v>
      </c>
      <c r="J12" s="67">
        <v>6958.4</v>
      </c>
      <c r="K12" s="67">
        <v>6963.5</v>
      </c>
      <c r="L12" s="67">
        <v>6424.74</v>
      </c>
      <c r="M12" s="67">
        <v>6930.73</v>
      </c>
      <c r="N12" s="147">
        <v>6479.9</v>
      </c>
    </row>
    <row r="13" spans="2:21" ht="16" thickBot="1">
      <c r="B13" s="32">
        <v>2023</v>
      </c>
      <c r="C13" s="72">
        <v>6507.92</v>
      </c>
      <c r="D13" s="72">
        <v>7402.03</v>
      </c>
      <c r="E13" s="77">
        <v>7707.83</v>
      </c>
      <c r="F13" s="72">
        <v>7434.4</v>
      </c>
      <c r="G13" s="72">
        <v>7664.72</v>
      </c>
      <c r="H13" s="72">
        <v>7627.88</v>
      </c>
      <c r="I13" s="72">
        <v>7107.4</v>
      </c>
      <c r="J13" s="72">
        <v>6788.6</v>
      </c>
      <c r="K13" s="72">
        <v>6508.97</v>
      </c>
      <c r="L13" s="72">
        <v>6391</v>
      </c>
      <c r="M13" s="72">
        <v>6611.64</v>
      </c>
      <c r="N13" s="149">
        <v>6128.03</v>
      </c>
    </row>
    <row r="14" spans="2:21" ht="16" thickBot="1">
      <c r="B14" s="143">
        <v>2024</v>
      </c>
      <c r="C14" s="67">
        <v>6507.92</v>
      </c>
      <c r="D14" s="67">
        <v>6686.59</v>
      </c>
      <c r="E14" s="67">
        <v>6682.83</v>
      </c>
      <c r="F14" s="67">
        <v>6683.41</v>
      </c>
      <c r="G14" s="321"/>
      <c r="H14" s="321"/>
      <c r="I14" s="321"/>
      <c r="J14" s="320"/>
      <c r="K14" s="320"/>
      <c r="L14" s="320"/>
      <c r="M14" s="320"/>
      <c r="N14" s="21"/>
    </row>
    <row r="15" spans="2:21" ht="16" thickBot="1">
      <c r="B15" s="24" t="s">
        <v>97</v>
      </c>
      <c r="C15" s="499"/>
      <c r="D15" s="499"/>
      <c r="E15" s="499"/>
      <c r="F15" s="499"/>
      <c r="G15" s="500"/>
      <c r="H15" s="500"/>
      <c r="I15" s="500"/>
      <c r="J15" s="499"/>
      <c r="K15" s="499"/>
      <c r="L15" s="499"/>
      <c r="M15" s="499"/>
      <c r="N15" s="501"/>
    </row>
    <row r="16" spans="2:21" ht="15.5">
      <c r="B16" s="496" t="s">
        <v>95</v>
      </c>
      <c r="C16" s="497">
        <v>13739.491085149693</v>
      </c>
      <c r="D16" s="497">
        <v>13984.247071825299</v>
      </c>
      <c r="E16" s="497">
        <v>14179.736514897744</v>
      </c>
      <c r="F16" s="497">
        <v>14506.883498662564</v>
      </c>
      <c r="G16" s="497">
        <v>15034.480490328413</v>
      </c>
      <c r="H16" s="497">
        <v>15693.511271606831</v>
      </c>
      <c r="I16" s="497">
        <v>15993.862952987773</v>
      </c>
      <c r="J16" s="497">
        <v>15799.271546431495</v>
      </c>
      <c r="K16" s="497">
        <v>15492.744447643703</v>
      </c>
      <c r="L16" s="497">
        <v>14249.293572763458</v>
      </c>
      <c r="M16" s="497">
        <v>13516.254659651697</v>
      </c>
      <c r="N16" s="498">
        <v>12881.834767390546</v>
      </c>
    </row>
    <row r="17" spans="2:17" ht="15.5">
      <c r="B17" s="23" t="s">
        <v>96</v>
      </c>
      <c r="C17" s="64">
        <v>13156.511347944983</v>
      </c>
      <c r="D17" s="64">
        <v>13666.209864837068</v>
      </c>
      <c r="E17" s="64">
        <v>13976.05602391201</v>
      </c>
      <c r="F17" s="64">
        <v>14041.635223887839</v>
      </c>
      <c r="G17" s="64">
        <v>14092.17963575708</v>
      </c>
      <c r="H17" s="64">
        <v>13756.505811488036</v>
      </c>
      <c r="I17" s="64">
        <v>13844.405364894954</v>
      </c>
      <c r="J17" s="64">
        <v>13643.57</v>
      </c>
      <c r="K17" s="70">
        <v>13445.4</v>
      </c>
      <c r="L17" s="64">
        <v>12578.29</v>
      </c>
      <c r="M17" s="64">
        <v>12283.97</v>
      </c>
      <c r="N17" s="65">
        <v>12635.53</v>
      </c>
    </row>
    <row r="18" spans="2:17" ht="15.5">
      <c r="B18" s="23" t="s">
        <v>107</v>
      </c>
      <c r="C18" s="64">
        <v>12560.93</v>
      </c>
      <c r="D18" s="64">
        <v>12841.93</v>
      </c>
      <c r="E18" s="64">
        <v>13507.34</v>
      </c>
      <c r="F18" s="64">
        <v>11613.27</v>
      </c>
      <c r="G18" s="64">
        <v>11690.34</v>
      </c>
      <c r="H18" s="64">
        <v>12053</v>
      </c>
      <c r="I18" s="64">
        <v>12131.25</v>
      </c>
      <c r="J18" s="64">
        <v>12132.41</v>
      </c>
      <c r="K18" s="70">
        <v>12151.2</v>
      </c>
      <c r="L18" s="70">
        <v>11234.94</v>
      </c>
      <c r="M18" s="70">
        <v>10645.3</v>
      </c>
      <c r="N18" s="71">
        <v>10633.9</v>
      </c>
      <c r="Q18" s="177"/>
    </row>
    <row r="19" spans="2:17" ht="15.5">
      <c r="B19" s="23" t="s">
        <v>167</v>
      </c>
      <c r="C19" s="64">
        <v>12398.88</v>
      </c>
      <c r="D19" s="64">
        <v>12537.57</v>
      </c>
      <c r="E19" s="64">
        <v>13223</v>
      </c>
      <c r="F19" s="64">
        <v>13954.85</v>
      </c>
      <c r="G19" s="64">
        <v>15123.49</v>
      </c>
      <c r="H19" s="64">
        <v>15742.41</v>
      </c>
      <c r="I19" s="64">
        <v>16200.93</v>
      </c>
      <c r="J19" s="64">
        <v>15525.1</v>
      </c>
      <c r="K19" s="70">
        <v>14570.18</v>
      </c>
      <c r="L19" s="70">
        <v>14314.93</v>
      </c>
      <c r="M19" s="70">
        <v>15284.3</v>
      </c>
      <c r="N19" s="71">
        <v>15518.42</v>
      </c>
    </row>
    <row r="20" spans="2:17" ht="15.5">
      <c r="B20" s="143">
        <v>2022</v>
      </c>
      <c r="C20" s="67">
        <v>15965.15</v>
      </c>
      <c r="D20" s="67">
        <v>16695.57</v>
      </c>
      <c r="E20" s="67">
        <v>21125.11</v>
      </c>
      <c r="F20" s="67">
        <v>23363.196</v>
      </c>
      <c r="G20" s="67">
        <v>23017.13</v>
      </c>
      <c r="H20" s="67">
        <v>22048.52</v>
      </c>
      <c r="I20" s="67">
        <v>21919.5</v>
      </c>
      <c r="J20" s="67">
        <v>21774.5</v>
      </c>
      <c r="K20" s="67">
        <v>21748.1</v>
      </c>
      <c r="L20" s="67">
        <v>20776.57</v>
      </c>
      <c r="M20" s="67">
        <v>19679.88</v>
      </c>
      <c r="N20" s="144">
        <v>18887</v>
      </c>
    </row>
    <row r="21" spans="2:17" ht="16" thickBot="1">
      <c r="B21" s="32">
        <v>2023</v>
      </c>
      <c r="C21" s="72">
        <v>18485.12</v>
      </c>
      <c r="D21" s="72">
        <v>18675.86</v>
      </c>
      <c r="E21" s="72">
        <v>19352.919999999998</v>
      </c>
      <c r="F21" s="72">
        <v>19368.73</v>
      </c>
      <c r="G21" s="72">
        <v>19151.580000000002</v>
      </c>
      <c r="H21" s="72">
        <v>18599.900000000001</v>
      </c>
      <c r="I21" s="72">
        <v>17987.25</v>
      </c>
      <c r="J21" s="72">
        <v>18237.23</v>
      </c>
      <c r="K21" s="72">
        <v>18263.5</v>
      </c>
      <c r="L21" s="72">
        <v>17599.91</v>
      </c>
      <c r="M21" s="72">
        <v>16945.699000000001</v>
      </c>
      <c r="N21" s="148">
        <v>16125.15</v>
      </c>
    </row>
    <row r="22" spans="2:17" ht="16" thickBot="1">
      <c r="B22" s="32">
        <v>2024</v>
      </c>
      <c r="C22" s="72">
        <v>18485.12</v>
      </c>
      <c r="D22" s="72">
        <v>16775.38</v>
      </c>
      <c r="E22" s="72">
        <v>17623.865000000002</v>
      </c>
      <c r="F22" s="72">
        <v>17910.560000000001</v>
      </c>
      <c r="G22" s="73"/>
      <c r="H22" s="73"/>
      <c r="I22" s="73"/>
      <c r="J22" s="28"/>
      <c r="K22" s="28"/>
      <c r="L22" s="28"/>
      <c r="M22" s="28"/>
      <c r="N22" s="29"/>
    </row>
    <row r="23" spans="2:17" ht="16" thickBot="1">
      <c r="B23" s="27" t="s">
        <v>98</v>
      </c>
      <c r="C23" s="28"/>
      <c r="D23" s="28"/>
      <c r="E23" s="28"/>
      <c r="F23" s="28"/>
      <c r="G23" s="73"/>
      <c r="H23" s="73"/>
      <c r="I23" s="73"/>
      <c r="J23" s="28"/>
      <c r="K23" s="28"/>
      <c r="L23" s="28"/>
      <c r="M23" s="28"/>
      <c r="N23" s="29"/>
    </row>
    <row r="24" spans="2:17" ht="15.5">
      <c r="B24" s="23" t="s">
        <v>95</v>
      </c>
      <c r="C24" s="64">
        <v>5153.248792471597</v>
      </c>
      <c r="D24" s="64">
        <v>5160.113186104847</v>
      </c>
      <c r="E24" s="64">
        <v>5262.802739071205</v>
      </c>
      <c r="F24" s="64">
        <v>5072.8866636131652</v>
      </c>
      <c r="G24" s="64">
        <v>5125.2152257370608</v>
      </c>
      <c r="H24" s="64">
        <v>5805.7079620360701</v>
      </c>
      <c r="I24" s="64">
        <v>5399.7625224823305</v>
      </c>
      <c r="J24" s="64">
        <v>5433.524375720167</v>
      </c>
      <c r="K24" s="64">
        <v>5835.0656264034023</v>
      </c>
      <c r="L24" s="64">
        <v>5574.5034561756156</v>
      </c>
      <c r="M24" s="64">
        <v>5735.0613805574185</v>
      </c>
      <c r="N24" s="65">
        <v>5576.3220076120506</v>
      </c>
    </row>
    <row r="25" spans="2:17" ht="15.5">
      <c r="B25" s="23" t="s">
        <v>96</v>
      </c>
      <c r="C25" s="64">
        <v>5617.1159296817877</v>
      </c>
      <c r="D25" s="64">
        <v>5788.131599414347</v>
      </c>
      <c r="E25" s="64">
        <v>5971.9509861254919</v>
      </c>
      <c r="F25" s="64">
        <v>5763.6205974723016</v>
      </c>
      <c r="G25" s="64">
        <v>5989.7517233279459</v>
      </c>
      <c r="H25" s="64">
        <v>6281.3365448565301</v>
      </c>
      <c r="I25" s="64">
        <v>6252.907477563791</v>
      </c>
      <c r="J25" s="64">
        <v>5983.82</v>
      </c>
      <c r="K25" s="70">
        <v>5897.12</v>
      </c>
      <c r="L25" s="64">
        <v>5745.33</v>
      </c>
      <c r="M25" s="64">
        <v>5457.01</v>
      </c>
      <c r="N25" s="65">
        <v>5667.38</v>
      </c>
    </row>
    <row r="26" spans="2:17" ht="15.5">
      <c r="B26" s="23" t="s">
        <v>107</v>
      </c>
      <c r="C26" s="64">
        <v>5869.79</v>
      </c>
      <c r="D26" s="64">
        <v>5469.22</v>
      </c>
      <c r="E26" s="64">
        <v>5930.18</v>
      </c>
      <c r="F26" s="64">
        <v>5130.1899999999996</v>
      </c>
      <c r="G26" s="64">
        <v>4947.0200000000004</v>
      </c>
      <c r="H26" s="64">
        <v>4854.82</v>
      </c>
      <c r="I26" s="64">
        <v>5463.63</v>
      </c>
      <c r="J26" s="64">
        <v>5021.99</v>
      </c>
      <c r="K26" s="64">
        <v>5069.3599999999997</v>
      </c>
      <c r="L26" s="64">
        <v>4822.3999999999996</v>
      </c>
      <c r="M26" s="64">
        <v>5007.4399999999996</v>
      </c>
      <c r="N26" s="65">
        <v>5120.5600000000004</v>
      </c>
    </row>
    <row r="27" spans="2:17" ht="15.5">
      <c r="B27" s="23" t="s">
        <v>167</v>
      </c>
      <c r="C27" s="64">
        <v>5592.36</v>
      </c>
      <c r="D27" s="64">
        <v>5877.89</v>
      </c>
      <c r="E27" s="64">
        <v>6399.77</v>
      </c>
      <c r="F27" s="64">
        <v>7054.41</v>
      </c>
      <c r="G27" s="64">
        <v>7244.45</v>
      </c>
      <c r="H27" s="64">
        <v>7356.8</v>
      </c>
      <c r="I27" s="64">
        <v>7728.72</v>
      </c>
      <c r="J27" s="64">
        <v>7506.81</v>
      </c>
      <c r="K27" s="64">
        <v>7097.27</v>
      </c>
      <c r="L27" s="64">
        <v>6623.53</v>
      </c>
      <c r="M27" s="64">
        <v>7010.25</v>
      </c>
      <c r="N27" s="65">
        <v>7235.7</v>
      </c>
    </row>
    <row r="28" spans="2:17" ht="15.5">
      <c r="B28" s="23">
        <v>2022</v>
      </c>
      <c r="C28" s="64">
        <v>7457.05</v>
      </c>
      <c r="D28" s="64">
        <v>7998.38</v>
      </c>
      <c r="E28" s="64">
        <v>9837.65</v>
      </c>
      <c r="F28" s="64">
        <v>10838.32</v>
      </c>
      <c r="G28" s="64">
        <v>10719.2</v>
      </c>
      <c r="H28" s="64">
        <v>10310.85</v>
      </c>
      <c r="I28" s="64">
        <v>10998.11</v>
      </c>
      <c r="J28" s="64">
        <v>10898.11</v>
      </c>
      <c r="K28" s="64">
        <v>10530.9</v>
      </c>
      <c r="L28" s="64">
        <v>10182.700000000001</v>
      </c>
      <c r="M28" s="64">
        <v>9320.6299999999992</v>
      </c>
      <c r="N28" s="152">
        <v>9149.0300000000007</v>
      </c>
    </row>
    <row r="29" spans="2:17" ht="16" thickBot="1">
      <c r="B29" s="126">
        <v>2023</v>
      </c>
      <c r="C29" s="77">
        <v>8764.61</v>
      </c>
      <c r="D29" s="77">
        <v>8821.58</v>
      </c>
      <c r="E29" s="72">
        <v>9472.18</v>
      </c>
      <c r="F29" s="77">
        <v>8921.2999999999993</v>
      </c>
      <c r="G29" s="77">
        <v>9660.7000000000007</v>
      </c>
      <c r="H29" s="77">
        <v>9227.64</v>
      </c>
      <c r="I29" s="150">
        <v>8535.33</v>
      </c>
      <c r="J29" s="150">
        <v>8294.9</v>
      </c>
      <c r="K29" s="150">
        <v>8412.6</v>
      </c>
      <c r="L29" s="150">
        <v>7833.7</v>
      </c>
      <c r="M29" s="150">
        <v>8004.8760000000002</v>
      </c>
      <c r="N29" s="151">
        <v>7500.99</v>
      </c>
    </row>
    <row r="30" spans="2:17" ht="16" thickBot="1">
      <c r="B30" s="126">
        <v>2024</v>
      </c>
      <c r="C30" s="77">
        <v>7910.17</v>
      </c>
      <c r="D30" s="77">
        <v>8320.93</v>
      </c>
      <c r="E30" s="77">
        <v>8415.7000000000007</v>
      </c>
      <c r="F30" s="28"/>
      <c r="G30" s="28"/>
      <c r="H30" s="28"/>
      <c r="I30" s="28"/>
      <c r="J30" s="28"/>
      <c r="K30" s="28"/>
      <c r="L30" s="28"/>
      <c r="M30" s="28"/>
      <c r="N30" s="29"/>
      <c r="Q30" s="34"/>
    </row>
    <row r="31" spans="2:17" ht="16" thickBot="1">
      <c r="B31" s="27" t="s">
        <v>99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9"/>
    </row>
    <row r="32" spans="2:17" ht="15.5">
      <c r="B32" s="23" t="s">
        <v>95</v>
      </c>
      <c r="C32" s="64">
        <v>5015.8153870110955</v>
      </c>
      <c r="D32" s="64">
        <v>5000.8101164956279</v>
      </c>
      <c r="E32" s="64">
        <v>4938.0746085523042</v>
      </c>
      <c r="F32" s="64">
        <v>5150.1959746999655</v>
      </c>
      <c r="G32" s="64">
        <v>5331.6388722136298</v>
      </c>
      <c r="H32" s="64">
        <v>5436.6288134242923</v>
      </c>
      <c r="I32" s="64">
        <v>5282.450323395833</v>
      </c>
      <c r="J32" s="64">
        <v>5530.4959896477194</v>
      </c>
      <c r="K32" s="64">
        <v>5399.4109330539195</v>
      </c>
      <c r="L32" s="64">
        <v>5199.7208702346134</v>
      </c>
      <c r="M32" s="64">
        <v>5140.1404809857786</v>
      </c>
      <c r="N32" s="65">
        <v>5033.7519536851451</v>
      </c>
    </row>
    <row r="33" spans="2:14" ht="15.5">
      <c r="B33" s="23" t="s">
        <v>96</v>
      </c>
      <c r="C33" s="64">
        <v>4961.7347747537051</v>
      </c>
      <c r="D33" s="64">
        <v>5117.2800041355622</v>
      </c>
      <c r="E33" s="64">
        <v>5248.4616287919052</v>
      </c>
      <c r="F33" s="64">
        <v>5395.3594395843566</v>
      </c>
      <c r="G33" s="64">
        <v>5283.872476400019</v>
      </c>
      <c r="H33" s="64">
        <v>5454.2047400902893</v>
      </c>
      <c r="I33" s="64">
        <v>5510.2066170614507</v>
      </c>
      <c r="J33" s="64">
        <v>5542.26</v>
      </c>
      <c r="K33" s="70">
        <v>5373.04</v>
      </c>
      <c r="L33" s="64">
        <v>5253.47</v>
      </c>
      <c r="M33" s="64">
        <v>5198.91</v>
      </c>
      <c r="N33" s="65">
        <v>5305.16</v>
      </c>
    </row>
    <row r="34" spans="2:14" ht="15.5">
      <c r="B34" s="23" t="s">
        <v>107</v>
      </c>
      <c r="C34" s="64">
        <v>5356.76</v>
      </c>
      <c r="D34" s="64">
        <v>5329.89</v>
      </c>
      <c r="E34" s="64">
        <v>5583.9</v>
      </c>
      <c r="F34" s="64">
        <v>4916.3500000000004</v>
      </c>
      <c r="G34" s="64">
        <v>4772.09</v>
      </c>
      <c r="H34" s="64">
        <v>5162.7</v>
      </c>
      <c r="I34" s="64">
        <v>5206.12</v>
      </c>
      <c r="J34" s="64">
        <v>4889.99</v>
      </c>
      <c r="K34" s="70">
        <v>4862.8999999999996</v>
      </c>
      <c r="L34" s="70">
        <v>4713.41</v>
      </c>
      <c r="M34" s="70">
        <v>4703.22</v>
      </c>
      <c r="N34" s="71">
        <v>4736.66</v>
      </c>
    </row>
    <row r="35" spans="2:14" ht="15.5">
      <c r="B35" s="23" t="s">
        <v>167</v>
      </c>
      <c r="C35" s="64">
        <v>5229.28</v>
      </c>
      <c r="D35" s="64">
        <v>5622.4</v>
      </c>
      <c r="E35" s="64">
        <v>5739.49</v>
      </c>
      <c r="F35" s="64">
        <v>6095.42</v>
      </c>
      <c r="G35" s="64">
        <v>6543.51</v>
      </c>
      <c r="H35" s="64">
        <v>6764.49</v>
      </c>
      <c r="I35" s="64">
        <v>6758.2</v>
      </c>
      <c r="J35" s="64">
        <v>6257.61</v>
      </c>
      <c r="K35" s="64">
        <v>6257.61</v>
      </c>
      <c r="L35" s="64">
        <v>5629.42</v>
      </c>
      <c r="M35" s="64">
        <v>6089.17</v>
      </c>
      <c r="N35" s="65">
        <v>6336.33</v>
      </c>
    </row>
    <row r="36" spans="2:14" ht="15.5">
      <c r="B36" s="145">
        <v>2022</v>
      </c>
      <c r="C36" s="146">
        <v>6721.5</v>
      </c>
      <c r="D36" s="146">
        <v>6833.9</v>
      </c>
      <c r="E36" s="146">
        <v>8301.15</v>
      </c>
      <c r="F36" s="146">
        <v>9502.5300000000007</v>
      </c>
      <c r="G36" s="146">
        <v>9253.9</v>
      </c>
      <c r="H36" s="67">
        <v>8966.7800000000007</v>
      </c>
      <c r="I36" s="67">
        <v>9560.4699999999993</v>
      </c>
      <c r="J36" s="67">
        <v>8984</v>
      </c>
      <c r="K36" s="67">
        <v>8925.8330000000005</v>
      </c>
      <c r="L36" s="67">
        <v>8443.18</v>
      </c>
      <c r="M36" s="67">
        <v>8458.36</v>
      </c>
      <c r="N36" s="147">
        <v>8223.51</v>
      </c>
    </row>
    <row r="37" spans="2:14" ht="16" thickBot="1">
      <c r="B37" s="32">
        <v>2023</v>
      </c>
      <c r="C37" s="72">
        <v>8474.9500000000007</v>
      </c>
      <c r="D37" s="72">
        <v>8720.75</v>
      </c>
      <c r="E37" s="72">
        <v>9280.73</v>
      </c>
      <c r="F37" s="72">
        <v>9215.7000000000007</v>
      </c>
      <c r="G37" s="72">
        <v>9070.02</v>
      </c>
      <c r="H37" s="72">
        <v>8831.73</v>
      </c>
      <c r="I37" s="72">
        <v>8834.1</v>
      </c>
      <c r="J37" s="72">
        <v>8722.99</v>
      </c>
      <c r="K37" s="72">
        <v>8392.48</v>
      </c>
      <c r="L37" s="72">
        <v>8212.1</v>
      </c>
      <c r="M37" s="72">
        <v>8248.66</v>
      </c>
      <c r="N37" s="149">
        <v>8169.0050000000001</v>
      </c>
    </row>
    <row r="38" spans="2:14" ht="16" thickBot="1">
      <c r="B38" s="32">
        <v>2024</v>
      </c>
      <c r="C38" s="72">
        <v>8275.2999999999993</v>
      </c>
      <c r="D38" s="77">
        <v>8145.39</v>
      </c>
      <c r="E38" s="77">
        <v>8264.1200000000008</v>
      </c>
      <c r="F38" s="28"/>
      <c r="G38" s="73"/>
      <c r="H38" s="73"/>
      <c r="I38" s="73"/>
      <c r="J38" s="28"/>
      <c r="K38" s="28"/>
      <c r="L38" s="28"/>
      <c r="M38" s="28"/>
      <c r="N38" s="29"/>
    </row>
    <row r="39" spans="2:14" ht="16" thickBot="1">
      <c r="B39" s="27" t="s">
        <v>100</v>
      </c>
      <c r="C39" s="28"/>
      <c r="D39" s="28"/>
      <c r="E39" s="28"/>
      <c r="F39" s="28"/>
      <c r="G39" s="73"/>
      <c r="H39" s="73"/>
      <c r="I39" s="73"/>
      <c r="J39" s="28"/>
      <c r="K39" s="28"/>
      <c r="L39" s="28"/>
      <c r="M39" s="28"/>
      <c r="N39" s="29"/>
    </row>
    <row r="40" spans="2:14" ht="15.5">
      <c r="B40" s="23" t="s">
        <v>95</v>
      </c>
      <c r="C40" s="64">
        <v>5405.0975186845117</v>
      </c>
      <c r="D40" s="64">
        <v>5357.4152578832018</v>
      </c>
      <c r="E40" s="64">
        <v>5391.8139706959719</v>
      </c>
      <c r="F40" s="64">
        <v>5513.4903181370928</v>
      </c>
      <c r="G40" s="64">
        <v>5563.275207517735</v>
      </c>
      <c r="H40" s="64">
        <v>5597.9379982030277</v>
      </c>
      <c r="I40" s="64">
        <v>5718.8278754338553</v>
      </c>
      <c r="J40" s="64">
        <v>5841.2796117763937</v>
      </c>
      <c r="K40" s="64">
        <v>5959.2775228495175</v>
      </c>
      <c r="L40" s="64">
        <v>5635.5925007458745</v>
      </c>
      <c r="M40" s="64">
        <v>5663.9329770721397</v>
      </c>
      <c r="N40" s="65">
        <v>5630.6530580936715</v>
      </c>
    </row>
    <row r="41" spans="2:14" ht="15.5">
      <c r="B41" s="23" t="s">
        <v>96</v>
      </c>
      <c r="C41" s="64">
        <v>5416.8179829433102</v>
      </c>
      <c r="D41" s="64">
        <v>5572.7657273669647</v>
      </c>
      <c r="E41" s="64">
        <v>5706.1442565558655</v>
      </c>
      <c r="F41" s="64">
        <v>5744.9181026953165</v>
      </c>
      <c r="G41" s="64">
        <v>5715.792171486145</v>
      </c>
      <c r="H41" s="64">
        <v>5736.8091841516944</v>
      </c>
      <c r="I41" s="64">
        <v>5748.4367518750441</v>
      </c>
      <c r="J41" s="64">
        <v>5791.85</v>
      </c>
      <c r="K41" s="70">
        <v>5776.36</v>
      </c>
      <c r="L41" s="64">
        <v>5594.4</v>
      </c>
      <c r="M41" s="64">
        <v>5481.31</v>
      </c>
      <c r="N41" s="65">
        <v>5556.63</v>
      </c>
    </row>
    <row r="42" spans="2:14" ht="15.5">
      <c r="B42" s="23" t="s">
        <v>107</v>
      </c>
      <c r="C42" s="64">
        <v>5637.88</v>
      </c>
      <c r="D42" s="64">
        <v>5545.5</v>
      </c>
      <c r="E42" s="64">
        <v>5686.5</v>
      </c>
      <c r="F42" s="64">
        <v>5033.8900000000003</v>
      </c>
      <c r="G42" s="64">
        <v>4995.3999999999996</v>
      </c>
      <c r="H42" s="64">
        <v>5270.3</v>
      </c>
      <c r="I42" s="64">
        <v>5393.53</v>
      </c>
      <c r="J42" s="64">
        <v>5485.65</v>
      </c>
      <c r="K42" s="64">
        <v>5198.3</v>
      </c>
      <c r="L42" s="64">
        <v>4913.1099999999997</v>
      </c>
      <c r="M42" s="64">
        <v>4788.8900000000003</v>
      </c>
      <c r="N42" s="65">
        <v>4977.99</v>
      </c>
    </row>
    <row r="43" spans="2:14" ht="15.5">
      <c r="B43" s="23" t="s">
        <v>167</v>
      </c>
      <c r="C43" s="64">
        <v>5263.65</v>
      </c>
      <c r="D43" s="64">
        <v>5295.61</v>
      </c>
      <c r="E43" s="64">
        <v>5520.91</v>
      </c>
      <c r="F43" s="64">
        <v>6312.11</v>
      </c>
      <c r="G43" s="64">
        <v>6910.72</v>
      </c>
      <c r="H43" s="64">
        <v>7035.91</v>
      </c>
      <c r="I43" s="64">
        <v>7031.95</v>
      </c>
      <c r="J43" s="64">
        <v>6952.51</v>
      </c>
      <c r="K43" s="64">
        <v>6782.29</v>
      </c>
      <c r="L43" s="64">
        <v>6637.46</v>
      </c>
      <c r="M43" s="64">
        <v>6895.8</v>
      </c>
      <c r="N43" s="65">
        <v>7012.39</v>
      </c>
    </row>
    <row r="44" spans="2:14" ht="15.5">
      <c r="B44" s="153">
        <v>2022</v>
      </c>
      <c r="C44" s="67">
        <v>7136.32</v>
      </c>
      <c r="D44" s="67">
        <v>7698.73</v>
      </c>
      <c r="E44" s="67">
        <v>9358.69</v>
      </c>
      <c r="F44" s="67">
        <v>10733.5</v>
      </c>
      <c r="G44" s="67">
        <v>10799.3</v>
      </c>
      <c r="H44" s="67">
        <v>10337.11</v>
      </c>
      <c r="I44" s="67">
        <v>10134.370000000001</v>
      </c>
      <c r="J44" s="67">
        <v>10137.200000000001</v>
      </c>
      <c r="K44" s="67">
        <v>10137.200000000001</v>
      </c>
      <c r="L44" s="67">
        <v>10025.92</v>
      </c>
      <c r="M44" s="67">
        <v>9633.24</v>
      </c>
      <c r="N44" s="147">
        <v>9541.8799999999992</v>
      </c>
    </row>
    <row r="45" spans="2:14" ht="16" thickBot="1">
      <c r="B45" s="32">
        <v>2023</v>
      </c>
      <c r="C45" s="72">
        <v>9499.2099999999991</v>
      </c>
      <c r="D45" s="72">
        <v>9585.14</v>
      </c>
      <c r="E45" s="72">
        <v>9336.98</v>
      </c>
      <c r="F45" s="72">
        <v>9769.4</v>
      </c>
      <c r="G45" s="72">
        <v>9319.35</v>
      </c>
      <c r="H45" s="72">
        <v>10161.81</v>
      </c>
      <c r="I45" s="72">
        <v>10142.040000000001</v>
      </c>
      <c r="J45" s="72">
        <v>9921.4</v>
      </c>
      <c r="K45" s="72">
        <v>9908.7000000000007</v>
      </c>
      <c r="L45" s="72">
        <v>9689.7999999999993</v>
      </c>
      <c r="M45" s="72">
        <v>9567.1990000000005</v>
      </c>
      <c r="N45" s="149">
        <v>9225.7800000000007</v>
      </c>
    </row>
    <row r="46" spans="2:14" ht="16" thickBot="1">
      <c r="B46" s="32">
        <v>2024</v>
      </c>
      <c r="C46" s="72">
        <v>9163.49</v>
      </c>
      <c r="D46" s="72">
        <v>9195.48</v>
      </c>
      <c r="E46" s="72">
        <v>8748.4599999999991</v>
      </c>
      <c r="F46" s="72">
        <v>8862.15</v>
      </c>
      <c r="G46" s="73"/>
      <c r="H46" s="73"/>
      <c r="I46" s="73"/>
      <c r="J46" s="28"/>
      <c r="K46" s="28"/>
      <c r="L46" s="28"/>
      <c r="M46" s="28"/>
      <c r="N46" s="29"/>
    </row>
    <row r="47" spans="2:14" ht="16" thickBot="1">
      <c r="B47" s="27" t="s">
        <v>101</v>
      </c>
      <c r="C47" s="28"/>
      <c r="D47" s="28"/>
      <c r="E47" s="28"/>
      <c r="F47" s="28"/>
      <c r="G47" s="73"/>
      <c r="H47" s="73"/>
      <c r="I47" s="73"/>
      <c r="J47" s="28"/>
      <c r="K47" s="28"/>
      <c r="L47" s="28"/>
      <c r="M47" s="28"/>
      <c r="N47" s="29"/>
    </row>
    <row r="48" spans="2:14" ht="15.5">
      <c r="B48" s="23" t="s">
        <v>95</v>
      </c>
      <c r="C48" s="64">
        <v>16041.064074684988</v>
      </c>
      <c r="D48" s="64">
        <v>15026.636198316815</v>
      </c>
      <c r="E48" s="64">
        <v>14804.66344412203</v>
      </c>
      <c r="F48" s="64">
        <v>14741.674691671629</v>
      </c>
      <c r="G48" s="64">
        <v>15420.958817068815</v>
      </c>
      <c r="H48" s="64">
        <v>16528.574201435204</v>
      </c>
      <c r="I48" s="64">
        <v>16502.061476691666</v>
      </c>
      <c r="J48" s="64">
        <v>16394.615915326391</v>
      </c>
      <c r="K48" s="64">
        <v>17543.666575210609</v>
      </c>
      <c r="L48" s="64">
        <v>18032.278002817216</v>
      </c>
      <c r="M48" s="64">
        <v>17792.882880899975</v>
      </c>
      <c r="N48" s="65">
        <v>17789.56122044845</v>
      </c>
    </row>
    <row r="49" spans="2:14" ht="15.5">
      <c r="B49" s="23" t="s">
        <v>96</v>
      </c>
      <c r="C49" s="64">
        <v>17100.168293533581</v>
      </c>
      <c r="D49" s="64">
        <v>16872.596071879096</v>
      </c>
      <c r="E49" s="64">
        <v>17434.359655634773</v>
      </c>
      <c r="F49" s="64">
        <v>18087.595796333197</v>
      </c>
      <c r="G49" s="64">
        <v>18712.843928347444</v>
      </c>
      <c r="H49" s="64">
        <v>19354.463051777788</v>
      </c>
      <c r="I49" s="64">
        <v>19781.497147888123</v>
      </c>
      <c r="J49" s="64">
        <v>20602.490000000002</v>
      </c>
      <c r="K49" s="70">
        <v>21365.85</v>
      </c>
      <c r="L49" s="64">
        <v>21217</v>
      </c>
      <c r="M49" s="64">
        <v>20679.669999999998</v>
      </c>
      <c r="N49" s="65">
        <v>20254.740000000002</v>
      </c>
    </row>
    <row r="50" spans="2:14" ht="15.5">
      <c r="B50" s="23" t="s">
        <v>107</v>
      </c>
      <c r="C50" s="64">
        <v>19616.400000000001</v>
      </c>
      <c r="D50" s="64">
        <v>18801.54</v>
      </c>
      <c r="E50" s="64">
        <v>18583.03</v>
      </c>
      <c r="F50" s="64">
        <v>16001.04</v>
      </c>
      <c r="G50" s="64">
        <v>13974.55</v>
      </c>
      <c r="H50" s="64">
        <v>13390.9</v>
      </c>
      <c r="I50" s="64">
        <v>13025.94</v>
      </c>
      <c r="J50" s="64">
        <v>12249.92</v>
      </c>
      <c r="K50" s="64">
        <v>12391.1</v>
      </c>
      <c r="L50" s="64">
        <v>12197.51</v>
      </c>
      <c r="M50" s="64">
        <v>12006.56</v>
      </c>
      <c r="N50" s="65">
        <v>12271.38</v>
      </c>
    </row>
    <row r="51" spans="2:14" ht="15.5">
      <c r="B51" s="23" t="s">
        <v>167</v>
      </c>
      <c r="C51" s="64">
        <v>12891.26</v>
      </c>
      <c r="D51" s="64">
        <v>14899.21</v>
      </c>
      <c r="E51" s="64">
        <v>15743.27</v>
      </c>
      <c r="F51" s="64">
        <v>16789.84</v>
      </c>
      <c r="G51" s="64">
        <v>18554.689999999999</v>
      </c>
      <c r="H51" s="64">
        <v>18986.060000000001</v>
      </c>
      <c r="I51" s="64">
        <v>17101.939999999999</v>
      </c>
      <c r="J51" s="64">
        <v>15723.81</v>
      </c>
      <c r="K51" s="64">
        <v>14928.58</v>
      </c>
      <c r="L51" s="64">
        <v>15520.71</v>
      </c>
      <c r="M51" s="64">
        <v>15927.37</v>
      </c>
      <c r="N51" s="65">
        <v>16708.11</v>
      </c>
    </row>
    <row r="52" spans="2:14" ht="15.5">
      <c r="B52" s="154">
        <v>2022</v>
      </c>
      <c r="C52" s="64">
        <v>17434.11</v>
      </c>
      <c r="D52" s="64">
        <v>18736.189999999999</v>
      </c>
      <c r="E52" s="64">
        <v>21147.16</v>
      </c>
      <c r="F52" s="64">
        <v>24909.8</v>
      </c>
      <c r="G52" s="64">
        <v>25698.6</v>
      </c>
      <c r="H52" s="64">
        <v>25339.88</v>
      </c>
      <c r="I52" s="64">
        <v>25316.1</v>
      </c>
      <c r="J52" s="64">
        <v>24813.1</v>
      </c>
      <c r="K52" s="64">
        <v>25877.63</v>
      </c>
      <c r="L52" s="64">
        <v>27302.54</v>
      </c>
      <c r="M52" s="64">
        <v>27032.62</v>
      </c>
      <c r="N52" s="152">
        <v>28920.06</v>
      </c>
    </row>
    <row r="53" spans="2:14" ht="16" thickBot="1">
      <c r="B53" s="32">
        <v>2023</v>
      </c>
      <c r="C53" s="72">
        <v>26250.19</v>
      </c>
      <c r="D53" s="72">
        <v>25077.919999999998</v>
      </c>
      <c r="E53" s="72">
        <v>24276.44</v>
      </c>
      <c r="F53" s="72">
        <v>24172.41</v>
      </c>
      <c r="G53" s="72">
        <v>23084.720000000001</v>
      </c>
      <c r="H53" s="72">
        <v>21679.02</v>
      </c>
      <c r="I53" s="72">
        <v>19893.64</v>
      </c>
      <c r="J53" s="72">
        <v>18705.900000000001</v>
      </c>
      <c r="K53" s="72">
        <v>18922.3</v>
      </c>
      <c r="L53" s="72">
        <v>19083.7</v>
      </c>
      <c r="M53" s="72">
        <v>19072.048999999999</v>
      </c>
      <c r="N53" s="149">
        <v>19261.3</v>
      </c>
    </row>
    <row r="54" spans="2:14" ht="16" thickBot="1">
      <c r="B54" s="143">
        <v>2024</v>
      </c>
      <c r="C54" s="67">
        <v>18452.78</v>
      </c>
      <c r="D54" s="67">
        <v>18004.62</v>
      </c>
      <c r="E54" s="67">
        <v>18082.96</v>
      </c>
      <c r="F54" s="67">
        <v>18732.099999999999</v>
      </c>
      <c r="G54" s="76"/>
      <c r="H54" s="76"/>
      <c r="I54" s="76"/>
      <c r="J54" s="20"/>
      <c r="K54" s="20"/>
      <c r="L54" s="20"/>
      <c r="M54" s="20"/>
      <c r="N54" s="21"/>
    </row>
    <row r="55" spans="2:14" ht="16" thickBot="1">
      <c r="B55" s="24" t="s">
        <v>102</v>
      </c>
      <c r="C55" s="499"/>
      <c r="D55" s="499"/>
      <c r="E55" s="499"/>
      <c r="F55" s="499"/>
      <c r="G55" s="500"/>
      <c r="H55" s="500"/>
      <c r="I55" s="500"/>
      <c r="J55" s="499"/>
      <c r="K55" s="499"/>
      <c r="L55" s="499"/>
      <c r="M55" s="499"/>
      <c r="N55" s="501"/>
    </row>
    <row r="56" spans="2:14" ht="15.5">
      <c r="B56" s="496" t="s">
        <v>95</v>
      </c>
      <c r="C56" s="497">
        <v>8900.1577006465559</v>
      </c>
      <c r="D56" s="497">
        <v>8649.5521737341987</v>
      </c>
      <c r="E56" s="497">
        <v>8886.4253201923893</v>
      </c>
      <c r="F56" s="497">
        <v>8750.5982262874913</v>
      </c>
      <c r="G56" s="497">
        <v>8873.1216573987804</v>
      </c>
      <c r="H56" s="497">
        <v>8730.2617608737128</v>
      </c>
      <c r="I56" s="497">
        <v>8332.7626493938096</v>
      </c>
      <c r="J56" s="497">
        <v>8290.3142368672288</v>
      </c>
      <c r="K56" s="497">
        <v>9008.8900673076914</v>
      </c>
      <c r="L56" s="497">
        <v>9286.7452765984926</v>
      </c>
      <c r="M56" s="497">
        <v>9250.8192160906401</v>
      </c>
      <c r="N56" s="498">
        <v>9414.9145423114169</v>
      </c>
    </row>
    <row r="57" spans="2:14" ht="15.5">
      <c r="B57" s="23" t="s">
        <v>96</v>
      </c>
      <c r="C57" s="64">
        <v>9346.8268824391525</v>
      </c>
      <c r="D57" s="64">
        <v>9680.8835649640787</v>
      </c>
      <c r="E57" s="64">
        <v>9898.5146665330212</v>
      </c>
      <c r="F57" s="64">
        <v>10076.713842688461</v>
      </c>
      <c r="G57" s="64">
        <v>10018.117998189035</v>
      </c>
      <c r="H57" s="64">
        <v>9894.7342442913832</v>
      </c>
      <c r="I57" s="64">
        <v>10062.466640129112</v>
      </c>
      <c r="J57" s="64">
        <v>9461.18</v>
      </c>
      <c r="K57" s="70">
        <v>10280.31</v>
      </c>
      <c r="L57" s="64">
        <v>10298.98</v>
      </c>
      <c r="M57" s="64">
        <v>10418.969999999999</v>
      </c>
      <c r="N57" s="65">
        <v>10426.75</v>
      </c>
    </row>
    <row r="58" spans="2:14" ht="15.5">
      <c r="B58" s="23" t="s">
        <v>107</v>
      </c>
      <c r="C58" s="64">
        <v>10313.61</v>
      </c>
      <c r="D58" s="64">
        <v>10126.91</v>
      </c>
      <c r="E58" s="64">
        <v>10425.219999999999</v>
      </c>
      <c r="F58" s="64">
        <v>8902.4699999999993</v>
      </c>
      <c r="G58" s="64">
        <v>7618.7</v>
      </c>
      <c r="H58" s="64">
        <v>7488.55</v>
      </c>
      <c r="I58" s="64">
        <v>7222.75</v>
      </c>
      <c r="J58" s="64">
        <v>6847.91</v>
      </c>
      <c r="K58" s="64">
        <v>7019.02</v>
      </c>
      <c r="L58" s="64">
        <v>7717.84</v>
      </c>
      <c r="M58" s="64">
        <v>7710.15</v>
      </c>
      <c r="N58" s="65">
        <v>7538.2</v>
      </c>
    </row>
    <row r="59" spans="2:14" ht="15.5">
      <c r="B59" s="23" t="s">
        <v>167</v>
      </c>
      <c r="C59" s="155">
        <v>8343.59</v>
      </c>
      <c r="D59" s="64">
        <v>10043.24</v>
      </c>
      <c r="E59" s="64">
        <v>10759.71</v>
      </c>
      <c r="F59" s="64">
        <v>11109.4</v>
      </c>
      <c r="G59" s="64">
        <v>12173.98</v>
      </c>
      <c r="H59" s="64">
        <v>12034.29</v>
      </c>
      <c r="I59" s="64">
        <v>10981.9</v>
      </c>
      <c r="J59" s="64">
        <v>10317.219999999999</v>
      </c>
      <c r="K59" s="64">
        <v>9531.74</v>
      </c>
      <c r="L59" s="64">
        <v>10302.35</v>
      </c>
      <c r="M59" s="64">
        <v>10972.4</v>
      </c>
      <c r="N59" s="65">
        <v>11347.94</v>
      </c>
    </row>
    <row r="60" spans="2:14" ht="15.5">
      <c r="B60" s="153">
        <v>2022</v>
      </c>
      <c r="C60" s="67">
        <v>12357.4</v>
      </c>
      <c r="D60" s="67">
        <v>14475.96</v>
      </c>
      <c r="E60" s="67">
        <v>16590.7</v>
      </c>
      <c r="F60" s="67">
        <v>18448.099999999999</v>
      </c>
      <c r="G60" s="67">
        <v>18338.599999999999</v>
      </c>
      <c r="H60" s="67">
        <v>17672.259999999998</v>
      </c>
      <c r="I60" s="67">
        <v>17109</v>
      </c>
      <c r="J60" s="67">
        <v>16776.599999999999</v>
      </c>
      <c r="K60" s="67">
        <v>17018.09</v>
      </c>
      <c r="L60" s="67">
        <v>17600</v>
      </c>
      <c r="M60" s="67">
        <v>17639</v>
      </c>
      <c r="N60" s="147">
        <v>17772.599999999999</v>
      </c>
    </row>
    <row r="61" spans="2:14" ht="16" thickBot="1">
      <c r="B61" s="32">
        <v>2023</v>
      </c>
      <c r="C61" s="72">
        <v>17761.419999999998</v>
      </c>
      <c r="D61" s="72">
        <v>17114.61</v>
      </c>
      <c r="E61" s="72">
        <v>16862.28</v>
      </c>
      <c r="F61" s="72">
        <v>17176.07</v>
      </c>
      <c r="G61" s="72">
        <v>16044.54</v>
      </c>
      <c r="H61" s="72">
        <v>14317.14</v>
      </c>
      <c r="I61" s="72">
        <v>11623.66</v>
      </c>
      <c r="J61" s="72">
        <v>10033.799999999999</v>
      </c>
      <c r="K61" s="72">
        <v>10209.038</v>
      </c>
      <c r="L61" s="72">
        <v>10590.19</v>
      </c>
      <c r="M61" s="72">
        <v>10684.72</v>
      </c>
      <c r="N61" s="149">
        <v>10438.280000000001</v>
      </c>
    </row>
    <row r="62" spans="2:14" ht="16" thickBot="1">
      <c r="B62" s="32">
        <v>2024</v>
      </c>
      <c r="C62" s="72">
        <v>11201.44</v>
      </c>
      <c r="D62" s="72">
        <v>11289.999</v>
      </c>
      <c r="E62" s="72">
        <v>11166.9</v>
      </c>
      <c r="F62" s="72">
        <v>11641.49</v>
      </c>
      <c r="G62" s="73"/>
      <c r="H62" s="73"/>
      <c r="I62" s="73"/>
      <c r="J62" s="28"/>
      <c r="K62" s="28"/>
      <c r="L62" s="28"/>
      <c r="M62" s="28"/>
      <c r="N62" s="29"/>
    </row>
    <row r="63" spans="2:14" ht="16" thickBot="1">
      <c r="B63" s="27" t="s">
        <v>103</v>
      </c>
      <c r="C63" s="28"/>
      <c r="D63" s="28"/>
      <c r="E63" s="28"/>
      <c r="F63" s="28"/>
      <c r="G63" s="73"/>
      <c r="H63" s="73"/>
      <c r="I63" s="73"/>
      <c r="J63" s="28"/>
      <c r="K63" s="28"/>
      <c r="L63" s="28"/>
      <c r="M63" s="28"/>
      <c r="N63" s="29"/>
    </row>
    <row r="64" spans="2:14" ht="15.5">
      <c r="B64" s="23" t="s">
        <v>95</v>
      </c>
      <c r="C64" s="64">
        <v>4694.6895303034207</v>
      </c>
      <c r="D64" s="64">
        <v>4484.7342227480967</v>
      </c>
      <c r="E64" s="64">
        <v>4499.5477780749197</v>
      </c>
      <c r="F64" s="64">
        <v>4478.3619724121781</v>
      </c>
      <c r="G64" s="64">
        <v>4553.6684341247119</v>
      </c>
      <c r="H64" s="64">
        <v>4593.5207240173459</v>
      </c>
      <c r="I64" s="64">
        <v>4627.0131695088839</v>
      </c>
      <c r="J64" s="64">
        <v>4529.0246034343027</v>
      </c>
      <c r="K64" s="64">
        <v>4968.1283156783002</v>
      </c>
      <c r="L64" s="64">
        <v>5157.5678528660492</v>
      </c>
      <c r="M64" s="64">
        <v>5046.3346592773778</v>
      </c>
      <c r="N64" s="65">
        <v>4971.1385136417275</v>
      </c>
    </row>
    <row r="65" spans="2:14" ht="15.5">
      <c r="B65" s="23" t="s">
        <v>96</v>
      </c>
      <c r="C65" s="64">
        <v>5176.4650001539212</v>
      </c>
      <c r="D65" s="64">
        <v>5236.1151222017515</v>
      </c>
      <c r="E65" s="64">
        <v>5305.9974198189457</v>
      </c>
      <c r="F65" s="64">
        <v>5436.6380800334418</v>
      </c>
      <c r="G65" s="64">
        <v>5606.2385646104067</v>
      </c>
      <c r="H65" s="64">
        <v>5592.9393254277138</v>
      </c>
      <c r="I65" s="64">
        <v>5572.4271055019381</v>
      </c>
      <c r="J65" s="64">
        <v>5591.34</v>
      </c>
      <c r="K65" s="70">
        <v>5748.59</v>
      </c>
      <c r="L65" s="64">
        <v>5772.6</v>
      </c>
      <c r="M65" s="64">
        <v>5679</v>
      </c>
      <c r="N65" s="65">
        <v>5706.1</v>
      </c>
    </row>
    <row r="66" spans="2:14" ht="15.5">
      <c r="B66" s="23" t="s">
        <v>107</v>
      </c>
      <c r="C66" s="64">
        <v>5562.25</v>
      </c>
      <c r="D66" s="64">
        <v>5579.7</v>
      </c>
      <c r="E66" s="64">
        <v>5753.7</v>
      </c>
      <c r="F66" s="64">
        <v>5457.26</v>
      </c>
      <c r="G66" s="64">
        <v>5014.7</v>
      </c>
      <c r="H66" s="64">
        <v>4826.3900000000003</v>
      </c>
      <c r="I66" s="64">
        <v>4513.47</v>
      </c>
      <c r="J66" s="64">
        <v>4113.1000000000004</v>
      </c>
      <c r="K66" s="64">
        <v>4236.9799999999996</v>
      </c>
      <c r="L66" s="64">
        <v>4339.41</v>
      </c>
      <c r="M66" s="64">
        <v>4505.8100000000004</v>
      </c>
      <c r="N66" s="65">
        <v>4386.3599999999997</v>
      </c>
    </row>
    <row r="67" spans="2:14" ht="15.5">
      <c r="B67" s="23" t="s">
        <v>167</v>
      </c>
      <c r="C67" s="64">
        <v>4887.59</v>
      </c>
      <c r="D67" s="64">
        <v>5748.96</v>
      </c>
      <c r="E67" s="64">
        <v>6048.7389999999996</v>
      </c>
      <c r="F67" s="64">
        <v>6224.19</v>
      </c>
      <c r="G67" s="64">
        <v>6880.73</v>
      </c>
      <c r="H67" s="64">
        <v>6835.45</v>
      </c>
      <c r="I67" s="64">
        <v>6272.96</v>
      </c>
      <c r="J67" s="64">
        <v>5937.23</v>
      </c>
      <c r="K67" s="64">
        <v>5560.6</v>
      </c>
      <c r="L67" s="64">
        <v>5666.98</v>
      </c>
      <c r="M67" s="64">
        <v>6021.51</v>
      </c>
      <c r="N67" s="65">
        <v>5964.8</v>
      </c>
    </row>
    <row r="68" spans="2:14" ht="15.5">
      <c r="B68" s="154">
        <v>2022</v>
      </c>
      <c r="C68" s="64">
        <v>6899.4</v>
      </c>
      <c r="D68" s="64">
        <v>7870.4</v>
      </c>
      <c r="E68" s="64">
        <v>8963.83</v>
      </c>
      <c r="F68" s="64">
        <v>9696.7999999999993</v>
      </c>
      <c r="G68" s="64">
        <v>9874.4</v>
      </c>
      <c r="H68" s="64">
        <v>9671.11</v>
      </c>
      <c r="I68" s="64">
        <v>10134.4</v>
      </c>
      <c r="J68" s="64">
        <v>10492.7</v>
      </c>
      <c r="K68" s="64">
        <v>9801.27</v>
      </c>
      <c r="L68" s="64">
        <v>10206.24</v>
      </c>
      <c r="M68" s="64">
        <v>10469.709999999999</v>
      </c>
      <c r="N68" s="69">
        <v>10415.6</v>
      </c>
    </row>
    <row r="69" spans="2:14" ht="16" thickBot="1">
      <c r="B69" s="32">
        <v>2023</v>
      </c>
      <c r="C69" s="72">
        <v>10416.459999999999</v>
      </c>
      <c r="D69" s="179">
        <v>10369.14</v>
      </c>
      <c r="E69" s="180">
        <v>10459.35</v>
      </c>
      <c r="F69" s="179">
        <v>10272.799999999999</v>
      </c>
      <c r="G69" s="179">
        <v>9718.93</v>
      </c>
      <c r="H69" s="179">
        <v>8884.15</v>
      </c>
      <c r="I69" s="179">
        <v>7465.55</v>
      </c>
      <c r="J69" s="179">
        <v>8722.99</v>
      </c>
      <c r="K69" s="72">
        <v>8343.39</v>
      </c>
      <c r="L69" s="179">
        <v>6677.8</v>
      </c>
      <c r="M69" s="376">
        <v>6878.9409999999998</v>
      </c>
      <c r="N69" s="377">
        <v>6606.8</v>
      </c>
    </row>
    <row r="70" spans="2:14" ht="16" thickBot="1">
      <c r="B70" s="32">
        <v>2024</v>
      </c>
      <c r="C70" s="72">
        <v>6681.37</v>
      </c>
      <c r="D70" s="72">
        <v>6930.3</v>
      </c>
      <c r="E70" s="72">
        <v>7365.07</v>
      </c>
      <c r="F70" s="72">
        <v>7467.48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opLeftCell="A7" zoomScaleNormal="100" workbookViewId="0">
      <selection activeCell="F9" sqref="F9"/>
    </sheetView>
  </sheetViews>
  <sheetFormatPr defaultRowHeight="12.5"/>
  <cols>
    <col min="2" max="2" width="24.7265625" customWidth="1"/>
    <col min="3" max="3" width="14" customWidth="1"/>
    <col min="4" max="4" width="14.1796875" customWidth="1"/>
    <col min="5" max="5" width="14" customWidth="1"/>
    <col min="6" max="6" width="11" customWidth="1"/>
    <col min="7" max="7" width="13.1796875" customWidth="1"/>
    <col min="8" max="8" width="10.26953125" customWidth="1"/>
    <col min="9" max="9" width="12.54296875" customWidth="1"/>
    <col min="14" max="14" width="6.54296875" customWidth="1"/>
  </cols>
  <sheetData>
    <row r="1" spans="2:15" ht="3.75" customHeight="1"/>
    <row r="2" spans="2:15" ht="35.25" customHeight="1">
      <c r="B2" s="15" t="s">
        <v>113</v>
      </c>
      <c r="L2" s="176"/>
      <c r="M2" s="209"/>
      <c r="N2" s="208"/>
      <c r="O2" s="175"/>
    </row>
    <row r="3" spans="2:15" ht="18.75" customHeight="1">
      <c r="L3" s="176"/>
      <c r="M3" s="209"/>
      <c r="N3" s="208"/>
      <c r="O3" s="175"/>
    </row>
    <row r="4" spans="2:15" ht="19.5" customHeight="1">
      <c r="B4" s="84" t="s">
        <v>114</v>
      </c>
      <c r="C4" s="55"/>
      <c r="D4" s="55"/>
      <c r="E4" s="55"/>
      <c r="F4" s="55"/>
      <c r="G4" s="55"/>
      <c r="H4" s="55"/>
      <c r="I4" s="55"/>
      <c r="L4" s="176"/>
      <c r="M4" s="209"/>
      <c r="N4" s="208"/>
      <c r="O4" s="175"/>
    </row>
    <row r="5" spans="2:15" ht="19.5" customHeight="1">
      <c r="B5" s="84"/>
      <c r="C5" s="55"/>
      <c r="D5" s="55"/>
      <c r="E5" s="55"/>
      <c r="F5" s="55"/>
      <c r="G5" s="55"/>
      <c r="H5" s="55"/>
      <c r="I5" s="55"/>
      <c r="L5" s="176"/>
      <c r="M5" s="209"/>
      <c r="N5" s="208"/>
      <c r="O5" s="175"/>
    </row>
    <row r="6" spans="2:15" ht="15.75" customHeight="1">
      <c r="B6" s="705" t="s">
        <v>251</v>
      </c>
      <c r="C6" s="705"/>
      <c r="D6" s="705"/>
      <c r="E6" s="705"/>
      <c r="F6" s="705"/>
      <c r="G6" s="705"/>
      <c r="H6" s="705"/>
      <c r="I6" s="705"/>
    </row>
    <row r="7" spans="2:15" ht="19.5" customHeight="1" thickBot="1">
      <c r="B7" s="706" t="s">
        <v>229</v>
      </c>
      <c r="C7" s="706"/>
      <c r="D7" s="706"/>
      <c r="E7" s="706"/>
      <c r="F7" s="706"/>
      <c r="G7" s="706"/>
      <c r="H7" s="706"/>
      <c r="I7" s="706"/>
    </row>
    <row r="8" spans="2:15" ht="16" thickBot="1">
      <c r="B8" s="707" t="s">
        <v>139</v>
      </c>
      <c r="C8" s="709" t="s">
        <v>140</v>
      </c>
      <c r="D8" s="710"/>
      <c r="E8" s="710"/>
      <c r="F8" s="710"/>
      <c r="G8" s="710"/>
      <c r="H8" s="710"/>
      <c r="I8" s="711"/>
    </row>
    <row r="9" spans="2:15" ht="47" thickBot="1">
      <c r="B9" s="708"/>
      <c r="C9" s="35">
        <v>45431</v>
      </c>
      <c r="D9" s="141">
        <v>45424</v>
      </c>
      <c r="E9" s="141">
        <v>45067</v>
      </c>
      <c r="F9" s="141">
        <v>45403</v>
      </c>
      <c r="G9" s="36" t="s">
        <v>169</v>
      </c>
      <c r="H9" s="36" t="s">
        <v>141</v>
      </c>
      <c r="I9" s="37" t="s">
        <v>142</v>
      </c>
    </row>
    <row r="10" spans="2:15" ht="18.75" customHeight="1" thickBot="1">
      <c r="B10" s="701"/>
      <c r="C10" s="702"/>
      <c r="D10" s="702"/>
      <c r="E10" s="702"/>
      <c r="F10" s="702"/>
      <c r="G10" s="702"/>
      <c r="H10" s="702"/>
      <c r="I10" s="704"/>
      <c r="K10" s="175"/>
    </row>
    <row r="11" spans="2:15" ht="19.5" customHeight="1" thickBot="1">
      <c r="B11" s="38" t="s">
        <v>143</v>
      </c>
      <c r="C11" s="142">
        <v>4.8380000000000001</v>
      </c>
      <c r="D11" s="292">
        <v>4.8330000000000002</v>
      </c>
      <c r="E11" s="292">
        <v>5.7</v>
      </c>
      <c r="F11" s="292">
        <v>4.8099999999999996</v>
      </c>
      <c r="G11" s="39">
        <f>(($C11-F11)/F11)</f>
        <v>5.8212058212059195E-3</v>
      </c>
      <c r="H11" s="39">
        <f>(($C11-D11)/D11)</f>
        <v>1.0345541071797833E-3</v>
      </c>
      <c r="I11" s="40">
        <f>(($C11-E11)/E11)</f>
        <v>-0.1512280701754386</v>
      </c>
      <c r="J11" s="176"/>
    </row>
    <row r="12" spans="2:15" ht="16" thickBot="1">
      <c r="B12" s="38" t="s">
        <v>144</v>
      </c>
      <c r="C12" s="41">
        <v>6.1660000000000004</v>
      </c>
      <c r="D12" s="293">
        <v>6.1539999999999999</v>
      </c>
      <c r="E12" s="293">
        <v>8.6449999999999996</v>
      </c>
      <c r="F12" s="293">
        <v>6.22</v>
      </c>
      <c r="G12" s="39">
        <f t="shared" ref="G12:G14" si="0">(($C12-F12)/F12)</f>
        <v>-8.6816720257233745E-3</v>
      </c>
      <c r="H12" s="39">
        <f>(($C12-D12)/D12)</f>
        <v>1.9499512512187935E-3</v>
      </c>
      <c r="I12" s="40">
        <f t="shared" ref="I12:I14" si="1">(($C12-E12)/E12)</f>
        <v>-0.28675534991324458</v>
      </c>
      <c r="J12" s="176"/>
    </row>
    <row r="13" spans="2:15" ht="16" thickBot="1">
      <c r="B13" s="38" t="s">
        <v>145</v>
      </c>
      <c r="C13" s="42">
        <v>6.3179999999999996</v>
      </c>
      <c r="D13" s="294">
        <v>6.375</v>
      </c>
      <c r="E13" s="294">
        <v>8.51</v>
      </c>
      <c r="F13" s="294">
        <v>6.29</v>
      </c>
      <c r="G13" s="39">
        <f t="shared" si="0"/>
        <v>4.4515103338632084E-3</v>
      </c>
      <c r="H13" s="39">
        <f>(($C13-D13)/D13)</f>
        <v>-8.9411764705882961E-3</v>
      </c>
      <c r="I13" s="40">
        <f t="shared" si="1"/>
        <v>-0.25757931844888371</v>
      </c>
      <c r="J13" s="176"/>
    </row>
    <row r="14" spans="2:15" ht="16" thickBot="1">
      <c r="B14" s="38" t="s">
        <v>146</v>
      </c>
      <c r="C14" s="42">
        <v>5.64</v>
      </c>
      <c r="D14" s="294">
        <v>5.7220000000000004</v>
      </c>
      <c r="E14" s="294">
        <v>7.69</v>
      </c>
      <c r="F14" s="294">
        <v>5.8</v>
      </c>
      <c r="G14" s="39">
        <f t="shared" si="0"/>
        <v>-2.7586206896551748E-2</v>
      </c>
      <c r="H14" s="39">
        <f>(($C14-D14)/D14)</f>
        <v>-1.4330653617616346E-2</v>
      </c>
      <c r="I14" s="40">
        <f t="shared" si="1"/>
        <v>-0.26657997399219774</v>
      </c>
      <c r="J14" s="176"/>
    </row>
    <row r="15" spans="2:15" ht="19.5" customHeight="1" thickBot="1">
      <c r="B15" s="701"/>
      <c r="C15" s="702"/>
      <c r="D15" s="702"/>
      <c r="E15" s="703"/>
      <c r="F15" s="702"/>
      <c r="G15" s="702"/>
      <c r="H15" s="702"/>
      <c r="I15" s="704"/>
    </row>
    <row r="16" spans="2:15" ht="47" thickBot="1">
      <c r="B16" s="43" t="s">
        <v>147</v>
      </c>
      <c r="C16" s="44">
        <v>9.91</v>
      </c>
      <c r="D16" s="322">
        <v>9.5790000000000006</v>
      </c>
      <c r="E16" s="322">
        <v>9.7100000000000009</v>
      </c>
      <c r="F16" s="322">
        <v>9.5299999999999994</v>
      </c>
      <c r="G16" s="45">
        <f>(($C16-F16)/F16)</f>
        <v>3.9874081846799664E-2</v>
      </c>
      <c r="H16" s="39">
        <f>(($C16-D16)/D16)</f>
        <v>3.4554755193652732E-2</v>
      </c>
      <c r="I16" s="46">
        <f>(($C16-E16)/E16)</f>
        <v>2.0597322348094672E-2</v>
      </c>
    </row>
    <row r="17" spans="2:9" ht="47" thickBot="1">
      <c r="B17" s="43" t="s">
        <v>148</v>
      </c>
      <c r="C17" s="44">
        <v>8.4700000000000006</v>
      </c>
      <c r="D17" s="322">
        <v>8.3789999999999996</v>
      </c>
      <c r="E17" s="322">
        <v>9.4499999999999993</v>
      </c>
      <c r="F17" s="322">
        <v>7.13</v>
      </c>
      <c r="G17" s="45">
        <f t="shared" ref="G17:G22" si="2">(($C17-F17)/F17)</f>
        <v>0.18793828892005621</v>
      </c>
      <c r="H17" s="39">
        <f>(($C17-D17)/D17)</f>
        <v>1.0860484544695201E-2</v>
      </c>
      <c r="I17" s="46">
        <f t="shared" ref="H17:I23" si="3">(($C17-E17)/E17)</f>
        <v>-0.10370370370370356</v>
      </c>
    </row>
    <row r="18" spans="2:9" ht="16" thickBot="1">
      <c r="B18" s="38" t="s">
        <v>149</v>
      </c>
      <c r="C18" s="47">
        <v>6.83</v>
      </c>
      <c r="D18" s="210">
        <v>6.77</v>
      </c>
      <c r="E18" s="210">
        <v>7.84</v>
      </c>
      <c r="F18" s="210">
        <v>6.3890000000000002</v>
      </c>
      <c r="G18" s="45">
        <f t="shared" si="2"/>
        <v>6.9024886523712609E-2</v>
      </c>
      <c r="H18" s="48">
        <f>(($C18-D18)/D18)</f>
        <v>8.8626292466765875E-3</v>
      </c>
      <c r="I18" s="46">
        <f t="shared" si="3"/>
        <v>-0.12882653061224486</v>
      </c>
    </row>
    <row r="19" spans="2:9" ht="16" thickBot="1">
      <c r="B19" s="43" t="s">
        <v>97</v>
      </c>
      <c r="C19" s="47">
        <v>18.13</v>
      </c>
      <c r="D19" s="210">
        <v>17.965</v>
      </c>
      <c r="E19" s="210">
        <v>18.87</v>
      </c>
      <c r="F19" s="210">
        <v>17.079999999999998</v>
      </c>
      <c r="G19" s="45">
        <f>(($C19-F19)/F19)</f>
        <v>6.1475409836065621E-2</v>
      </c>
      <c r="H19" s="49">
        <f>(($C19-D19)/D19)</f>
        <v>9.1845254661841996E-3</v>
      </c>
      <c r="I19" s="46">
        <f t="shared" si="3"/>
        <v>-3.9215686274509907E-2</v>
      </c>
    </row>
    <row r="20" spans="2:9" ht="31.5" customHeight="1" thickBot="1">
      <c r="B20" s="38" t="s">
        <v>101</v>
      </c>
      <c r="C20" s="47">
        <v>19.05</v>
      </c>
      <c r="D20" s="210">
        <v>18.98</v>
      </c>
      <c r="E20" s="210">
        <v>23.34</v>
      </c>
      <c r="F20" s="210">
        <v>18.798999999999999</v>
      </c>
      <c r="G20" s="45">
        <f>(($C20-F20)/F20)</f>
        <v>1.3351774030533604E-2</v>
      </c>
      <c r="H20" s="49">
        <f>(($C20-D20)/D20)</f>
        <v>3.6880927291886344E-3</v>
      </c>
      <c r="I20" s="46">
        <f t="shared" si="3"/>
        <v>-0.18380462724935728</v>
      </c>
    </row>
    <row r="21" spans="2:9" ht="19.5" customHeight="1" thickBot="1">
      <c r="B21" s="38" t="s">
        <v>150</v>
      </c>
      <c r="C21" s="47">
        <v>8.4359999999999999</v>
      </c>
      <c r="D21" s="210">
        <v>8.51</v>
      </c>
      <c r="E21" s="210">
        <v>10.58</v>
      </c>
      <c r="F21" s="210">
        <v>8.3390000000000004</v>
      </c>
      <c r="G21" s="45">
        <f t="shared" si="2"/>
        <v>1.1632090178678441E-2</v>
      </c>
      <c r="H21" s="48">
        <f t="shared" si="3"/>
        <v>-8.6956521739130245E-3</v>
      </c>
      <c r="I21" s="46">
        <f t="shared" si="3"/>
        <v>-0.20264650283553876</v>
      </c>
    </row>
    <row r="22" spans="2:9" ht="15.75" customHeight="1" thickBot="1">
      <c r="B22" s="38" t="s">
        <v>102</v>
      </c>
      <c r="C22" s="47">
        <v>12.04</v>
      </c>
      <c r="D22" s="210">
        <v>11.74</v>
      </c>
      <c r="E22" s="210">
        <v>15.92</v>
      </c>
      <c r="F22" s="210">
        <v>11.65</v>
      </c>
      <c r="G22" s="45">
        <f t="shared" si="2"/>
        <v>3.3476394849785304E-2</v>
      </c>
      <c r="H22" s="48">
        <f t="shared" si="3"/>
        <v>2.5553662691652379E-2</v>
      </c>
      <c r="I22" s="46">
        <f t="shared" si="3"/>
        <v>-0.24371859296482418</v>
      </c>
    </row>
    <row r="23" spans="2:9" ht="16" thickBot="1">
      <c r="B23" s="38" t="s">
        <v>103</v>
      </c>
      <c r="C23" s="47">
        <v>7.85</v>
      </c>
      <c r="D23" s="210">
        <v>7.47</v>
      </c>
      <c r="E23" s="210">
        <v>9.68</v>
      </c>
      <c r="F23" s="210">
        <v>7.51</v>
      </c>
      <c r="G23" s="45">
        <f>(($C23-F23)/F23)</f>
        <v>4.5272969374167756E-2</v>
      </c>
      <c r="H23" s="48">
        <f t="shared" si="3"/>
        <v>5.0870147255689412E-2</v>
      </c>
      <c r="I23" s="46">
        <f t="shared" si="3"/>
        <v>-0.18904958677685951</v>
      </c>
    </row>
    <row r="24" spans="2:9" ht="19.5" customHeight="1">
      <c r="B24" s="55"/>
      <c r="C24" s="55"/>
      <c r="D24" s="55"/>
      <c r="E24" s="55"/>
      <c r="F24" s="55"/>
      <c r="G24" s="55"/>
      <c r="H24" s="55"/>
      <c r="I24" s="55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D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9:F9" name="Zakres1_8_1_1_2_5_14_3_1" securityDescriptor="O:WDG:WDD:(A;;CC;;;S-1-5-21-1781606863-262435437-1199761441-1123)"/>
    <protectedRange sqref="E12:F14" name="Zakres1_1_1_2_1_2_6_14_3_1" securityDescriptor="O:WDG:WDD:(A;;CC;;;S-1-5-21-1781606863-262435437-1199761441-1123)"/>
    <protectedRange sqref="E11:F11" name="Zakres1_1_1_2_1_2_6_16_3_1" securityDescriptor="O:WDG:WDD:(A;;CC;;;S-1-5-21-1781606863-262435437-1199761441-1123)"/>
    <protectedRange sqref="E16:F23" name="Zakres1_2_1_1_3_4_5_15_3_2" securityDescriptor="O:WDG:WDD:(A;;CC;;;S-1-5-21-1781606863-262435437-1199761441-1123)"/>
  </protectedRanges>
  <mergeCells count="6">
    <mergeCell ref="B15:I15"/>
    <mergeCell ref="B6:I6"/>
    <mergeCell ref="B7:I7"/>
    <mergeCell ref="B8:B9"/>
    <mergeCell ref="B10:I10"/>
    <mergeCell ref="C8:I8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6"/>
  <sheetViews>
    <sheetView showGridLines="0" showRowColHeaders="0" topLeftCell="B1" workbookViewId="0">
      <selection activeCell="V21" sqref="V21"/>
    </sheetView>
  </sheetViews>
  <sheetFormatPr defaultRowHeight="12.5"/>
  <cols>
    <col min="1" max="1" width="5.26953125" customWidth="1"/>
    <col min="2" max="2" width="16.1796875" customWidth="1"/>
    <col min="4" max="4" width="11.7265625" customWidth="1"/>
    <col min="5" max="5" width="12" customWidth="1"/>
    <col min="6" max="6" width="13.453125" customWidth="1"/>
    <col min="7" max="7" width="12.7265625" customWidth="1"/>
    <col min="8" max="8" width="11.7265625" customWidth="1"/>
    <col min="9" max="9" width="12.453125" customWidth="1"/>
    <col min="10" max="11" width="12" customWidth="1"/>
    <col min="12" max="12" width="11.26953125" customWidth="1"/>
    <col min="13" max="13" width="10.54296875" customWidth="1"/>
    <col min="14" max="14" width="11" customWidth="1"/>
    <col min="15" max="15" width="13.7265625" customWidth="1"/>
    <col min="16" max="16" width="13.81640625" customWidth="1"/>
  </cols>
  <sheetData>
    <row r="1" spans="2:19" ht="15.75" customHeight="1">
      <c r="B1" s="55"/>
      <c r="C1" s="55"/>
      <c r="D1" s="55"/>
      <c r="E1" s="624" t="s">
        <v>65</v>
      </c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17"/>
    </row>
    <row r="2" spans="2:19" ht="16" thickBot="1">
      <c r="B2" s="55"/>
      <c r="C2" s="55"/>
      <c r="D2" s="84">
        <v>2023</v>
      </c>
      <c r="E2" s="621"/>
      <c r="F2" s="622"/>
      <c r="G2" s="622"/>
      <c r="H2" s="622"/>
      <c r="I2" s="622">
        <v>2024</v>
      </c>
      <c r="J2" s="622"/>
      <c r="K2" s="622"/>
      <c r="L2" s="622"/>
      <c r="M2" s="622"/>
      <c r="N2" s="622"/>
      <c r="O2" s="622"/>
      <c r="P2" s="622"/>
      <c r="Q2" s="623"/>
      <c r="R2" s="18"/>
    </row>
    <row r="3" spans="2:19" ht="31.5" thickBot="1">
      <c r="B3" s="85" t="s">
        <v>115</v>
      </c>
      <c r="C3" s="85"/>
      <c r="D3" s="312" t="s">
        <v>171</v>
      </c>
      <c r="E3" s="312" t="s">
        <v>172</v>
      </c>
      <c r="F3" s="312" t="s">
        <v>173</v>
      </c>
      <c r="G3" s="313" t="s">
        <v>189</v>
      </c>
      <c r="H3" s="312" t="s">
        <v>174</v>
      </c>
      <c r="I3" s="312" t="s">
        <v>243</v>
      </c>
      <c r="J3" s="312" t="s">
        <v>175</v>
      </c>
      <c r="K3" s="312" t="s">
        <v>176</v>
      </c>
      <c r="L3" s="312" t="s">
        <v>177</v>
      </c>
      <c r="M3" s="312" t="s">
        <v>213</v>
      </c>
      <c r="N3" s="312" t="s">
        <v>178</v>
      </c>
      <c r="O3" s="312" t="s">
        <v>179</v>
      </c>
      <c r="P3" s="312" t="s">
        <v>171</v>
      </c>
      <c r="Q3" s="314" t="s">
        <v>244</v>
      </c>
    </row>
    <row r="4" spans="2:19" ht="15.5">
      <c r="B4" s="329" t="s">
        <v>116</v>
      </c>
      <c r="C4" s="336" t="s">
        <v>53</v>
      </c>
      <c r="D4" s="337">
        <v>242.65</v>
      </c>
      <c r="E4" s="337">
        <v>244.54</v>
      </c>
      <c r="F4" s="337">
        <v>244.54</v>
      </c>
      <c r="G4" s="337">
        <v>241.9</v>
      </c>
      <c r="H4" s="337">
        <v>235.49</v>
      </c>
      <c r="I4" s="337">
        <v>232.57</v>
      </c>
      <c r="J4" s="337">
        <v>238.85</v>
      </c>
      <c r="K4" s="337">
        <v>238.17</v>
      </c>
      <c r="L4" s="337">
        <v>228.44</v>
      </c>
      <c r="M4" s="337">
        <v>223.72</v>
      </c>
      <c r="N4" s="337">
        <v>225.59</v>
      </c>
      <c r="O4" s="337">
        <v>229.67</v>
      </c>
      <c r="P4" s="337">
        <v>235.24</v>
      </c>
      <c r="Q4" s="338">
        <v>-3.1E-2</v>
      </c>
    </row>
    <row r="5" spans="2:19" ht="15.5">
      <c r="B5" s="330" t="s">
        <v>117</v>
      </c>
      <c r="C5" s="339" t="s">
        <v>53</v>
      </c>
      <c r="D5" s="326">
        <v>218.63</v>
      </c>
      <c r="E5" s="326">
        <v>219.35</v>
      </c>
      <c r="F5" s="326">
        <v>217.67</v>
      </c>
      <c r="G5" s="326">
        <v>217.61</v>
      </c>
      <c r="H5" s="326">
        <v>213.4</v>
      </c>
      <c r="I5" s="326">
        <v>210.58</v>
      </c>
      <c r="J5" s="326">
        <v>206.51</v>
      </c>
      <c r="K5" s="326">
        <v>197.26</v>
      </c>
      <c r="L5" s="326">
        <v>195.36</v>
      </c>
      <c r="M5" s="326">
        <v>195.33</v>
      </c>
      <c r="N5" s="327">
        <v>200.43</v>
      </c>
      <c r="O5" s="327">
        <v>196.33</v>
      </c>
      <c r="P5" s="327">
        <v>211.3</v>
      </c>
      <c r="Q5" s="340">
        <v>-3.4000000000000002E-2</v>
      </c>
    </row>
    <row r="6" spans="2:19" ht="15.5">
      <c r="B6" s="330" t="s">
        <v>117</v>
      </c>
      <c r="C6" s="341" t="s">
        <v>72</v>
      </c>
      <c r="D6" s="328">
        <v>427.6</v>
      </c>
      <c r="E6" s="328">
        <v>429.01</v>
      </c>
      <c r="F6" s="328">
        <v>425.73</v>
      </c>
      <c r="G6" s="328">
        <v>425.6</v>
      </c>
      <c r="H6" s="328">
        <v>417.36</v>
      </c>
      <c r="I6" s="328">
        <v>411.84</v>
      </c>
      <c r="J6" s="328">
        <v>403.89</v>
      </c>
      <c r="K6" s="328">
        <v>385.8</v>
      </c>
      <c r="L6" s="328">
        <v>382.09</v>
      </c>
      <c r="M6" s="328">
        <v>382.03</v>
      </c>
      <c r="N6" s="328">
        <v>391.99</v>
      </c>
      <c r="O6" s="328">
        <v>383.99</v>
      </c>
      <c r="P6" s="328">
        <v>413.26</v>
      </c>
      <c r="Q6" s="342">
        <v>-3.4000000000000002E-2</v>
      </c>
    </row>
    <row r="7" spans="2:19" ht="15.5">
      <c r="B7" s="331" t="s">
        <v>118</v>
      </c>
      <c r="C7" s="339" t="s">
        <v>53</v>
      </c>
      <c r="D7" s="326">
        <v>257.20999999999998</v>
      </c>
      <c r="E7" s="326">
        <v>258.45</v>
      </c>
      <c r="F7" s="326">
        <v>248.46</v>
      </c>
      <c r="G7" s="326">
        <v>244.71</v>
      </c>
      <c r="H7" s="326">
        <v>241.12</v>
      </c>
      <c r="I7" s="326">
        <v>236.27</v>
      </c>
      <c r="J7" s="326">
        <v>234.04</v>
      </c>
      <c r="K7" s="326">
        <v>231.36</v>
      </c>
      <c r="L7" s="326">
        <v>232.04</v>
      </c>
      <c r="M7" s="326">
        <v>234.8</v>
      </c>
      <c r="N7" s="327">
        <v>233.06</v>
      </c>
      <c r="O7" s="327">
        <v>229.01</v>
      </c>
      <c r="P7" s="327">
        <v>231.16</v>
      </c>
      <c r="Q7" s="340">
        <v>-0.10100000000000001</v>
      </c>
    </row>
    <row r="8" spans="2:19" ht="15.5">
      <c r="B8" s="331" t="s">
        <v>118</v>
      </c>
      <c r="C8" s="341" t="s">
        <v>73</v>
      </c>
      <c r="D8" s="328">
        <v>6091.89</v>
      </c>
      <c r="E8" s="328">
        <v>6060.87</v>
      </c>
      <c r="F8" s="328">
        <v>5860.21</v>
      </c>
      <c r="G8" s="328">
        <v>5799.46</v>
      </c>
      <c r="H8" s="328">
        <v>5760.32</v>
      </c>
      <c r="I8" s="328">
        <v>5695.34</v>
      </c>
      <c r="J8" s="328">
        <v>5702.02</v>
      </c>
      <c r="K8" s="328">
        <v>5685.39</v>
      </c>
      <c r="L8" s="328">
        <v>5681.8</v>
      </c>
      <c r="M8" s="328">
        <v>5747.7</v>
      </c>
      <c r="N8" s="328">
        <v>5760.29</v>
      </c>
      <c r="O8" s="328">
        <v>5771.88</v>
      </c>
      <c r="P8" s="328">
        <v>5847.4</v>
      </c>
      <c r="Q8" s="342">
        <v>-0.04</v>
      </c>
    </row>
    <row r="9" spans="2:19" ht="15.5">
      <c r="B9" s="331" t="s">
        <v>119</v>
      </c>
      <c r="C9" s="343" t="s">
        <v>53</v>
      </c>
      <c r="D9" s="326">
        <v>403.94</v>
      </c>
      <c r="E9" s="326">
        <v>407</v>
      </c>
      <c r="F9" s="326">
        <v>410.1</v>
      </c>
      <c r="G9" s="326">
        <v>409.73</v>
      </c>
      <c r="H9" s="326">
        <v>409</v>
      </c>
      <c r="I9" s="326">
        <v>409.58</v>
      </c>
      <c r="J9" s="326">
        <v>410.87</v>
      </c>
      <c r="K9" s="326">
        <v>417.19</v>
      </c>
      <c r="L9" s="326">
        <v>419</v>
      </c>
      <c r="M9" s="326">
        <v>419</v>
      </c>
      <c r="N9" s="327">
        <v>421.32</v>
      </c>
      <c r="O9" s="327">
        <v>422</v>
      </c>
      <c r="P9" s="327">
        <v>422.9</v>
      </c>
      <c r="Q9" s="340">
        <v>4.7E-2</v>
      </c>
    </row>
    <row r="10" spans="2:19" ht="15.5">
      <c r="B10" s="331" t="s">
        <v>120</v>
      </c>
      <c r="C10" s="343" t="s">
        <v>53</v>
      </c>
      <c r="D10" s="326">
        <v>254.98</v>
      </c>
      <c r="E10" s="326">
        <v>251.35</v>
      </c>
      <c r="F10" s="326">
        <v>250.88</v>
      </c>
      <c r="G10" s="326">
        <v>250.43</v>
      </c>
      <c r="H10" s="326">
        <v>250.43</v>
      </c>
      <c r="I10" s="326">
        <v>249.72</v>
      </c>
      <c r="J10" s="326">
        <v>248.56</v>
      </c>
      <c r="K10" s="326">
        <v>246.37</v>
      </c>
      <c r="L10" s="326">
        <v>240.49</v>
      </c>
      <c r="M10" s="326">
        <v>250.9</v>
      </c>
      <c r="N10" s="327">
        <v>260.8</v>
      </c>
      <c r="O10" s="327">
        <v>260.58999999999997</v>
      </c>
      <c r="P10" s="327">
        <v>262.08999999999997</v>
      </c>
      <c r="Q10" s="340">
        <v>2.8000000000000001E-2</v>
      </c>
    </row>
    <row r="11" spans="2:19" ht="15.5">
      <c r="B11" s="331" t="s">
        <v>121</v>
      </c>
      <c r="C11" s="343" t="s">
        <v>53</v>
      </c>
      <c r="D11" s="326">
        <v>310.57</v>
      </c>
      <c r="E11" s="326">
        <v>311.31</v>
      </c>
      <c r="F11" s="326">
        <v>309.01</v>
      </c>
      <c r="G11" s="326">
        <v>278</v>
      </c>
      <c r="H11" s="326">
        <v>310.33</v>
      </c>
      <c r="I11" s="326">
        <v>310.95</v>
      </c>
      <c r="J11" s="326">
        <v>313.62</v>
      </c>
      <c r="K11" s="326">
        <v>315.23</v>
      </c>
      <c r="L11" s="326">
        <v>313.35000000000002</v>
      </c>
      <c r="M11" s="326">
        <v>331.08</v>
      </c>
      <c r="N11" s="327">
        <v>327.61</v>
      </c>
      <c r="O11" s="327">
        <v>318.11</v>
      </c>
      <c r="P11" s="327">
        <v>317.39999999999998</v>
      </c>
      <c r="Q11" s="340">
        <v>2.1999999999999999E-2</v>
      </c>
    </row>
    <row r="12" spans="2:19" ht="15.5">
      <c r="B12" s="331" t="s">
        <v>122</v>
      </c>
      <c r="C12" s="343" t="s">
        <v>53</v>
      </c>
      <c r="D12" s="326">
        <v>210.4</v>
      </c>
      <c r="E12" s="326">
        <v>239.54</v>
      </c>
      <c r="F12" s="326">
        <v>249.46</v>
      </c>
      <c r="G12" s="326">
        <v>259.7</v>
      </c>
      <c r="H12" s="326">
        <v>250.08</v>
      </c>
      <c r="I12" s="326">
        <v>236.09</v>
      </c>
      <c r="J12" s="326">
        <v>238.77</v>
      </c>
      <c r="K12" s="326">
        <v>241.58</v>
      </c>
      <c r="L12" s="326">
        <v>240.83</v>
      </c>
      <c r="M12" s="326">
        <v>242</v>
      </c>
      <c r="N12" s="327">
        <v>237.77</v>
      </c>
      <c r="O12" s="327">
        <v>222.18</v>
      </c>
      <c r="P12" s="327">
        <v>214.87</v>
      </c>
      <c r="Q12" s="344">
        <v>2.1000000000000001E-2</v>
      </c>
    </row>
    <row r="13" spans="2:19" ht="15.5">
      <c r="B13" s="331" t="s">
        <v>123</v>
      </c>
      <c r="C13" s="343" t="s">
        <v>53</v>
      </c>
      <c r="D13" s="326">
        <v>300</v>
      </c>
      <c r="E13" s="326">
        <v>300</v>
      </c>
      <c r="F13" s="326">
        <v>300</v>
      </c>
      <c r="G13" s="326">
        <v>300</v>
      </c>
      <c r="H13" s="326">
        <v>300</v>
      </c>
      <c r="I13" s="326">
        <v>300</v>
      </c>
      <c r="J13" s="326">
        <v>300</v>
      </c>
      <c r="K13" s="326">
        <v>300</v>
      </c>
      <c r="L13" s="326">
        <v>300</v>
      </c>
      <c r="M13" s="326">
        <v>300</v>
      </c>
      <c r="N13" s="327">
        <v>300</v>
      </c>
      <c r="O13" s="327">
        <v>300</v>
      </c>
      <c r="P13" s="327">
        <v>300</v>
      </c>
      <c r="Q13" s="344">
        <v>0</v>
      </c>
    </row>
    <row r="14" spans="2:19" ht="15.5">
      <c r="B14" s="331" t="s">
        <v>124</v>
      </c>
      <c r="C14" s="343" t="s">
        <v>53</v>
      </c>
      <c r="D14" s="326">
        <v>256.45</v>
      </c>
      <c r="E14" s="326">
        <v>255.9</v>
      </c>
      <c r="F14" s="326">
        <v>256.19</v>
      </c>
      <c r="G14" s="326">
        <v>256.93</v>
      </c>
      <c r="H14" s="326">
        <v>255.74</v>
      </c>
      <c r="I14" s="326">
        <v>254.81</v>
      </c>
      <c r="J14" s="326">
        <v>253.95</v>
      </c>
      <c r="K14" s="326">
        <v>252.24</v>
      </c>
      <c r="L14" s="326">
        <v>254.52</v>
      </c>
      <c r="M14" s="326">
        <v>256.17</v>
      </c>
      <c r="N14" s="327">
        <v>255.25</v>
      </c>
      <c r="O14" s="327">
        <v>254.65</v>
      </c>
      <c r="P14" s="327">
        <v>254.89</v>
      </c>
      <c r="Q14" s="344">
        <v>-6.0000000000000001E-3</v>
      </c>
      <c r="S14" s="33"/>
    </row>
    <row r="15" spans="2:19" ht="15.5">
      <c r="B15" s="331" t="s">
        <v>124</v>
      </c>
      <c r="C15" s="341" t="s">
        <v>74</v>
      </c>
      <c r="D15" s="328">
        <v>1932.75</v>
      </c>
      <c r="E15" s="328">
        <v>1928.59</v>
      </c>
      <c r="F15" s="328">
        <v>1930.8</v>
      </c>
      <c r="G15" s="328">
        <v>1936.38</v>
      </c>
      <c r="H15" s="328">
        <v>1927.4</v>
      </c>
      <c r="I15" s="328">
        <v>1920.35</v>
      </c>
      <c r="J15" s="328">
        <v>1913.91</v>
      </c>
      <c r="K15" s="328">
        <v>1901.02</v>
      </c>
      <c r="L15" s="328">
        <v>1918.18</v>
      </c>
      <c r="M15" s="328">
        <v>1930.64</v>
      </c>
      <c r="N15" s="328">
        <v>1923.72</v>
      </c>
      <c r="O15" s="328">
        <v>1919.2</v>
      </c>
      <c r="P15" s="328">
        <v>1921.01</v>
      </c>
      <c r="Q15" s="345">
        <v>-6.0000000000000001E-3</v>
      </c>
    </row>
    <row r="16" spans="2:19" ht="15.5">
      <c r="B16" s="331" t="s">
        <v>125</v>
      </c>
      <c r="C16" s="343" t="s">
        <v>53</v>
      </c>
      <c r="D16" s="326">
        <v>297.10000000000002</v>
      </c>
      <c r="E16" s="326">
        <v>314.23</v>
      </c>
      <c r="F16" s="326">
        <v>333.45</v>
      </c>
      <c r="G16" s="326">
        <v>339.37</v>
      </c>
      <c r="H16" s="326">
        <v>335.58</v>
      </c>
      <c r="I16" s="326">
        <v>331.26</v>
      </c>
      <c r="J16" s="326">
        <v>331.9</v>
      </c>
      <c r="K16" s="326">
        <v>319.06</v>
      </c>
      <c r="L16" s="326">
        <v>314.10000000000002</v>
      </c>
      <c r="M16" s="326">
        <v>313</v>
      </c>
      <c r="N16" s="327">
        <v>283.06</v>
      </c>
      <c r="O16" s="327">
        <v>268.52</v>
      </c>
      <c r="P16" s="327">
        <v>272.32</v>
      </c>
      <c r="Q16" s="344">
        <v>-8.3000000000000004E-2</v>
      </c>
    </row>
    <row r="17" spans="2:19" ht="15.5">
      <c r="B17" s="331" t="s">
        <v>126</v>
      </c>
      <c r="C17" s="343" t="s">
        <v>53</v>
      </c>
      <c r="D17" s="326">
        <v>247.67</v>
      </c>
      <c r="E17" s="326">
        <v>251.44</v>
      </c>
      <c r="F17" s="326">
        <v>245.26</v>
      </c>
      <c r="G17" s="326">
        <v>244.36</v>
      </c>
      <c r="H17" s="326">
        <v>245.24</v>
      </c>
      <c r="I17" s="326">
        <v>251.08</v>
      </c>
      <c r="J17" s="326">
        <v>245.37</v>
      </c>
      <c r="K17" s="326">
        <v>246.1</v>
      </c>
      <c r="L17" s="326">
        <v>245.68</v>
      </c>
      <c r="M17" s="326">
        <v>245.85</v>
      </c>
      <c r="N17" s="327">
        <v>245.81</v>
      </c>
      <c r="O17" s="327">
        <v>245.81</v>
      </c>
      <c r="P17" s="327">
        <v>245.81</v>
      </c>
      <c r="Q17" s="344">
        <v>-7.0000000000000001E-3</v>
      </c>
    </row>
    <row r="18" spans="2:19" ht="15.5">
      <c r="B18" s="331" t="s">
        <v>127</v>
      </c>
      <c r="C18" s="339" t="s">
        <v>53</v>
      </c>
      <c r="D18" s="326">
        <v>228.34</v>
      </c>
      <c r="E18" s="326">
        <v>231.33</v>
      </c>
      <c r="F18" s="326">
        <v>229.89</v>
      </c>
      <c r="G18" s="326">
        <v>235.74</v>
      </c>
      <c r="H18" s="326">
        <v>236.59</v>
      </c>
      <c r="I18" s="326">
        <v>233.49</v>
      </c>
      <c r="J18" s="326">
        <v>224.2</v>
      </c>
      <c r="K18" s="326">
        <v>222.57</v>
      </c>
      <c r="L18" s="326">
        <v>201.97</v>
      </c>
      <c r="M18" s="326">
        <v>226.15</v>
      </c>
      <c r="N18" s="327">
        <v>223.01</v>
      </c>
      <c r="O18" s="327">
        <v>227.39</v>
      </c>
      <c r="P18" s="327">
        <v>228.22</v>
      </c>
      <c r="Q18" s="344">
        <v>-1E-3</v>
      </c>
    </row>
    <row r="19" spans="2:19" ht="15.5">
      <c r="B19" s="331" t="s">
        <v>128</v>
      </c>
      <c r="C19" s="339" t="s">
        <v>53</v>
      </c>
      <c r="D19" s="326">
        <v>251.05</v>
      </c>
      <c r="E19" s="326">
        <v>258.63</v>
      </c>
      <c r="F19" s="326">
        <v>262.70999999999998</v>
      </c>
      <c r="G19" s="326">
        <v>263.63</v>
      </c>
      <c r="H19" s="326">
        <v>254.48</v>
      </c>
      <c r="I19" s="326">
        <v>245.52</v>
      </c>
      <c r="J19" s="326">
        <v>241.62</v>
      </c>
      <c r="K19" s="326">
        <v>240.26</v>
      </c>
      <c r="L19" s="326">
        <v>244.31</v>
      </c>
      <c r="M19" s="326">
        <v>238.97</v>
      </c>
      <c r="N19" s="327">
        <v>238.86</v>
      </c>
      <c r="O19" s="327">
        <v>231</v>
      </c>
      <c r="P19" s="327">
        <v>228.34</v>
      </c>
      <c r="Q19" s="344">
        <v>-0.09</v>
      </c>
    </row>
    <row r="20" spans="2:19" ht="15.5">
      <c r="B20" s="331" t="s">
        <v>128</v>
      </c>
      <c r="C20" s="341" t="s">
        <v>75</v>
      </c>
      <c r="D20" s="328">
        <v>96691.5</v>
      </c>
      <c r="E20" s="328">
        <v>97228.12</v>
      </c>
      <c r="F20" s="328">
        <v>97895.13</v>
      </c>
      <c r="G20" s="328">
        <v>97727.02</v>
      </c>
      <c r="H20" s="328">
        <v>96394.43</v>
      </c>
      <c r="I20" s="328">
        <v>94549.17</v>
      </c>
      <c r="J20" s="328">
        <v>93201.96</v>
      </c>
      <c r="K20" s="328">
        <v>92650.93</v>
      </c>
      <c r="L20" s="328">
        <v>92652.44</v>
      </c>
      <c r="M20" s="328">
        <v>91211.51</v>
      </c>
      <c r="N20" s="328">
        <v>91150.78</v>
      </c>
      <c r="O20" s="328">
        <v>89622.74</v>
      </c>
      <c r="P20" s="328">
        <v>90112.69</v>
      </c>
      <c r="Q20" s="345">
        <v>-6.8000000000000005E-2</v>
      </c>
    </row>
    <row r="21" spans="2:19" ht="15.5">
      <c r="B21" s="331" t="s">
        <v>66</v>
      </c>
      <c r="C21" s="343" t="s">
        <v>53</v>
      </c>
      <c r="D21" s="326">
        <v>282.79000000000002</v>
      </c>
      <c r="E21" s="326">
        <v>280.77999999999997</v>
      </c>
      <c r="F21" s="326">
        <v>283.33</v>
      </c>
      <c r="G21" s="326">
        <v>283.33</v>
      </c>
      <c r="H21" s="326">
        <v>284.19</v>
      </c>
      <c r="I21" s="326">
        <v>286.24</v>
      </c>
      <c r="J21" s="326">
        <v>283.33</v>
      </c>
      <c r="K21" s="326">
        <v>283.33</v>
      </c>
      <c r="L21" s="326">
        <v>283.33</v>
      </c>
      <c r="M21" s="326">
        <v>283.33</v>
      </c>
      <c r="N21" s="327">
        <v>283.98</v>
      </c>
      <c r="O21" s="327">
        <v>290</v>
      </c>
      <c r="P21" s="327">
        <v>280.97000000000003</v>
      </c>
      <c r="Q21" s="344">
        <v>-6.0000000000000001E-3</v>
      </c>
    </row>
    <row r="22" spans="2:19" ht="15.5">
      <c r="B22" s="331" t="s">
        <v>43</v>
      </c>
      <c r="C22" s="343" t="s">
        <v>53</v>
      </c>
      <c r="D22" s="326">
        <v>371.68</v>
      </c>
      <c r="E22" s="326">
        <v>372.12</v>
      </c>
      <c r="F22" s="326">
        <v>364.89</v>
      </c>
      <c r="G22" s="326">
        <v>357.23</v>
      </c>
      <c r="H22" s="326">
        <v>350.39</v>
      </c>
      <c r="I22" s="326">
        <v>348.38</v>
      </c>
      <c r="J22" s="326">
        <v>353.6</v>
      </c>
      <c r="K22" s="326">
        <v>342.15</v>
      </c>
      <c r="L22" s="326">
        <v>344.78</v>
      </c>
      <c r="M22" s="326">
        <v>348.15</v>
      </c>
      <c r="N22" s="327">
        <v>344.92</v>
      </c>
      <c r="O22" s="327">
        <v>342.49</v>
      </c>
      <c r="P22" s="327">
        <v>341.03</v>
      </c>
      <c r="Q22" s="344">
        <v>-8.2000000000000003E-2</v>
      </c>
    </row>
    <row r="23" spans="2:19" ht="15.5">
      <c r="B23" s="332" t="s">
        <v>129</v>
      </c>
      <c r="C23" s="481" t="s">
        <v>53</v>
      </c>
      <c r="D23" s="482">
        <v>200.69</v>
      </c>
      <c r="E23" s="482">
        <v>190.68</v>
      </c>
      <c r="F23" s="482">
        <v>202.79</v>
      </c>
      <c r="G23" s="482">
        <v>190.26</v>
      </c>
      <c r="H23" s="482">
        <v>198.74</v>
      </c>
      <c r="I23" s="482">
        <v>183.28</v>
      </c>
      <c r="J23" s="482">
        <v>176.89</v>
      </c>
      <c r="K23" s="482">
        <v>165.82</v>
      </c>
      <c r="L23" s="482">
        <v>173.17</v>
      </c>
      <c r="M23" s="482">
        <v>163.92</v>
      </c>
      <c r="N23" s="483">
        <v>176.82</v>
      </c>
      <c r="O23" s="483">
        <v>186.11</v>
      </c>
      <c r="P23" s="483">
        <v>193.49</v>
      </c>
      <c r="Q23" s="484">
        <v>-3.5999999999999997E-2</v>
      </c>
    </row>
    <row r="24" spans="2:19" ht="15.5">
      <c r="B24" s="331" t="s">
        <v>129</v>
      </c>
      <c r="C24" s="341" t="s">
        <v>78</v>
      </c>
      <c r="D24" s="328">
        <v>941.74</v>
      </c>
      <c r="E24" s="328">
        <v>885.18</v>
      </c>
      <c r="F24" s="328">
        <v>920.3</v>
      </c>
      <c r="G24" s="328">
        <v>849.69</v>
      </c>
      <c r="H24" s="328">
        <v>883.79</v>
      </c>
      <c r="I24" s="328">
        <v>816.66</v>
      </c>
      <c r="J24" s="328">
        <v>811.65</v>
      </c>
      <c r="K24" s="328">
        <v>749.82</v>
      </c>
      <c r="L24" s="328">
        <v>763.05</v>
      </c>
      <c r="M24" s="328">
        <v>710.59</v>
      </c>
      <c r="N24" s="328">
        <v>771.2</v>
      </c>
      <c r="O24" s="328">
        <v>805.51</v>
      </c>
      <c r="P24" s="328">
        <v>833.51</v>
      </c>
      <c r="Q24" s="345">
        <v>-0.115</v>
      </c>
    </row>
    <row r="25" spans="2:19" ht="15.5">
      <c r="B25" s="331" t="s">
        <v>130</v>
      </c>
      <c r="C25" s="343" t="s">
        <v>53</v>
      </c>
      <c r="D25" s="326">
        <v>228.79</v>
      </c>
      <c r="E25" s="326">
        <v>235.83</v>
      </c>
      <c r="F25" s="326">
        <v>249.11</v>
      </c>
      <c r="G25" s="326">
        <v>251.67</v>
      </c>
      <c r="H25" s="326">
        <v>248.06</v>
      </c>
      <c r="I25" s="326">
        <v>247.5</v>
      </c>
      <c r="J25" s="326">
        <v>247.5</v>
      </c>
      <c r="K25" s="326">
        <v>247.5</v>
      </c>
      <c r="L25" s="326">
        <v>247.5</v>
      </c>
      <c r="M25" s="326">
        <v>247.5</v>
      </c>
      <c r="N25" s="327">
        <v>242.5</v>
      </c>
      <c r="O25" s="327">
        <v>239.66</v>
      </c>
      <c r="P25" s="327">
        <v>235</v>
      </c>
      <c r="Q25" s="344">
        <v>2.7E-2</v>
      </c>
      <c r="S25" s="31"/>
    </row>
    <row r="26" spans="2:19" ht="15.5">
      <c r="B26" s="333" t="s">
        <v>131</v>
      </c>
      <c r="C26" s="339" t="s">
        <v>53</v>
      </c>
      <c r="D26" s="326">
        <v>213.85</v>
      </c>
      <c r="E26" s="326">
        <v>214.07</v>
      </c>
      <c r="F26" s="326">
        <v>213.26</v>
      </c>
      <c r="G26" s="326">
        <v>213.89</v>
      </c>
      <c r="H26" s="326">
        <v>214.88</v>
      </c>
      <c r="I26" s="326">
        <v>212.06</v>
      </c>
      <c r="J26" s="326">
        <v>210.74</v>
      </c>
      <c r="K26" s="326">
        <v>208.93</v>
      </c>
      <c r="L26" s="326">
        <v>208.88</v>
      </c>
      <c r="M26" s="326">
        <v>210.49</v>
      </c>
      <c r="N26" s="327">
        <v>215.42</v>
      </c>
      <c r="O26" s="327">
        <v>210.84</v>
      </c>
      <c r="P26" s="327">
        <v>210.36</v>
      </c>
      <c r="Q26" s="344">
        <v>-1.6E-2</v>
      </c>
    </row>
    <row r="27" spans="2:19" ht="15.5">
      <c r="B27" s="333" t="s">
        <v>131</v>
      </c>
      <c r="C27" s="341" t="s">
        <v>76</v>
      </c>
      <c r="D27" s="328">
        <v>1053.1099999999999</v>
      </c>
      <c r="E27" s="328">
        <v>1057.1099999999999</v>
      </c>
      <c r="F27" s="328">
        <v>1054.8900000000001</v>
      </c>
      <c r="G27" s="328">
        <v>1060.8499999999999</v>
      </c>
      <c r="H27" s="328">
        <v>1062.32</v>
      </c>
      <c r="I27" s="328">
        <v>1047.96</v>
      </c>
      <c r="J27" s="328">
        <v>1045.99</v>
      </c>
      <c r="K27" s="328">
        <v>1038.08</v>
      </c>
      <c r="L27" s="328">
        <v>1038.1300000000001</v>
      </c>
      <c r="M27" s="328">
        <v>1046.31</v>
      </c>
      <c r="N27" s="328">
        <v>1071.69</v>
      </c>
      <c r="O27" s="328">
        <v>1048.95</v>
      </c>
      <c r="P27" s="328">
        <v>1045.67</v>
      </c>
      <c r="Q27" s="345">
        <v>-7.0000000000000001E-3</v>
      </c>
    </row>
    <row r="28" spans="2:19" ht="15.5">
      <c r="B28" s="331" t="s">
        <v>132</v>
      </c>
      <c r="C28" s="343" t="s">
        <v>53</v>
      </c>
      <c r="D28" s="326">
        <v>317.51</v>
      </c>
      <c r="E28" s="326">
        <v>313.92</v>
      </c>
      <c r="F28" s="326">
        <v>307.07</v>
      </c>
      <c r="G28" s="326">
        <v>305.69</v>
      </c>
      <c r="H28" s="326">
        <v>305.22000000000003</v>
      </c>
      <c r="I28" s="326">
        <v>299.29000000000002</v>
      </c>
      <c r="J28" s="326">
        <v>305.63</v>
      </c>
      <c r="K28" s="326">
        <v>303.37</v>
      </c>
      <c r="L28" s="326">
        <v>295.74</v>
      </c>
      <c r="M28" s="326">
        <v>305.7</v>
      </c>
      <c r="N28" s="327">
        <v>299.45999999999998</v>
      </c>
      <c r="O28" s="327">
        <v>294.63</v>
      </c>
      <c r="P28" s="327">
        <v>290.77</v>
      </c>
      <c r="Q28" s="344">
        <v>-8.4000000000000005E-2</v>
      </c>
    </row>
    <row r="29" spans="2:19" ht="15.5">
      <c r="B29" s="331" t="s">
        <v>133</v>
      </c>
      <c r="C29" s="343" t="s">
        <v>53</v>
      </c>
      <c r="D29" s="326">
        <v>247.51</v>
      </c>
      <c r="E29" s="326">
        <v>247.86</v>
      </c>
      <c r="F29" s="326">
        <v>246.43</v>
      </c>
      <c r="G29" s="326">
        <v>252.55</v>
      </c>
      <c r="H29" s="326">
        <v>248.84</v>
      </c>
      <c r="I29" s="326">
        <v>246.87</v>
      </c>
      <c r="J29" s="326">
        <v>245.95</v>
      </c>
      <c r="K29" s="326">
        <v>250.63</v>
      </c>
      <c r="L29" s="326">
        <v>244.26</v>
      </c>
      <c r="M29" s="326">
        <v>238.91</v>
      </c>
      <c r="N29" s="327">
        <v>236.29</v>
      </c>
      <c r="O29" s="327">
        <v>235.88</v>
      </c>
      <c r="P29" s="327">
        <v>237.06</v>
      </c>
      <c r="Q29" s="344">
        <v>-4.2000000000000003E-2</v>
      </c>
    </row>
    <row r="30" spans="2:19" ht="15.5">
      <c r="B30" s="331" t="s">
        <v>134</v>
      </c>
      <c r="C30" s="343" t="s">
        <v>53</v>
      </c>
      <c r="D30" s="326">
        <v>339.43</v>
      </c>
      <c r="E30" s="326">
        <v>338.3</v>
      </c>
      <c r="F30" s="326">
        <v>336.56</v>
      </c>
      <c r="G30" s="326">
        <v>336.97</v>
      </c>
      <c r="H30" s="326">
        <v>337.1</v>
      </c>
      <c r="I30" s="326">
        <v>336.53</v>
      </c>
      <c r="J30" s="326">
        <v>335.27</v>
      </c>
      <c r="K30" s="326">
        <v>337.57</v>
      </c>
      <c r="L30" s="326">
        <v>339.34</v>
      </c>
      <c r="M30" s="326">
        <v>338.9</v>
      </c>
      <c r="N30" s="327">
        <v>338.31</v>
      </c>
      <c r="O30" s="327">
        <v>336.1</v>
      </c>
      <c r="P30" s="327">
        <v>308.57</v>
      </c>
      <c r="Q30" s="344">
        <v>-9.0999999999999998E-2</v>
      </c>
    </row>
    <row r="31" spans="2:19" ht="15.5">
      <c r="B31" s="331" t="s">
        <v>135</v>
      </c>
      <c r="C31" s="339" t="s">
        <v>53</v>
      </c>
      <c r="D31" s="326">
        <v>316.99</v>
      </c>
      <c r="E31" s="326">
        <v>322.45999999999998</v>
      </c>
      <c r="F31" s="326">
        <v>327.27</v>
      </c>
      <c r="G31" s="326">
        <v>306.62</v>
      </c>
      <c r="H31" s="326">
        <v>309.5</v>
      </c>
      <c r="I31" s="326">
        <v>299.86</v>
      </c>
      <c r="J31" s="326">
        <v>289.14</v>
      </c>
      <c r="K31" s="326">
        <v>298.62</v>
      </c>
      <c r="L31" s="326">
        <v>309.33</v>
      </c>
      <c r="M31" s="326">
        <v>324.44</v>
      </c>
      <c r="N31" s="327">
        <v>314.35000000000002</v>
      </c>
      <c r="O31" s="327">
        <v>326.86</v>
      </c>
      <c r="P31" s="327">
        <v>313.60000000000002</v>
      </c>
      <c r="Q31" s="344">
        <v>-1.0999999999999999E-2</v>
      </c>
    </row>
    <row r="32" spans="2:19" ht="16" thickBot="1">
      <c r="B32" s="334" t="s">
        <v>135</v>
      </c>
      <c r="C32" s="346" t="s">
        <v>77</v>
      </c>
      <c r="D32" s="347">
        <v>3556.55</v>
      </c>
      <c r="E32" s="347">
        <v>3655.73</v>
      </c>
      <c r="F32" s="347">
        <v>3716.84</v>
      </c>
      <c r="G32" s="347">
        <v>3574.03</v>
      </c>
      <c r="H32" s="347">
        <v>3605.35</v>
      </c>
      <c r="I32" s="347">
        <v>3540.55</v>
      </c>
      <c r="J32" s="347">
        <v>3426.77</v>
      </c>
      <c r="K32" s="347">
        <v>3475.23</v>
      </c>
      <c r="L32" s="347">
        <v>3578.03</v>
      </c>
      <c r="M32" s="347">
        <v>3634.23</v>
      </c>
      <c r="N32" s="347">
        <v>3543.52</v>
      </c>
      <c r="O32" s="347">
        <v>3678.48</v>
      </c>
      <c r="P32" s="347">
        <v>3544.9</v>
      </c>
      <c r="Q32" s="348">
        <v>-3.0000000000000001E-3</v>
      </c>
    </row>
    <row r="33" spans="2:17" ht="16" thickBot="1">
      <c r="B33" s="335" t="s">
        <v>136</v>
      </c>
      <c r="C33" s="349" t="s">
        <v>53</v>
      </c>
      <c r="D33" s="350">
        <v>269.61</v>
      </c>
      <c r="E33" s="350">
        <v>274.38</v>
      </c>
      <c r="F33" s="350">
        <v>281.10000000000002</v>
      </c>
      <c r="G33" s="350">
        <v>279.48</v>
      </c>
      <c r="H33" s="350">
        <v>278.33</v>
      </c>
      <c r="I33" s="350">
        <v>271.29000000000002</v>
      </c>
      <c r="J33" s="350">
        <v>270.35000000000002</v>
      </c>
      <c r="K33" s="350">
        <v>267.51</v>
      </c>
      <c r="L33" s="350">
        <v>268.36</v>
      </c>
      <c r="M33" s="350">
        <v>267.26</v>
      </c>
      <c r="N33" s="350">
        <v>266.3</v>
      </c>
      <c r="O33" s="350">
        <v>264.07</v>
      </c>
      <c r="P33" s="350">
        <v>264.77</v>
      </c>
      <c r="Q33" s="351">
        <v>-1.7999999999999999E-2</v>
      </c>
    </row>
    <row r="34" spans="2:17">
      <c r="P34" s="3"/>
    </row>
    <row r="35" spans="2:17">
      <c r="P35" s="3"/>
    </row>
    <row r="36" spans="2:17" ht="13">
      <c r="Q36" s="4"/>
    </row>
  </sheetData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L16" workbookViewId="0">
      <selection activeCell="M17" sqref="M17"/>
    </sheetView>
  </sheetViews>
  <sheetFormatPr defaultRowHeight="12.5"/>
  <sheetData>
    <row r="50" spans="25:25" ht="14">
      <c r="Y50" s="17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4"/>
  <sheetViews>
    <sheetView topLeftCell="A7" workbookViewId="0">
      <selection activeCell="P11" sqref="P11"/>
    </sheetView>
  </sheetViews>
  <sheetFormatPr defaultRowHeight="12.5"/>
  <cols>
    <col min="6" max="6" width="11.26953125" customWidth="1"/>
    <col min="7" max="7" width="10" customWidth="1"/>
    <col min="8" max="8" width="11" customWidth="1"/>
    <col min="9" max="9" width="10" customWidth="1"/>
    <col min="10" max="10" width="10.453125" customWidth="1"/>
    <col min="11" max="11" width="10.54296875" customWidth="1"/>
    <col min="12" max="12" width="13.1796875" customWidth="1"/>
    <col min="13" max="13" width="11.81640625" customWidth="1"/>
    <col min="14" max="14" width="11.1796875" customWidth="1"/>
  </cols>
  <sheetData>
    <row r="3" spans="2:14" ht="15.5">
      <c r="B3" s="54" t="s">
        <v>231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2:14" ht="15.5">
      <c r="B4" s="55"/>
      <c r="C4" s="55"/>
      <c r="D4" s="51"/>
      <c r="E4" s="55"/>
      <c r="F4" s="56"/>
      <c r="G4" s="57"/>
      <c r="H4" s="55"/>
      <c r="I4" s="55"/>
      <c r="J4" s="55"/>
      <c r="K4" s="55"/>
      <c r="L4" s="55"/>
      <c r="M4" s="55"/>
      <c r="N4" s="55"/>
    </row>
    <row r="5" spans="2:14" ht="16" thickBot="1">
      <c r="B5" s="55"/>
      <c r="C5" s="55"/>
      <c r="D5" s="51"/>
      <c r="E5" s="55"/>
      <c r="F5" s="56"/>
      <c r="G5" s="57"/>
      <c r="H5" s="55"/>
      <c r="I5" s="55"/>
      <c r="J5" s="55"/>
      <c r="K5" s="55"/>
      <c r="L5" s="55"/>
      <c r="M5" s="55"/>
      <c r="N5" s="55"/>
    </row>
    <row r="6" spans="2:14" ht="16" thickBot="1">
      <c r="B6" s="58" t="s">
        <v>80</v>
      </c>
      <c r="C6" s="59" t="s">
        <v>81</v>
      </c>
      <c r="D6" s="60" t="s">
        <v>82</v>
      </c>
      <c r="E6" s="60" t="s">
        <v>83</v>
      </c>
      <c r="F6" s="60" t="s">
        <v>84</v>
      </c>
      <c r="G6" s="60" t="s">
        <v>85</v>
      </c>
      <c r="H6" s="60" t="s">
        <v>86</v>
      </c>
      <c r="I6" s="60" t="s">
        <v>87</v>
      </c>
      <c r="J6" s="60" t="s">
        <v>88</v>
      </c>
      <c r="K6" s="60" t="s">
        <v>89</v>
      </c>
      <c r="L6" s="60" t="s">
        <v>90</v>
      </c>
      <c r="M6" s="60" t="s">
        <v>91</v>
      </c>
      <c r="N6" s="61" t="s">
        <v>92</v>
      </c>
    </row>
    <row r="7" spans="2:14" ht="16" thickBot="1">
      <c r="B7" s="12"/>
      <c r="C7" s="86"/>
      <c r="D7" s="86"/>
      <c r="E7" s="86"/>
      <c r="F7" s="86" t="s">
        <v>233</v>
      </c>
      <c r="G7" s="86"/>
      <c r="H7" s="86"/>
      <c r="I7" s="86"/>
      <c r="J7" s="86"/>
      <c r="K7" s="86"/>
      <c r="L7" s="86"/>
      <c r="M7" s="86"/>
      <c r="N7" s="87"/>
    </row>
    <row r="8" spans="2:14" ht="16" thickBot="1">
      <c r="B8" s="427" t="s">
        <v>94</v>
      </c>
      <c r="C8" s="88">
        <v>3.105</v>
      </c>
      <c r="D8" s="89">
        <v>3.18</v>
      </c>
      <c r="E8" s="90">
        <v>3.379</v>
      </c>
      <c r="F8" s="89">
        <v>3.29</v>
      </c>
      <c r="G8" s="90">
        <v>3.21</v>
      </c>
      <c r="H8" s="89">
        <v>3.3</v>
      </c>
      <c r="I8" s="90">
        <v>3.43</v>
      </c>
      <c r="J8" s="89">
        <v>3.44</v>
      </c>
      <c r="K8" s="90">
        <v>3.47</v>
      </c>
      <c r="L8" s="89">
        <v>3.43</v>
      </c>
      <c r="M8" s="90">
        <v>3.41</v>
      </c>
      <c r="N8" s="91">
        <v>3.37</v>
      </c>
    </row>
    <row r="9" spans="2:14" ht="16" thickBot="1">
      <c r="B9" s="13" t="s">
        <v>95</v>
      </c>
      <c r="C9" s="92">
        <v>3.31</v>
      </c>
      <c r="D9" s="93">
        <v>3.39</v>
      </c>
      <c r="E9" s="94">
        <v>3.45</v>
      </c>
      <c r="F9" s="93">
        <v>3.38</v>
      </c>
      <c r="G9" s="94">
        <v>3.375</v>
      </c>
      <c r="H9" s="93">
        <v>3.52</v>
      </c>
      <c r="I9" s="94">
        <v>3.66</v>
      </c>
      <c r="J9" s="93">
        <v>3.7269999999999999</v>
      </c>
      <c r="K9" s="94">
        <v>3.64</v>
      </c>
      <c r="L9" s="93">
        <v>3.43</v>
      </c>
      <c r="M9" s="94">
        <v>3.27</v>
      </c>
      <c r="N9" s="95">
        <v>3.1949999999999998</v>
      </c>
    </row>
    <row r="10" spans="2:14" ht="16" thickBot="1">
      <c r="B10" s="14" t="s">
        <v>96</v>
      </c>
      <c r="C10" s="96">
        <v>3.1734</v>
      </c>
      <c r="D10" s="419">
        <v>3.33</v>
      </c>
      <c r="E10" s="97">
        <v>3.48</v>
      </c>
      <c r="F10" s="419">
        <v>3.4765000000000001</v>
      </c>
      <c r="G10" s="97">
        <v>3.46</v>
      </c>
      <c r="H10" s="419">
        <v>3.46</v>
      </c>
      <c r="I10" s="97">
        <v>3.52</v>
      </c>
      <c r="J10" s="419">
        <v>3.51</v>
      </c>
      <c r="K10" s="97">
        <v>3.48</v>
      </c>
      <c r="L10" s="419">
        <v>3.32</v>
      </c>
      <c r="M10" s="97">
        <v>3.21</v>
      </c>
      <c r="N10" s="98">
        <v>3.21</v>
      </c>
    </row>
    <row r="11" spans="2:14" ht="16" thickBot="1">
      <c r="B11" s="14" t="s">
        <v>107</v>
      </c>
      <c r="C11" s="92">
        <v>3.2869999999999999</v>
      </c>
      <c r="D11" s="93">
        <v>3.36</v>
      </c>
      <c r="E11" s="92">
        <v>3.4265979999999998</v>
      </c>
      <c r="F11" s="93">
        <v>3.04</v>
      </c>
      <c r="G11" s="92">
        <v>2.9969999999999999</v>
      </c>
      <c r="H11" s="93">
        <v>3.13</v>
      </c>
      <c r="I11" s="94">
        <v>3.26</v>
      </c>
      <c r="J11" s="99">
        <v>3.2294999999999998</v>
      </c>
      <c r="K11" s="92">
        <v>3.2280000000000002</v>
      </c>
      <c r="L11" s="99">
        <v>3.1669999999999998</v>
      </c>
      <c r="M11" s="92">
        <v>3.0760000000000001</v>
      </c>
      <c r="N11" s="95">
        <v>3.0550000000000002</v>
      </c>
    </row>
    <row r="12" spans="2:14" ht="16" thickBot="1">
      <c r="B12" s="14" t="s">
        <v>167</v>
      </c>
      <c r="C12" s="100">
        <v>3.28</v>
      </c>
      <c r="D12" s="101">
        <v>3.47</v>
      </c>
      <c r="E12" s="97">
        <v>3.64</v>
      </c>
      <c r="F12" s="101">
        <v>3.78</v>
      </c>
      <c r="G12" s="102">
        <v>3.99</v>
      </c>
      <c r="H12" s="101">
        <v>4.12</v>
      </c>
      <c r="I12" s="102">
        <v>4.24</v>
      </c>
      <c r="J12" s="101">
        <v>4.17</v>
      </c>
      <c r="K12" s="100">
        <v>3.9980000000000002</v>
      </c>
      <c r="L12" s="101">
        <v>3.96</v>
      </c>
      <c r="M12" s="102">
        <v>4.07</v>
      </c>
      <c r="N12" s="103">
        <v>4.29</v>
      </c>
    </row>
    <row r="13" spans="2:14" ht="16" thickBot="1">
      <c r="B13" s="14" t="s">
        <v>194</v>
      </c>
      <c r="C13" s="100">
        <v>4.45</v>
      </c>
      <c r="D13" s="104">
        <v>4.5709999999999997</v>
      </c>
      <c r="E13" s="94">
        <v>5.21</v>
      </c>
      <c r="F13" s="94">
        <v>6.42</v>
      </c>
      <c r="G13" s="94">
        <v>6.16</v>
      </c>
      <c r="H13" s="94">
        <v>6.13</v>
      </c>
      <c r="I13" s="94">
        <v>6.06</v>
      </c>
      <c r="J13" s="94">
        <v>6.12</v>
      </c>
      <c r="K13" s="94">
        <v>6.08</v>
      </c>
      <c r="L13" s="94">
        <v>6.0650000000000004</v>
      </c>
      <c r="M13" s="92">
        <v>6</v>
      </c>
      <c r="N13" s="103">
        <v>5.77</v>
      </c>
    </row>
    <row r="14" spans="2:14" ht="16" thickBot="1">
      <c r="B14" s="14" t="s">
        <v>215</v>
      </c>
      <c r="C14" s="100">
        <v>5.65</v>
      </c>
      <c r="D14" s="100">
        <v>5.71</v>
      </c>
      <c r="E14" s="94">
        <v>5.85</v>
      </c>
      <c r="F14" s="94">
        <v>5.78</v>
      </c>
      <c r="G14" s="92">
        <v>5.69</v>
      </c>
      <c r="H14" s="92">
        <v>5.6</v>
      </c>
      <c r="I14" s="92">
        <v>5.48</v>
      </c>
      <c r="J14" s="92">
        <v>5.36</v>
      </c>
      <c r="K14" s="92">
        <v>5.24</v>
      </c>
      <c r="L14" s="421">
        <v>5.05</v>
      </c>
      <c r="M14" s="422">
        <v>4.91</v>
      </c>
      <c r="N14" s="420">
        <v>4.6900000000000004</v>
      </c>
    </row>
    <row r="15" spans="2:14" ht="16" thickBot="1">
      <c r="B15" s="14" t="s">
        <v>232</v>
      </c>
      <c r="C15" s="100">
        <v>4.6449999999999996</v>
      </c>
      <c r="D15" s="100">
        <v>4.68</v>
      </c>
      <c r="E15" s="94">
        <v>4.83</v>
      </c>
      <c r="F15" s="94">
        <v>4.84</v>
      </c>
      <c r="G15" s="424"/>
      <c r="H15" s="424"/>
      <c r="I15" s="424"/>
      <c r="J15" s="424"/>
      <c r="K15" s="424"/>
      <c r="L15" s="425"/>
      <c r="M15" s="425"/>
      <c r="N15" s="426"/>
    </row>
    <row r="16" spans="2:14" ht="16" thickBot="1">
      <c r="B16" s="423"/>
      <c r="C16" s="424"/>
      <c r="D16" s="424"/>
      <c r="E16" s="419"/>
      <c r="F16" s="419"/>
      <c r="G16" s="424"/>
      <c r="H16" s="424"/>
      <c r="I16" s="424"/>
      <c r="J16" s="424"/>
      <c r="K16" s="424"/>
      <c r="L16" s="425"/>
      <c r="M16" s="425"/>
      <c r="N16" s="426"/>
    </row>
    <row r="17" spans="2:14" ht="16" thickBot="1">
      <c r="B17" s="427" t="s">
        <v>94</v>
      </c>
      <c r="C17" s="92">
        <v>4.83</v>
      </c>
      <c r="D17" s="92">
        <v>4.97</v>
      </c>
      <c r="E17" s="99">
        <v>5.03</v>
      </c>
      <c r="F17" s="92">
        <v>5.0999999999999996</v>
      </c>
      <c r="G17" s="99">
        <v>5.22</v>
      </c>
      <c r="H17" s="92">
        <v>5.39</v>
      </c>
      <c r="I17" s="99">
        <v>5.2990000000000004</v>
      </c>
      <c r="J17" s="92">
        <v>5.1100000000000003</v>
      </c>
      <c r="K17" s="92">
        <v>5.03</v>
      </c>
      <c r="L17" s="95">
        <v>5.04</v>
      </c>
      <c r="M17" s="99">
        <v>4.96</v>
      </c>
      <c r="N17" s="92">
        <v>4.9000000000000004</v>
      </c>
    </row>
    <row r="18" spans="2:14" ht="16" thickBot="1">
      <c r="B18" s="13" t="s">
        <v>95</v>
      </c>
      <c r="C18" s="92">
        <v>4.84</v>
      </c>
      <c r="D18" s="92">
        <v>4.6557000000000004</v>
      </c>
      <c r="E18" s="99">
        <v>4.55</v>
      </c>
      <c r="F18" s="92">
        <v>4.53</v>
      </c>
      <c r="G18" s="99">
        <v>4.5157999999999996</v>
      </c>
      <c r="H18" s="92">
        <v>4.57</v>
      </c>
      <c r="I18" s="99">
        <v>4.6399999999999997</v>
      </c>
      <c r="J18" s="92">
        <v>4.83</v>
      </c>
      <c r="K18" s="92">
        <v>5.23</v>
      </c>
      <c r="L18" s="95">
        <v>5.6989999999999998</v>
      </c>
      <c r="M18" s="99">
        <v>5.65</v>
      </c>
      <c r="N18" s="92">
        <v>5.65</v>
      </c>
    </row>
    <row r="19" spans="2:14" ht="16" thickBot="1">
      <c r="B19" s="14" t="s">
        <v>96</v>
      </c>
      <c r="C19" s="92">
        <v>5.6040000000000001</v>
      </c>
      <c r="D19" s="92">
        <v>5.62</v>
      </c>
      <c r="E19" s="99">
        <v>5.57</v>
      </c>
      <c r="F19" s="92">
        <v>5.5549999999999997</v>
      </c>
      <c r="G19" s="99">
        <v>5.55</v>
      </c>
      <c r="H19" s="92">
        <v>5.63</v>
      </c>
      <c r="I19" s="99">
        <v>5.63</v>
      </c>
      <c r="J19" s="92">
        <v>5.52</v>
      </c>
      <c r="K19" s="92">
        <v>5.75</v>
      </c>
      <c r="L19" s="95">
        <v>5.89</v>
      </c>
      <c r="M19" s="99">
        <v>5.86</v>
      </c>
      <c r="N19" s="92">
        <v>5.84</v>
      </c>
    </row>
    <row r="20" spans="2:14" ht="16" thickBot="1">
      <c r="B20" s="14" t="s">
        <v>107</v>
      </c>
      <c r="C20" s="100">
        <v>5.66</v>
      </c>
      <c r="D20" s="100">
        <v>5.53</v>
      </c>
      <c r="E20" s="106">
        <v>5.5549999999999997</v>
      </c>
      <c r="F20" s="100">
        <v>4.95</v>
      </c>
      <c r="G20" s="106">
        <v>4.484</v>
      </c>
      <c r="H20" s="100">
        <v>4.4130000000000003</v>
      </c>
      <c r="I20" s="106">
        <v>4.3499999999999996</v>
      </c>
      <c r="J20" s="100">
        <v>4.2300000000000004</v>
      </c>
      <c r="K20" s="100">
        <v>4.1614000000000004</v>
      </c>
      <c r="L20" s="105">
        <v>4.1790000000000003</v>
      </c>
      <c r="M20" s="106">
        <v>4.1459999999999999</v>
      </c>
      <c r="N20" s="100">
        <v>4.16</v>
      </c>
    </row>
    <row r="21" spans="2:14" ht="16" thickBot="1">
      <c r="B21" s="14" t="s">
        <v>167</v>
      </c>
      <c r="C21" s="100">
        <v>4.3499999999999996</v>
      </c>
      <c r="D21" s="100">
        <v>5.35</v>
      </c>
      <c r="E21" s="106">
        <v>5.61</v>
      </c>
      <c r="F21" s="100">
        <v>5.79</v>
      </c>
      <c r="G21" s="106">
        <v>6.27</v>
      </c>
      <c r="H21" s="100">
        <v>6.4160000000000004</v>
      </c>
      <c r="I21" s="106">
        <v>5.71</v>
      </c>
      <c r="J21" s="100">
        <v>5.07</v>
      </c>
      <c r="K21" s="100">
        <v>4.8899999999999997</v>
      </c>
      <c r="L21" s="105">
        <v>4.9000000000000004</v>
      </c>
      <c r="M21" s="94">
        <v>5.05</v>
      </c>
      <c r="N21" s="103">
        <v>5.36</v>
      </c>
    </row>
    <row r="22" spans="2:14" ht="16" thickBot="1">
      <c r="B22" s="14" t="s">
        <v>194</v>
      </c>
      <c r="C22" s="100">
        <v>6.23</v>
      </c>
      <c r="D22" s="100">
        <v>6.6870000000000003</v>
      </c>
      <c r="E22" s="92">
        <v>7.28</v>
      </c>
      <c r="F22" s="92">
        <v>8.2100000000000009</v>
      </c>
      <c r="G22" s="92">
        <v>8.56</v>
      </c>
      <c r="H22" s="94">
        <v>8.61</v>
      </c>
      <c r="I22" s="94">
        <v>8.61</v>
      </c>
      <c r="J22" s="94">
        <v>8.5500000000000007</v>
      </c>
      <c r="K22" s="94">
        <v>8.6300000000000008</v>
      </c>
      <c r="L22" s="94">
        <v>8.81</v>
      </c>
      <c r="M22" s="94">
        <v>9.08</v>
      </c>
      <c r="N22" s="103">
        <v>9.25</v>
      </c>
    </row>
    <row r="23" spans="2:14" ht="16" thickBot="1">
      <c r="B23" s="14" t="s">
        <v>215</v>
      </c>
      <c r="C23" s="100">
        <v>9.1300000000000008</v>
      </c>
      <c r="D23" s="100">
        <v>8.94</v>
      </c>
      <c r="E23" s="92">
        <v>8.91</v>
      </c>
      <c r="F23" s="92">
        <v>8.91</v>
      </c>
      <c r="G23" s="92">
        <v>8.52</v>
      </c>
      <c r="H23" s="94">
        <v>7.54</v>
      </c>
      <c r="I23" s="94">
        <v>6.71</v>
      </c>
      <c r="J23" s="94">
        <v>6.09</v>
      </c>
      <c r="K23" s="94">
        <v>5.99</v>
      </c>
      <c r="L23" s="94">
        <v>6.06</v>
      </c>
      <c r="M23" s="94">
        <v>6.11</v>
      </c>
      <c r="N23" s="94">
        <v>6.13</v>
      </c>
    </row>
    <row r="24" spans="2:14" ht="16" thickBot="1">
      <c r="B24" s="14" t="s">
        <v>232</v>
      </c>
      <c r="C24" s="100">
        <v>6.1449999999999996</v>
      </c>
      <c r="D24" s="100">
        <v>6.61</v>
      </c>
      <c r="E24" s="100">
        <v>6.19</v>
      </c>
      <c r="F24" s="100">
        <v>6.2140000000000004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15" workbookViewId="0">
      <selection activeCell="Q53" sqref="Q53"/>
    </sheetView>
  </sheetViews>
  <sheetFormatPr defaultRowHeight="12.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28" workbookViewId="0">
      <selection activeCell="A29" sqref="A29"/>
    </sheetView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T1" workbookViewId="0">
      <selection activeCell="Q2" sqref="Q2"/>
    </sheetView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D26" workbookViewId="0">
      <selection activeCell="E27" sqref="E27"/>
    </sheetView>
  </sheetViews>
  <sheetFormatPr defaultRowHeight="12.5"/>
  <sheetData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Z103" workbookViewId="0">
      <selection activeCell="BA104" sqref="BA104"/>
    </sheetView>
  </sheetViews>
  <sheetFormatPr defaultRowHeight="12.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0"/>
  <sheetViews>
    <sheetView showGridLines="0" zoomScale="78" zoomScaleNormal="90" workbookViewId="0">
      <selection activeCell="B1" sqref="B1:Q11"/>
    </sheetView>
  </sheetViews>
  <sheetFormatPr defaultRowHeight="12.5"/>
  <cols>
    <col min="2" max="2" width="36.26953125" customWidth="1"/>
    <col min="3" max="3" width="15.81640625" customWidth="1"/>
    <col min="4" max="4" width="15" customWidth="1"/>
    <col min="5" max="5" width="11.26953125" customWidth="1"/>
    <col min="6" max="6" width="15.54296875" customWidth="1"/>
    <col min="7" max="7" width="14" customWidth="1"/>
    <col min="8" max="8" width="11.26953125" customWidth="1"/>
    <col min="9" max="9" width="14.7265625" customWidth="1"/>
    <col min="10" max="10" width="13.81640625" customWidth="1"/>
    <col min="11" max="11" width="11.26953125" customWidth="1"/>
    <col min="12" max="12" width="15.54296875" customWidth="1"/>
    <col min="13" max="13" width="14.54296875" customWidth="1"/>
    <col min="14" max="14" width="11.26953125" customWidth="1"/>
    <col min="15" max="15" width="15.26953125" customWidth="1"/>
    <col min="16" max="16" width="13.7265625" customWidth="1"/>
    <col min="17" max="17" width="11.26953125" customWidth="1"/>
  </cols>
  <sheetData>
    <row r="1" spans="2:22" ht="26.5" thickBot="1">
      <c r="B1" s="378" t="s">
        <v>236</v>
      </c>
      <c r="C1" s="379"/>
      <c r="D1" s="379"/>
      <c r="E1" s="379"/>
      <c r="F1" s="379"/>
      <c r="G1" s="379" t="s">
        <v>261</v>
      </c>
      <c r="H1" s="379"/>
      <c r="I1" s="380"/>
      <c r="J1" s="380"/>
      <c r="K1" s="381"/>
      <c r="L1" s="381"/>
      <c r="M1" s="381"/>
      <c r="N1" s="381"/>
      <c r="O1" s="381"/>
      <c r="P1" s="381"/>
      <c r="Q1" s="566"/>
    </row>
    <row r="2" spans="2:22" ht="24" thickBot="1">
      <c r="B2" s="582"/>
      <c r="C2" s="382" t="s">
        <v>7</v>
      </c>
      <c r="D2" s="383"/>
      <c r="E2" s="384"/>
      <c r="F2" s="385" t="s">
        <v>8</v>
      </c>
      <c r="G2" s="386"/>
      <c r="H2" s="386"/>
      <c r="I2" s="386"/>
      <c r="J2" s="386"/>
      <c r="K2" s="386"/>
      <c r="L2" s="386"/>
      <c r="M2" s="386"/>
      <c r="N2" s="386"/>
      <c r="O2" s="386"/>
      <c r="P2" s="387"/>
      <c r="Q2" s="388"/>
    </row>
    <row r="3" spans="2:22" ht="24" thickBot="1">
      <c r="B3" s="583" t="s">
        <v>6</v>
      </c>
      <c r="C3" s="389"/>
      <c r="D3" s="390"/>
      <c r="E3" s="391"/>
      <c r="F3" s="392" t="s">
        <v>9</v>
      </c>
      <c r="G3" s="393"/>
      <c r="H3" s="393"/>
      <c r="I3" s="392" t="s">
        <v>10</v>
      </c>
      <c r="J3" s="394"/>
      <c r="K3" s="395"/>
      <c r="L3" s="396" t="s">
        <v>11</v>
      </c>
      <c r="M3" s="397"/>
      <c r="N3" s="393"/>
      <c r="O3" s="392" t="s">
        <v>12</v>
      </c>
      <c r="P3" s="393"/>
      <c r="Q3" s="398"/>
    </row>
    <row r="4" spans="2:22" ht="35.25" customHeight="1" thickBot="1">
      <c r="B4" s="584"/>
      <c r="C4" s="632" t="s">
        <v>262</v>
      </c>
      <c r="D4" s="633" t="s">
        <v>247</v>
      </c>
      <c r="E4" s="574" t="s">
        <v>13</v>
      </c>
      <c r="F4" s="632" t="s">
        <v>262</v>
      </c>
      <c r="G4" s="633" t="s">
        <v>247</v>
      </c>
      <c r="H4" s="574" t="s">
        <v>13</v>
      </c>
      <c r="I4" s="632" t="s">
        <v>262</v>
      </c>
      <c r="J4" s="633" t="s">
        <v>247</v>
      </c>
      <c r="K4" s="574" t="s">
        <v>13</v>
      </c>
      <c r="L4" s="632" t="s">
        <v>262</v>
      </c>
      <c r="M4" s="633" t="s">
        <v>247</v>
      </c>
      <c r="N4" s="574" t="s">
        <v>13</v>
      </c>
      <c r="O4" s="632" t="s">
        <v>262</v>
      </c>
      <c r="P4" s="633" t="s">
        <v>247</v>
      </c>
      <c r="Q4" s="575" t="s">
        <v>13</v>
      </c>
      <c r="R4" s="285"/>
      <c r="S4" s="285"/>
      <c r="T4" s="285"/>
      <c r="U4" s="285"/>
      <c r="V4" s="285"/>
    </row>
    <row r="5" spans="2:22" ht="27.75" customHeight="1">
      <c r="B5" s="593" t="s">
        <v>181</v>
      </c>
      <c r="C5" s="529">
        <v>4838.1180000000004</v>
      </c>
      <c r="D5" s="530">
        <v>4833.3789999999999</v>
      </c>
      <c r="E5" s="531">
        <v>9.8047349483673593E-2</v>
      </c>
      <c r="F5" s="585">
        <v>4721.4870000000001</v>
      </c>
      <c r="G5" s="625">
        <v>4756.2179999999998</v>
      </c>
      <c r="H5" s="587">
        <v>-0.73022304696714424</v>
      </c>
      <c r="I5" s="585">
        <v>4847.4170000000004</v>
      </c>
      <c r="J5" s="625">
        <v>4835.5259999999998</v>
      </c>
      <c r="K5" s="587">
        <v>0.24590913170564138</v>
      </c>
      <c r="L5" s="585">
        <v>5315.3980000000001</v>
      </c>
      <c r="M5" s="625">
        <v>5182.1859999999997</v>
      </c>
      <c r="N5" s="587">
        <v>2.570575428979208</v>
      </c>
      <c r="O5" s="585">
        <v>4845.5789999999997</v>
      </c>
      <c r="P5" s="626">
        <v>4848.5630000000001</v>
      </c>
      <c r="Q5" s="627">
        <v>-6.1544007987529049E-2</v>
      </c>
      <c r="R5" s="357"/>
      <c r="S5" s="357"/>
      <c r="T5" s="357"/>
      <c r="U5" s="357"/>
      <c r="V5" s="357"/>
    </row>
    <row r="6" spans="2:22" ht="25.5" customHeight="1">
      <c r="B6" s="594" t="s">
        <v>182</v>
      </c>
      <c r="C6" s="532">
        <v>6166.299</v>
      </c>
      <c r="D6" s="533">
        <v>6154.0720000000001</v>
      </c>
      <c r="E6" s="534">
        <v>0.19868145839047482</v>
      </c>
      <c r="F6" s="535">
        <v>5776.2290000000003</v>
      </c>
      <c r="G6" s="628">
        <v>5778.7380000000003</v>
      </c>
      <c r="H6" s="537">
        <v>-4.3417784298232842E-2</v>
      </c>
      <c r="I6" s="535" t="s">
        <v>110</v>
      </c>
      <c r="J6" s="628" t="s">
        <v>110</v>
      </c>
      <c r="K6" s="537" t="s">
        <v>110</v>
      </c>
      <c r="L6" s="535" t="s">
        <v>110</v>
      </c>
      <c r="M6" s="628" t="s">
        <v>110</v>
      </c>
      <c r="N6" s="537" t="s">
        <v>110</v>
      </c>
      <c r="O6" s="535">
        <v>6618.5810000000001</v>
      </c>
      <c r="P6" s="629">
        <v>6579.4080000000004</v>
      </c>
      <c r="Q6" s="539">
        <v>0.59538791331985752</v>
      </c>
      <c r="R6" s="359"/>
      <c r="S6" s="358"/>
      <c r="T6" s="358"/>
      <c r="U6" s="358"/>
      <c r="V6" s="358"/>
    </row>
    <row r="7" spans="2:22" ht="24" customHeight="1">
      <c r="B7" s="594" t="s">
        <v>183</v>
      </c>
      <c r="C7" s="532">
        <v>6317.567</v>
      </c>
      <c r="D7" s="533">
        <v>6374.6379999999999</v>
      </c>
      <c r="E7" s="534">
        <v>-0.89528221053493418</v>
      </c>
      <c r="F7" s="535">
        <v>5852.6019999999999</v>
      </c>
      <c r="G7" s="628">
        <v>6282.8729999999996</v>
      </c>
      <c r="H7" s="537">
        <v>-6.8483160490431638</v>
      </c>
      <c r="I7" s="535" t="s">
        <v>110</v>
      </c>
      <c r="J7" s="628" t="s">
        <v>110</v>
      </c>
      <c r="K7" s="537" t="s">
        <v>110</v>
      </c>
      <c r="L7" s="535" t="s">
        <v>110</v>
      </c>
      <c r="M7" s="628" t="s">
        <v>110</v>
      </c>
      <c r="N7" s="537" t="s">
        <v>110</v>
      </c>
      <c r="O7" s="535">
        <v>6463.2690000000002</v>
      </c>
      <c r="P7" s="629">
        <v>6493.683</v>
      </c>
      <c r="Q7" s="539">
        <v>-0.46836286896049223</v>
      </c>
      <c r="R7" s="371"/>
      <c r="S7" s="361"/>
      <c r="T7" s="370"/>
      <c r="U7" s="360"/>
      <c r="V7" s="361"/>
    </row>
    <row r="8" spans="2:22" ht="23.25" customHeight="1">
      <c r="B8" s="594" t="s">
        <v>184</v>
      </c>
      <c r="C8" s="532">
        <v>5640.4949999999999</v>
      </c>
      <c r="D8" s="533">
        <v>5721.777</v>
      </c>
      <c r="E8" s="534">
        <v>-1.420572664750831</v>
      </c>
      <c r="F8" s="535" t="s">
        <v>110</v>
      </c>
      <c r="G8" s="628" t="s">
        <v>110</v>
      </c>
      <c r="H8" s="537" t="s">
        <v>110</v>
      </c>
      <c r="I8" s="535" t="s">
        <v>110</v>
      </c>
      <c r="J8" s="628" t="s">
        <v>110</v>
      </c>
      <c r="K8" s="537" t="s">
        <v>110</v>
      </c>
      <c r="L8" s="535" t="s">
        <v>110</v>
      </c>
      <c r="M8" s="628" t="s">
        <v>110</v>
      </c>
      <c r="N8" s="537" t="s">
        <v>110</v>
      </c>
      <c r="O8" s="535" t="s">
        <v>110</v>
      </c>
      <c r="P8" s="628" t="s">
        <v>110</v>
      </c>
      <c r="Q8" s="539" t="s">
        <v>110</v>
      </c>
      <c r="R8" s="364"/>
      <c r="S8" s="363"/>
      <c r="T8" s="373"/>
      <c r="U8" s="364"/>
      <c r="V8" s="363"/>
    </row>
    <row r="9" spans="2:22" ht="21.75" customHeight="1">
      <c r="B9" s="594" t="s">
        <v>191</v>
      </c>
      <c r="C9" s="535" t="s">
        <v>110</v>
      </c>
      <c r="D9" s="536" t="s">
        <v>110</v>
      </c>
      <c r="E9" s="539" t="s">
        <v>110</v>
      </c>
      <c r="F9" s="535" t="s">
        <v>110</v>
      </c>
      <c r="G9" s="628" t="s">
        <v>110</v>
      </c>
      <c r="H9" s="537" t="s">
        <v>110</v>
      </c>
      <c r="I9" s="535" t="s">
        <v>110</v>
      </c>
      <c r="J9" s="628" t="s">
        <v>110</v>
      </c>
      <c r="K9" s="537" t="s">
        <v>110</v>
      </c>
      <c r="L9" s="535" t="s">
        <v>110</v>
      </c>
      <c r="M9" s="628" t="s">
        <v>110</v>
      </c>
      <c r="N9" s="537" t="s">
        <v>110</v>
      </c>
      <c r="O9" s="535" t="s">
        <v>110</v>
      </c>
      <c r="P9" s="629" t="s">
        <v>110</v>
      </c>
      <c r="Q9" s="539" t="s">
        <v>110</v>
      </c>
      <c r="R9" s="364"/>
      <c r="S9" s="363"/>
      <c r="T9" s="373"/>
      <c r="U9" s="364"/>
      <c r="V9" s="363"/>
    </row>
    <row r="10" spans="2:22" ht="24.75" customHeight="1">
      <c r="B10" s="594" t="s">
        <v>192</v>
      </c>
      <c r="C10" s="535" t="s">
        <v>110</v>
      </c>
      <c r="D10" s="536"/>
      <c r="E10" s="537" t="s">
        <v>110</v>
      </c>
      <c r="F10" s="535" t="s">
        <v>110</v>
      </c>
      <c r="G10" s="628" t="s">
        <v>227</v>
      </c>
      <c r="H10" s="537" t="s">
        <v>110</v>
      </c>
      <c r="I10" s="535" t="s">
        <v>227</v>
      </c>
      <c r="J10" s="628" t="s">
        <v>227</v>
      </c>
      <c r="K10" s="537" t="s">
        <v>227</v>
      </c>
      <c r="L10" s="535" t="s">
        <v>110</v>
      </c>
      <c r="M10" s="628" t="s">
        <v>110</v>
      </c>
      <c r="N10" s="537" t="s">
        <v>110</v>
      </c>
      <c r="O10" s="535" t="s">
        <v>110</v>
      </c>
      <c r="P10" s="629" t="s">
        <v>110</v>
      </c>
      <c r="Q10" s="539" t="s">
        <v>110</v>
      </c>
      <c r="R10" s="365"/>
      <c r="S10" s="366"/>
      <c r="T10" s="373"/>
      <c r="U10" s="364"/>
      <c r="V10" s="363"/>
    </row>
    <row r="11" spans="2:22" ht="35.25" customHeight="1" thickBot="1">
      <c r="B11" s="595" t="s">
        <v>193</v>
      </c>
      <c r="C11" s="540">
        <v>2937.2089999999998</v>
      </c>
      <c r="D11" s="541">
        <v>2872.2950000000001</v>
      </c>
      <c r="E11" s="542">
        <v>2.2600046304435915</v>
      </c>
      <c r="F11" s="543"/>
      <c r="G11" s="630"/>
      <c r="H11" s="592"/>
      <c r="I11" s="543"/>
      <c r="J11" s="630"/>
      <c r="K11" s="592"/>
      <c r="L11" s="543"/>
      <c r="M11" s="630"/>
      <c r="N11" s="592"/>
      <c r="O11" s="543"/>
      <c r="P11" s="631"/>
      <c r="Q11" s="588"/>
      <c r="R11" s="364"/>
      <c r="S11" s="363"/>
      <c r="T11" s="372"/>
      <c r="U11" s="364"/>
      <c r="V11" s="363"/>
    </row>
    <row r="12" spans="2:22" ht="45.75" customHeight="1">
      <c r="G12" s="362"/>
      <c r="H12" s="372"/>
      <c r="I12" s="364"/>
      <c r="J12" s="363"/>
      <c r="K12" s="372"/>
      <c r="L12" s="364"/>
      <c r="M12" s="363"/>
      <c r="N12" s="372"/>
      <c r="O12" s="364"/>
      <c r="P12" s="366"/>
      <c r="Q12" s="374"/>
      <c r="R12" s="365"/>
      <c r="S12" s="366"/>
      <c r="T12" s="374"/>
      <c r="U12" s="365"/>
      <c r="V12" s="366"/>
    </row>
    <row r="13" spans="2:22" ht="18.75" customHeight="1">
      <c r="G13" s="362"/>
      <c r="H13" s="372"/>
      <c r="I13" s="364"/>
      <c r="J13" s="363"/>
      <c r="K13" s="372"/>
      <c r="L13" s="364"/>
      <c r="M13" s="363"/>
      <c r="N13" s="372"/>
      <c r="O13" s="364"/>
      <c r="P13" s="366"/>
      <c r="Q13" s="374"/>
      <c r="R13" s="365"/>
      <c r="S13" s="366"/>
      <c r="T13" s="374"/>
      <c r="U13" s="365"/>
      <c r="V13" s="366"/>
    </row>
    <row r="14" spans="2:22" ht="18.75" customHeight="1">
      <c r="G14" s="362"/>
      <c r="H14" s="374"/>
      <c r="I14" s="365"/>
      <c r="J14" s="366"/>
      <c r="K14" s="374"/>
      <c r="L14" s="365"/>
      <c r="M14" s="366"/>
      <c r="N14" s="374"/>
      <c r="O14" s="365"/>
      <c r="P14" s="366"/>
      <c r="Q14" s="374"/>
      <c r="R14" s="365"/>
      <c r="S14" s="366"/>
      <c r="T14" s="374"/>
      <c r="U14" s="365"/>
      <c r="V14" s="366"/>
    </row>
    <row r="15" spans="2:22" ht="18.75" customHeight="1">
      <c r="C15" s="55" t="s">
        <v>105</v>
      </c>
      <c r="D15" s="55"/>
      <c r="E15" s="55"/>
      <c r="F15" s="55"/>
      <c r="G15" s="362"/>
      <c r="H15" s="176"/>
      <c r="I15" s="209"/>
      <c r="J15" s="208"/>
      <c r="K15" s="374"/>
      <c r="L15" s="365"/>
      <c r="M15" s="366"/>
      <c r="N15" s="374"/>
      <c r="O15" s="365"/>
    </row>
    <row r="16" spans="2:22" ht="18.75" customHeight="1">
      <c r="C16" s="55" t="s">
        <v>104</v>
      </c>
      <c r="D16" s="55"/>
      <c r="E16" s="55"/>
      <c r="F16" s="55"/>
      <c r="G16" s="367"/>
      <c r="H16" s="176"/>
      <c r="I16" s="209"/>
      <c r="J16" s="208"/>
      <c r="K16" s="375"/>
      <c r="L16" s="368"/>
      <c r="M16" s="369"/>
      <c r="N16" s="374"/>
      <c r="O16" s="365"/>
    </row>
    <row r="17" spans="3:16" ht="15.5">
      <c r="C17" s="55" t="s">
        <v>1</v>
      </c>
      <c r="D17" s="55"/>
      <c r="E17" s="55"/>
      <c r="F17" s="55"/>
      <c r="G17" s="55"/>
      <c r="H17" s="55"/>
    </row>
    <row r="18" spans="3:16" ht="15.5">
      <c r="C18" s="55" t="s">
        <v>2</v>
      </c>
      <c r="D18" s="55"/>
      <c r="E18" s="55"/>
      <c r="F18" s="55"/>
      <c r="G18" s="55"/>
      <c r="H18" s="55"/>
      <c r="L18" t="s">
        <v>151</v>
      </c>
    </row>
    <row r="24" spans="3:16">
      <c r="P24" t="s">
        <v>29</v>
      </c>
    </row>
    <row r="30" spans="3:16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K49" zoomScale="80" workbookViewId="0">
      <selection activeCell="B53" sqref="B53"/>
    </sheetView>
  </sheetViews>
  <sheetFormatPr defaultRowHeight="12.5"/>
  <sheetData>
    <row r="21" spans="29:29">
      <c r="AC21" t="s">
        <v>69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I1" workbookViewId="0">
      <selection activeCell="P3" sqref="P3"/>
    </sheetView>
  </sheetViews>
  <sheetFormatPr defaultRowHeight="12.5"/>
  <cols>
    <col min="1" max="1" width="6.1796875" customWidth="1"/>
    <col min="2" max="2" width="16.1796875" customWidth="1"/>
    <col min="3" max="3" width="14.54296875" customWidth="1"/>
    <col min="4" max="4" width="13.453125" customWidth="1"/>
    <col min="5" max="5" width="12.26953125" customWidth="1"/>
    <col min="6" max="6" width="12.453125" customWidth="1"/>
    <col min="7" max="7" width="15.1796875" customWidth="1"/>
    <col min="8" max="8" width="12.26953125" customWidth="1"/>
    <col min="9" max="9" width="13" customWidth="1"/>
    <col min="10" max="10" width="15.1796875" customWidth="1"/>
    <col min="11" max="11" width="15.26953125" customWidth="1"/>
    <col min="12" max="12" width="16.54296875" customWidth="1"/>
    <col min="13" max="13" width="12.453125" customWidth="1"/>
    <col min="14" max="14" width="17.7265625" customWidth="1"/>
    <col min="15" max="15" width="15.1796875" customWidth="1"/>
    <col min="16" max="16" width="10.7265625" customWidth="1"/>
    <col min="17" max="17" width="12.54296875" customWidth="1"/>
    <col min="18" max="18" width="15.1796875" customWidth="1"/>
    <col min="20" max="20" width="12.7265625" customWidth="1"/>
  </cols>
  <sheetData>
    <row r="1" spans="1:21" ht="15.5">
      <c r="A1" s="1"/>
      <c r="B1" s="1"/>
      <c r="C1" s="1"/>
      <c r="D1" s="1"/>
      <c r="E1" s="1"/>
      <c r="F1" s="1"/>
      <c r="G1" s="1"/>
      <c r="H1" s="1"/>
    </row>
    <row r="2" spans="1:21">
      <c r="S2">
        <v>1000</v>
      </c>
    </row>
    <row r="3" spans="1:21" ht="18.5">
      <c r="C3" s="214"/>
      <c r="D3" s="214"/>
      <c r="E3" s="214"/>
      <c r="F3" s="214"/>
      <c r="G3" s="214"/>
      <c r="H3" s="214"/>
      <c r="I3" s="428" t="s">
        <v>257</v>
      </c>
      <c r="J3" s="428"/>
      <c r="K3" s="428"/>
      <c r="L3" s="428"/>
      <c r="M3" s="428"/>
      <c r="N3" s="428"/>
    </row>
    <row r="4" spans="1:21" ht="18.5">
      <c r="C4" s="215"/>
      <c r="D4" s="215"/>
      <c r="E4" s="215"/>
      <c r="F4" s="215"/>
      <c r="G4" s="215"/>
      <c r="H4" s="215"/>
      <c r="I4" s="285"/>
      <c r="J4" s="285"/>
      <c r="K4" s="285"/>
      <c r="L4" s="285"/>
      <c r="M4" s="285"/>
      <c r="N4" s="285"/>
    </row>
    <row r="5" spans="1:21" ht="14">
      <c r="C5" s="17"/>
      <c r="D5" s="216" t="s">
        <v>56</v>
      </c>
      <c r="E5" s="216"/>
      <c r="F5" s="216"/>
      <c r="G5" s="216"/>
      <c r="H5" s="216"/>
      <c r="I5" s="216"/>
      <c r="J5" s="216"/>
      <c r="K5" s="217"/>
      <c r="L5" s="19"/>
      <c r="M5" s="218" t="s">
        <v>56</v>
      </c>
      <c r="N5" s="218"/>
      <c r="O5" s="218"/>
      <c r="P5" s="218"/>
      <c r="Q5" s="218"/>
      <c r="R5" s="218"/>
      <c r="S5" s="218"/>
      <c r="T5" s="219"/>
    </row>
    <row r="6" spans="1:21" ht="14.5" thickBot="1">
      <c r="D6" s="220" t="s">
        <v>57</v>
      </c>
      <c r="E6" s="216"/>
      <c r="F6" s="216"/>
      <c r="G6" s="216"/>
      <c r="H6" s="216"/>
      <c r="I6" s="216"/>
      <c r="J6" s="216"/>
      <c r="K6" s="221"/>
      <c r="L6" s="19"/>
      <c r="M6" s="222" t="s">
        <v>57</v>
      </c>
      <c r="N6" s="218"/>
      <c r="O6" s="218"/>
      <c r="P6" s="218"/>
      <c r="Q6" s="218"/>
      <c r="R6" s="218"/>
      <c r="S6" s="218"/>
      <c r="T6" s="219"/>
    </row>
    <row r="7" spans="1:21" ht="14.5" thickBot="1">
      <c r="D7" s="223" t="s">
        <v>54</v>
      </c>
      <c r="E7" s="224"/>
      <c r="F7" s="224"/>
      <c r="G7" s="224"/>
      <c r="H7" s="224"/>
      <c r="I7" s="224"/>
      <c r="J7" s="224"/>
      <c r="K7" s="225"/>
      <c r="L7" s="19"/>
      <c r="M7" s="223" t="s">
        <v>55</v>
      </c>
      <c r="N7" s="224"/>
      <c r="O7" s="224"/>
      <c r="P7" s="224"/>
      <c r="Q7" s="224"/>
      <c r="R7" s="224"/>
      <c r="S7" s="224"/>
      <c r="T7" s="225"/>
      <c r="U7" s="19"/>
    </row>
    <row r="8" spans="1:21" ht="14.5" thickBot="1">
      <c r="D8" s="226" t="s">
        <v>252</v>
      </c>
      <c r="E8" s="227"/>
      <c r="F8" s="228"/>
      <c r="G8" s="229"/>
      <c r="H8" s="226"/>
      <c r="I8" s="227" t="s">
        <v>253</v>
      </c>
      <c r="J8" s="230"/>
      <c r="K8" s="229"/>
      <c r="L8" s="19"/>
      <c r="M8" s="226" t="s">
        <v>252</v>
      </c>
      <c r="N8" s="227"/>
      <c r="O8" s="228"/>
      <c r="P8" s="229"/>
      <c r="Q8" s="226"/>
      <c r="R8" s="227" t="s">
        <v>253</v>
      </c>
      <c r="S8" s="231"/>
      <c r="T8" s="229"/>
      <c r="U8" s="19"/>
    </row>
    <row r="9" spans="1:21" ht="42.5" thickBot="1">
      <c r="D9" s="232" t="s">
        <v>35</v>
      </c>
      <c r="E9" s="233" t="s">
        <v>36</v>
      </c>
      <c r="F9" s="234" t="s">
        <v>58</v>
      </c>
      <c r="G9" s="235" t="s">
        <v>37</v>
      </c>
      <c r="H9" s="236" t="s">
        <v>35</v>
      </c>
      <c r="I9" s="237" t="s">
        <v>36</v>
      </c>
      <c r="J9" s="238" t="s">
        <v>58</v>
      </c>
      <c r="K9" s="237" t="s">
        <v>37</v>
      </c>
      <c r="L9" s="19"/>
      <c r="M9" s="239" t="s">
        <v>35</v>
      </c>
      <c r="N9" s="237" t="s">
        <v>36</v>
      </c>
      <c r="O9" s="238" t="s">
        <v>58</v>
      </c>
      <c r="P9" s="237" t="s">
        <v>37</v>
      </c>
      <c r="Q9" s="236" t="s">
        <v>35</v>
      </c>
      <c r="R9" s="237" t="s">
        <v>36</v>
      </c>
      <c r="S9" s="238" t="s">
        <v>58</v>
      </c>
      <c r="T9" s="237" t="s">
        <v>37</v>
      </c>
    </row>
    <row r="10" spans="1:21" ht="15" thickBot="1">
      <c r="D10" s="240" t="s">
        <v>38</v>
      </c>
      <c r="E10" s="241">
        <v>1020153.134</v>
      </c>
      <c r="F10" s="242">
        <v>4807451.909</v>
      </c>
      <c r="G10" s="683">
        <v>394094.21899999998</v>
      </c>
      <c r="H10" s="243" t="s">
        <v>38</v>
      </c>
      <c r="I10" s="244">
        <v>995546.41599999997</v>
      </c>
      <c r="J10" s="242">
        <v>4321853.9000000004</v>
      </c>
      <c r="K10" s="245">
        <v>431736.71299999999</v>
      </c>
      <c r="L10" s="19"/>
      <c r="M10" s="240" t="s">
        <v>38</v>
      </c>
      <c r="N10" s="244">
        <v>36935.163</v>
      </c>
      <c r="O10" s="242">
        <v>174082.26699999999</v>
      </c>
      <c r="P10" s="683">
        <v>20716.034</v>
      </c>
      <c r="Q10" s="684" t="s">
        <v>38</v>
      </c>
      <c r="R10" s="295">
        <v>21148.5</v>
      </c>
      <c r="S10" s="242">
        <v>91855.364000000001</v>
      </c>
      <c r="T10" s="245">
        <v>11333.855</v>
      </c>
    </row>
    <row r="11" spans="1:21" ht="14">
      <c r="D11" s="247" t="s">
        <v>39</v>
      </c>
      <c r="E11" s="248">
        <v>211259.45499999999</v>
      </c>
      <c r="F11" s="249">
        <v>995638.31599999999</v>
      </c>
      <c r="G11" s="248">
        <v>68778.505999999994</v>
      </c>
      <c r="H11" s="685" t="s">
        <v>39</v>
      </c>
      <c r="I11" s="248">
        <v>187470.196</v>
      </c>
      <c r="J11" s="249">
        <v>813859.30200000003</v>
      </c>
      <c r="K11" s="250">
        <v>69168.917000000001</v>
      </c>
      <c r="L11" s="19"/>
      <c r="M11" s="247" t="s">
        <v>52</v>
      </c>
      <c r="N11" s="248">
        <v>19798.341</v>
      </c>
      <c r="O11" s="249">
        <v>93339.505999999994</v>
      </c>
      <c r="P11" s="248">
        <v>11121.903</v>
      </c>
      <c r="Q11" s="686" t="s">
        <v>39</v>
      </c>
      <c r="R11" s="248">
        <v>4813.9139999999998</v>
      </c>
      <c r="S11" s="249">
        <v>20910.268</v>
      </c>
      <c r="T11" s="250">
        <v>4004.4409999999998</v>
      </c>
    </row>
    <row r="12" spans="1:21" ht="14">
      <c r="D12" s="251" t="s">
        <v>40</v>
      </c>
      <c r="E12" s="252">
        <v>141339.92300000001</v>
      </c>
      <c r="F12" s="253">
        <v>666084.49800000002</v>
      </c>
      <c r="G12" s="252">
        <v>39265.578999999998</v>
      </c>
      <c r="H12" s="687" t="s">
        <v>40</v>
      </c>
      <c r="I12" s="252">
        <v>148981.53099999999</v>
      </c>
      <c r="J12" s="253">
        <v>646645.43000000005</v>
      </c>
      <c r="K12" s="254">
        <v>44304.232000000004</v>
      </c>
      <c r="L12" s="19"/>
      <c r="M12" s="251" t="s">
        <v>39</v>
      </c>
      <c r="N12" s="252">
        <v>5676.5510000000004</v>
      </c>
      <c r="O12" s="253">
        <v>26729.312000000002</v>
      </c>
      <c r="P12" s="252">
        <v>5029.1139999999996</v>
      </c>
      <c r="Q12" s="688" t="s">
        <v>49</v>
      </c>
      <c r="R12" s="252">
        <v>4653.1769999999997</v>
      </c>
      <c r="S12" s="253">
        <v>20209.028999999999</v>
      </c>
      <c r="T12" s="254">
        <v>2562.922</v>
      </c>
    </row>
    <row r="13" spans="1:21" ht="14">
      <c r="D13" s="251" t="s">
        <v>42</v>
      </c>
      <c r="E13" s="252">
        <v>126684.18399999999</v>
      </c>
      <c r="F13" s="253">
        <v>596909.09100000001</v>
      </c>
      <c r="G13" s="252">
        <v>40230.500999999997</v>
      </c>
      <c r="H13" s="687" t="s">
        <v>42</v>
      </c>
      <c r="I13" s="252">
        <v>134539.83499999999</v>
      </c>
      <c r="J13" s="253">
        <v>584071.93200000003</v>
      </c>
      <c r="K13" s="254">
        <v>46233.436999999998</v>
      </c>
      <c r="L13" s="19"/>
      <c r="M13" s="251" t="s">
        <v>67</v>
      </c>
      <c r="N13" s="252">
        <v>3370.3150000000001</v>
      </c>
      <c r="O13" s="253">
        <v>15873.626</v>
      </c>
      <c r="P13" s="252">
        <v>1363.432</v>
      </c>
      <c r="Q13" s="688" t="s">
        <v>67</v>
      </c>
      <c r="R13" s="252">
        <v>4038.2869999999998</v>
      </c>
      <c r="S13" s="253">
        <v>17526.518</v>
      </c>
      <c r="T13" s="254">
        <v>1232.665</v>
      </c>
    </row>
    <row r="14" spans="1:21" ht="14">
      <c r="D14" s="251" t="s">
        <v>67</v>
      </c>
      <c r="E14" s="252">
        <v>111317.939</v>
      </c>
      <c r="F14" s="253">
        <v>524698.17000000004</v>
      </c>
      <c r="G14" s="252">
        <v>47880.404000000002</v>
      </c>
      <c r="H14" s="687" t="s">
        <v>67</v>
      </c>
      <c r="I14" s="252">
        <v>91838.376999999993</v>
      </c>
      <c r="J14" s="253">
        <v>398689.14</v>
      </c>
      <c r="K14" s="254">
        <v>40438.584999999999</v>
      </c>
      <c r="L14" s="19"/>
      <c r="M14" s="251" t="s">
        <v>50</v>
      </c>
      <c r="N14" s="252">
        <v>2030.8710000000001</v>
      </c>
      <c r="O14" s="253">
        <v>9580.2080000000005</v>
      </c>
      <c r="P14" s="252">
        <v>1037.3810000000001</v>
      </c>
      <c r="Q14" s="688" t="s">
        <v>50</v>
      </c>
      <c r="R14" s="252">
        <v>2103.1860000000001</v>
      </c>
      <c r="S14" s="253">
        <v>9135.64</v>
      </c>
      <c r="T14" s="254">
        <v>1224.424</v>
      </c>
    </row>
    <row r="15" spans="1:21" ht="14">
      <c r="D15" s="251" t="s">
        <v>41</v>
      </c>
      <c r="E15" s="252">
        <v>54417.472000000002</v>
      </c>
      <c r="F15" s="253">
        <v>256398.16800000001</v>
      </c>
      <c r="G15" s="252">
        <v>19744.197</v>
      </c>
      <c r="H15" s="687" t="s">
        <v>41</v>
      </c>
      <c r="I15" s="252">
        <v>61423.341</v>
      </c>
      <c r="J15" s="253">
        <v>266658.98</v>
      </c>
      <c r="K15" s="254">
        <v>23012.075000000001</v>
      </c>
      <c r="L15" s="19"/>
      <c r="M15" s="251" t="s">
        <v>196</v>
      </c>
      <c r="N15" s="252">
        <v>1513.248</v>
      </c>
      <c r="O15" s="253">
        <v>7138.9290000000001</v>
      </c>
      <c r="P15" s="252">
        <v>323.10000000000002</v>
      </c>
      <c r="Q15" s="688" t="s">
        <v>44</v>
      </c>
      <c r="R15" s="252">
        <v>1803.895</v>
      </c>
      <c r="S15" s="253">
        <v>7833.3789999999999</v>
      </c>
      <c r="T15" s="254">
        <v>647.56200000000001</v>
      </c>
    </row>
    <row r="16" spans="1:21" ht="14">
      <c r="D16" s="251" t="s">
        <v>48</v>
      </c>
      <c r="E16" s="252">
        <v>51822.991000000002</v>
      </c>
      <c r="F16" s="253">
        <v>244330.02799999999</v>
      </c>
      <c r="G16" s="252">
        <v>15251.808999999999</v>
      </c>
      <c r="H16" s="687" t="s">
        <v>48</v>
      </c>
      <c r="I16" s="252">
        <v>40878.661999999997</v>
      </c>
      <c r="J16" s="253">
        <v>177440.20300000001</v>
      </c>
      <c r="K16" s="254">
        <v>14378.278</v>
      </c>
      <c r="L16" s="19"/>
      <c r="M16" s="251" t="s">
        <v>44</v>
      </c>
      <c r="N16" s="252">
        <v>1312.473</v>
      </c>
      <c r="O16" s="253">
        <v>6195.6019999999999</v>
      </c>
      <c r="P16" s="252">
        <v>332.55799999999999</v>
      </c>
      <c r="Q16" s="688" t="s">
        <v>196</v>
      </c>
      <c r="R16" s="252">
        <v>912.25699999999995</v>
      </c>
      <c r="S16" s="253">
        <v>3957.011</v>
      </c>
      <c r="T16" s="254">
        <v>245.34100000000001</v>
      </c>
    </row>
    <row r="17" spans="4:20" ht="14">
      <c r="D17" s="251" t="s">
        <v>44</v>
      </c>
      <c r="E17" s="252">
        <v>35262.427000000003</v>
      </c>
      <c r="F17" s="253">
        <v>166116.66200000001</v>
      </c>
      <c r="G17" s="252">
        <v>15460.773999999999</v>
      </c>
      <c r="H17" s="687" t="s">
        <v>44</v>
      </c>
      <c r="I17" s="252">
        <v>28638.339</v>
      </c>
      <c r="J17" s="253">
        <v>124332.35</v>
      </c>
      <c r="K17" s="254">
        <v>11275.364</v>
      </c>
      <c r="L17" s="19"/>
      <c r="M17" s="251" t="s">
        <v>42</v>
      </c>
      <c r="N17" s="252">
        <v>994.02</v>
      </c>
      <c r="O17" s="253">
        <v>4666.7910000000002</v>
      </c>
      <c r="P17" s="252">
        <v>220.279</v>
      </c>
      <c r="Q17" s="688" t="s">
        <v>61</v>
      </c>
      <c r="R17" s="252">
        <v>733.63900000000001</v>
      </c>
      <c r="S17" s="253">
        <v>3201.1260000000002</v>
      </c>
      <c r="T17" s="254">
        <v>355.79</v>
      </c>
    </row>
    <row r="18" spans="4:20" ht="14">
      <c r="D18" s="251" t="s">
        <v>45</v>
      </c>
      <c r="E18" s="252">
        <v>32301.138999999999</v>
      </c>
      <c r="F18" s="253">
        <v>152228.69899999999</v>
      </c>
      <c r="G18" s="252">
        <v>9966.6110000000008</v>
      </c>
      <c r="H18" s="687" t="s">
        <v>45</v>
      </c>
      <c r="I18" s="252">
        <v>26960.848000000002</v>
      </c>
      <c r="J18" s="253">
        <v>117014.70600000001</v>
      </c>
      <c r="K18" s="254">
        <v>9518.7250000000004</v>
      </c>
      <c r="L18" s="19"/>
      <c r="M18" s="251" t="s">
        <v>180</v>
      </c>
      <c r="N18" s="252">
        <v>534.59199999999998</v>
      </c>
      <c r="O18" s="253">
        <v>2508.1289999999999</v>
      </c>
      <c r="P18" s="252">
        <v>119.93899999999999</v>
      </c>
      <c r="Q18" s="688" t="s">
        <v>52</v>
      </c>
      <c r="R18" s="252">
        <v>564.57799999999997</v>
      </c>
      <c r="S18" s="253">
        <v>2446.944</v>
      </c>
      <c r="T18" s="254">
        <v>278.572</v>
      </c>
    </row>
    <row r="19" spans="4:20" ht="14">
      <c r="D19" s="251" t="s">
        <v>49</v>
      </c>
      <c r="E19" s="252">
        <v>24532.202000000001</v>
      </c>
      <c r="F19" s="253">
        <v>115370.99800000001</v>
      </c>
      <c r="G19" s="252">
        <v>9615.2170000000006</v>
      </c>
      <c r="H19" s="687" t="s">
        <v>47</v>
      </c>
      <c r="I19" s="252">
        <v>18466.185000000001</v>
      </c>
      <c r="J19" s="253">
        <v>80113.570999999996</v>
      </c>
      <c r="K19" s="254">
        <v>8763.0290000000005</v>
      </c>
      <c r="L19" s="19"/>
      <c r="M19" s="251" t="s">
        <v>48</v>
      </c>
      <c r="N19" s="252">
        <v>472.22300000000001</v>
      </c>
      <c r="O19" s="253">
        <v>2230.7049999999999</v>
      </c>
      <c r="P19" s="252">
        <v>267.25299999999999</v>
      </c>
      <c r="Q19" s="688" t="s">
        <v>42</v>
      </c>
      <c r="R19" s="252">
        <v>288.00599999999997</v>
      </c>
      <c r="S19" s="253">
        <v>1250.3789999999999</v>
      </c>
      <c r="T19" s="254">
        <v>84.444999999999993</v>
      </c>
    </row>
    <row r="20" spans="4:20" ht="14">
      <c r="D20" s="251" t="s">
        <v>51</v>
      </c>
      <c r="E20" s="252">
        <v>21765.008999999998</v>
      </c>
      <c r="F20" s="253">
        <v>102604.325</v>
      </c>
      <c r="G20" s="252">
        <v>5523.6310000000003</v>
      </c>
      <c r="H20" s="687" t="s">
        <v>51</v>
      </c>
      <c r="I20" s="252">
        <v>18236.011999999999</v>
      </c>
      <c r="J20" s="253">
        <v>79163.301000000007</v>
      </c>
      <c r="K20" s="254">
        <v>5011.3230000000003</v>
      </c>
      <c r="L20" s="19"/>
      <c r="M20" s="251" t="s">
        <v>49</v>
      </c>
      <c r="N20" s="252">
        <v>379.767</v>
      </c>
      <c r="O20" s="253">
        <v>1792.402</v>
      </c>
      <c r="P20" s="252">
        <v>336.88400000000001</v>
      </c>
      <c r="Q20" s="688" t="s">
        <v>254</v>
      </c>
      <c r="R20" s="252">
        <v>268.83600000000001</v>
      </c>
      <c r="S20" s="253">
        <v>1174.9590000000001</v>
      </c>
      <c r="T20" s="254">
        <v>216.13499999999999</v>
      </c>
    </row>
    <row r="21" spans="4:20" ht="14">
      <c r="D21" s="251" t="s">
        <v>47</v>
      </c>
      <c r="E21" s="252">
        <v>19198.884999999998</v>
      </c>
      <c r="F21" s="253">
        <v>90515.361000000004</v>
      </c>
      <c r="G21" s="252">
        <v>7980.7849999999999</v>
      </c>
      <c r="H21" s="687" t="s">
        <v>50</v>
      </c>
      <c r="I21" s="252">
        <v>16818.334999999999</v>
      </c>
      <c r="J21" s="253">
        <v>73007.604999999996</v>
      </c>
      <c r="K21" s="254">
        <v>7193.5479999999998</v>
      </c>
      <c r="L21" s="19"/>
      <c r="M21" s="251" t="s">
        <v>46</v>
      </c>
      <c r="N21" s="252">
        <v>361.88900000000001</v>
      </c>
      <c r="O21" s="253">
        <v>1711.5170000000001</v>
      </c>
      <c r="P21" s="252">
        <v>163.05199999999999</v>
      </c>
      <c r="Q21" s="688" t="s">
        <v>41</v>
      </c>
      <c r="R21" s="252">
        <v>222.00700000000001</v>
      </c>
      <c r="S21" s="253">
        <v>963.01300000000003</v>
      </c>
      <c r="T21" s="254">
        <v>49.731000000000002</v>
      </c>
    </row>
    <row r="22" spans="4:20" ht="14">
      <c r="D22" s="251" t="s">
        <v>46</v>
      </c>
      <c r="E22" s="252">
        <v>16769.363000000001</v>
      </c>
      <c r="F22" s="253">
        <v>79052.392999999996</v>
      </c>
      <c r="G22" s="252">
        <v>5268.3040000000001</v>
      </c>
      <c r="H22" s="687" t="s">
        <v>137</v>
      </c>
      <c r="I22" s="252">
        <v>16770.197</v>
      </c>
      <c r="J22" s="253">
        <v>73059.407000000007</v>
      </c>
      <c r="K22" s="254">
        <v>16300.868</v>
      </c>
      <c r="L22" s="19"/>
      <c r="M22" s="251" t="s">
        <v>61</v>
      </c>
      <c r="N22" s="252">
        <v>107.70099999999999</v>
      </c>
      <c r="O22" s="253">
        <v>510.96899999999999</v>
      </c>
      <c r="P22" s="252">
        <v>116.854</v>
      </c>
      <c r="Q22" s="688" t="s">
        <v>48</v>
      </c>
      <c r="R22" s="252">
        <v>171.928</v>
      </c>
      <c r="S22" s="253">
        <v>744.12300000000005</v>
      </c>
      <c r="T22" s="254">
        <v>110.962</v>
      </c>
    </row>
    <row r="23" spans="4:20" ht="14">
      <c r="D23" s="251" t="s">
        <v>61</v>
      </c>
      <c r="E23" s="252">
        <v>15521.421</v>
      </c>
      <c r="F23" s="253">
        <v>73209.61</v>
      </c>
      <c r="G23" s="252">
        <v>6239.1469999999999</v>
      </c>
      <c r="H23" s="687" t="s">
        <v>49</v>
      </c>
      <c r="I23" s="252">
        <v>16129.054</v>
      </c>
      <c r="J23" s="253">
        <v>70010.244000000006</v>
      </c>
      <c r="K23" s="254">
        <v>7150.5919999999996</v>
      </c>
      <c r="L23" s="19"/>
      <c r="M23" s="251" t="s">
        <v>228</v>
      </c>
      <c r="N23" s="252">
        <v>95.641999999999996</v>
      </c>
      <c r="O23" s="253">
        <v>451.40800000000002</v>
      </c>
      <c r="P23" s="252">
        <v>9.34</v>
      </c>
      <c r="Q23" s="688" t="s">
        <v>40</v>
      </c>
      <c r="R23" s="252">
        <v>170.523</v>
      </c>
      <c r="S23" s="253">
        <v>742.99</v>
      </c>
      <c r="T23" s="254">
        <v>142.34399999999999</v>
      </c>
    </row>
    <row r="24" spans="4:20" ht="14">
      <c r="D24" s="251" t="s">
        <v>50</v>
      </c>
      <c r="E24" s="252">
        <v>13941.38</v>
      </c>
      <c r="F24" s="253">
        <v>65684.024000000005</v>
      </c>
      <c r="G24" s="252">
        <v>5310.5060000000003</v>
      </c>
      <c r="H24" s="687" t="s">
        <v>240</v>
      </c>
      <c r="I24" s="252">
        <v>16105.553</v>
      </c>
      <c r="J24" s="253">
        <v>69928.232999999993</v>
      </c>
      <c r="K24" s="254">
        <v>15047.347</v>
      </c>
      <c r="L24" s="19"/>
      <c r="M24" s="251" t="s">
        <v>45</v>
      </c>
      <c r="N24" s="252">
        <v>94.197000000000003</v>
      </c>
      <c r="O24" s="253">
        <v>443.72199999999998</v>
      </c>
      <c r="P24" s="252">
        <v>124.58</v>
      </c>
      <c r="Q24" s="688" t="s">
        <v>228</v>
      </c>
      <c r="R24" s="252">
        <v>127.479</v>
      </c>
      <c r="S24" s="253">
        <v>553.12300000000005</v>
      </c>
      <c r="T24" s="254">
        <v>18.09</v>
      </c>
    </row>
    <row r="25" spans="4:20" ht="14">
      <c r="D25" s="251" t="s">
        <v>43</v>
      </c>
      <c r="E25" s="252">
        <v>13865.241</v>
      </c>
      <c r="F25" s="253">
        <v>65319.48</v>
      </c>
      <c r="G25" s="252">
        <v>4186.7430000000004</v>
      </c>
      <c r="H25" s="687" t="s">
        <v>46</v>
      </c>
      <c r="I25" s="252">
        <v>13583.311</v>
      </c>
      <c r="J25" s="253">
        <v>59002.73</v>
      </c>
      <c r="K25" s="254">
        <v>5079.4719999999998</v>
      </c>
      <c r="L25" s="19"/>
      <c r="M25" s="251" t="s">
        <v>208</v>
      </c>
      <c r="N25" s="252">
        <v>62.746000000000002</v>
      </c>
      <c r="O25" s="253">
        <v>294.35300000000001</v>
      </c>
      <c r="P25" s="252">
        <v>61.1</v>
      </c>
      <c r="Q25" s="688" t="s">
        <v>180</v>
      </c>
      <c r="R25" s="252">
        <v>115.218</v>
      </c>
      <c r="S25" s="253">
        <v>504.13799999999998</v>
      </c>
      <c r="T25" s="254">
        <v>30.399000000000001</v>
      </c>
    </row>
    <row r="26" spans="4:20" ht="14.5" thickBot="1">
      <c r="D26" s="255" t="s">
        <v>64</v>
      </c>
      <c r="E26" s="256">
        <v>11842.066999999999</v>
      </c>
      <c r="F26" s="257">
        <v>55813.017999999996</v>
      </c>
      <c r="G26" s="256">
        <v>5170.8090000000002</v>
      </c>
      <c r="H26" s="689" t="s">
        <v>43</v>
      </c>
      <c r="I26" s="256">
        <v>12930.871999999999</v>
      </c>
      <c r="J26" s="257">
        <v>56104.993999999999</v>
      </c>
      <c r="K26" s="258">
        <v>4283.4229999999998</v>
      </c>
      <c r="L26" s="19"/>
      <c r="M26" s="255" t="s">
        <v>47</v>
      </c>
      <c r="N26" s="256">
        <v>40.378</v>
      </c>
      <c r="O26" s="257">
        <v>190.02500000000001</v>
      </c>
      <c r="P26" s="256">
        <v>27.895</v>
      </c>
      <c r="Q26" s="690" t="s">
        <v>51</v>
      </c>
      <c r="R26" s="256">
        <v>36.978000000000002</v>
      </c>
      <c r="S26" s="257">
        <v>160.26499999999999</v>
      </c>
      <c r="T26" s="258">
        <v>21.297999999999998</v>
      </c>
    </row>
    <row r="27" spans="4:20" ht="14">
      <c r="D27" s="261" t="s">
        <v>62</v>
      </c>
      <c r="E27" s="260"/>
      <c r="F27" s="260"/>
      <c r="G27" s="260"/>
      <c r="H27" s="260"/>
      <c r="I27" s="260"/>
      <c r="J27" s="260"/>
      <c r="K27" s="260"/>
      <c r="L27" s="19"/>
      <c r="M27" s="261" t="s">
        <v>62</v>
      </c>
      <c r="N27" s="19"/>
      <c r="O27" s="19"/>
      <c r="P27" s="19"/>
      <c r="Q27" s="218"/>
      <c r="R27" s="218"/>
      <c r="S27" s="218"/>
      <c r="T27" s="19"/>
    </row>
    <row r="28" spans="4:20" ht="14">
      <c r="D28" s="260"/>
      <c r="E28" s="260"/>
      <c r="F28" s="262"/>
      <c r="G28" s="262"/>
      <c r="H28" s="262"/>
      <c r="I28" s="260"/>
      <c r="J28" s="260"/>
      <c r="K28" s="260"/>
      <c r="L28" s="19"/>
      <c r="M28" s="261"/>
      <c r="N28" s="19"/>
      <c r="O28" s="19"/>
      <c r="P28" s="19"/>
      <c r="Q28" s="218"/>
      <c r="R28" s="218"/>
      <c r="S28" s="218"/>
      <c r="T28" s="19"/>
    </row>
    <row r="29" spans="4:20" ht="14">
      <c r="D29" s="19"/>
      <c r="E29" s="19"/>
      <c r="F29" s="19"/>
      <c r="G29" s="19"/>
      <c r="H29" s="19"/>
      <c r="I29" s="19"/>
      <c r="J29" s="19"/>
      <c r="K29" s="19"/>
      <c r="L29" s="19"/>
      <c r="M29" s="261"/>
      <c r="N29" s="19"/>
      <c r="O29" s="19"/>
      <c r="P29" s="19"/>
      <c r="Q29" s="218"/>
      <c r="R29" s="218"/>
      <c r="S29" s="218"/>
      <c r="T29" s="19"/>
    </row>
    <row r="30" spans="4:20" ht="15.5">
      <c r="D30" s="107" t="s">
        <v>59</v>
      </c>
      <c r="E30" s="107"/>
      <c r="F30" s="107"/>
      <c r="G30" s="107"/>
      <c r="H30" s="107"/>
      <c r="I30" s="107"/>
      <c r="J30" s="263"/>
      <c r="K30" s="108"/>
      <c r="L30" s="55"/>
      <c r="M30" s="107" t="s">
        <v>59</v>
      </c>
      <c r="N30" s="107"/>
      <c r="O30" s="218"/>
      <c r="P30" s="218"/>
      <c r="Q30" s="218"/>
      <c r="R30" s="218"/>
      <c r="S30" s="218"/>
      <c r="T30" s="19"/>
    </row>
    <row r="31" spans="4:20" ht="16" thickBot="1">
      <c r="D31" s="109" t="s">
        <v>57</v>
      </c>
      <c r="E31" s="108"/>
      <c r="F31" s="108"/>
      <c r="G31" s="108"/>
      <c r="H31" s="108"/>
      <c r="I31" s="108"/>
      <c r="J31" s="108"/>
      <c r="K31" s="108"/>
      <c r="L31" s="55"/>
      <c r="M31" s="109" t="s">
        <v>57</v>
      </c>
      <c r="N31" s="108"/>
      <c r="O31" s="219"/>
      <c r="P31" s="219"/>
      <c r="Q31" s="219"/>
      <c r="R31" s="219"/>
      <c r="S31" s="219"/>
      <c r="T31" s="19"/>
    </row>
    <row r="32" spans="4:20" ht="14.5" thickBot="1">
      <c r="D32" s="223" t="s">
        <v>54</v>
      </c>
      <c r="E32" s="223"/>
      <c r="F32" s="224"/>
      <c r="G32" s="224"/>
      <c r="H32" s="224"/>
      <c r="I32" s="224"/>
      <c r="J32" s="224"/>
      <c r="K32" s="225"/>
      <c r="L32" s="19"/>
      <c r="M32" s="223" t="s">
        <v>55</v>
      </c>
      <c r="N32" s="224"/>
      <c r="O32" s="224"/>
      <c r="P32" s="224"/>
      <c r="Q32" s="224"/>
      <c r="R32" s="224"/>
      <c r="S32" s="224"/>
      <c r="T32" s="225"/>
    </row>
    <row r="33" spans="4:20" ht="14.5" thickBot="1">
      <c r="D33" s="226" t="s">
        <v>252</v>
      </c>
      <c r="E33" s="227"/>
      <c r="F33" s="228"/>
      <c r="G33" s="229"/>
      <c r="H33" s="226"/>
      <c r="I33" s="227" t="s">
        <v>253</v>
      </c>
      <c r="J33" s="231"/>
      <c r="K33" s="229"/>
      <c r="L33" s="19"/>
      <c r="M33" s="226" t="s">
        <v>252</v>
      </c>
      <c r="N33" s="227"/>
      <c r="O33" s="228"/>
      <c r="P33" s="229"/>
      <c r="Q33" s="226"/>
      <c r="R33" s="227" t="s">
        <v>253</v>
      </c>
      <c r="S33" s="230"/>
      <c r="T33" s="229"/>
    </row>
    <row r="34" spans="4:20" ht="42.5" thickBot="1">
      <c r="D34" s="232" t="s">
        <v>35</v>
      </c>
      <c r="E34" s="264" t="s">
        <v>36</v>
      </c>
      <c r="F34" s="265" t="s">
        <v>58</v>
      </c>
      <c r="G34" s="266" t="s">
        <v>37</v>
      </c>
      <c r="H34" s="232" t="s">
        <v>35</v>
      </c>
      <c r="I34" s="264" t="s">
        <v>36</v>
      </c>
      <c r="J34" s="265" t="s">
        <v>58</v>
      </c>
      <c r="K34" s="267" t="s">
        <v>37</v>
      </c>
      <c r="L34" s="19"/>
      <c r="M34" s="268" t="s">
        <v>35</v>
      </c>
      <c r="N34" s="269" t="s">
        <v>36</v>
      </c>
      <c r="O34" s="265" t="s">
        <v>58</v>
      </c>
      <c r="P34" s="267" t="s">
        <v>37</v>
      </c>
      <c r="Q34" s="268" t="s">
        <v>35</v>
      </c>
      <c r="R34" s="269" t="s">
        <v>36</v>
      </c>
      <c r="S34" s="265" t="s">
        <v>58</v>
      </c>
      <c r="T34" s="267" t="s">
        <v>37</v>
      </c>
    </row>
    <row r="35" spans="4:20" ht="15" thickBot="1">
      <c r="D35" s="240" t="s">
        <v>38</v>
      </c>
      <c r="E35" s="241">
        <v>19400.769</v>
      </c>
      <c r="F35" s="242">
        <v>91493.562999999995</v>
      </c>
      <c r="G35" s="683">
        <v>8294.6419999999998</v>
      </c>
      <c r="H35" s="240" t="s">
        <v>38</v>
      </c>
      <c r="I35" s="241">
        <v>14367.134</v>
      </c>
      <c r="J35" s="242">
        <v>62437.351000000002</v>
      </c>
      <c r="K35" s="245">
        <v>5568.3770000000004</v>
      </c>
      <c r="L35" s="19"/>
      <c r="M35" s="240" t="s">
        <v>38</v>
      </c>
      <c r="N35" s="270">
        <v>64513.398999999998</v>
      </c>
      <c r="O35" s="242">
        <v>303985.23599999998</v>
      </c>
      <c r="P35" s="270">
        <v>39154.730000000003</v>
      </c>
      <c r="Q35" s="271" t="s">
        <v>38</v>
      </c>
      <c r="R35" s="270">
        <v>59452.161999999997</v>
      </c>
      <c r="S35" s="242">
        <v>258060.49299999999</v>
      </c>
      <c r="T35" s="246">
        <v>34482.315000000002</v>
      </c>
    </row>
    <row r="36" spans="4:20" ht="14">
      <c r="D36" s="272" t="s">
        <v>39</v>
      </c>
      <c r="E36" s="273">
        <v>13789.276</v>
      </c>
      <c r="F36" s="274">
        <v>65040.707999999999</v>
      </c>
      <c r="G36" s="273">
        <v>7701.9790000000003</v>
      </c>
      <c r="H36" s="691" t="s">
        <v>39</v>
      </c>
      <c r="I36" s="273">
        <v>7709.82</v>
      </c>
      <c r="J36" s="274">
        <v>33536.03</v>
      </c>
      <c r="K36" s="275">
        <v>5054.3289999999997</v>
      </c>
      <c r="L36" s="19"/>
      <c r="M36" s="247" t="s">
        <v>39</v>
      </c>
      <c r="N36" s="248">
        <v>9029.6450000000004</v>
      </c>
      <c r="O36" s="249">
        <v>42487.934000000001</v>
      </c>
      <c r="P36" s="248">
        <v>3463.2489999999998</v>
      </c>
      <c r="Q36" s="248" t="s">
        <v>39</v>
      </c>
      <c r="R36" s="248">
        <v>11348.367</v>
      </c>
      <c r="S36" s="249">
        <v>49263.106</v>
      </c>
      <c r="T36" s="250">
        <v>3995.1779999999999</v>
      </c>
    </row>
    <row r="37" spans="4:20" ht="14">
      <c r="D37" s="251" t="s">
        <v>52</v>
      </c>
      <c r="E37" s="252">
        <v>2794.8820000000001</v>
      </c>
      <c r="F37" s="253">
        <v>13181.97</v>
      </c>
      <c r="G37" s="252">
        <v>251.602</v>
      </c>
      <c r="H37" s="688" t="s">
        <v>52</v>
      </c>
      <c r="I37" s="252">
        <v>3729.8420000000001</v>
      </c>
      <c r="J37" s="253">
        <v>16194.454</v>
      </c>
      <c r="K37" s="254">
        <v>307.62099999999998</v>
      </c>
      <c r="L37" s="19"/>
      <c r="M37" s="251" t="s">
        <v>47</v>
      </c>
      <c r="N37" s="252">
        <v>8828.32</v>
      </c>
      <c r="O37" s="253">
        <v>41562.487000000001</v>
      </c>
      <c r="P37" s="252">
        <v>7254.7449999999999</v>
      </c>
      <c r="Q37" s="252" t="s">
        <v>41</v>
      </c>
      <c r="R37" s="252">
        <v>9382.6260000000002</v>
      </c>
      <c r="S37" s="253">
        <v>40668.36</v>
      </c>
      <c r="T37" s="254">
        <v>6391.81</v>
      </c>
    </row>
    <row r="38" spans="4:20" ht="14">
      <c r="D38" s="251" t="s">
        <v>47</v>
      </c>
      <c r="E38" s="252">
        <v>1622.952</v>
      </c>
      <c r="F38" s="253">
        <v>7634.0559999999996</v>
      </c>
      <c r="G38" s="252">
        <v>211.41800000000001</v>
      </c>
      <c r="H38" s="688" t="s">
        <v>47</v>
      </c>
      <c r="I38" s="252">
        <v>1395.7180000000001</v>
      </c>
      <c r="J38" s="253">
        <v>6065.3919999999998</v>
      </c>
      <c r="K38" s="254">
        <v>114.04300000000001</v>
      </c>
      <c r="L38" s="19"/>
      <c r="M38" s="251" t="s">
        <v>67</v>
      </c>
      <c r="N38" s="252">
        <v>8585.9979999999996</v>
      </c>
      <c r="O38" s="253">
        <v>40497.232000000004</v>
      </c>
      <c r="P38" s="252">
        <v>3074.8110000000001</v>
      </c>
      <c r="Q38" s="252" t="s">
        <v>47</v>
      </c>
      <c r="R38" s="252">
        <v>8712.5650000000005</v>
      </c>
      <c r="S38" s="253">
        <v>37835.375</v>
      </c>
      <c r="T38" s="254">
        <v>7881.5609999999997</v>
      </c>
    </row>
    <row r="39" spans="4:20" ht="14">
      <c r="D39" s="251" t="s">
        <v>197</v>
      </c>
      <c r="E39" s="252">
        <v>664.78599999999994</v>
      </c>
      <c r="F39" s="253">
        <v>3129.453</v>
      </c>
      <c r="G39" s="252">
        <v>50.835000000000001</v>
      </c>
      <c r="H39" s="688" t="s">
        <v>197</v>
      </c>
      <c r="I39" s="252">
        <v>858.39</v>
      </c>
      <c r="J39" s="253">
        <v>3724.7049999999999</v>
      </c>
      <c r="K39" s="254">
        <v>57.037999999999997</v>
      </c>
      <c r="L39" s="19"/>
      <c r="M39" s="251" t="s">
        <v>49</v>
      </c>
      <c r="N39" s="252">
        <v>8378.8410000000003</v>
      </c>
      <c r="O39" s="253">
        <v>39509.843999999997</v>
      </c>
      <c r="P39" s="252">
        <v>5327.8270000000002</v>
      </c>
      <c r="Q39" s="252" t="s">
        <v>67</v>
      </c>
      <c r="R39" s="252">
        <v>7663.0150000000003</v>
      </c>
      <c r="S39" s="253">
        <v>33323.394999999997</v>
      </c>
      <c r="T39" s="254">
        <v>2642.1880000000001</v>
      </c>
    </row>
    <row r="40" spans="4:20" ht="14">
      <c r="D40" s="251" t="s">
        <v>49</v>
      </c>
      <c r="E40" s="252">
        <v>186.89</v>
      </c>
      <c r="F40" s="253">
        <v>887.83900000000006</v>
      </c>
      <c r="G40" s="252">
        <v>4.5640000000000001</v>
      </c>
      <c r="H40" s="688" t="s">
        <v>49</v>
      </c>
      <c r="I40" s="252">
        <v>456.166</v>
      </c>
      <c r="J40" s="253">
        <v>1977.19</v>
      </c>
      <c r="K40" s="254">
        <v>12.544</v>
      </c>
      <c r="L40" s="19"/>
      <c r="M40" s="251" t="s">
        <v>41</v>
      </c>
      <c r="N40" s="252">
        <v>8068.5370000000003</v>
      </c>
      <c r="O40" s="253">
        <v>38006.934999999998</v>
      </c>
      <c r="P40" s="252">
        <v>6468.598</v>
      </c>
      <c r="Q40" s="252" t="s">
        <v>46</v>
      </c>
      <c r="R40" s="252">
        <v>4615.9719999999998</v>
      </c>
      <c r="S40" s="253">
        <v>20045.108</v>
      </c>
      <c r="T40" s="254">
        <v>403.226</v>
      </c>
    </row>
    <row r="41" spans="4:20" ht="14">
      <c r="D41" s="251" t="s">
        <v>41</v>
      </c>
      <c r="E41" s="252">
        <v>86.926000000000002</v>
      </c>
      <c r="F41" s="253">
        <v>412.57499999999999</v>
      </c>
      <c r="G41" s="252">
        <v>2.7269999999999999</v>
      </c>
      <c r="H41" s="688" t="s">
        <v>41</v>
      </c>
      <c r="I41" s="252">
        <v>91.597999999999999</v>
      </c>
      <c r="J41" s="253">
        <v>395.80900000000003</v>
      </c>
      <c r="K41" s="254">
        <v>2.7789999999999999</v>
      </c>
      <c r="L41" s="19"/>
      <c r="M41" s="251" t="s">
        <v>43</v>
      </c>
      <c r="N41" s="252">
        <v>5894.04</v>
      </c>
      <c r="O41" s="253">
        <v>27832.594000000001</v>
      </c>
      <c r="P41" s="252">
        <v>2408.0219999999999</v>
      </c>
      <c r="Q41" s="252" t="s">
        <v>49</v>
      </c>
      <c r="R41" s="252">
        <v>4270.951</v>
      </c>
      <c r="S41" s="253">
        <v>18516.264999999999</v>
      </c>
      <c r="T41" s="254">
        <v>4051.1</v>
      </c>
    </row>
    <row r="42" spans="4:20" ht="14">
      <c r="D42" s="251" t="s">
        <v>255</v>
      </c>
      <c r="E42" s="252">
        <v>68.322000000000003</v>
      </c>
      <c r="F42" s="253">
        <v>325.16300000000001</v>
      </c>
      <c r="G42" s="252">
        <v>0.56999999999999995</v>
      </c>
      <c r="H42" s="688" t="s">
        <v>44</v>
      </c>
      <c r="I42" s="252">
        <v>68.108999999999995</v>
      </c>
      <c r="J42" s="253">
        <v>295.19400000000002</v>
      </c>
      <c r="K42" s="254">
        <v>3.3809999999999998</v>
      </c>
      <c r="L42" s="19"/>
      <c r="M42" s="251" t="s">
        <v>46</v>
      </c>
      <c r="N42" s="252">
        <v>4285.4809999999998</v>
      </c>
      <c r="O42" s="253">
        <v>20171.324000000001</v>
      </c>
      <c r="P42" s="252">
        <v>405.65199999999999</v>
      </c>
      <c r="Q42" s="252" t="s">
        <v>43</v>
      </c>
      <c r="R42" s="252">
        <v>4245.12</v>
      </c>
      <c r="S42" s="253">
        <v>18409.186000000002</v>
      </c>
      <c r="T42" s="254">
        <v>2347.4369999999999</v>
      </c>
    </row>
    <row r="43" spans="4:20" ht="14">
      <c r="D43" s="251" t="s">
        <v>67</v>
      </c>
      <c r="E43" s="252">
        <v>62.945</v>
      </c>
      <c r="F43" s="253">
        <v>293.93400000000003</v>
      </c>
      <c r="G43" s="252">
        <v>51.543999999999997</v>
      </c>
      <c r="H43" s="688" t="s">
        <v>209</v>
      </c>
      <c r="I43" s="252">
        <v>48.591000000000001</v>
      </c>
      <c r="J43" s="253">
        <v>210.024</v>
      </c>
      <c r="K43" s="254">
        <v>16.352</v>
      </c>
      <c r="L43" s="19"/>
      <c r="M43" s="251" t="s">
        <v>44</v>
      </c>
      <c r="N43" s="252">
        <v>3753.19</v>
      </c>
      <c r="O43" s="253">
        <v>17680.752</v>
      </c>
      <c r="P43" s="252">
        <v>4391.8149999999996</v>
      </c>
      <c r="Q43" s="252" t="s">
        <v>44</v>
      </c>
      <c r="R43" s="252">
        <v>3593.5259999999998</v>
      </c>
      <c r="S43" s="253">
        <v>15610.138000000001</v>
      </c>
      <c r="T43" s="254">
        <v>3937.0419999999999</v>
      </c>
    </row>
    <row r="44" spans="4:20" ht="14">
      <c r="D44" s="251" t="s">
        <v>209</v>
      </c>
      <c r="E44" s="252">
        <v>47.052</v>
      </c>
      <c r="F44" s="253">
        <v>222.64599999999999</v>
      </c>
      <c r="G44" s="252">
        <v>16.309999999999999</v>
      </c>
      <c r="H44" s="688" t="s">
        <v>240</v>
      </c>
      <c r="I44" s="252">
        <v>4.8949999999999996</v>
      </c>
      <c r="J44" s="253">
        <v>21.215</v>
      </c>
      <c r="K44" s="254">
        <v>0.02</v>
      </c>
      <c r="L44" s="19"/>
      <c r="M44" s="251" t="s">
        <v>42</v>
      </c>
      <c r="N44" s="252">
        <v>2519.1619999999998</v>
      </c>
      <c r="O44" s="253">
        <v>11882.931</v>
      </c>
      <c r="P44" s="252">
        <v>474.68200000000002</v>
      </c>
      <c r="Q44" s="252" t="s">
        <v>40</v>
      </c>
      <c r="R44" s="252">
        <v>1849.4880000000001</v>
      </c>
      <c r="S44" s="253">
        <v>8015.8649999999998</v>
      </c>
      <c r="T44" s="254">
        <v>2.2989999999999999</v>
      </c>
    </row>
    <row r="45" spans="4:20" ht="14">
      <c r="D45" s="251" t="s">
        <v>256</v>
      </c>
      <c r="E45" s="252">
        <v>45.811</v>
      </c>
      <c r="F45" s="253">
        <v>218.02799999999999</v>
      </c>
      <c r="G45" s="252">
        <v>1</v>
      </c>
      <c r="H45" s="688" t="s">
        <v>61</v>
      </c>
      <c r="I45" s="252">
        <v>3.149</v>
      </c>
      <c r="J45" s="253">
        <v>13.592000000000001</v>
      </c>
      <c r="K45" s="254">
        <v>0.24</v>
      </c>
      <c r="L45" s="19"/>
      <c r="M45" s="251" t="s">
        <v>40</v>
      </c>
      <c r="N45" s="252">
        <v>1569.8589999999999</v>
      </c>
      <c r="O45" s="253">
        <v>7392.62</v>
      </c>
      <c r="P45" s="252">
        <v>2.7810000000000001</v>
      </c>
      <c r="Q45" s="252" t="s">
        <v>42</v>
      </c>
      <c r="R45" s="252">
        <v>1339.9449999999999</v>
      </c>
      <c r="S45" s="253">
        <v>5810.1639999999998</v>
      </c>
      <c r="T45" s="254">
        <v>339.471</v>
      </c>
    </row>
    <row r="46" spans="4:20" ht="14">
      <c r="D46" s="692" t="s">
        <v>61</v>
      </c>
      <c r="E46" s="276">
        <v>21.292000000000002</v>
      </c>
      <c r="F46" s="277">
        <v>101.333</v>
      </c>
      <c r="G46" s="276">
        <v>1.2929999999999999</v>
      </c>
      <c r="H46" s="688" t="s">
        <v>64</v>
      </c>
      <c r="I46" s="252">
        <v>0.85599999999999998</v>
      </c>
      <c r="J46" s="253">
        <v>3.746</v>
      </c>
      <c r="K46" s="254">
        <v>0.03</v>
      </c>
      <c r="L46" s="19"/>
      <c r="M46" s="251" t="s">
        <v>45</v>
      </c>
      <c r="N46" s="252">
        <v>822.77</v>
      </c>
      <c r="O46" s="253">
        <v>3870.6039999999998</v>
      </c>
      <c r="P46" s="252">
        <v>99.983999999999995</v>
      </c>
      <c r="Q46" s="252" t="s">
        <v>45</v>
      </c>
      <c r="R46" s="252">
        <v>1265.2560000000001</v>
      </c>
      <c r="S46" s="253">
        <v>5499.2889999999998</v>
      </c>
      <c r="T46" s="254">
        <v>94.394999999999996</v>
      </c>
    </row>
    <row r="47" spans="4:20" ht="14">
      <c r="D47" s="692" t="s">
        <v>50</v>
      </c>
      <c r="E47" s="276">
        <v>9.6349999999999998</v>
      </c>
      <c r="F47" s="277">
        <v>45.857999999999997</v>
      </c>
      <c r="G47" s="276">
        <v>0.8</v>
      </c>
      <c r="H47" s="688"/>
      <c r="I47" s="252"/>
      <c r="J47" s="253"/>
      <c r="K47" s="254"/>
      <c r="L47" s="19"/>
      <c r="M47" s="251" t="s">
        <v>61</v>
      </c>
      <c r="N47" s="252">
        <v>655.21400000000006</v>
      </c>
      <c r="O47" s="253">
        <v>3074.453</v>
      </c>
      <c r="P47" s="252">
        <v>3192.741</v>
      </c>
      <c r="Q47" s="252" t="s">
        <v>61</v>
      </c>
      <c r="R47" s="252">
        <v>434.08</v>
      </c>
      <c r="S47" s="253">
        <v>1889.6210000000001</v>
      </c>
      <c r="T47" s="254">
        <v>1267.8440000000001</v>
      </c>
    </row>
    <row r="48" spans="4:20" ht="14.5" thickBot="1">
      <c r="D48" s="693"/>
      <c r="E48" s="278"/>
      <c r="F48" s="279"/>
      <c r="G48" s="278"/>
      <c r="H48" s="690"/>
      <c r="I48" s="256"/>
      <c r="J48" s="257"/>
      <c r="K48" s="258"/>
      <c r="L48" s="19"/>
      <c r="M48" s="251" t="s">
        <v>48</v>
      </c>
      <c r="N48" s="252">
        <v>471.404</v>
      </c>
      <c r="O48" s="253">
        <v>2239.2339999999999</v>
      </c>
      <c r="P48" s="252">
        <v>142.53</v>
      </c>
      <c r="Q48" s="252" t="s">
        <v>63</v>
      </c>
      <c r="R48" s="252">
        <v>208.38200000000001</v>
      </c>
      <c r="S48" s="253">
        <v>899.44299999999998</v>
      </c>
      <c r="T48" s="254">
        <v>403.572</v>
      </c>
    </row>
    <row r="49" spans="2:20" ht="14.5" thickBot="1">
      <c r="D49" s="259" t="s">
        <v>62</v>
      </c>
      <c r="E49" s="19"/>
      <c r="F49" s="19"/>
      <c r="G49" s="19"/>
      <c r="H49" s="19"/>
      <c r="I49" s="19"/>
      <c r="J49" s="19"/>
      <c r="K49" s="19"/>
      <c r="L49" s="19"/>
      <c r="M49" s="255" t="s">
        <v>50</v>
      </c>
      <c r="N49" s="256">
        <v>461.012</v>
      </c>
      <c r="O49" s="257">
        <v>2166.1439999999998</v>
      </c>
      <c r="P49" s="256">
        <v>419.35599999999999</v>
      </c>
      <c r="Q49" s="256" t="s">
        <v>50</v>
      </c>
      <c r="R49" s="256">
        <v>133.77500000000001</v>
      </c>
      <c r="S49" s="257">
        <v>583.62599999999998</v>
      </c>
      <c r="T49" s="258">
        <v>108.068</v>
      </c>
    </row>
    <row r="50" spans="2:20" ht="14">
      <c r="D50" s="19"/>
      <c r="E50" s="19"/>
      <c r="F50" s="19"/>
      <c r="G50" s="19"/>
      <c r="H50" s="19"/>
      <c r="I50" s="19"/>
      <c r="J50" s="19"/>
      <c r="K50" s="19"/>
      <c r="L50" s="19"/>
      <c r="M50" s="259" t="s">
        <v>62</v>
      </c>
      <c r="N50" s="262"/>
      <c r="O50" s="280"/>
      <c r="P50" s="262"/>
      <c r="Q50" s="260"/>
      <c r="R50" s="19"/>
      <c r="S50" s="19"/>
      <c r="T50" s="19"/>
    </row>
    <row r="51" spans="2:20" ht="14">
      <c r="D51" s="19"/>
      <c r="E51" s="19"/>
      <c r="F51" s="19"/>
      <c r="G51" s="19"/>
      <c r="H51" s="19"/>
      <c r="I51" s="19"/>
      <c r="J51" s="19"/>
      <c r="K51" s="19"/>
      <c r="L51" s="19"/>
      <c r="M51" s="178"/>
      <c r="N51" s="262"/>
      <c r="O51" s="262"/>
      <c r="P51" s="262"/>
      <c r="Q51" s="262"/>
      <c r="R51" s="19"/>
      <c r="S51" s="19"/>
      <c r="T51" s="19"/>
    </row>
    <row r="52" spans="2:20" ht="14">
      <c r="D52" s="19"/>
      <c r="E52" s="19"/>
      <c r="F52" s="19"/>
      <c r="G52" s="19"/>
      <c r="H52" s="19"/>
      <c r="I52" s="19"/>
      <c r="J52" s="19"/>
      <c r="K52" s="19"/>
      <c r="L52" s="19"/>
      <c r="M52" s="178"/>
      <c r="N52" s="262"/>
      <c r="O52" s="262"/>
      <c r="P52" s="262"/>
      <c r="Q52" s="262"/>
      <c r="R52" s="19"/>
      <c r="S52" s="19"/>
      <c r="T52" s="19"/>
    </row>
    <row r="53" spans="2:20" ht="14">
      <c r="D53" s="19"/>
      <c r="E53" s="19"/>
      <c r="F53" s="19"/>
      <c r="G53" s="19"/>
      <c r="H53" s="19"/>
      <c r="I53" s="19"/>
      <c r="J53" s="19"/>
      <c r="K53" s="19"/>
      <c r="L53" s="19"/>
      <c r="M53" s="178"/>
      <c r="N53" s="262"/>
      <c r="O53" s="262"/>
      <c r="P53" s="262"/>
      <c r="Q53" s="262"/>
      <c r="R53" s="19"/>
      <c r="S53" s="19"/>
      <c r="T53" s="19"/>
    </row>
    <row r="54" spans="2:20" ht="15.5"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</row>
    <row r="55" spans="2:20" ht="15.5"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</row>
    <row r="56" spans="2:20" ht="14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</row>
    <row r="57" spans="2:20" ht="14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8" spans="2:20" ht="14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</row>
    <row r="59" spans="2:20" ht="14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</row>
    <row r="60" spans="2:20" ht="14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</row>
    <row r="61" spans="2:20" ht="14"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2:20" ht="14"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</row>
    <row r="63" spans="2:20" ht="14"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</row>
    <row r="64" spans="2:20" ht="14"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</row>
    <row r="65" spans="3:20" ht="14"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</row>
    <row r="66" spans="3:20" ht="14"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</row>
    <row r="67" spans="3:20" ht="14"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</row>
    <row r="68" spans="3:20" ht="14"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</row>
    <row r="69" spans="3:20" ht="14"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</row>
    <row r="70" spans="3:20" ht="14"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3:20" ht="14"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</row>
    <row r="72" spans="3:20" ht="14"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</row>
    <row r="73" spans="3:20" ht="14"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</row>
    <row r="74" spans="3:20" ht="14"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</row>
    <row r="75" spans="3:20" ht="14"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</row>
    <row r="76" spans="3:20" ht="14"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</row>
    <row r="77" spans="3:20" ht="14"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</row>
    <row r="78" spans="3:20" ht="14"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</row>
    <row r="79" spans="3:20" ht="14"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</row>
    <row r="80" spans="3:20" ht="14"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</row>
    <row r="81" spans="3:21" ht="14"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</row>
    <row r="82" spans="3:21" ht="14"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</row>
    <row r="83" spans="3:21" ht="14"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</row>
    <row r="84" spans="3:21" ht="14"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</row>
    <row r="85" spans="3:21" ht="14"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</row>
    <row r="86" spans="3:21" ht="14"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</row>
    <row r="87" spans="3:21" ht="14"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</row>
    <row r="88" spans="3:21" ht="14"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</row>
    <row r="89" spans="3:21" ht="14"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3:21" ht="14"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3:21" ht="14"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3:21" ht="14"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3:21" ht="14"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3:21" ht="14"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3:21" ht="14"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3:21" ht="14"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3:21" ht="14"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3:21" ht="14"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3:21" ht="14"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3:21" ht="14"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3:21" ht="14"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3:21" ht="14"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3:21" ht="14"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3:21" ht="14"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3:21" ht="14"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3:21" ht="14"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3:21" ht="14"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3:21" ht="14"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3:21" ht="14"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3:21" ht="14"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3:21" ht="14"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3:21" ht="14"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3:21" ht="14"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3:21" ht="14"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3:21" ht="14"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3:21" ht="14"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3:21" ht="14"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3:21" ht="14"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3:21" ht="14"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3:21" ht="14"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3:21" ht="14"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3:21" ht="14"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3:21" ht="14"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3:21" ht="14"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3:21" ht="14">
      <c r="C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3:21" ht="14">
      <c r="C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3:21" ht="14">
      <c r="C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3:21" ht="14">
      <c r="C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3:21" ht="14">
      <c r="C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3:21" ht="14">
      <c r="C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3:21" ht="14"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3:21" ht="14">
      <c r="T132" s="19"/>
      <c r="U132" s="19"/>
    </row>
    <row r="133" spans="3:21" ht="14">
      <c r="T133" s="19"/>
      <c r="U133" s="19"/>
    </row>
    <row r="134" spans="3:21" ht="14">
      <c r="U134" s="19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workbookViewId="0">
      <selection activeCell="H53" sqref="H53"/>
    </sheetView>
  </sheetViews>
  <sheetFormatPr defaultRowHeight="12.5"/>
  <cols>
    <col min="3" max="3" width="17.81640625" customWidth="1"/>
    <col min="4" max="4" width="11.1796875" customWidth="1"/>
    <col min="5" max="5" width="11.81640625" customWidth="1"/>
    <col min="6" max="6" width="11.26953125" customWidth="1"/>
    <col min="7" max="7" width="19.81640625" customWidth="1"/>
    <col min="8" max="8" width="11" customWidth="1"/>
    <col min="9" max="9" width="11.1796875" customWidth="1"/>
    <col min="10" max="10" width="11.26953125" customWidth="1"/>
    <col min="12" max="12" width="18" customWidth="1"/>
    <col min="13" max="15" width="9.26953125" bestFit="1" customWidth="1"/>
    <col min="16" max="16" width="18.54296875" customWidth="1"/>
    <col min="17" max="17" width="9.26953125" bestFit="1" customWidth="1"/>
    <col min="18" max="18" width="11.81640625" customWidth="1"/>
    <col min="19" max="19" width="9.26953125" bestFit="1" customWidth="1"/>
  </cols>
  <sheetData>
    <row r="2" spans="2:19" ht="15.5">
      <c r="B2" s="195" t="s">
        <v>226</v>
      </c>
      <c r="C2" s="196"/>
      <c r="D2" s="196"/>
      <c r="E2" s="196"/>
      <c r="F2" s="196"/>
      <c r="G2" s="196"/>
      <c r="H2" s="196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</row>
    <row r="3" spans="2:19" ht="15.5">
      <c r="B3" s="194" t="s">
        <v>225</v>
      </c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</row>
    <row r="4" spans="2:19" ht="15.5"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</row>
    <row r="5" spans="2:19" ht="15.5">
      <c r="B5" s="194"/>
      <c r="C5" s="216" t="s">
        <v>56</v>
      </c>
      <c r="D5" s="216"/>
      <c r="E5" s="216"/>
      <c r="F5" s="216"/>
      <c r="G5" s="216"/>
      <c r="H5" s="216"/>
      <c r="I5" s="216"/>
      <c r="J5" s="217"/>
      <c r="K5" s="19"/>
      <c r="L5" s="218" t="s">
        <v>56</v>
      </c>
      <c r="M5" s="218"/>
      <c r="N5" s="218"/>
      <c r="O5" s="218"/>
      <c r="P5" s="218"/>
      <c r="Q5" s="218"/>
      <c r="R5" s="218"/>
      <c r="S5" s="219"/>
    </row>
    <row r="6" spans="2:19" ht="16" thickBot="1">
      <c r="B6" s="194"/>
      <c r="C6" s="220" t="s">
        <v>57</v>
      </c>
      <c r="D6" s="216"/>
      <c r="E6" s="216"/>
      <c r="F6" s="216"/>
      <c r="G6" s="216"/>
      <c r="H6" s="216"/>
      <c r="I6" s="216"/>
      <c r="J6" s="221"/>
      <c r="K6" s="19"/>
      <c r="L6" s="222" t="s">
        <v>57</v>
      </c>
      <c r="M6" s="218"/>
      <c r="N6" s="218"/>
      <c r="O6" s="218"/>
      <c r="P6" s="218"/>
      <c r="Q6" s="218"/>
      <c r="R6" s="218"/>
      <c r="S6" s="219"/>
    </row>
    <row r="7" spans="2:19" ht="16" thickBot="1">
      <c r="B7" s="194"/>
      <c r="C7" s="223" t="s">
        <v>54</v>
      </c>
      <c r="D7" s="224"/>
      <c r="E7" s="224"/>
      <c r="F7" s="224"/>
      <c r="G7" s="224"/>
      <c r="H7" s="224"/>
      <c r="I7" s="224"/>
      <c r="J7" s="225"/>
      <c r="K7" s="19"/>
      <c r="L7" s="223" t="s">
        <v>55</v>
      </c>
      <c r="M7" s="224"/>
      <c r="N7" s="224"/>
      <c r="O7" s="224"/>
      <c r="P7" s="224"/>
      <c r="Q7" s="224"/>
      <c r="R7" s="224"/>
      <c r="S7" s="225"/>
    </row>
    <row r="8" spans="2:19" ht="16" thickBot="1">
      <c r="B8" s="194"/>
      <c r="C8" s="226" t="s">
        <v>222</v>
      </c>
      <c r="D8" s="227"/>
      <c r="E8" s="228"/>
      <c r="F8" s="229"/>
      <c r="G8" s="226"/>
      <c r="H8" s="227" t="s">
        <v>221</v>
      </c>
      <c r="I8" s="230"/>
      <c r="J8" s="229"/>
      <c r="K8" s="19"/>
      <c r="L8" s="226" t="s">
        <v>222</v>
      </c>
      <c r="M8" s="227"/>
      <c r="N8" s="228"/>
      <c r="O8" s="229"/>
      <c r="P8" s="226"/>
      <c r="Q8" s="227" t="s">
        <v>221</v>
      </c>
      <c r="R8" s="231"/>
      <c r="S8" s="229"/>
    </row>
    <row r="9" spans="2:19" ht="42.5" thickBot="1">
      <c r="B9" s="194"/>
      <c r="C9" s="232" t="s">
        <v>35</v>
      </c>
      <c r="D9" s="233" t="s">
        <v>36</v>
      </c>
      <c r="E9" s="234" t="s">
        <v>58</v>
      </c>
      <c r="F9" s="235" t="s">
        <v>37</v>
      </c>
      <c r="G9" s="236" t="s">
        <v>35</v>
      </c>
      <c r="H9" s="237" t="s">
        <v>36</v>
      </c>
      <c r="I9" s="238" t="s">
        <v>58</v>
      </c>
      <c r="J9" s="237" t="s">
        <v>37</v>
      </c>
      <c r="K9" s="19"/>
      <c r="L9" s="239" t="s">
        <v>35</v>
      </c>
      <c r="M9" s="237" t="s">
        <v>36</v>
      </c>
      <c r="N9" s="238" t="s">
        <v>58</v>
      </c>
      <c r="O9" s="233" t="s">
        <v>37</v>
      </c>
      <c r="P9" s="239" t="s">
        <v>35</v>
      </c>
      <c r="Q9" s="237" t="s">
        <v>36</v>
      </c>
      <c r="R9" s="238" t="s">
        <v>58</v>
      </c>
      <c r="S9" s="237" t="s">
        <v>37</v>
      </c>
    </row>
    <row r="10" spans="2:19" ht="16" thickBot="1">
      <c r="B10" s="194"/>
      <c r="C10" s="240" t="s">
        <v>38</v>
      </c>
      <c r="D10" s="241">
        <v>2731952.6710000001</v>
      </c>
      <c r="E10" s="242">
        <v>12484091.987</v>
      </c>
      <c r="F10" s="298">
        <v>1481531.14</v>
      </c>
      <c r="G10" s="243" t="s">
        <v>38</v>
      </c>
      <c r="H10" s="244">
        <v>4296892.09</v>
      </c>
      <c r="I10" s="242">
        <v>20108479.331</v>
      </c>
      <c r="J10" s="245">
        <v>1592256.8670000001</v>
      </c>
      <c r="K10" s="19"/>
      <c r="L10" s="240" t="s">
        <v>38</v>
      </c>
      <c r="M10" s="244">
        <v>106484.663</v>
      </c>
      <c r="N10" s="242">
        <v>486451.723</v>
      </c>
      <c r="O10" s="298">
        <v>77632.076000000001</v>
      </c>
      <c r="P10" s="299" t="s">
        <v>38</v>
      </c>
      <c r="Q10" s="295">
        <v>120851.048</v>
      </c>
      <c r="R10" s="242">
        <v>565165.60100000002</v>
      </c>
      <c r="S10" s="245">
        <v>71479.532000000007</v>
      </c>
    </row>
    <row r="11" spans="2:19" ht="15.5">
      <c r="B11" s="194"/>
      <c r="C11" s="247" t="s">
        <v>39</v>
      </c>
      <c r="D11" s="248">
        <v>595597.83100000001</v>
      </c>
      <c r="E11" s="249">
        <v>2722703.068</v>
      </c>
      <c r="F11" s="300">
        <v>247329.111</v>
      </c>
      <c r="G11" s="301" t="s">
        <v>39</v>
      </c>
      <c r="H11" s="248">
        <v>999973.72400000005</v>
      </c>
      <c r="I11" s="249">
        <v>4684094.0710000005</v>
      </c>
      <c r="J11" s="250">
        <v>287663.15500000003</v>
      </c>
      <c r="K11" s="19"/>
      <c r="L11" s="247" t="s">
        <v>39</v>
      </c>
      <c r="M11" s="248">
        <v>39468.603999999999</v>
      </c>
      <c r="N11" s="249">
        <v>179947.80600000001</v>
      </c>
      <c r="O11" s="300">
        <v>30751.01</v>
      </c>
      <c r="P11" s="247" t="s">
        <v>52</v>
      </c>
      <c r="Q11" s="248">
        <v>44620.152999999998</v>
      </c>
      <c r="R11" s="249">
        <v>209980.541</v>
      </c>
      <c r="S11" s="250">
        <v>21319.855</v>
      </c>
    </row>
    <row r="12" spans="2:19" ht="15.5">
      <c r="B12" s="194"/>
      <c r="C12" s="251" t="s">
        <v>40</v>
      </c>
      <c r="D12" s="252">
        <v>378880.098</v>
      </c>
      <c r="E12" s="253">
        <v>1733082.1440000001</v>
      </c>
      <c r="F12" s="302">
        <v>141131.76699999999</v>
      </c>
      <c r="G12" s="303" t="s">
        <v>40</v>
      </c>
      <c r="H12" s="252">
        <v>605561.53700000001</v>
      </c>
      <c r="I12" s="253">
        <v>2833926.5279999999</v>
      </c>
      <c r="J12" s="254">
        <v>159561.74600000001</v>
      </c>
      <c r="K12" s="19"/>
      <c r="L12" s="251" t="s">
        <v>52</v>
      </c>
      <c r="M12" s="252">
        <v>25594.238000000001</v>
      </c>
      <c r="N12" s="253">
        <v>117246.348</v>
      </c>
      <c r="O12" s="302">
        <v>13225.496999999999</v>
      </c>
      <c r="P12" s="251" t="s">
        <v>39</v>
      </c>
      <c r="Q12" s="252">
        <v>30698.738000000001</v>
      </c>
      <c r="R12" s="253">
        <v>142846.435</v>
      </c>
      <c r="S12" s="254">
        <v>26226.687999999998</v>
      </c>
    </row>
    <row r="13" spans="2:19" ht="15.5">
      <c r="B13" s="194"/>
      <c r="C13" s="251" t="s">
        <v>42</v>
      </c>
      <c r="D13" s="252">
        <v>294783.07799999998</v>
      </c>
      <c r="E13" s="253">
        <v>1346436.287</v>
      </c>
      <c r="F13" s="302">
        <v>122090.719</v>
      </c>
      <c r="G13" s="303" t="s">
        <v>42</v>
      </c>
      <c r="H13" s="252">
        <v>492961.17800000001</v>
      </c>
      <c r="I13" s="253">
        <v>2305605.19</v>
      </c>
      <c r="J13" s="254">
        <v>147553.04</v>
      </c>
      <c r="K13" s="19"/>
      <c r="L13" s="251" t="s">
        <v>50</v>
      </c>
      <c r="M13" s="252">
        <v>6107.9040000000005</v>
      </c>
      <c r="N13" s="253">
        <v>27898.812999999998</v>
      </c>
      <c r="O13" s="302">
        <v>4740.2240000000002</v>
      </c>
      <c r="P13" s="251" t="s">
        <v>67</v>
      </c>
      <c r="Q13" s="252">
        <v>8516.2170000000006</v>
      </c>
      <c r="R13" s="253">
        <v>39800.622000000003</v>
      </c>
      <c r="S13" s="254">
        <v>3799.0549999999998</v>
      </c>
    </row>
    <row r="14" spans="2:19" ht="15.5">
      <c r="B14" s="194"/>
      <c r="C14" s="251" t="s">
        <v>67</v>
      </c>
      <c r="D14" s="252">
        <v>271532.68800000002</v>
      </c>
      <c r="E14" s="253">
        <v>1239955.0260000001</v>
      </c>
      <c r="F14" s="302">
        <v>141476.236</v>
      </c>
      <c r="G14" s="303" t="s">
        <v>67</v>
      </c>
      <c r="H14" s="252">
        <v>431833.087</v>
      </c>
      <c r="I14" s="253">
        <v>2018181.2509999999</v>
      </c>
      <c r="J14" s="254">
        <v>157076.10399999999</v>
      </c>
      <c r="K14" s="19"/>
      <c r="L14" s="251" t="s">
        <v>67</v>
      </c>
      <c r="M14" s="252">
        <v>5287.491</v>
      </c>
      <c r="N14" s="253">
        <v>24096.166000000001</v>
      </c>
      <c r="O14" s="302">
        <v>3932.18</v>
      </c>
      <c r="P14" s="251" t="s">
        <v>49</v>
      </c>
      <c r="Q14" s="252">
        <v>7816.049</v>
      </c>
      <c r="R14" s="253">
        <v>36560.599000000002</v>
      </c>
      <c r="S14" s="254">
        <v>5874.4009999999998</v>
      </c>
    </row>
    <row r="15" spans="2:19" ht="15.5">
      <c r="B15" s="194"/>
      <c r="C15" s="251" t="s">
        <v>41</v>
      </c>
      <c r="D15" s="252">
        <v>149311.08300000001</v>
      </c>
      <c r="E15" s="253">
        <v>681995.29700000002</v>
      </c>
      <c r="F15" s="302">
        <v>70702.142999999996</v>
      </c>
      <c r="G15" s="303" t="s">
        <v>41</v>
      </c>
      <c r="H15" s="252">
        <v>215682.99600000001</v>
      </c>
      <c r="I15" s="253">
        <v>1008938.557</v>
      </c>
      <c r="J15" s="254">
        <v>73310.467999999993</v>
      </c>
      <c r="K15" s="19"/>
      <c r="L15" s="251" t="s">
        <v>49</v>
      </c>
      <c r="M15" s="252">
        <v>4553.259</v>
      </c>
      <c r="N15" s="253">
        <v>20847.317999999999</v>
      </c>
      <c r="O15" s="302">
        <v>5615.6220000000003</v>
      </c>
      <c r="P15" s="251" t="s">
        <v>50</v>
      </c>
      <c r="Q15" s="252">
        <v>6926.28</v>
      </c>
      <c r="R15" s="253">
        <v>32435.61</v>
      </c>
      <c r="S15" s="254">
        <v>3226.9090000000001</v>
      </c>
    </row>
    <row r="16" spans="2:19" ht="15.5">
      <c r="B16" s="194"/>
      <c r="C16" s="251" t="s">
        <v>48</v>
      </c>
      <c r="D16" s="252">
        <v>101849.30100000001</v>
      </c>
      <c r="E16" s="253">
        <v>465068.51199999999</v>
      </c>
      <c r="F16" s="302">
        <v>42920.981</v>
      </c>
      <c r="G16" s="303" t="s">
        <v>48</v>
      </c>
      <c r="H16" s="252">
        <v>196265.52799999999</v>
      </c>
      <c r="I16" s="253">
        <v>918891.174</v>
      </c>
      <c r="J16" s="254">
        <v>56358.54</v>
      </c>
      <c r="K16" s="19"/>
      <c r="L16" s="251" t="s">
        <v>42</v>
      </c>
      <c r="M16" s="252">
        <v>4415.8280000000004</v>
      </c>
      <c r="N16" s="253">
        <v>20198.616999999998</v>
      </c>
      <c r="O16" s="302">
        <v>2504.4459999999999</v>
      </c>
      <c r="P16" s="251" t="s">
        <v>42</v>
      </c>
      <c r="Q16" s="252">
        <v>4337.5150000000003</v>
      </c>
      <c r="R16" s="253">
        <v>20052.795999999998</v>
      </c>
      <c r="S16" s="254">
        <v>1611.2840000000001</v>
      </c>
    </row>
    <row r="17" spans="2:19" ht="15.5">
      <c r="B17" s="194"/>
      <c r="C17" s="251" t="s">
        <v>44</v>
      </c>
      <c r="D17" s="252">
        <v>86562.501999999993</v>
      </c>
      <c r="E17" s="253">
        <v>395159.826</v>
      </c>
      <c r="F17" s="302">
        <v>45610.464999999997</v>
      </c>
      <c r="G17" s="303" t="s">
        <v>45</v>
      </c>
      <c r="H17" s="252">
        <v>128562.43</v>
      </c>
      <c r="I17" s="253">
        <v>600932.549</v>
      </c>
      <c r="J17" s="254">
        <v>45321.453999999998</v>
      </c>
      <c r="K17" s="19"/>
      <c r="L17" s="251" t="s">
        <v>46</v>
      </c>
      <c r="M17" s="252">
        <v>4293.6589999999997</v>
      </c>
      <c r="N17" s="253">
        <v>19644.909</v>
      </c>
      <c r="O17" s="302">
        <v>5088.1289999999999</v>
      </c>
      <c r="P17" s="251" t="s">
        <v>180</v>
      </c>
      <c r="Q17" s="252">
        <v>3250.0149999999999</v>
      </c>
      <c r="R17" s="253">
        <v>15050.052</v>
      </c>
      <c r="S17" s="254">
        <v>983.86900000000003</v>
      </c>
    </row>
    <row r="18" spans="2:19" ht="15.5">
      <c r="B18" s="194"/>
      <c r="C18" s="251" t="s">
        <v>45</v>
      </c>
      <c r="D18" s="252">
        <v>84121.966</v>
      </c>
      <c r="E18" s="253">
        <v>384251.15</v>
      </c>
      <c r="F18" s="302">
        <v>43361.499000000003</v>
      </c>
      <c r="G18" s="303" t="s">
        <v>44</v>
      </c>
      <c r="H18" s="252">
        <v>123856.67200000001</v>
      </c>
      <c r="I18" s="253">
        <v>578748.57299999997</v>
      </c>
      <c r="J18" s="254">
        <v>47261.881000000001</v>
      </c>
      <c r="K18" s="19"/>
      <c r="L18" s="251" t="s">
        <v>48</v>
      </c>
      <c r="M18" s="252">
        <v>3483.8119999999999</v>
      </c>
      <c r="N18" s="253">
        <v>15899.67</v>
      </c>
      <c r="O18" s="302">
        <v>1850.674</v>
      </c>
      <c r="P18" s="251" t="s">
        <v>196</v>
      </c>
      <c r="Q18" s="252">
        <v>2702.8</v>
      </c>
      <c r="R18" s="253">
        <v>12664.695</v>
      </c>
      <c r="S18" s="254">
        <v>707.95500000000004</v>
      </c>
    </row>
    <row r="19" spans="2:19" ht="15.5">
      <c r="B19" s="194"/>
      <c r="C19" s="251" t="s">
        <v>109</v>
      </c>
      <c r="D19" s="252">
        <v>71679.824999999997</v>
      </c>
      <c r="E19" s="253">
        <v>327183.09000000003</v>
      </c>
      <c r="F19" s="302">
        <v>73947.713000000003</v>
      </c>
      <c r="G19" s="303" t="s">
        <v>51</v>
      </c>
      <c r="H19" s="252">
        <v>97514.661999999997</v>
      </c>
      <c r="I19" s="253">
        <v>456229.38299999997</v>
      </c>
      <c r="J19" s="254">
        <v>23250.047999999999</v>
      </c>
      <c r="K19" s="19"/>
      <c r="L19" s="251" t="s">
        <v>41</v>
      </c>
      <c r="M19" s="252">
        <v>3323.6089999999999</v>
      </c>
      <c r="N19" s="253">
        <v>15168.53</v>
      </c>
      <c r="O19" s="302">
        <v>2139.7040000000002</v>
      </c>
      <c r="P19" s="251" t="s">
        <v>44</v>
      </c>
      <c r="Q19" s="252">
        <v>2644.82</v>
      </c>
      <c r="R19" s="253">
        <v>12294.68</v>
      </c>
      <c r="S19" s="254">
        <v>718.46100000000001</v>
      </c>
    </row>
    <row r="20" spans="2:19" ht="15.5">
      <c r="B20" s="194"/>
      <c r="C20" s="251" t="s">
        <v>49</v>
      </c>
      <c r="D20" s="252">
        <v>64407.277999999998</v>
      </c>
      <c r="E20" s="253">
        <v>294399.47100000002</v>
      </c>
      <c r="F20" s="302">
        <v>28621.995999999999</v>
      </c>
      <c r="G20" s="303" t="s">
        <v>47</v>
      </c>
      <c r="H20" s="252">
        <v>82279.278000000006</v>
      </c>
      <c r="I20" s="253">
        <v>384576.679</v>
      </c>
      <c r="J20" s="254">
        <v>33343.089999999997</v>
      </c>
      <c r="K20" s="19"/>
      <c r="L20" s="251" t="s">
        <v>180</v>
      </c>
      <c r="M20" s="252">
        <v>3087.3780000000002</v>
      </c>
      <c r="N20" s="253">
        <v>14126.950999999999</v>
      </c>
      <c r="O20" s="302">
        <v>1393.0409999999999</v>
      </c>
      <c r="P20" s="251" t="s">
        <v>46</v>
      </c>
      <c r="Q20" s="252">
        <v>2046.211</v>
      </c>
      <c r="R20" s="253">
        <v>9518.7369999999992</v>
      </c>
      <c r="S20" s="254">
        <v>2348.1239999999998</v>
      </c>
    </row>
    <row r="21" spans="2:19" ht="15.5">
      <c r="B21" s="194"/>
      <c r="C21" s="251" t="s">
        <v>51</v>
      </c>
      <c r="D21" s="252">
        <v>61834.974000000002</v>
      </c>
      <c r="E21" s="253">
        <v>282776.96999999997</v>
      </c>
      <c r="F21" s="302">
        <v>19999.233</v>
      </c>
      <c r="G21" s="303" t="s">
        <v>50</v>
      </c>
      <c r="H21" s="252">
        <v>78491.164000000004</v>
      </c>
      <c r="I21" s="253">
        <v>366601.48599999998</v>
      </c>
      <c r="J21" s="254">
        <v>26996.644</v>
      </c>
      <c r="K21" s="19"/>
      <c r="L21" s="251" t="s">
        <v>45</v>
      </c>
      <c r="M21" s="252">
        <v>1345.5630000000001</v>
      </c>
      <c r="N21" s="253">
        <v>6135.8760000000002</v>
      </c>
      <c r="O21" s="302">
        <v>1915.595</v>
      </c>
      <c r="P21" s="251" t="s">
        <v>48</v>
      </c>
      <c r="Q21" s="252">
        <v>1833.55</v>
      </c>
      <c r="R21" s="253">
        <v>8569.2960000000003</v>
      </c>
      <c r="S21" s="254">
        <v>1012.9109999999999</v>
      </c>
    </row>
    <row r="22" spans="2:19" ht="15.5">
      <c r="B22" s="194"/>
      <c r="C22" s="251" t="s">
        <v>61</v>
      </c>
      <c r="D22" s="252">
        <v>60662.127999999997</v>
      </c>
      <c r="E22" s="253">
        <v>277048.734</v>
      </c>
      <c r="F22" s="302">
        <v>35937.885999999999</v>
      </c>
      <c r="G22" s="303" t="s">
        <v>137</v>
      </c>
      <c r="H22" s="252">
        <v>76932.672999999995</v>
      </c>
      <c r="I22" s="253">
        <v>362701.92499999999</v>
      </c>
      <c r="J22" s="254">
        <v>59166.525999999998</v>
      </c>
      <c r="K22" s="19"/>
      <c r="L22" s="251" t="s">
        <v>44</v>
      </c>
      <c r="M22" s="252">
        <v>1081.2260000000001</v>
      </c>
      <c r="N22" s="253">
        <v>4948.1480000000001</v>
      </c>
      <c r="O22" s="302">
        <v>768.91700000000003</v>
      </c>
      <c r="P22" s="251" t="s">
        <v>45</v>
      </c>
      <c r="Q22" s="252">
        <v>1319.7650000000001</v>
      </c>
      <c r="R22" s="253">
        <v>6081.3490000000002</v>
      </c>
      <c r="S22" s="254">
        <v>1213.6990000000001</v>
      </c>
    </row>
    <row r="23" spans="2:19" ht="15.5">
      <c r="B23" s="194"/>
      <c r="C23" s="251" t="s">
        <v>47</v>
      </c>
      <c r="D23" s="252">
        <v>58740.391000000003</v>
      </c>
      <c r="E23" s="253">
        <v>268149.57699999999</v>
      </c>
      <c r="F23" s="302">
        <v>34580.928</v>
      </c>
      <c r="G23" s="303" t="s">
        <v>49</v>
      </c>
      <c r="H23" s="252">
        <v>76639.078999999998</v>
      </c>
      <c r="I23" s="253">
        <v>357638.81400000001</v>
      </c>
      <c r="J23" s="254">
        <v>29426.117999999999</v>
      </c>
      <c r="K23" s="19"/>
      <c r="L23" s="251" t="s">
        <v>196</v>
      </c>
      <c r="M23" s="252">
        <v>1009.072</v>
      </c>
      <c r="N23" s="253">
        <v>4598.92</v>
      </c>
      <c r="O23" s="302">
        <v>415.58699999999999</v>
      </c>
      <c r="P23" s="251" t="s">
        <v>41</v>
      </c>
      <c r="Q23" s="252">
        <v>1138.393</v>
      </c>
      <c r="R23" s="253">
        <v>5288.4669999999996</v>
      </c>
      <c r="S23" s="254">
        <v>440.14100000000002</v>
      </c>
    </row>
    <row r="24" spans="2:19" ht="15.5">
      <c r="B24" s="194"/>
      <c r="C24" s="251" t="s">
        <v>137</v>
      </c>
      <c r="D24" s="252">
        <v>49684.228000000003</v>
      </c>
      <c r="E24" s="253">
        <v>227487.77299999999</v>
      </c>
      <c r="F24" s="302">
        <v>54749.529000000002</v>
      </c>
      <c r="G24" s="303" t="s">
        <v>61</v>
      </c>
      <c r="H24" s="252">
        <v>68341.67</v>
      </c>
      <c r="I24" s="253">
        <v>318675.38500000001</v>
      </c>
      <c r="J24" s="254">
        <v>27237.955999999998</v>
      </c>
      <c r="K24" s="19"/>
      <c r="L24" s="251" t="s">
        <v>63</v>
      </c>
      <c r="M24" s="252">
        <v>560.74300000000005</v>
      </c>
      <c r="N24" s="253">
        <v>2570.759</v>
      </c>
      <c r="O24" s="302">
        <v>552.67100000000005</v>
      </c>
      <c r="P24" s="251" t="s">
        <v>47</v>
      </c>
      <c r="Q24" s="252">
        <v>652.36900000000003</v>
      </c>
      <c r="R24" s="253">
        <v>3048.4920000000002</v>
      </c>
      <c r="S24" s="254">
        <v>513.81799999999998</v>
      </c>
    </row>
    <row r="25" spans="2:19" ht="15.5">
      <c r="B25" s="194"/>
      <c r="C25" s="251" t="s">
        <v>43</v>
      </c>
      <c r="D25" s="252">
        <v>37718.966999999997</v>
      </c>
      <c r="E25" s="253">
        <v>172310.06599999999</v>
      </c>
      <c r="F25" s="302">
        <v>14535.290999999999</v>
      </c>
      <c r="G25" s="303" t="s">
        <v>46</v>
      </c>
      <c r="H25" s="252">
        <v>56513.025000000001</v>
      </c>
      <c r="I25" s="253">
        <v>265586.08299999998</v>
      </c>
      <c r="J25" s="254">
        <v>16987.3</v>
      </c>
      <c r="K25" s="19"/>
      <c r="L25" s="251" t="s">
        <v>40</v>
      </c>
      <c r="M25" s="252">
        <v>528.92499999999995</v>
      </c>
      <c r="N25" s="253">
        <v>2410.3090000000002</v>
      </c>
      <c r="O25" s="302">
        <v>626.32299999999998</v>
      </c>
      <c r="P25" s="251" t="s">
        <v>40</v>
      </c>
      <c r="Q25" s="252">
        <v>632.47199999999998</v>
      </c>
      <c r="R25" s="253">
        <v>2920.5210000000002</v>
      </c>
      <c r="S25" s="254">
        <v>419.71199999999999</v>
      </c>
    </row>
    <row r="26" spans="2:19" ht="16" thickBot="1">
      <c r="B26" s="194"/>
      <c r="C26" s="255" t="s">
        <v>52</v>
      </c>
      <c r="D26" s="256">
        <v>36000.186000000002</v>
      </c>
      <c r="E26" s="257">
        <v>164460.943</v>
      </c>
      <c r="F26" s="304">
        <v>98842.490999999995</v>
      </c>
      <c r="G26" s="305" t="s">
        <v>43</v>
      </c>
      <c r="H26" s="256">
        <v>53689.052000000003</v>
      </c>
      <c r="I26" s="257">
        <v>250942.06700000001</v>
      </c>
      <c r="J26" s="258">
        <v>16114.129000000001</v>
      </c>
      <c r="K26" s="19"/>
      <c r="L26" s="255" t="s">
        <v>208</v>
      </c>
      <c r="M26" s="256">
        <v>514.89499999999998</v>
      </c>
      <c r="N26" s="257">
        <v>2357.65</v>
      </c>
      <c r="O26" s="304">
        <v>560.45299999999997</v>
      </c>
      <c r="P26" s="255" t="s">
        <v>214</v>
      </c>
      <c r="Q26" s="256">
        <v>525.81299999999999</v>
      </c>
      <c r="R26" s="257">
        <v>2466.6039999999998</v>
      </c>
      <c r="S26" s="258">
        <v>141.441</v>
      </c>
    </row>
    <row r="27" spans="2:19" ht="15.5">
      <c r="B27" s="194"/>
      <c r="C27" s="259"/>
      <c r="D27" s="260"/>
      <c r="E27" s="260"/>
      <c r="F27" s="260"/>
      <c r="G27" s="260"/>
      <c r="H27" s="260"/>
      <c r="I27" s="260"/>
      <c r="J27" s="260"/>
      <c r="K27" s="19"/>
      <c r="L27" s="261"/>
      <c r="M27" s="19"/>
      <c r="N27" s="19"/>
      <c r="O27" s="19"/>
      <c r="P27" s="218"/>
      <c r="Q27" s="218"/>
      <c r="R27" s="218"/>
      <c r="S27" s="19"/>
    </row>
    <row r="28" spans="2:19" ht="15.5">
      <c r="B28" s="194"/>
      <c r="C28" s="260"/>
      <c r="D28" s="260"/>
      <c r="E28" s="262"/>
      <c r="F28" s="262"/>
      <c r="G28" s="262"/>
      <c r="H28" s="260"/>
      <c r="I28" s="260"/>
      <c r="J28" s="260"/>
      <c r="K28" s="19"/>
      <c r="L28" s="261"/>
      <c r="M28" s="19"/>
      <c r="N28" s="19"/>
      <c r="O28" s="19"/>
      <c r="P28" s="218"/>
      <c r="Q28" s="218"/>
      <c r="R28" s="218"/>
      <c r="S28" s="19"/>
    </row>
    <row r="29" spans="2:19" ht="15.5">
      <c r="B29" s="194"/>
      <c r="C29" s="19"/>
      <c r="D29" s="19"/>
      <c r="E29" s="19"/>
      <c r="F29" s="19"/>
      <c r="G29" s="19"/>
      <c r="H29" s="19"/>
      <c r="I29" s="19"/>
      <c r="J29" s="19"/>
      <c r="K29" s="19"/>
      <c r="L29" s="261"/>
      <c r="M29" s="19"/>
      <c r="N29" s="19"/>
      <c r="O29" s="19"/>
      <c r="P29" s="218"/>
      <c r="Q29" s="218"/>
      <c r="R29" s="218"/>
      <c r="S29" s="19"/>
    </row>
    <row r="30" spans="2:19" ht="15.5">
      <c r="B30" s="194"/>
      <c r="C30" s="107" t="s">
        <v>59</v>
      </c>
      <c r="D30" s="107"/>
      <c r="E30" s="107"/>
      <c r="F30" s="107"/>
      <c r="G30" s="107"/>
      <c r="H30" s="107"/>
      <c r="I30" s="263"/>
      <c r="J30" s="108"/>
      <c r="K30" s="55"/>
      <c r="L30" s="107" t="s">
        <v>59</v>
      </c>
      <c r="M30" s="107"/>
      <c r="N30" s="218"/>
      <c r="O30" s="218"/>
      <c r="P30" s="218"/>
      <c r="Q30" s="218"/>
      <c r="R30" s="218"/>
      <c r="S30" s="19"/>
    </row>
    <row r="31" spans="2:19" ht="16" thickBot="1">
      <c r="B31" s="194"/>
      <c r="C31" s="109" t="s">
        <v>57</v>
      </c>
      <c r="D31" s="108"/>
      <c r="E31" s="108"/>
      <c r="F31" s="108"/>
      <c r="G31" s="108"/>
      <c r="H31" s="108"/>
      <c r="I31" s="108"/>
      <c r="J31" s="108"/>
      <c r="K31" s="55"/>
      <c r="L31" s="109" t="s">
        <v>57</v>
      </c>
      <c r="M31" s="108"/>
      <c r="N31" s="219"/>
      <c r="O31" s="219"/>
      <c r="P31" s="219"/>
      <c r="Q31" s="219"/>
      <c r="R31" s="219"/>
      <c r="S31" s="19"/>
    </row>
    <row r="32" spans="2:19" ht="16" thickBot="1">
      <c r="B32" s="194"/>
      <c r="C32" s="223" t="s">
        <v>54</v>
      </c>
      <c r="D32" s="223"/>
      <c r="E32" s="224"/>
      <c r="F32" s="224"/>
      <c r="G32" s="224"/>
      <c r="H32" s="224"/>
      <c r="I32" s="224"/>
      <c r="J32" s="225"/>
      <c r="K32" s="19"/>
      <c r="L32" s="223" t="s">
        <v>55</v>
      </c>
      <c r="M32" s="224"/>
      <c r="N32" s="224"/>
      <c r="O32" s="224"/>
      <c r="P32" s="224"/>
      <c r="Q32" s="224"/>
      <c r="R32" s="224"/>
      <c r="S32" s="225"/>
    </row>
    <row r="33" spans="2:19" ht="16" thickBot="1">
      <c r="B33" s="194"/>
      <c r="C33" s="226" t="s">
        <v>222</v>
      </c>
      <c r="D33" s="227"/>
      <c r="E33" s="228"/>
      <c r="F33" s="229"/>
      <c r="G33" s="226"/>
      <c r="H33" s="227" t="s">
        <v>221</v>
      </c>
      <c r="I33" s="231"/>
      <c r="J33" s="229"/>
      <c r="K33" s="19"/>
      <c r="L33" s="228"/>
      <c r="M33" s="227"/>
      <c r="N33" s="228" t="s">
        <v>220</v>
      </c>
      <c r="O33" s="229"/>
      <c r="P33" s="226"/>
      <c r="Q33" s="227" t="s">
        <v>221</v>
      </c>
      <c r="R33" s="230"/>
      <c r="S33" s="229"/>
    </row>
    <row r="34" spans="2:19" ht="42.5" thickBot="1">
      <c r="B34" s="194"/>
      <c r="C34" s="232" t="s">
        <v>35</v>
      </c>
      <c r="D34" s="264" t="s">
        <v>36</v>
      </c>
      <c r="E34" s="265" t="s">
        <v>58</v>
      </c>
      <c r="F34" s="266" t="s">
        <v>37</v>
      </c>
      <c r="G34" s="232" t="s">
        <v>35</v>
      </c>
      <c r="H34" s="264" t="s">
        <v>36</v>
      </c>
      <c r="I34" s="265" t="s">
        <v>58</v>
      </c>
      <c r="J34" s="267" t="s">
        <v>37</v>
      </c>
      <c r="K34" s="19"/>
      <c r="L34" s="268" t="s">
        <v>35</v>
      </c>
      <c r="M34" s="269" t="s">
        <v>36</v>
      </c>
      <c r="N34" s="265" t="s">
        <v>58</v>
      </c>
      <c r="O34" s="267" t="s">
        <v>37</v>
      </c>
      <c r="P34" s="268" t="s">
        <v>35</v>
      </c>
      <c r="Q34" s="269" t="s">
        <v>36</v>
      </c>
      <c r="R34" s="265" t="s">
        <v>58</v>
      </c>
      <c r="S34" s="267" t="s">
        <v>37</v>
      </c>
    </row>
    <row r="35" spans="2:19" ht="16" thickBot="1">
      <c r="B35" s="194"/>
      <c r="C35" s="240" t="s">
        <v>38</v>
      </c>
      <c r="D35" s="241">
        <v>70462.525999999998</v>
      </c>
      <c r="E35" s="242">
        <v>321870.18900000001</v>
      </c>
      <c r="F35" s="298">
        <v>37682.184999999998</v>
      </c>
      <c r="G35" s="240" t="s">
        <v>38</v>
      </c>
      <c r="H35" s="241">
        <v>74931.308000000005</v>
      </c>
      <c r="I35" s="242">
        <v>349626.68</v>
      </c>
      <c r="J35" s="245">
        <v>32126.286</v>
      </c>
      <c r="K35" s="19"/>
      <c r="L35" s="240" t="s">
        <v>38</v>
      </c>
      <c r="M35" s="270">
        <v>163922.14499999999</v>
      </c>
      <c r="N35" s="242">
        <v>748123.49699999997</v>
      </c>
      <c r="O35" s="270">
        <v>129429.194</v>
      </c>
      <c r="P35" s="271" t="s">
        <v>38</v>
      </c>
      <c r="Q35" s="270">
        <v>236846.239</v>
      </c>
      <c r="R35" s="242">
        <v>1108860.0419999999</v>
      </c>
      <c r="S35" s="246">
        <v>166549.747</v>
      </c>
    </row>
    <row r="36" spans="2:19" ht="15.5">
      <c r="B36" s="194"/>
      <c r="C36" s="272" t="s">
        <v>39</v>
      </c>
      <c r="D36" s="273">
        <v>45755.303</v>
      </c>
      <c r="E36" s="274">
        <v>209070.78</v>
      </c>
      <c r="F36" s="306">
        <v>30478.522000000001</v>
      </c>
      <c r="G36" s="272" t="s">
        <v>39</v>
      </c>
      <c r="H36" s="273">
        <v>48490.114000000001</v>
      </c>
      <c r="I36" s="274">
        <v>225731.32</v>
      </c>
      <c r="J36" s="275">
        <v>27400.185000000001</v>
      </c>
      <c r="K36" s="19"/>
      <c r="L36" s="247" t="s">
        <v>67</v>
      </c>
      <c r="M36" s="248">
        <v>38279.593999999997</v>
      </c>
      <c r="N36" s="249">
        <v>174669.834</v>
      </c>
      <c r="O36" s="300">
        <v>32324.684000000001</v>
      </c>
      <c r="P36" s="307" t="s">
        <v>67</v>
      </c>
      <c r="Q36" s="248">
        <v>43868.548000000003</v>
      </c>
      <c r="R36" s="249">
        <v>205110.90100000001</v>
      </c>
      <c r="S36" s="250">
        <v>29443.187000000002</v>
      </c>
    </row>
    <row r="37" spans="2:19" ht="15.5">
      <c r="B37" s="194"/>
      <c r="C37" s="251" t="s">
        <v>52</v>
      </c>
      <c r="D37" s="252">
        <v>12184.254999999999</v>
      </c>
      <c r="E37" s="253">
        <v>55639.720999999998</v>
      </c>
      <c r="F37" s="302">
        <v>1534.5060000000001</v>
      </c>
      <c r="G37" s="251" t="s">
        <v>52</v>
      </c>
      <c r="H37" s="252">
        <v>9476.1929999999993</v>
      </c>
      <c r="I37" s="253">
        <v>44370.285000000003</v>
      </c>
      <c r="J37" s="254">
        <v>987.74800000000005</v>
      </c>
      <c r="K37" s="19"/>
      <c r="L37" s="251" t="s">
        <v>39</v>
      </c>
      <c r="M37" s="252">
        <v>29541.84</v>
      </c>
      <c r="N37" s="253">
        <v>134795.973</v>
      </c>
      <c r="O37" s="302">
        <v>14457.107</v>
      </c>
      <c r="P37" s="308" t="s">
        <v>49</v>
      </c>
      <c r="Q37" s="252">
        <v>31316.348999999998</v>
      </c>
      <c r="R37" s="253">
        <v>146403.00200000001</v>
      </c>
      <c r="S37" s="254">
        <v>22768.385999999999</v>
      </c>
    </row>
    <row r="38" spans="2:19" ht="15.5">
      <c r="B38" s="194"/>
      <c r="C38" s="251" t="s">
        <v>47</v>
      </c>
      <c r="D38" s="252">
        <v>4881.0510000000004</v>
      </c>
      <c r="E38" s="253">
        <v>22365.228999999999</v>
      </c>
      <c r="F38" s="302">
        <v>1078.954</v>
      </c>
      <c r="G38" s="251" t="s">
        <v>47</v>
      </c>
      <c r="H38" s="252">
        <v>8529.2260000000006</v>
      </c>
      <c r="I38" s="253">
        <v>39951.54</v>
      </c>
      <c r="J38" s="254">
        <v>1440.7090000000001</v>
      </c>
      <c r="K38" s="19"/>
      <c r="L38" s="251" t="s">
        <v>49</v>
      </c>
      <c r="M38" s="252">
        <v>22711.599999999999</v>
      </c>
      <c r="N38" s="253">
        <v>103706.68</v>
      </c>
      <c r="O38" s="302">
        <v>23150.655999999999</v>
      </c>
      <c r="P38" s="308" t="s">
        <v>41</v>
      </c>
      <c r="Q38" s="252">
        <v>31172.173999999999</v>
      </c>
      <c r="R38" s="253">
        <v>146188.97</v>
      </c>
      <c r="S38" s="254">
        <v>25686.39</v>
      </c>
    </row>
    <row r="39" spans="2:19" ht="15.5">
      <c r="B39" s="194"/>
      <c r="C39" s="251" t="s">
        <v>67</v>
      </c>
      <c r="D39" s="252">
        <v>3723.4960000000001</v>
      </c>
      <c r="E39" s="253">
        <v>16948.530999999999</v>
      </c>
      <c r="F39" s="302">
        <v>3828.9760000000001</v>
      </c>
      <c r="G39" s="251" t="s">
        <v>49</v>
      </c>
      <c r="H39" s="252">
        <v>2166.3519999999999</v>
      </c>
      <c r="I39" s="253">
        <v>10116.029</v>
      </c>
      <c r="J39" s="254">
        <v>129.19900000000001</v>
      </c>
      <c r="K39" s="19"/>
      <c r="L39" s="251" t="s">
        <v>41</v>
      </c>
      <c r="M39" s="252">
        <v>18332.203000000001</v>
      </c>
      <c r="N39" s="253">
        <v>83629.001000000004</v>
      </c>
      <c r="O39" s="302">
        <v>17656.438999999998</v>
      </c>
      <c r="P39" s="308" t="s">
        <v>39</v>
      </c>
      <c r="Q39" s="252">
        <v>28988.585999999999</v>
      </c>
      <c r="R39" s="253">
        <v>135219.557</v>
      </c>
      <c r="S39" s="254">
        <v>16788.169999999998</v>
      </c>
    </row>
    <row r="40" spans="2:19" ht="15.5">
      <c r="B40" s="194"/>
      <c r="C40" s="251" t="s">
        <v>64</v>
      </c>
      <c r="D40" s="252">
        <v>1351.741</v>
      </c>
      <c r="E40" s="253">
        <v>6149.19</v>
      </c>
      <c r="F40" s="302">
        <v>461.29300000000001</v>
      </c>
      <c r="G40" s="251" t="s">
        <v>197</v>
      </c>
      <c r="H40" s="252">
        <v>1981.2360000000001</v>
      </c>
      <c r="I40" s="253">
        <v>9273.6209999999992</v>
      </c>
      <c r="J40" s="254">
        <v>176.32</v>
      </c>
      <c r="K40" s="19"/>
      <c r="L40" s="251" t="s">
        <v>44</v>
      </c>
      <c r="M40" s="252">
        <v>10645.725</v>
      </c>
      <c r="N40" s="253">
        <v>48697.156999999999</v>
      </c>
      <c r="O40" s="302">
        <v>17856.839</v>
      </c>
      <c r="P40" s="308" t="s">
        <v>47</v>
      </c>
      <c r="Q40" s="252">
        <v>22618.63</v>
      </c>
      <c r="R40" s="253">
        <v>106438.06299999999</v>
      </c>
      <c r="S40" s="254">
        <v>26489.19</v>
      </c>
    </row>
    <row r="41" spans="2:19" ht="15.5">
      <c r="B41" s="194"/>
      <c r="C41" s="251" t="s">
        <v>44</v>
      </c>
      <c r="D41" s="252">
        <v>942.71699999999998</v>
      </c>
      <c r="E41" s="253">
        <v>4287.442</v>
      </c>
      <c r="F41" s="302">
        <v>136.904</v>
      </c>
      <c r="G41" s="251" t="s">
        <v>67</v>
      </c>
      <c r="H41" s="252">
        <v>1378.395</v>
      </c>
      <c r="I41" s="253">
        <v>6457.8789999999999</v>
      </c>
      <c r="J41" s="254">
        <v>1640.098</v>
      </c>
      <c r="K41" s="19"/>
      <c r="L41" s="251" t="s">
        <v>46</v>
      </c>
      <c r="M41" s="252">
        <v>10543.848</v>
      </c>
      <c r="N41" s="253">
        <v>48100.616999999998</v>
      </c>
      <c r="O41" s="302">
        <v>1276.511</v>
      </c>
      <c r="P41" s="308" t="s">
        <v>44</v>
      </c>
      <c r="Q41" s="252">
        <v>20213.791000000001</v>
      </c>
      <c r="R41" s="253">
        <v>94564.476999999999</v>
      </c>
      <c r="S41" s="254">
        <v>22664.749</v>
      </c>
    </row>
    <row r="42" spans="2:19" ht="15.5">
      <c r="B42" s="194"/>
      <c r="C42" s="251" t="s">
        <v>61</v>
      </c>
      <c r="D42" s="252">
        <v>595.87800000000004</v>
      </c>
      <c r="E42" s="253">
        <v>2724.5770000000002</v>
      </c>
      <c r="F42" s="302">
        <v>71.47</v>
      </c>
      <c r="G42" s="251" t="s">
        <v>64</v>
      </c>
      <c r="H42" s="252">
        <v>858.50199999999995</v>
      </c>
      <c r="I42" s="253">
        <v>4047.39</v>
      </c>
      <c r="J42" s="254">
        <v>241.19</v>
      </c>
      <c r="K42" s="19"/>
      <c r="L42" s="251" t="s">
        <v>42</v>
      </c>
      <c r="M42" s="252">
        <v>10271.856</v>
      </c>
      <c r="N42" s="253">
        <v>46907.815999999999</v>
      </c>
      <c r="O42" s="302">
        <v>3250.0210000000002</v>
      </c>
      <c r="P42" s="308" t="s">
        <v>46</v>
      </c>
      <c r="Q42" s="252">
        <v>16234.630999999999</v>
      </c>
      <c r="R42" s="253">
        <v>76073.975999999995</v>
      </c>
      <c r="S42" s="254">
        <v>1603.4749999999999</v>
      </c>
    </row>
    <row r="43" spans="2:19" ht="15.5">
      <c r="B43" s="194"/>
      <c r="C43" s="251" t="s">
        <v>49</v>
      </c>
      <c r="D43" s="252">
        <v>592.24</v>
      </c>
      <c r="E43" s="253">
        <v>2697.364</v>
      </c>
      <c r="F43" s="302">
        <v>68.051000000000002</v>
      </c>
      <c r="G43" s="251" t="s">
        <v>42</v>
      </c>
      <c r="H43" s="252">
        <v>768.33799999999997</v>
      </c>
      <c r="I43" s="253">
        <v>3653.076</v>
      </c>
      <c r="J43" s="254">
        <v>30.876000000000001</v>
      </c>
      <c r="K43" s="19"/>
      <c r="L43" s="251" t="s">
        <v>40</v>
      </c>
      <c r="M43" s="252">
        <v>6614.8159999999998</v>
      </c>
      <c r="N43" s="253">
        <v>30178.023000000001</v>
      </c>
      <c r="O43" s="302">
        <v>336.44099999999997</v>
      </c>
      <c r="P43" s="308" t="s">
        <v>43</v>
      </c>
      <c r="Q43" s="252">
        <v>14482.798000000001</v>
      </c>
      <c r="R43" s="253">
        <v>68418.417000000001</v>
      </c>
      <c r="S43" s="254">
        <v>6116.4989999999998</v>
      </c>
    </row>
    <row r="44" spans="2:19" ht="15.5">
      <c r="B44" s="194"/>
      <c r="C44" s="251" t="s">
        <v>41</v>
      </c>
      <c r="D44" s="252">
        <v>347.50599999999997</v>
      </c>
      <c r="E44" s="253">
        <v>1585.7639999999999</v>
      </c>
      <c r="F44" s="302">
        <v>16.978999999999999</v>
      </c>
      <c r="G44" s="251" t="s">
        <v>41</v>
      </c>
      <c r="H44" s="252">
        <v>347.399</v>
      </c>
      <c r="I44" s="253">
        <v>1625.876</v>
      </c>
      <c r="J44" s="254">
        <v>24.097999999999999</v>
      </c>
      <c r="K44" s="19"/>
      <c r="L44" s="251" t="s">
        <v>47</v>
      </c>
      <c r="M44" s="252">
        <v>6107.4560000000001</v>
      </c>
      <c r="N44" s="253">
        <v>27781.273000000001</v>
      </c>
      <c r="O44" s="302">
        <v>8462.9470000000001</v>
      </c>
      <c r="P44" s="308" t="s">
        <v>40</v>
      </c>
      <c r="Q44" s="252">
        <v>10213.821</v>
      </c>
      <c r="R44" s="253">
        <v>47541.173000000003</v>
      </c>
      <c r="S44" s="254">
        <v>114.38800000000001</v>
      </c>
    </row>
    <row r="45" spans="2:19" ht="15.5">
      <c r="B45" s="194"/>
      <c r="C45" s="251" t="s">
        <v>197</v>
      </c>
      <c r="D45" s="252">
        <v>29.53</v>
      </c>
      <c r="E45" s="253">
        <v>135.232</v>
      </c>
      <c r="F45" s="302">
        <v>0.98499999999999999</v>
      </c>
      <c r="G45" s="251" t="s">
        <v>199</v>
      </c>
      <c r="H45" s="252">
        <v>245.989</v>
      </c>
      <c r="I45" s="253">
        <v>1162.7090000000001</v>
      </c>
      <c r="J45" s="254">
        <v>7.0220000000000002</v>
      </c>
      <c r="K45" s="19"/>
      <c r="L45" s="251" t="s">
        <v>43</v>
      </c>
      <c r="M45" s="252">
        <v>4921.4859999999999</v>
      </c>
      <c r="N45" s="253">
        <v>22508.923999999999</v>
      </c>
      <c r="O45" s="302">
        <v>330.13600000000002</v>
      </c>
      <c r="P45" s="308" t="s">
        <v>42</v>
      </c>
      <c r="Q45" s="252">
        <v>6631.1480000000001</v>
      </c>
      <c r="R45" s="253">
        <v>30991.023000000001</v>
      </c>
      <c r="S45" s="254">
        <v>2319.7820000000002</v>
      </c>
    </row>
    <row r="46" spans="2:19" ht="15.5">
      <c r="B46" s="194"/>
      <c r="C46" s="309" t="s">
        <v>43</v>
      </c>
      <c r="D46" s="276">
        <v>26.032</v>
      </c>
      <c r="E46" s="277">
        <v>118.389</v>
      </c>
      <c r="F46" s="296">
        <v>1.105</v>
      </c>
      <c r="G46" s="251" t="s">
        <v>50</v>
      </c>
      <c r="H46" s="252">
        <v>194.88</v>
      </c>
      <c r="I46" s="253">
        <v>919.447</v>
      </c>
      <c r="J46" s="254">
        <v>23.7</v>
      </c>
      <c r="K46" s="19"/>
      <c r="L46" s="251" t="s">
        <v>45</v>
      </c>
      <c r="M46" s="252">
        <v>1755.829</v>
      </c>
      <c r="N46" s="253">
        <v>8008.5389999999998</v>
      </c>
      <c r="O46" s="302">
        <v>857.72</v>
      </c>
      <c r="P46" s="308" t="s">
        <v>48</v>
      </c>
      <c r="Q46" s="252">
        <v>2648.5210000000002</v>
      </c>
      <c r="R46" s="253">
        <v>12315.314</v>
      </c>
      <c r="S46" s="254">
        <v>1010.748</v>
      </c>
    </row>
    <row r="47" spans="2:19" ht="15.5">
      <c r="B47" s="194"/>
      <c r="C47" s="309" t="s">
        <v>42</v>
      </c>
      <c r="D47" s="276">
        <v>17.407</v>
      </c>
      <c r="E47" s="277">
        <v>78.326999999999998</v>
      </c>
      <c r="F47" s="296">
        <v>0.61799999999999999</v>
      </c>
      <c r="G47" s="251" t="s">
        <v>44</v>
      </c>
      <c r="H47" s="252">
        <v>181.601</v>
      </c>
      <c r="I47" s="253">
        <v>855.12599999999998</v>
      </c>
      <c r="J47" s="254">
        <v>10.856999999999999</v>
      </c>
      <c r="K47" s="19"/>
      <c r="L47" s="251" t="s">
        <v>63</v>
      </c>
      <c r="M47" s="252">
        <v>1088.248</v>
      </c>
      <c r="N47" s="253">
        <v>4958.5110000000004</v>
      </c>
      <c r="O47" s="302">
        <v>2898.819</v>
      </c>
      <c r="P47" s="308" t="s">
        <v>45</v>
      </c>
      <c r="Q47" s="252">
        <v>2009.7380000000001</v>
      </c>
      <c r="R47" s="253">
        <v>9353.732</v>
      </c>
      <c r="S47" s="254">
        <v>703.52700000000004</v>
      </c>
    </row>
    <row r="48" spans="2:19" ht="16" thickBot="1">
      <c r="B48" s="194"/>
      <c r="C48" s="310" t="s">
        <v>209</v>
      </c>
      <c r="D48" s="278">
        <v>15.113</v>
      </c>
      <c r="E48" s="279">
        <v>68.471000000000004</v>
      </c>
      <c r="F48" s="297">
        <v>3.75</v>
      </c>
      <c r="G48" s="255" t="s">
        <v>223</v>
      </c>
      <c r="H48" s="256">
        <v>108.94199999999999</v>
      </c>
      <c r="I48" s="257">
        <v>511.56700000000001</v>
      </c>
      <c r="J48" s="258">
        <v>5.4080000000000004</v>
      </c>
      <c r="K48" s="19"/>
      <c r="L48" s="251" t="s">
        <v>199</v>
      </c>
      <c r="M48" s="252">
        <v>1020.669</v>
      </c>
      <c r="N48" s="253">
        <v>4657.5290000000005</v>
      </c>
      <c r="O48" s="302">
        <v>1425.0530000000001</v>
      </c>
      <c r="P48" s="308" t="s">
        <v>199</v>
      </c>
      <c r="Q48" s="252">
        <v>1887.69</v>
      </c>
      <c r="R48" s="253">
        <v>8793.8850000000002</v>
      </c>
      <c r="S48" s="254">
        <v>1801.566</v>
      </c>
    </row>
    <row r="49" spans="2:19" ht="16" thickBot="1">
      <c r="B49" s="194"/>
      <c r="C49" s="259"/>
      <c r="D49" s="19"/>
      <c r="E49" s="19"/>
      <c r="F49" s="19"/>
      <c r="G49" s="19"/>
      <c r="H49" s="19"/>
      <c r="I49" s="19"/>
      <c r="J49" s="19"/>
      <c r="K49" s="19"/>
      <c r="L49" s="255" t="s">
        <v>64</v>
      </c>
      <c r="M49" s="256">
        <v>785.48500000000001</v>
      </c>
      <c r="N49" s="257">
        <v>3586.5250000000001</v>
      </c>
      <c r="O49" s="304">
        <v>3147.817</v>
      </c>
      <c r="P49" s="311" t="s">
        <v>50</v>
      </c>
      <c r="Q49" s="256">
        <v>1203.6759999999999</v>
      </c>
      <c r="R49" s="257">
        <v>5636.56</v>
      </c>
      <c r="S49" s="258">
        <v>1750.63</v>
      </c>
    </row>
    <row r="50" spans="2:19" ht="15.5">
      <c r="B50" s="194"/>
      <c r="C50" s="19"/>
      <c r="D50" s="19"/>
      <c r="E50" s="19"/>
      <c r="F50" s="19"/>
      <c r="G50" s="19"/>
      <c r="H50" s="19"/>
      <c r="I50" s="19"/>
      <c r="J50" s="19"/>
      <c r="K50" s="19"/>
      <c r="L50" s="261"/>
      <c r="M50" s="262"/>
      <c r="N50" s="280"/>
      <c r="O50" s="262"/>
      <c r="P50" s="260"/>
      <c r="Q50" s="19"/>
      <c r="R50" s="19"/>
      <c r="S50" s="19"/>
    </row>
    <row r="51" spans="2:19" ht="15.5">
      <c r="B51" s="2"/>
      <c r="C51" s="19"/>
      <c r="D51" s="19"/>
      <c r="E51" s="19"/>
      <c r="F51" s="19"/>
      <c r="G51" s="19"/>
      <c r="H51" s="19"/>
      <c r="I51" s="19"/>
      <c r="J51" s="19"/>
      <c r="K51" s="19"/>
      <c r="L51" s="178"/>
      <c r="M51" s="262"/>
      <c r="N51" s="262"/>
      <c r="O51" s="262"/>
      <c r="P51" s="262"/>
      <c r="Q51" s="19"/>
      <c r="R51" s="19"/>
      <c r="S51" s="19"/>
    </row>
    <row r="52" spans="2:19" ht="15.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K34" sqref="K34"/>
    </sheetView>
  </sheetViews>
  <sheetFormatPr defaultRowHeight="12.5"/>
  <cols>
    <col min="1" max="1" width="13.7265625" customWidth="1"/>
    <col min="2" max="2" width="12.54296875" customWidth="1"/>
    <col min="10" max="10" width="12.1796875" customWidth="1"/>
    <col min="11" max="11" width="11.7265625" customWidth="1"/>
    <col min="14" max="14" width="11.7265625" customWidth="1"/>
    <col min="15" max="15" width="10.54296875" customWidth="1"/>
    <col min="20" max="20" width="11.1796875" customWidth="1"/>
    <col min="21" max="21" width="10.453125" customWidth="1"/>
    <col min="22" max="22" width="11.1796875" customWidth="1"/>
    <col min="23" max="23" width="9.81640625" customWidth="1"/>
    <col min="27" max="27" width="12.81640625" customWidth="1"/>
    <col min="28" max="28" width="11.81640625" customWidth="1"/>
    <col min="30" max="30" width="14.26953125" customWidth="1"/>
    <col min="31" max="31" width="14" customWidth="1"/>
    <col min="32" max="32" width="14.1796875" customWidth="1"/>
    <col min="33" max="33" width="12.7265625" customWidth="1"/>
    <col min="34" max="34" width="13.26953125" customWidth="1"/>
    <col min="35" max="36" width="12.1796875" customWidth="1"/>
    <col min="37" max="37" width="13.54296875" customWidth="1"/>
    <col min="38" max="38" width="13.453125" customWidth="1"/>
    <col min="39" max="39" width="10.1796875" customWidth="1"/>
  </cols>
  <sheetData>
    <row r="1" spans="1:45" ht="20.5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6" thickBot="1">
      <c r="A2" s="712" t="s">
        <v>200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  <c r="M2" s="713"/>
      <c r="N2" s="714"/>
      <c r="O2" s="5"/>
      <c r="P2" s="5"/>
      <c r="Q2" s="5"/>
      <c r="R2" s="5"/>
      <c r="S2" s="5"/>
    </row>
    <row r="3" spans="1:45" ht="21" customHeight="1" thickBot="1">
      <c r="A3" s="465"/>
      <c r="B3" s="466"/>
      <c r="C3" s="467" t="s">
        <v>155</v>
      </c>
      <c r="D3" s="467" t="s">
        <v>156</v>
      </c>
      <c r="E3" s="467" t="s">
        <v>157</v>
      </c>
      <c r="F3" s="467" t="s">
        <v>158</v>
      </c>
      <c r="G3" s="467" t="s">
        <v>159</v>
      </c>
      <c r="H3" s="467" t="s">
        <v>160</v>
      </c>
      <c r="I3" s="467" t="s">
        <v>161</v>
      </c>
      <c r="J3" s="467" t="s">
        <v>162</v>
      </c>
      <c r="K3" s="467" t="s">
        <v>163</v>
      </c>
      <c r="L3" s="467" t="s">
        <v>164</v>
      </c>
      <c r="M3" s="467" t="s">
        <v>165</v>
      </c>
      <c r="N3" s="468" t="s">
        <v>166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 thickBot="1">
      <c r="A4" s="445" t="s">
        <v>79</v>
      </c>
      <c r="B4" s="471" t="s">
        <v>68</v>
      </c>
      <c r="C4" s="449">
        <v>124</v>
      </c>
      <c r="D4" s="450">
        <v>131.80000000000001</v>
      </c>
      <c r="E4" s="450">
        <v>133</v>
      </c>
      <c r="F4" s="450">
        <v>125</v>
      </c>
      <c r="G4" s="450">
        <v>129.85</v>
      </c>
      <c r="H4" s="450">
        <v>137.62</v>
      </c>
      <c r="I4" s="450">
        <v>140</v>
      </c>
      <c r="J4" s="450">
        <v>142</v>
      </c>
      <c r="K4" s="450">
        <v>131</v>
      </c>
      <c r="L4" s="450">
        <v>118</v>
      </c>
      <c r="M4" s="450">
        <v>114</v>
      </c>
      <c r="N4" s="451">
        <v>104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461"/>
      <c r="B5" s="472" t="s">
        <v>71</v>
      </c>
      <c r="C5" s="446">
        <v>183</v>
      </c>
      <c r="D5" s="447">
        <v>183.32</v>
      </c>
      <c r="E5" s="447">
        <v>185</v>
      </c>
      <c r="F5" s="447">
        <v>185</v>
      </c>
      <c r="G5" s="447">
        <v>186.88</v>
      </c>
      <c r="H5" s="447">
        <v>191</v>
      </c>
      <c r="I5" s="447">
        <v>189</v>
      </c>
      <c r="J5" s="447">
        <v>190</v>
      </c>
      <c r="K5" s="447">
        <v>188</v>
      </c>
      <c r="L5" s="447">
        <v>186</v>
      </c>
      <c r="M5" s="447">
        <v>186</v>
      </c>
      <c r="N5" s="448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 thickBot="1">
      <c r="A6" s="445" t="s">
        <v>106</v>
      </c>
      <c r="B6" s="473" t="s">
        <v>68</v>
      </c>
      <c r="C6" s="449">
        <v>110.82</v>
      </c>
      <c r="D6" s="450">
        <v>126.54</v>
      </c>
      <c r="E6" s="450">
        <v>132</v>
      </c>
      <c r="F6" s="450">
        <v>132</v>
      </c>
      <c r="G6" s="450">
        <v>127.92</v>
      </c>
      <c r="H6" s="450">
        <v>127.92</v>
      </c>
      <c r="I6" s="450">
        <v>133</v>
      </c>
      <c r="J6" s="450">
        <v>127</v>
      </c>
      <c r="K6" s="450">
        <v>122</v>
      </c>
      <c r="L6" s="450">
        <v>110</v>
      </c>
      <c r="M6" s="450">
        <v>119</v>
      </c>
      <c r="N6" s="451">
        <v>127</v>
      </c>
    </row>
    <row r="7" spans="1:45" ht="16" thickBot="1">
      <c r="A7" s="461"/>
      <c r="B7" s="474" t="s">
        <v>71</v>
      </c>
      <c r="C7" s="446">
        <v>184</v>
      </c>
      <c r="D7" s="447">
        <v>184</v>
      </c>
      <c r="E7" s="447">
        <v>185</v>
      </c>
      <c r="F7" s="447">
        <v>190</v>
      </c>
      <c r="G7" s="447">
        <v>192</v>
      </c>
      <c r="H7" s="447">
        <v>194</v>
      </c>
      <c r="I7" s="447">
        <v>193</v>
      </c>
      <c r="J7" s="447">
        <v>194</v>
      </c>
      <c r="K7" s="447">
        <v>193</v>
      </c>
      <c r="L7" s="447">
        <v>189</v>
      </c>
      <c r="M7" s="447">
        <v>189</v>
      </c>
      <c r="N7" s="448">
        <v>188</v>
      </c>
    </row>
    <row r="8" spans="1:45" ht="16" thickBot="1">
      <c r="A8" s="469" t="s">
        <v>108</v>
      </c>
      <c r="B8" s="475" t="s">
        <v>68</v>
      </c>
      <c r="C8" s="455">
        <v>127.119</v>
      </c>
      <c r="D8" s="456">
        <v>125.9618</v>
      </c>
      <c r="E8" s="456">
        <v>124.7718</v>
      </c>
      <c r="F8" s="456">
        <v>85.493700000000004</v>
      </c>
      <c r="G8" s="456">
        <v>96.702699999999993</v>
      </c>
      <c r="H8" s="456">
        <v>116.25109999999999</v>
      </c>
      <c r="I8" s="456">
        <v>115.6664</v>
      </c>
      <c r="J8" s="456">
        <v>109.0454</v>
      </c>
      <c r="K8" s="456">
        <v>111.6836</v>
      </c>
      <c r="L8" s="456">
        <v>98.619799999999998</v>
      </c>
      <c r="M8" s="456">
        <v>88.79</v>
      </c>
      <c r="N8" s="457">
        <v>107.8231</v>
      </c>
    </row>
    <row r="9" spans="1:45" ht="16" thickBot="1">
      <c r="A9" s="461"/>
      <c r="B9" s="462" t="s">
        <v>71</v>
      </c>
      <c r="C9" s="452">
        <v>187.1773</v>
      </c>
      <c r="D9" s="453">
        <v>191.3912</v>
      </c>
      <c r="E9" s="453">
        <v>194.12020000000001</v>
      </c>
      <c r="F9" s="453">
        <v>181.20060000000001</v>
      </c>
      <c r="G9" s="453">
        <v>175.95419999999999</v>
      </c>
      <c r="H9" s="453">
        <v>180.5719</v>
      </c>
      <c r="I9" s="453">
        <v>184.6703</v>
      </c>
      <c r="J9" s="453">
        <v>186.31299999999999</v>
      </c>
      <c r="K9" s="453">
        <v>185.65010000000001</v>
      </c>
      <c r="L9" s="453">
        <v>181.8614</v>
      </c>
      <c r="M9" s="453">
        <v>178.08189999999999</v>
      </c>
      <c r="N9" s="454">
        <v>180.0951</v>
      </c>
    </row>
    <row r="10" spans="1:45" ht="16" thickBot="1">
      <c r="A10" s="469" t="s">
        <v>170</v>
      </c>
      <c r="B10" s="475" t="s">
        <v>68</v>
      </c>
      <c r="C10" s="455">
        <v>107.8231</v>
      </c>
      <c r="D10" s="456">
        <v>124.5466</v>
      </c>
      <c r="E10" s="456">
        <v>130.55529999999999</v>
      </c>
      <c r="F10" s="456">
        <v>132.203</v>
      </c>
      <c r="G10" s="456">
        <v>139.24600000000001</v>
      </c>
      <c r="H10" s="456">
        <v>151.52420000000001</v>
      </c>
      <c r="I10" s="456">
        <v>157.1773</v>
      </c>
      <c r="J10" s="456">
        <v>154.14330000000001</v>
      </c>
      <c r="K10" s="456">
        <v>138.3032</v>
      </c>
      <c r="L10" s="459">
        <v>121.806</v>
      </c>
      <c r="M10" s="456">
        <v>125.05119999999999</v>
      </c>
      <c r="N10" s="460">
        <v>138.886</v>
      </c>
    </row>
    <row r="11" spans="1:45" ht="18.75" customHeight="1" thickBot="1">
      <c r="A11" s="461"/>
      <c r="B11" s="474" t="s">
        <v>71</v>
      </c>
      <c r="C11" s="452">
        <v>180.0949</v>
      </c>
      <c r="D11" s="453">
        <v>184.87559999999999</v>
      </c>
      <c r="E11" s="453">
        <v>190.46559999999999</v>
      </c>
      <c r="F11" s="453">
        <v>193.89250000000001</v>
      </c>
      <c r="G11" s="453">
        <v>197.88499999999999</v>
      </c>
      <c r="H11" s="453">
        <v>202.89879999999999</v>
      </c>
      <c r="I11" s="453">
        <v>206.1319</v>
      </c>
      <c r="J11" s="453">
        <v>204.8886</v>
      </c>
      <c r="K11" s="453">
        <v>199.2456</v>
      </c>
      <c r="L11" s="453">
        <v>196.65100000000001</v>
      </c>
      <c r="M11" s="453">
        <v>199.59700000000001</v>
      </c>
      <c r="N11" s="458">
        <v>206.34989999999999</v>
      </c>
      <c r="Z11" t="s">
        <v>70</v>
      </c>
    </row>
    <row r="12" spans="1:45" ht="16" thickBot="1">
      <c r="A12" s="469" t="s">
        <v>195</v>
      </c>
      <c r="B12" s="475" t="s">
        <v>68</v>
      </c>
      <c r="C12" s="163">
        <v>159.67349999999999</v>
      </c>
      <c r="D12" s="164">
        <v>174.21190000000001</v>
      </c>
      <c r="E12" s="164">
        <v>200.1319</v>
      </c>
      <c r="F12" s="164">
        <v>219.19450000000001</v>
      </c>
      <c r="G12" s="164">
        <v>205.57570000000001</v>
      </c>
      <c r="H12" s="164">
        <v>197.47470000000001</v>
      </c>
      <c r="I12" s="164">
        <v>188.96180000000001</v>
      </c>
      <c r="J12" s="164">
        <v>198.4357</v>
      </c>
      <c r="K12" s="164">
        <v>198.86420000000001</v>
      </c>
      <c r="L12" s="164">
        <v>164.66980000000001</v>
      </c>
      <c r="M12" s="164">
        <v>175.7595</v>
      </c>
      <c r="N12" s="165">
        <v>165.70490000000001</v>
      </c>
    </row>
    <row r="13" spans="1:45" ht="16" thickBot="1">
      <c r="A13" s="461"/>
      <c r="B13" s="462" t="s">
        <v>71</v>
      </c>
      <c r="C13" s="166">
        <v>218.70259999999999</v>
      </c>
      <c r="D13" s="167">
        <v>225.3638</v>
      </c>
      <c r="E13" s="167">
        <v>242.36240000000001</v>
      </c>
      <c r="F13" s="167">
        <v>258.52719999999999</v>
      </c>
      <c r="G13" s="167">
        <v>262.12090000000001</v>
      </c>
      <c r="H13" s="167">
        <v>260.14729999999997</v>
      </c>
      <c r="I13" s="167">
        <v>260.16910000000001</v>
      </c>
      <c r="J13" s="167">
        <v>264.67149999999998</v>
      </c>
      <c r="K13" s="167">
        <v>266.6574</v>
      </c>
      <c r="L13" s="167">
        <v>259.8236</v>
      </c>
      <c r="M13" s="167">
        <v>262.89159999999998</v>
      </c>
      <c r="N13" s="168">
        <v>265.41070000000002</v>
      </c>
    </row>
    <row r="14" spans="1:45" ht="16" thickBot="1">
      <c r="A14" s="445" t="s">
        <v>216</v>
      </c>
      <c r="B14" s="473" t="s">
        <v>68</v>
      </c>
      <c r="C14" s="476">
        <v>174.64760000000001</v>
      </c>
      <c r="D14" s="477">
        <v>190.50739999999999</v>
      </c>
      <c r="E14" s="477">
        <v>200.68960000000001</v>
      </c>
      <c r="F14" s="477">
        <v>190.6754</v>
      </c>
      <c r="G14" s="477">
        <v>202.78919999999999</v>
      </c>
      <c r="H14" s="477">
        <v>190.26349999999999</v>
      </c>
      <c r="I14" s="477">
        <v>198.73689999999999</v>
      </c>
      <c r="J14" s="477">
        <v>183.27969999999999</v>
      </c>
      <c r="K14" s="477">
        <v>176.89359999999999</v>
      </c>
      <c r="L14" s="477">
        <v>165.8235</v>
      </c>
      <c r="M14" s="478">
        <v>173.16739999999999</v>
      </c>
      <c r="N14" s="479">
        <v>163.92490000000001</v>
      </c>
    </row>
    <row r="15" spans="1:45" ht="16" thickBot="1">
      <c r="A15" s="461"/>
      <c r="B15" s="462" t="s">
        <v>71</v>
      </c>
      <c r="C15" s="443">
        <v>263.52640000000002</v>
      </c>
      <c r="D15" s="442">
        <v>264.86130000000003</v>
      </c>
      <c r="E15" s="442">
        <v>269.61180000000002</v>
      </c>
      <c r="F15" s="442">
        <v>274.37880000000001</v>
      </c>
      <c r="G15" s="442">
        <v>281.09570000000002</v>
      </c>
      <c r="H15" s="442">
        <v>279.47669999999999</v>
      </c>
      <c r="I15" s="442">
        <v>278.33229999999998</v>
      </c>
      <c r="J15" s="442">
        <v>271.2921</v>
      </c>
      <c r="K15" s="442">
        <v>270.34589999999997</v>
      </c>
      <c r="L15" s="442">
        <v>267.51209999999998</v>
      </c>
      <c r="M15" s="442">
        <v>268.33390000000003</v>
      </c>
      <c r="N15" s="444">
        <v>266.91079999999999</v>
      </c>
    </row>
    <row r="16" spans="1:45" ht="16" thickBot="1">
      <c r="A16" s="470" t="s">
        <v>234</v>
      </c>
      <c r="B16" s="473" t="s">
        <v>68</v>
      </c>
      <c r="C16" s="480">
        <v>177.19309999999999</v>
      </c>
      <c r="D16" s="480">
        <v>186</v>
      </c>
      <c r="E16" s="480">
        <v>193</v>
      </c>
      <c r="O16" s="463"/>
    </row>
    <row r="17" spans="1:15" ht="16" thickBot="1">
      <c r="A17" s="461"/>
      <c r="B17" s="462" t="s">
        <v>71</v>
      </c>
      <c r="C17" s="443">
        <v>266.43869999999998</v>
      </c>
      <c r="D17" s="443">
        <v>264</v>
      </c>
      <c r="E17" s="443">
        <v>265</v>
      </c>
      <c r="O17" s="464"/>
    </row>
    <row r="32" spans="1:15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topLeftCell="A2" zoomScale="118" workbookViewId="0">
      <selection activeCell="A3" sqref="A3:F16"/>
    </sheetView>
  </sheetViews>
  <sheetFormatPr defaultRowHeight="12.5"/>
  <cols>
    <col min="1" max="1" width="12.453125" customWidth="1"/>
    <col min="2" max="2" width="12" customWidth="1"/>
    <col min="3" max="3" width="13.81640625" customWidth="1"/>
    <col min="4" max="4" width="10.453125" customWidth="1"/>
    <col min="5" max="5" width="12.1796875" customWidth="1"/>
    <col min="6" max="6" width="11.1796875" customWidth="1"/>
    <col min="7" max="7" width="12.26953125" customWidth="1"/>
  </cols>
  <sheetData>
    <row r="1" spans="1:8" ht="15.5">
      <c r="A1" s="81"/>
      <c r="B1" s="81"/>
      <c r="C1" s="81"/>
      <c r="D1" s="81"/>
      <c r="E1" s="81"/>
      <c r="F1" s="81"/>
      <c r="G1" s="2"/>
    </row>
    <row r="2" spans="1:8" ht="18" customHeight="1">
      <c r="A2" s="84"/>
      <c r="B2" s="84"/>
      <c r="C2" s="84"/>
      <c r="D2" s="84"/>
      <c r="E2" s="84"/>
      <c r="F2" s="84"/>
      <c r="G2" s="545"/>
    </row>
    <row r="3" spans="1:8" ht="16.5" customHeight="1">
      <c r="A3" s="84" t="s">
        <v>190</v>
      </c>
      <c r="B3" s="84"/>
      <c r="C3" s="84"/>
      <c r="D3" s="84"/>
      <c r="E3" s="84"/>
      <c r="F3" s="84"/>
      <c r="G3" s="545"/>
    </row>
    <row r="4" spans="1:8" ht="16.5" customHeight="1" thickBot="1">
      <c r="A4" s="55"/>
      <c r="B4" s="55"/>
      <c r="C4" s="55"/>
      <c r="D4" s="55"/>
      <c r="E4" s="55"/>
      <c r="F4" s="55"/>
      <c r="G4" s="545"/>
    </row>
    <row r="5" spans="1:8" ht="18" customHeight="1" thickBot="1">
      <c r="A5" s="546" t="s">
        <v>30</v>
      </c>
      <c r="B5" s="547"/>
      <c r="C5" s="432"/>
      <c r="D5" s="548" t="s">
        <v>60</v>
      </c>
      <c r="E5" s="649"/>
      <c r="F5" s="433"/>
      <c r="G5" s="545"/>
    </row>
    <row r="6" spans="1:8" ht="17.25" customHeight="1" thickBot="1">
      <c r="A6" s="549"/>
      <c r="B6" s="550" t="s">
        <v>7</v>
      </c>
      <c r="C6" s="551" t="s">
        <v>31</v>
      </c>
      <c r="D6" s="551" t="s">
        <v>32</v>
      </c>
      <c r="E6" s="551" t="s">
        <v>33</v>
      </c>
      <c r="F6" s="552" t="s">
        <v>34</v>
      </c>
      <c r="G6" s="545"/>
      <c r="H6" s="494" t="s">
        <v>29</v>
      </c>
    </row>
    <row r="7" spans="1:8" ht="19.5" customHeight="1" thickBot="1">
      <c r="A7" s="553" t="s">
        <v>230</v>
      </c>
      <c r="B7" s="554">
        <v>4.6449999999999996</v>
      </c>
      <c r="C7" s="555">
        <v>4.7949999999999999</v>
      </c>
      <c r="D7" s="555">
        <v>4.6100000000000003</v>
      </c>
      <c r="E7" s="555">
        <v>4.726</v>
      </c>
      <c r="F7" s="556">
        <v>4.66</v>
      </c>
      <c r="G7" s="545"/>
    </row>
    <row r="8" spans="1:8" ht="18.75" customHeight="1" thickBot="1">
      <c r="A8" s="553" t="s">
        <v>235</v>
      </c>
      <c r="B8" s="554">
        <v>4.6760000000000002</v>
      </c>
      <c r="C8" s="555">
        <v>4.79</v>
      </c>
      <c r="D8" s="555">
        <v>4.6399999999999997</v>
      </c>
      <c r="E8" s="555">
        <v>5.29</v>
      </c>
      <c r="F8" s="556">
        <v>4.6779999999999999</v>
      </c>
      <c r="G8" s="545"/>
    </row>
    <row r="9" spans="1:8" ht="16" thickBot="1">
      <c r="A9" s="553" t="s">
        <v>242</v>
      </c>
      <c r="B9" s="554">
        <v>4.83</v>
      </c>
      <c r="C9" s="555">
        <v>4.9249999999999998</v>
      </c>
      <c r="D9" s="555">
        <v>4.82</v>
      </c>
      <c r="E9" s="555">
        <v>5.35</v>
      </c>
      <c r="F9" s="556">
        <v>4.8</v>
      </c>
      <c r="G9" s="545"/>
    </row>
    <row r="10" spans="1:8" ht="16" thickBot="1">
      <c r="A10" s="553" t="s">
        <v>245</v>
      </c>
      <c r="B10" s="554">
        <v>4.843</v>
      </c>
      <c r="C10" s="555">
        <v>4.96</v>
      </c>
      <c r="D10" s="555">
        <v>4.8140000000000001</v>
      </c>
      <c r="E10" s="555">
        <v>5.05</v>
      </c>
      <c r="F10" s="556">
        <v>4.8600000000000003</v>
      </c>
      <c r="G10" s="545"/>
    </row>
    <row r="11" spans="1:8" ht="17.25" customHeight="1" thickBot="1">
      <c r="A11" s="557"/>
      <c r="B11" s="650"/>
      <c r="C11" s="651"/>
      <c r="D11" s="653" t="s">
        <v>248</v>
      </c>
      <c r="E11" s="651"/>
      <c r="F11" s="652"/>
      <c r="G11" s="545"/>
    </row>
    <row r="12" spans="1:8" ht="16.5" customHeight="1" thickBot="1">
      <c r="A12" s="557"/>
      <c r="B12" s="558" t="s">
        <v>7</v>
      </c>
      <c r="C12" s="559" t="s">
        <v>31</v>
      </c>
      <c r="D12" s="559" t="s">
        <v>32</v>
      </c>
      <c r="E12" s="559" t="s">
        <v>33</v>
      </c>
      <c r="F12" s="560" t="s">
        <v>34</v>
      </c>
      <c r="G12" s="545"/>
    </row>
    <row r="13" spans="1:8" ht="18.75" customHeight="1" thickBot="1">
      <c r="A13" s="553" t="s">
        <v>230</v>
      </c>
      <c r="B13" s="561">
        <v>6.1449999999999996</v>
      </c>
      <c r="C13" s="562">
        <v>5.9470000000000001</v>
      </c>
      <c r="D13" s="562">
        <v>6.298</v>
      </c>
      <c r="E13" s="562">
        <v>6.3</v>
      </c>
      <c r="F13" s="563">
        <v>6.31</v>
      </c>
      <c r="G13" s="50"/>
    </row>
    <row r="14" spans="1:8" ht="16.5" customHeight="1" thickBot="1">
      <c r="A14" s="553" t="s">
        <v>235</v>
      </c>
      <c r="B14" s="554">
        <v>6.1580000000000004</v>
      </c>
      <c r="C14" s="555">
        <v>5.968</v>
      </c>
      <c r="D14" s="555">
        <v>6.27</v>
      </c>
      <c r="E14" s="555">
        <v>6.3</v>
      </c>
      <c r="F14" s="556">
        <v>6.32</v>
      </c>
    </row>
    <row r="15" spans="1:8" ht="16.5" customHeight="1" thickBot="1">
      <c r="A15" s="553" t="s">
        <v>245</v>
      </c>
      <c r="B15" s="554">
        <v>6.1890000000000001</v>
      </c>
      <c r="C15" s="555">
        <v>5.95</v>
      </c>
      <c r="D15" s="555">
        <v>6.32</v>
      </c>
      <c r="E15" s="555">
        <v>6.4</v>
      </c>
      <c r="F15" s="556">
        <v>6.35</v>
      </c>
    </row>
    <row r="16" spans="1:8" ht="16.5" customHeight="1" thickBot="1">
      <c r="A16" s="553" t="s">
        <v>245</v>
      </c>
      <c r="B16" s="554">
        <v>6.2140000000000004</v>
      </c>
      <c r="C16" s="555">
        <v>5.875</v>
      </c>
      <c r="D16" s="555">
        <v>6.3250000000000002</v>
      </c>
      <c r="E16" s="555">
        <v>6.4660000000000002</v>
      </c>
      <c r="F16" s="556">
        <v>6.4539999999999997</v>
      </c>
    </row>
    <row r="17" spans="9:10" ht="16.5" customHeight="1"/>
    <row r="18" spans="9:10" ht="18.75" customHeight="1">
      <c r="I18" s="22"/>
    </row>
    <row r="19" spans="9:10" ht="16.5" customHeight="1">
      <c r="J19" t="s">
        <v>138</v>
      </c>
    </row>
    <row r="20" spans="9:10" ht="17.25" customHeight="1"/>
    <row r="21" spans="9:10" ht="18" customHeight="1"/>
    <row r="22" spans="9:10" ht="18" customHeight="1"/>
    <row r="23" spans="9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B2" sqref="B2:F7"/>
    </sheetView>
  </sheetViews>
  <sheetFormatPr defaultRowHeight="12.5"/>
  <cols>
    <col min="2" max="2" width="31.453125" customWidth="1"/>
    <col min="3" max="3" width="19.26953125" customWidth="1"/>
    <col min="4" max="4" width="25.1796875" customWidth="1"/>
    <col min="5" max="5" width="17.453125" customWidth="1"/>
    <col min="6" max="6" width="16.7265625" customWidth="1"/>
  </cols>
  <sheetData>
    <row r="1" spans="2:8" ht="18.5">
      <c r="B1" s="181"/>
      <c r="C1" s="181"/>
      <c r="D1" s="181"/>
      <c r="E1" s="181"/>
      <c r="F1" s="181"/>
      <c r="G1" s="181"/>
    </row>
    <row r="2" spans="2:8" ht="18.5">
      <c r="B2" s="182" t="s">
        <v>185</v>
      </c>
      <c r="C2" s="182"/>
      <c r="D2" s="182"/>
      <c r="E2" s="182"/>
      <c r="F2" s="182"/>
      <c r="G2" s="182"/>
      <c r="H2" s="84"/>
    </row>
    <row r="3" spans="2:8" ht="19" thickBot="1">
      <c r="B3" s="181"/>
      <c r="C3" s="181"/>
      <c r="D3" s="182" t="s">
        <v>263</v>
      </c>
      <c r="E3" s="182"/>
      <c r="F3" s="181"/>
      <c r="G3" s="181"/>
      <c r="H3" s="55"/>
    </row>
    <row r="4" spans="2:8" ht="19" thickBot="1">
      <c r="B4" s="696" t="s">
        <v>139</v>
      </c>
      <c r="C4" s="183" t="s">
        <v>140</v>
      </c>
      <c r="D4" s="184"/>
      <c r="E4" s="185"/>
      <c r="F4" s="186"/>
      <c r="G4" s="181"/>
      <c r="H4" s="55"/>
    </row>
    <row r="5" spans="2:8" ht="37.5" thickBot="1">
      <c r="B5" s="697"/>
      <c r="C5" s="187" t="s">
        <v>261</v>
      </c>
      <c r="D5" s="654" t="s">
        <v>246</v>
      </c>
      <c r="E5" s="188" t="s">
        <v>141</v>
      </c>
      <c r="F5" s="188" t="s">
        <v>141</v>
      </c>
      <c r="G5" s="181"/>
      <c r="H5" s="55"/>
    </row>
    <row r="6" spans="2:8" ht="37.5" thickBot="1">
      <c r="B6" s="189" t="s">
        <v>186</v>
      </c>
      <c r="C6" s="190">
        <v>10.93</v>
      </c>
      <c r="D6" s="655">
        <v>10.59</v>
      </c>
      <c r="E6" s="191">
        <f>(($C6-D6)/D6)</f>
        <v>3.2105760151085919E-2</v>
      </c>
      <c r="F6" s="192" t="s">
        <v>187</v>
      </c>
      <c r="G6" s="181"/>
      <c r="H6" s="55"/>
    </row>
    <row r="7" spans="2:8" ht="19" thickBot="1">
      <c r="B7" s="189" t="s">
        <v>188</v>
      </c>
      <c r="C7" s="190">
        <v>17.649999999999999</v>
      </c>
      <c r="D7" s="655">
        <v>17.54</v>
      </c>
      <c r="E7" s="191">
        <f>(($C7-D7)/D7)</f>
        <v>6.2713797035347458E-3</v>
      </c>
      <c r="F7" s="192" t="s">
        <v>187</v>
      </c>
      <c r="G7" s="181"/>
      <c r="H7" s="55"/>
    </row>
    <row r="9" spans="2:8" ht="13">
      <c r="C9" s="133"/>
    </row>
    <row r="10" spans="2:8" ht="13">
      <c r="C10" s="133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zoomScale="108" workbookViewId="0">
      <selection sqref="A1:P19"/>
    </sheetView>
  </sheetViews>
  <sheetFormatPr defaultRowHeight="12.5"/>
  <cols>
    <col min="1" max="1" width="35.7265625" customWidth="1"/>
    <col min="2" max="2" width="9.81640625" customWidth="1"/>
    <col min="3" max="3" width="11.81640625" bestFit="1" customWidth="1"/>
    <col min="4" max="4" width="10.7265625" customWidth="1"/>
    <col min="5" max="6" width="9.81640625" customWidth="1"/>
    <col min="7" max="7" width="7.81640625" customWidth="1"/>
    <col min="8" max="9" width="9.81640625" customWidth="1"/>
    <col min="10" max="10" width="7.81640625" customWidth="1"/>
    <col min="11" max="11" width="9.81640625" customWidth="1"/>
    <col min="12" max="12" width="9.81640625" bestFit="1" customWidth="1"/>
    <col min="13" max="13" width="7.81640625" customWidth="1"/>
    <col min="14" max="14" width="9.81640625" customWidth="1"/>
    <col min="15" max="15" width="9.81640625" bestFit="1" customWidth="1"/>
    <col min="16" max="16" width="7.81640625" customWidth="1"/>
  </cols>
  <sheetData>
    <row r="1" spans="1:19" ht="16" thickBot="1">
      <c r="A1" s="429" t="s">
        <v>239</v>
      </c>
      <c r="B1" s="429"/>
      <c r="C1" s="431"/>
      <c r="D1" s="431"/>
      <c r="E1" s="431"/>
      <c r="F1" s="431"/>
      <c r="G1" s="431" t="s">
        <v>261</v>
      </c>
      <c r="H1" s="431"/>
      <c r="I1" s="431"/>
      <c r="J1" s="430"/>
      <c r="K1" s="430"/>
      <c r="L1" s="430"/>
      <c r="M1" s="432"/>
      <c r="N1" s="432"/>
      <c r="O1" s="432"/>
      <c r="P1" s="433"/>
    </row>
    <row r="2" spans="1:19" ht="16" thickBot="1">
      <c r="A2" s="434" t="s">
        <v>6</v>
      </c>
      <c r="B2" s="435" t="s">
        <v>7</v>
      </c>
      <c r="C2" s="436"/>
      <c r="D2" s="437"/>
      <c r="E2" s="438" t="s">
        <v>8</v>
      </c>
      <c r="F2" s="439"/>
      <c r="G2" s="439"/>
      <c r="H2" s="439"/>
      <c r="I2" s="439"/>
      <c r="J2" s="439"/>
      <c r="K2" s="439"/>
      <c r="L2" s="439"/>
      <c r="M2" s="439"/>
      <c r="N2" s="439"/>
      <c r="O2" s="564"/>
      <c r="P2" s="565"/>
    </row>
    <row r="3" spans="1:19" ht="15.5">
      <c r="A3" s="440"/>
      <c r="B3" s="485"/>
      <c r="C3" s="486"/>
      <c r="D3" s="487"/>
      <c r="E3" s="488" t="s">
        <v>9</v>
      </c>
      <c r="F3" s="489"/>
      <c r="G3" s="490"/>
      <c r="H3" s="488" t="s">
        <v>10</v>
      </c>
      <c r="I3" s="489"/>
      <c r="J3" s="491"/>
      <c r="K3" s="488" t="s">
        <v>11</v>
      </c>
      <c r="L3" s="489"/>
      <c r="M3" s="491"/>
      <c r="N3" s="488" t="s">
        <v>12</v>
      </c>
      <c r="O3" s="490"/>
      <c r="P3" s="491"/>
    </row>
    <row r="4" spans="1:19" ht="32.25" customHeight="1" thickBot="1">
      <c r="A4" s="441"/>
      <c r="B4" s="568" t="s">
        <v>262</v>
      </c>
      <c r="C4" s="569" t="s">
        <v>250</v>
      </c>
      <c r="D4" s="570" t="s">
        <v>13</v>
      </c>
      <c r="E4" s="568" t="s">
        <v>262</v>
      </c>
      <c r="F4" s="569" t="s">
        <v>250</v>
      </c>
      <c r="G4" s="570" t="s">
        <v>13</v>
      </c>
      <c r="H4" s="568" t="s">
        <v>262</v>
      </c>
      <c r="I4" s="569" t="s">
        <v>250</v>
      </c>
      <c r="J4" s="571" t="s">
        <v>13</v>
      </c>
      <c r="K4" s="568" t="s">
        <v>262</v>
      </c>
      <c r="L4" s="569" t="s">
        <v>250</v>
      </c>
      <c r="M4" s="570" t="s">
        <v>13</v>
      </c>
      <c r="N4" s="568" t="s">
        <v>262</v>
      </c>
      <c r="O4" s="569" t="s">
        <v>250</v>
      </c>
      <c r="P4" s="571" t="s">
        <v>13</v>
      </c>
    </row>
    <row r="5" spans="1:19" ht="29.25" customHeight="1">
      <c r="A5" s="399" t="s">
        <v>14</v>
      </c>
      <c r="B5" s="596">
        <v>9905.9410000000007</v>
      </c>
      <c r="C5" s="597">
        <v>9578.5849999999991</v>
      </c>
      <c r="D5" s="598">
        <v>3.4175820332544062</v>
      </c>
      <c r="E5" s="599">
        <v>9340</v>
      </c>
      <c r="F5" s="600">
        <v>9400</v>
      </c>
      <c r="G5" s="601">
        <v>-0.63829787234042545</v>
      </c>
      <c r="H5" s="596">
        <v>10027.323</v>
      </c>
      <c r="I5" s="597">
        <v>9632.9770000000008</v>
      </c>
      <c r="J5" s="602">
        <v>4.0937085181455277</v>
      </c>
      <c r="K5" s="603" t="s">
        <v>110</v>
      </c>
      <c r="L5" s="604" t="s">
        <v>110</v>
      </c>
      <c r="M5" s="605" t="s">
        <v>110</v>
      </c>
      <c r="N5" s="596">
        <v>9386.8960000000006</v>
      </c>
      <c r="O5" s="597">
        <v>9341.3240000000005</v>
      </c>
      <c r="P5" s="602">
        <v>0.48785375606284626</v>
      </c>
    </row>
    <row r="6" spans="1:19" ht="21.75" customHeight="1">
      <c r="A6" s="400" t="s">
        <v>15</v>
      </c>
      <c r="B6" s="606">
        <v>8467.9650000000001</v>
      </c>
      <c r="C6" s="607">
        <v>8378.6810000000005</v>
      </c>
      <c r="D6" s="608">
        <v>1.0656092528167578</v>
      </c>
      <c r="E6" s="606">
        <v>8535.6190000000006</v>
      </c>
      <c r="F6" s="607">
        <v>9625.4439999999995</v>
      </c>
      <c r="G6" s="608">
        <v>-11.322334845021164</v>
      </c>
      <c r="H6" s="606">
        <v>8465.1470000000008</v>
      </c>
      <c r="I6" s="607">
        <v>8297.7610000000004</v>
      </c>
      <c r="J6" s="609">
        <v>2.0172429646985544</v>
      </c>
      <c r="K6" s="606">
        <v>8449.5010000000002</v>
      </c>
      <c r="L6" s="607">
        <v>8369.634</v>
      </c>
      <c r="M6" s="609">
        <v>0.95424722275789109</v>
      </c>
      <c r="N6" s="606">
        <v>8477.4660000000003</v>
      </c>
      <c r="O6" s="607">
        <v>8620.7459999999992</v>
      </c>
      <c r="P6" s="609">
        <v>-1.6620371369252596</v>
      </c>
    </row>
    <row r="7" spans="1:19" ht="21.75" customHeight="1">
      <c r="A7" s="400" t="s">
        <v>16</v>
      </c>
      <c r="B7" s="606">
        <v>14546.116</v>
      </c>
      <c r="C7" s="607">
        <v>13752.835999999999</v>
      </c>
      <c r="D7" s="608">
        <v>5.76811939006617</v>
      </c>
      <c r="E7" s="606" t="s">
        <v>110</v>
      </c>
      <c r="F7" s="607" t="s">
        <v>110</v>
      </c>
      <c r="G7" s="608" t="s">
        <v>110</v>
      </c>
      <c r="H7" s="610">
        <v>13136</v>
      </c>
      <c r="I7" s="611">
        <v>13252</v>
      </c>
      <c r="J7" s="612">
        <v>-0.87533957138545126</v>
      </c>
      <c r="K7" s="606" t="s">
        <v>110</v>
      </c>
      <c r="L7" s="607" t="s">
        <v>110</v>
      </c>
      <c r="M7" s="609" t="s">
        <v>110</v>
      </c>
      <c r="N7" s="606">
        <v>14292.956</v>
      </c>
      <c r="O7" s="607">
        <v>13671.313</v>
      </c>
      <c r="P7" s="609">
        <v>4.5470614270918963</v>
      </c>
    </row>
    <row r="8" spans="1:19" ht="21.75" customHeight="1">
      <c r="A8" s="400" t="s">
        <v>17</v>
      </c>
      <c r="B8" s="606">
        <v>6833.277</v>
      </c>
      <c r="C8" s="607">
        <v>6770.098</v>
      </c>
      <c r="D8" s="608">
        <v>0.93320657987521138</v>
      </c>
      <c r="E8" s="606">
        <v>6854.9040000000005</v>
      </c>
      <c r="F8" s="607">
        <v>6937.5410000000002</v>
      </c>
      <c r="G8" s="608">
        <v>-1.1911569243338485</v>
      </c>
      <c r="H8" s="606">
        <v>6948.7280000000001</v>
      </c>
      <c r="I8" s="607">
        <v>6841.5950000000003</v>
      </c>
      <c r="J8" s="609">
        <v>1.5659067805095128</v>
      </c>
      <c r="K8" s="606">
        <v>6517.5370000000003</v>
      </c>
      <c r="L8" s="607">
        <v>6529.1670000000004</v>
      </c>
      <c r="M8" s="609">
        <v>-0.17812379435232867</v>
      </c>
      <c r="N8" s="606">
        <v>6610.1509999999998</v>
      </c>
      <c r="O8" s="607">
        <v>6609.9759999999997</v>
      </c>
      <c r="P8" s="609">
        <v>2.6475133949076654E-3</v>
      </c>
      <c r="R8" t="s">
        <v>152</v>
      </c>
    </row>
    <row r="9" spans="1:19" ht="21.75" customHeight="1">
      <c r="A9" s="400" t="s">
        <v>18</v>
      </c>
      <c r="B9" s="606">
        <v>7735.2780000000002</v>
      </c>
      <c r="C9" s="607">
        <v>7440.56</v>
      </c>
      <c r="D9" s="608">
        <v>3.9609653036868169</v>
      </c>
      <c r="E9" s="606">
        <v>9066.8490000000002</v>
      </c>
      <c r="F9" s="607">
        <v>8300.2199999999993</v>
      </c>
      <c r="G9" s="608">
        <v>9.23624915966084</v>
      </c>
      <c r="H9" s="606">
        <v>7590.4979999999996</v>
      </c>
      <c r="I9" s="607">
        <v>7369.4780000000001</v>
      </c>
      <c r="J9" s="609">
        <v>2.9991269395199973</v>
      </c>
      <c r="K9" s="606">
        <v>6526.4369999999999</v>
      </c>
      <c r="L9" s="607">
        <v>6510.6149999999998</v>
      </c>
      <c r="M9" s="609">
        <v>0.24301851668390956</v>
      </c>
      <c r="N9" s="610">
        <v>7401.5870000000004</v>
      </c>
      <c r="O9" s="611">
        <v>6972.4449999999997</v>
      </c>
      <c r="P9" s="613">
        <v>6.1548280409526468</v>
      </c>
    </row>
    <row r="10" spans="1:19" ht="21.75" customHeight="1">
      <c r="A10" s="400" t="s">
        <v>19</v>
      </c>
      <c r="B10" s="606">
        <v>18134.073</v>
      </c>
      <c r="C10" s="607">
        <v>17964.635999999999</v>
      </c>
      <c r="D10" s="608">
        <v>0.94316968069935692</v>
      </c>
      <c r="E10" s="606">
        <v>17984.411</v>
      </c>
      <c r="F10" s="607">
        <v>17784.504000000001</v>
      </c>
      <c r="G10" s="608">
        <v>1.1240515900808885</v>
      </c>
      <c r="H10" s="606">
        <v>18186.248</v>
      </c>
      <c r="I10" s="607">
        <v>18020.795999999998</v>
      </c>
      <c r="J10" s="609">
        <v>0.91811704655000337</v>
      </c>
      <c r="K10" s="606">
        <v>18640.924999999999</v>
      </c>
      <c r="L10" s="607">
        <v>17715.151999999998</v>
      </c>
      <c r="M10" s="609">
        <v>5.2258823407216664</v>
      </c>
      <c r="N10" s="606">
        <v>17910.044999999998</v>
      </c>
      <c r="O10" s="607">
        <v>17871.5</v>
      </c>
      <c r="P10" s="609">
        <v>0.21567859441008452</v>
      </c>
    </row>
    <row r="11" spans="1:19" ht="21.75" customHeight="1">
      <c r="A11" s="400" t="s">
        <v>20</v>
      </c>
      <c r="B11" s="606">
        <v>8168.8590000000004</v>
      </c>
      <c r="C11" s="607">
        <v>8152.93</v>
      </c>
      <c r="D11" s="608">
        <v>0.19537761271101417</v>
      </c>
      <c r="E11" s="606">
        <v>8450</v>
      </c>
      <c r="F11" s="607">
        <v>8340</v>
      </c>
      <c r="G11" s="608">
        <v>1.3189448441247003</v>
      </c>
      <c r="H11" s="606">
        <v>8138.6509999999998</v>
      </c>
      <c r="I11" s="607">
        <v>8131.1909999999998</v>
      </c>
      <c r="J11" s="609">
        <v>9.1745477384555796E-2</v>
      </c>
      <c r="K11" s="610">
        <v>9710</v>
      </c>
      <c r="L11" s="611">
        <v>9710</v>
      </c>
      <c r="M11" s="612">
        <v>0</v>
      </c>
      <c r="N11" s="606">
        <v>9380.6509999999998</v>
      </c>
      <c r="O11" s="607">
        <v>8969.6360000000004</v>
      </c>
      <c r="P11" s="609">
        <v>4.582292971531948</v>
      </c>
      <c r="S11" t="s">
        <v>154</v>
      </c>
    </row>
    <row r="12" spans="1:19" ht="21.75" customHeight="1">
      <c r="A12" s="400" t="s">
        <v>21</v>
      </c>
      <c r="B12" s="606">
        <v>8357.7219999999998</v>
      </c>
      <c r="C12" s="607">
        <v>8397.0370000000003</v>
      </c>
      <c r="D12" s="608">
        <v>-0.46820086656758225</v>
      </c>
      <c r="E12" s="606">
        <v>8068.8019999999997</v>
      </c>
      <c r="F12" s="607">
        <v>8082.1130000000003</v>
      </c>
      <c r="G12" s="608">
        <v>-0.16469702910613354</v>
      </c>
      <c r="H12" s="606">
        <v>8542.0400000000009</v>
      </c>
      <c r="I12" s="607">
        <v>8574.1489999999994</v>
      </c>
      <c r="J12" s="609">
        <v>-0.37448614433920568</v>
      </c>
      <c r="K12" s="606">
        <v>8725.902</v>
      </c>
      <c r="L12" s="607">
        <v>8749.2309999999998</v>
      </c>
      <c r="M12" s="609">
        <v>-0.26664057675468533</v>
      </c>
      <c r="N12" s="606">
        <v>7836.3860000000004</v>
      </c>
      <c r="O12" s="607">
        <v>7958.2560000000003</v>
      </c>
      <c r="P12" s="609">
        <v>-1.5313656660454236</v>
      </c>
    </row>
    <row r="13" spans="1:19" ht="21.75" customHeight="1">
      <c r="A13" s="400" t="s">
        <v>22</v>
      </c>
      <c r="B13" s="606">
        <v>8547.9480000000003</v>
      </c>
      <c r="C13" s="607">
        <v>8551.1129999999994</v>
      </c>
      <c r="D13" s="608">
        <v>-3.7012725711834872E-2</v>
      </c>
      <c r="E13" s="606">
        <v>9245.1029999999992</v>
      </c>
      <c r="F13" s="607">
        <v>8988.2150000000001</v>
      </c>
      <c r="G13" s="608">
        <v>2.858053573484824</v>
      </c>
      <c r="H13" s="606">
        <v>8684.0149999999994</v>
      </c>
      <c r="I13" s="607">
        <v>8762.9150000000009</v>
      </c>
      <c r="J13" s="609">
        <v>-0.90038531698643021</v>
      </c>
      <c r="K13" s="606">
        <v>8747.7139999999999</v>
      </c>
      <c r="L13" s="607">
        <v>8805</v>
      </c>
      <c r="M13" s="609">
        <v>-0.65060760931289108</v>
      </c>
      <c r="N13" s="606">
        <v>7836.5119999999997</v>
      </c>
      <c r="O13" s="607">
        <v>7826.0609999999997</v>
      </c>
      <c r="P13" s="609">
        <v>0.13354099846653408</v>
      </c>
    </row>
    <row r="14" spans="1:19" ht="21.75" customHeight="1">
      <c r="A14" s="400" t="s">
        <v>23</v>
      </c>
      <c r="B14" s="606">
        <v>19046.023000000001</v>
      </c>
      <c r="C14" s="607">
        <v>18975.811000000002</v>
      </c>
      <c r="D14" s="608">
        <v>0.37000790111157583</v>
      </c>
      <c r="E14" s="606">
        <v>18909.960999999999</v>
      </c>
      <c r="F14" s="607">
        <v>18923.370999999999</v>
      </c>
      <c r="G14" s="608">
        <v>-7.0864752374193027E-2</v>
      </c>
      <c r="H14" s="610" t="s">
        <v>110</v>
      </c>
      <c r="I14" s="611" t="s">
        <v>110</v>
      </c>
      <c r="J14" s="613" t="s">
        <v>110</v>
      </c>
      <c r="K14" s="610" t="s">
        <v>110</v>
      </c>
      <c r="L14" s="611" t="s">
        <v>110</v>
      </c>
      <c r="M14" s="613" t="s">
        <v>110</v>
      </c>
      <c r="N14" s="606">
        <v>19079.428</v>
      </c>
      <c r="O14" s="607">
        <v>18971.026999999998</v>
      </c>
      <c r="P14" s="609">
        <v>0.5714029082347607</v>
      </c>
    </row>
    <row r="15" spans="1:19" ht="21.75" customHeight="1">
      <c r="A15" s="400" t="s">
        <v>24</v>
      </c>
      <c r="B15" s="606">
        <v>8436.0290000000005</v>
      </c>
      <c r="C15" s="607">
        <v>8513.5149999999994</v>
      </c>
      <c r="D15" s="608">
        <v>-0.91015285695742554</v>
      </c>
      <c r="E15" s="606">
        <v>8576.9830000000002</v>
      </c>
      <c r="F15" s="607">
        <v>8536.3919999999998</v>
      </c>
      <c r="G15" s="608">
        <v>0.47550534230387209</v>
      </c>
      <c r="H15" s="610" t="s">
        <v>110</v>
      </c>
      <c r="I15" s="611" t="s">
        <v>110</v>
      </c>
      <c r="J15" s="613" t="s">
        <v>110</v>
      </c>
      <c r="K15" s="610" t="s">
        <v>110</v>
      </c>
      <c r="L15" s="611" t="s">
        <v>110</v>
      </c>
      <c r="M15" s="613" t="s">
        <v>110</v>
      </c>
      <c r="N15" s="610">
        <v>8043.451</v>
      </c>
      <c r="O15" s="611">
        <v>8446.259</v>
      </c>
      <c r="P15" s="612">
        <v>-4.7690699515608035</v>
      </c>
    </row>
    <row r="16" spans="1:19" ht="21.75" customHeight="1">
      <c r="A16" s="401" t="s">
        <v>25</v>
      </c>
      <c r="B16" s="606">
        <v>12035.058000000001</v>
      </c>
      <c r="C16" s="607">
        <v>11739.489</v>
      </c>
      <c r="D16" s="608">
        <v>2.5177330972412966</v>
      </c>
      <c r="E16" s="606">
        <v>12315.098</v>
      </c>
      <c r="F16" s="607">
        <v>11873.724</v>
      </c>
      <c r="G16" s="608">
        <v>3.7172331106904606</v>
      </c>
      <c r="H16" s="610" t="s">
        <v>110</v>
      </c>
      <c r="I16" s="611" t="s">
        <v>110</v>
      </c>
      <c r="J16" s="613" t="s">
        <v>110</v>
      </c>
      <c r="K16" s="610" t="s">
        <v>110</v>
      </c>
      <c r="L16" s="611" t="s">
        <v>110</v>
      </c>
      <c r="M16" s="613" t="s">
        <v>110</v>
      </c>
      <c r="N16" s="606">
        <v>11532.041999999999</v>
      </c>
      <c r="O16" s="607">
        <v>11182.305</v>
      </c>
      <c r="P16" s="609">
        <v>3.1275931035685325</v>
      </c>
    </row>
    <row r="17" spans="1:21" ht="21.75" customHeight="1">
      <c r="A17" s="401" t="s">
        <v>26</v>
      </c>
      <c r="B17" s="606">
        <v>7853.6369999999997</v>
      </c>
      <c r="C17" s="607">
        <v>7470.5749999999998</v>
      </c>
      <c r="D17" s="608">
        <v>5.1276106591527411</v>
      </c>
      <c r="E17" s="606">
        <v>8838.8819999999996</v>
      </c>
      <c r="F17" s="607">
        <v>7806.1790000000001</v>
      </c>
      <c r="G17" s="608">
        <v>13.229302069552846</v>
      </c>
      <c r="H17" s="610" t="s">
        <v>110</v>
      </c>
      <c r="I17" s="611" t="s">
        <v>110</v>
      </c>
      <c r="J17" s="613" t="s">
        <v>110</v>
      </c>
      <c r="K17" s="610" t="s">
        <v>110</v>
      </c>
      <c r="L17" s="611" t="s">
        <v>110</v>
      </c>
      <c r="M17" s="613" t="s">
        <v>110</v>
      </c>
      <c r="N17" s="610">
        <v>6703.1769999999997</v>
      </c>
      <c r="O17" s="611">
        <v>6556.2979999999998</v>
      </c>
      <c r="P17" s="612">
        <v>2.2402733981890375</v>
      </c>
      <c r="U17" t="s">
        <v>153</v>
      </c>
    </row>
    <row r="18" spans="1:21" ht="21.75" customHeight="1">
      <c r="A18" s="401" t="s">
        <v>27</v>
      </c>
      <c r="B18" s="606">
        <v>2261.9140000000002</v>
      </c>
      <c r="C18" s="607">
        <v>2513.2959999999998</v>
      </c>
      <c r="D18" s="608">
        <v>-10.002084911606099</v>
      </c>
      <c r="E18" s="610">
        <v>2635.402</v>
      </c>
      <c r="F18" s="611">
        <v>2645.422</v>
      </c>
      <c r="G18" s="613">
        <v>-0.37876754634988224</v>
      </c>
      <c r="H18" s="610" t="s">
        <v>110</v>
      </c>
      <c r="I18" s="611" t="s">
        <v>110</v>
      </c>
      <c r="J18" s="612" t="s">
        <v>110</v>
      </c>
      <c r="K18" s="606">
        <v>6815.049</v>
      </c>
      <c r="L18" s="607">
        <v>6784.5709999999999</v>
      </c>
      <c r="M18" s="609">
        <v>0.44922516103081633</v>
      </c>
      <c r="N18" s="606">
        <v>2346.174</v>
      </c>
      <c r="O18" s="607">
        <v>2236.0050000000001</v>
      </c>
      <c r="P18" s="609">
        <v>4.9270462275352633</v>
      </c>
    </row>
    <row r="19" spans="1:21" ht="21.75" customHeight="1" thickBot="1">
      <c r="A19" s="402" t="s">
        <v>28</v>
      </c>
      <c r="B19" s="614">
        <v>6758.366</v>
      </c>
      <c r="C19" s="615">
        <v>7187.68</v>
      </c>
      <c r="D19" s="616">
        <v>-5.9729147652650134</v>
      </c>
      <c r="E19" s="614">
        <v>8429.27</v>
      </c>
      <c r="F19" s="615">
        <v>7876.43</v>
      </c>
      <c r="G19" s="616">
        <v>7.0189159301866475</v>
      </c>
      <c r="H19" s="617" t="s">
        <v>110</v>
      </c>
      <c r="I19" s="618" t="s">
        <v>110</v>
      </c>
      <c r="J19" s="619" t="s">
        <v>110</v>
      </c>
      <c r="K19" s="617" t="s">
        <v>110</v>
      </c>
      <c r="L19" s="618" t="s">
        <v>110</v>
      </c>
      <c r="M19" s="620" t="s">
        <v>110</v>
      </c>
      <c r="N19" s="617">
        <v>5481.4960000000001</v>
      </c>
      <c r="O19" s="618">
        <v>6501.9870000000001</v>
      </c>
      <c r="P19" s="620">
        <v>-15.695063678226362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showRowColHeaders="0" zoomScale="80" zoomScaleNormal="80" workbookViewId="0">
      <selection activeCell="C2" sqref="C2:R21"/>
    </sheetView>
  </sheetViews>
  <sheetFormatPr defaultRowHeight="12.5"/>
  <cols>
    <col min="2" max="2" width="4.453125" customWidth="1"/>
    <col min="3" max="3" width="44.26953125" customWidth="1"/>
    <col min="4" max="4" width="16.1796875" customWidth="1"/>
    <col min="5" max="5" width="17.81640625" customWidth="1"/>
    <col min="6" max="6" width="13.1796875" customWidth="1"/>
    <col min="7" max="7" width="17.54296875" customWidth="1"/>
    <col min="8" max="8" width="19.26953125" customWidth="1"/>
    <col min="9" max="9" width="10.26953125" customWidth="1"/>
    <col min="10" max="10" width="16.81640625" customWidth="1"/>
    <col min="11" max="11" width="17.81640625" customWidth="1"/>
    <col min="12" max="12" width="9.81640625" customWidth="1"/>
    <col min="13" max="13" width="16" customWidth="1"/>
    <col min="14" max="14" width="15.54296875" customWidth="1"/>
    <col min="15" max="15" width="10.1796875" customWidth="1"/>
    <col min="16" max="17" width="16.7265625" customWidth="1"/>
    <col min="18" max="18" width="11.26953125" customWidth="1"/>
  </cols>
  <sheetData>
    <row r="1" spans="2:18" ht="16.5" customHeight="1" thickBot="1"/>
    <row r="2" spans="2:18" ht="21">
      <c r="C2" s="502" t="s">
        <v>237</v>
      </c>
      <c r="D2" s="503"/>
      <c r="E2" s="503"/>
      <c r="F2" s="503"/>
      <c r="G2" s="504" t="s">
        <v>261</v>
      </c>
      <c r="H2" s="504"/>
      <c r="I2" s="503"/>
      <c r="J2" s="503"/>
      <c r="K2" s="505"/>
      <c r="L2" s="505"/>
      <c r="M2" s="505"/>
      <c r="N2" s="505"/>
      <c r="O2" s="505"/>
      <c r="P2" s="505"/>
      <c r="Q2" s="505"/>
      <c r="R2" s="506"/>
    </row>
    <row r="3" spans="2:18" ht="21.5" thickBot="1">
      <c r="B3" t="s">
        <v>69</v>
      </c>
      <c r="C3" s="507" t="s">
        <v>198</v>
      </c>
      <c r="D3" s="508"/>
      <c r="E3" s="509"/>
      <c r="F3" s="509"/>
      <c r="G3" s="509"/>
      <c r="H3" s="509"/>
      <c r="I3" s="508"/>
      <c r="J3" s="508"/>
      <c r="K3" s="508"/>
      <c r="L3" s="509"/>
      <c r="M3" s="509"/>
      <c r="N3" s="509"/>
      <c r="O3" s="510"/>
      <c r="P3" s="510"/>
      <c r="Q3" s="510"/>
      <c r="R3" s="511"/>
    </row>
    <row r="4" spans="2:18" ht="21" thickBot="1">
      <c r="C4" s="512" t="s">
        <v>6</v>
      </c>
      <c r="D4" s="513" t="s">
        <v>7</v>
      </c>
      <c r="E4" s="514"/>
      <c r="F4" s="515"/>
      <c r="G4" s="516" t="s">
        <v>8</v>
      </c>
      <c r="H4" s="517"/>
      <c r="I4" s="517"/>
      <c r="J4" s="517"/>
      <c r="K4" s="517"/>
      <c r="L4" s="517"/>
      <c r="M4" s="517"/>
      <c r="N4" s="517"/>
      <c r="O4" s="517"/>
      <c r="P4" s="517"/>
      <c r="Q4" s="518"/>
      <c r="R4" s="519"/>
    </row>
    <row r="5" spans="2:18" ht="21" thickBot="1">
      <c r="C5" s="520"/>
      <c r="D5" s="521"/>
      <c r="E5" s="522"/>
      <c r="F5" s="523"/>
      <c r="G5" s="524" t="s">
        <v>9</v>
      </c>
      <c r="H5" s="525"/>
      <c r="I5" s="526"/>
      <c r="J5" s="524" t="s">
        <v>10</v>
      </c>
      <c r="K5" s="525"/>
      <c r="L5" s="526"/>
      <c r="M5" s="524" t="s">
        <v>11</v>
      </c>
      <c r="N5" s="525"/>
      <c r="O5" s="526"/>
      <c r="P5" s="524" t="s">
        <v>12</v>
      </c>
      <c r="Q5" s="526"/>
      <c r="R5" s="527"/>
    </row>
    <row r="6" spans="2:18" ht="56" thickBot="1">
      <c r="C6" s="528"/>
      <c r="D6" s="572" t="s">
        <v>265</v>
      </c>
      <c r="E6" s="573" t="s">
        <v>247</v>
      </c>
      <c r="F6" s="574" t="s">
        <v>13</v>
      </c>
      <c r="G6" s="572" t="s">
        <v>265</v>
      </c>
      <c r="H6" s="573" t="s">
        <v>247</v>
      </c>
      <c r="I6" s="574" t="s">
        <v>13</v>
      </c>
      <c r="J6" s="572" t="s">
        <v>265</v>
      </c>
      <c r="K6" s="573" t="s">
        <v>247</v>
      </c>
      <c r="L6" s="574" t="s">
        <v>13</v>
      </c>
      <c r="M6" s="572" t="s">
        <v>265</v>
      </c>
      <c r="N6" s="573" t="s">
        <v>247</v>
      </c>
      <c r="O6" s="574" t="s">
        <v>13</v>
      </c>
      <c r="P6" s="572" t="s">
        <v>265</v>
      </c>
      <c r="Q6" s="573" t="s">
        <v>247</v>
      </c>
      <c r="R6" s="575" t="s">
        <v>13</v>
      </c>
    </row>
    <row r="7" spans="2:18" ht="15.75" customHeight="1">
      <c r="C7" s="576" t="s">
        <v>14</v>
      </c>
      <c r="D7" s="529">
        <v>9744.7070000000003</v>
      </c>
      <c r="E7" s="530">
        <v>9604.1849999999995</v>
      </c>
      <c r="F7" s="531">
        <v>1.4631329987916815</v>
      </c>
      <c r="G7" s="585">
        <v>9340</v>
      </c>
      <c r="H7" s="586">
        <v>9400</v>
      </c>
      <c r="I7" s="587">
        <v>-0.63829787234042545</v>
      </c>
      <c r="J7" s="585">
        <v>9950.2019999999993</v>
      </c>
      <c r="K7" s="586">
        <v>9658.1360000000004</v>
      </c>
      <c r="L7" s="587">
        <v>3.0240410779057045</v>
      </c>
      <c r="M7" s="589" t="s">
        <v>110</v>
      </c>
      <c r="N7" s="590" t="s">
        <v>110</v>
      </c>
      <c r="O7" s="591" t="s">
        <v>110</v>
      </c>
      <c r="P7" s="589">
        <v>8825.2289999999994</v>
      </c>
      <c r="Q7" s="590">
        <v>9383.018</v>
      </c>
      <c r="R7" s="591">
        <v>-5.9446651386579532</v>
      </c>
    </row>
    <row r="8" spans="2:18" ht="16.5" customHeight="1">
      <c r="C8" s="577" t="s">
        <v>15</v>
      </c>
      <c r="D8" s="532">
        <v>8463.3799999999992</v>
      </c>
      <c r="E8" s="533">
        <v>8316.3289999999997</v>
      </c>
      <c r="F8" s="534">
        <v>1.7682200884548878</v>
      </c>
      <c r="G8" s="535">
        <v>8707.7029999999995</v>
      </c>
      <c r="H8" s="536">
        <v>8690.7289999999994</v>
      </c>
      <c r="I8" s="537">
        <v>0.19531157857988854</v>
      </c>
      <c r="J8" s="535">
        <v>8458.8780000000006</v>
      </c>
      <c r="K8" s="536">
        <v>8283.1239999999998</v>
      </c>
      <c r="L8" s="537">
        <v>2.1218322941923944</v>
      </c>
      <c r="M8" s="535">
        <v>8449.5010000000002</v>
      </c>
      <c r="N8" s="536">
        <v>8369.634</v>
      </c>
      <c r="O8" s="539">
        <v>0.95424722275789109</v>
      </c>
      <c r="P8" s="535">
        <v>8446.2369999999992</v>
      </c>
      <c r="Q8" s="536">
        <v>8600.3340000000007</v>
      </c>
      <c r="R8" s="539">
        <v>-1.7917559945927863</v>
      </c>
    </row>
    <row r="9" spans="2:18" ht="17.25" customHeight="1">
      <c r="C9" s="577" t="s">
        <v>16</v>
      </c>
      <c r="D9" s="532">
        <v>14546.116</v>
      </c>
      <c r="E9" s="533">
        <v>13752.835999999999</v>
      </c>
      <c r="F9" s="534">
        <v>5.76811939006617</v>
      </c>
      <c r="G9" s="535" t="s">
        <v>110</v>
      </c>
      <c r="H9" s="536" t="s">
        <v>110</v>
      </c>
      <c r="I9" s="537" t="s">
        <v>110</v>
      </c>
      <c r="J9" s="535">
        <v>13136</v>
      </c>
      <c r="K9" s="536">
        <v>13252</v>
      </c>
      <c r="L9" s="537">
        <v>-0.87533957138545126</v>
      </c>
      <c r="M9" s="535" t="s">
        <v>110</v>
      </c>
      <c r="N9" s="536" t="s">
        <v>110</v>
      </c>
      <c r="O9" s="539" t="s">
        <v>110</v>
      </c>
      <c r="P9" s="535">
        <v>14292.956</v>
      </c>
      <c r="Q9" s="536">
        <v>13671.313</v>
      </c>
      <c r="R9" s="539">
        <v>4.5470614270918963</v>
      </c>
    </row>
    <row r="10" spans="2:18" ht="15.75" customHeight="1">
      <c r="C10" s="577" t="s">
        <v>17</v>
      </c>
      <c r="D10" s="532">
        <v>6788.3530000000001</v>
      </c>
      <c r="E10" s="533">
        <v>6744.4639999999999</v>
      </c>
      <c r="F10" s="534">
        <v>0.65074111152495029</v>
      </c>
      <c r="G10" s="535">
        <v>6854.9040000000005</v>
      </c>
      <c r="H10" s="536">
        <v>6936.54</v>
      </c>
      <c r="I10" s="537">
        <v>-1.1768979923708291</v>
      </c>
      <c r="J10" s="535">
        <v>6896.6459999999997</v>
      </c>
      <c r="K10" s="536">
        <v>6811.4269999999997</v>
      </c>
      <c r="L10" s="537">
        <v>1.2511181577663544</v>
      </c>
      <c r="M10" s="535">
        <v>6517.5370000000003</v>
      </c>
      <c r="N10" s="536">
        <v>6529.1670000000004</v>
      </c>
      <c r="O10" s="539">
        <v>-0.17812379435232867</v>
      </c>
      <c r="P10" s="535">
        <v>6594.9560000000001</v>
      </c>
      <c r="Q10" s="536">
        <v>6593.9870000000001</v>
      </c>
      <c r="R10" s="539">
        <v>1.4695206405472911E-2</v>
      </c>
    </row>
    <row r="11" spans="2:18" ht="16.5" customHeight="1">
      <c r="C11" s="577" t="s">
        <v>18</v>
      </c>
      <c r="D11" s="532">
        <v>7597.7269999999999</v>
      </c>
      <c r="E11" s="533">
        <v>7207.6980000000003</v>
      </c>
      <c r="F11" s="534">
        <v>5.4112838800959686</v>
      </c>
      <c r="G11" s="535">
        <v>9066.8490000000002</v>
      </c>
      <c r="H11" s="536">
        <v>8300.2199999999993</v>
      </c>
      <c r="I11" s="537">
        <v>9.23624915966084</v>
      </c>
      <c r="J11" s="535">
        <v>7430.7870000000003</v>
      </c>
      <c r="K11" s="536">
        <v>7046.817</v>
      </c>
      <c r="L11" s="537">
        <v>5.4488430734046345</v>
      </c>
      <c r="M11" s="535">
        <v>6526.4369999999999</v>
      </c>
      <c r="N11" s="536">
        <v>6510.6149999999998</v>
      </c>
      <c r="O11" s="537">
        <v>0.24301851668390956</v>
      </c>
      <c r="P11" s="535">
        <v>6788.57</v>
      </c>
      <c r="Q11" s="536">
        <v>6523.9359999999997</v>
      </c>
      <c r="R11" s="539">
        <v>4.05635493665174</v>
      </c>
    </row>
    <row r="12" spans="2:18" ht="17.25" customHeight="1">
      <c r="C12" s="577" t="s">
        <v>19</v>
      </c>
      <c r="D12" s="532">
        <v>18107.857</v>
      </c>
      <c r="E12" s="533">
        <v>17628.767</v>
      </c>
      <c r="F12" s="534">
        <v>2.7176602878692546</v>
      </c>
      <c r="G12" s="535">
        <v>17755.781999999999</v>
      </c>
      <c r="H12" s="536">
        <v>17189.105</v>
      </c>
      <c r="I12" s="537">
        <v>3.296721964290751</v>
      </c>
      <c r="J12" s="535">
        <v>18212.23</v>
      </c>
      <c r="K12" s="536">
        <v>17685.16</v>
      </c>
      <c r="L12" s="537">
        <v>2.9802953436666657</v>
      </c>
      <c r="M12" s="535">
        <v>18640.924999999999</v>
      </c>
      <c r="N12" s="536">
        <v>17715.151999999998</v>
      </c>
      <c r="O12" s="539">
        <v>5.2258823407216664</v>
      </c>
      <c r="P12" s="535">
        <v>17662.260999999999</v>
      </c>
      <c r="Q12" s="536">
        <v>17596.758999999998</v>
      </c>
      <c r="R12" s="539">
        <v>0.37223900151158756</v>
      </c>
    </row>
    <row r="13" spans="2:18" ht="15" customHeight="1">
      <c r="C13" s="577" t="s">
        <v>20</v>
      </c>
      <c r="D13" s="532">
        <v>8152.0249999999996</v>
      </c>
      <c r="E13" s="533">
        <v>8142.1989999999996</v>
      </c>
      <c r="F13" s="534">
        <v>0.12067992934095596</v>
      </c>
      <c r="G13" s="535">
        <v>8450</v>
      </c>
      <c r="H13" s="536">
        <v>8340</v>
      </c>
      <c r="I13" s="537">
        <v>1.3189448441247003</v>
      </c>
      <c r="J13" s="535">
        <v>8133.2039999999997</v>
      </c>
      <c r="K13" s="536">
        <v>8123.6139999999996</v>
      </c>
      <c r="L13" s="537">
        <v>0.11805090689932025</v>
      </c>
      <c r="M13" s="535">
        <v>9710</v>
      </c>
      <c r="N13" s="536">
        <v>9710</v>
      </c>
      <c r="O13" s="539">
        <v>0</v>
      </c>
      <c r="P13" s="535">
        <v>8399.99</v>
      </c>
      <c r="Q13" s="536">
        <v>9904.42</v>
      </c>
      <c r="R13" s="539">
        <v>-15.189481059971207</v>
      </c>
    </row>
    <row r="14" spans="2:18" ht="15" customHeight="1">
      <c r="C14" s="577" t="s">
        <v>21</v>
      </c>
      <c r="D14" s="532">
        <v>8288</v>
      </c>
      <c r="E14" s="533">
        <v>8288.6409999999996</v>
      </c>
      <c r="F14" s="534">
        <v>-7.7334752464200303E-3</v>
      </c>
      <c r="G14" s="535">
        <v>8064.9059999999999</v>
      </c>
      <c r="H14" s="536">
        <v>8028.5370000000003</v>
      </c>
      <c r="I14" s="537">
        <v>0.45299660448721457</v>
      </c>
      <c r="J14" s="535">
        <v>8492.348</v>
      </c>
      <c r="K14" s="536">
        <v>8498.8189999999995</v>
      </c>
      <c r="L14" s="537">
        <v>-7.6139990744591088E-2</v>
      </c>
      <c r="M14" s="535">
        <v>8725.902</v>
      </c>
      <c r="N14" s="536">
        <v>8749.2309999999998</v>
      </c>
      <c r="O14" s="539">
        <v>-0.26664057675468533</v>
      </c>
      <c r="P14" s="535">
        <v>7727.1610000000001</v>
      </c>
      <c r="Q14" s="536">
        <v>7742.0290000000005</v>
      </c>
      <c r="R14" s="539">
        <v>-0.19204268028446281</v>
      </c>
    </row>
    <row r="15" spans="2:18" ht="16.5" customHeight="1">
      <c r="C15" s="577" t="s">
        <v>22</v>
      </c>
      <c r="D15" s="532">
        <v>8483.2849999999999</v>
      </c>
      <c r="E15" s="533">
        <v>8333.3770000000004</v>
      </c>
      <c r="F15" s="534">
        <v>1.7988865738343462</v>
      </c>
      <c r="G15" s="535">
        <v>9245.1029999999992</v>
      </c>
      <c r="H15" s="536">
        <v>8988.2150000000001</v>
      </c>
      <c r="I15" s="537">
        <v>2.858053573484824</v>
      </c>
      <c r="J15" s="535">
        <v>8678.3070000000007</v>
      </c>
      <c r="K15" s="536">
        <v>8625.2019999999993</v>
      </c>
      <c r="L15" s="537">
        <v>0.61569572515520665</v>
      </c>
      <c r="M15" s="535">
        <v>8747.7139999999999</v>
      </c>
      <c r="N15" s="536">
        <v>8805</v>
      </c>
      <c r="O15" s="539">
        <v>-0.65060760931289108</v>
      </c>
      <c r="P15" s="535">
        <v>7677.7889999999998</v>
      </c>
      <c r="Q15" s="536">
        <v>7515.2780000000002</v>
      </c>
      <c r="R15" s="539">
        <v>2.1624083633366524</v>
      </c>
    </row>
    <row r="16" spans="2:18" ht="15" customHeight="1">
      <c r="C16" s="577" t="s">
        <v>23</v>
      </c>
      <c r="D16" s="532">
        <v>19022.342000000001</v>
      </c>
      <c r="E16" s="533">
        <v>18944.668000000001</v>
      </c>
      <c r="F16" s="534">
        <v>0.41000454587010476</v>
      </c>
      <c r="G16" s="535">
        <v>18909.960999999999</v>
      </c>
      <c r="H16" s="536">
        <v>18923.370999999999</v>
      </c>
      <c r="I16" s="537">
        <v>-7.0864752374193027E-2</v>
      </c>
      <c r="J16" s="610" t="s">
        <v>110</v>
      </c>
      <c r="K16" s="611" t="s">
        <v>110</v>
      </c>
      <c r="L16" s="613" t="s">
        <v>110</v>
      </c>
      <c r="M16" s="610" t="s">
        <v>110</v>
      </c>
      <c r="N16" s="611" t="s">
        <v>110</v>
      </c>
      <c r="O16" s="613" t="s">
        <v>110</v>
      </c>
      <c r="P16" s="535">
        <v>19019.036</v>
      </c>
      <c r="Q16" s="536">
        <v>18822.109</v>
      </c>
      <c r="R16" s="539">
        <v>1.0462536371455489</v>
      </c>
    </row>
    <row r="17" spans="3:18" ht="15.75" customHeight="1">
      <c r="C17" s="577" t="s">
        <v>24</v>
      </c>
      <c r="D17" s="532">
        <v>8423.8880000000008</v>
      </c>
      <c r="E17" s="533">
        <v>8502.4259999999995</v>
      </c>
      <c r="F17" s="534">
        <v>-0.92371283207873434</v>
      </c>
      <c r="G17" s="535">
        <v>8576.9830000000002</v>
      </c>
      <c r="H17" s="536">
        <v>8536.3919999999998</v>
      </c>
      <c r="I17" s="537">
        <v>0.47550534230387209</v>
      </c>
      <c r="J17" s="610" t="s">
        <v>110</v>
      </c>
      <c r="K17" s="611" t="s">
        <v>110</v>
      </c>
      <c r="L17" s="613" t="s">
        <v>110</v>
      </c>
      <c r="M17" s="610" t="s">
        <v>110</v>
      </c>
      <c r="N17" s="611" t="s">
        <v>110</v>
      </c>
      <c r="O17" s="613" t="s">
        <v>110</v>
      </c>
      <c r="P17" s="535">
        <v>7882.1850000000004</v>
      </c>
      <c r="Q17" s="536">
        <v>8370.4079999999994</v>
      </c>
      <c r="R17" s="567">
        <v>-5.832726433406819</v>
      </c>
    </row>
    <row r="18" spans="3:18" ht="18.75" customHeight="1">
      <c r="C18" s="578" t="s">
        <v>25</v>
      </c>
      <c r="D18" s="532">
        <v>12046.778</v>
      </c>
      <c r="E18" s="533">
        <v>11784.608</v>
      </c>
      <c r="F18" s="534">
        <v>2.2246815507142883</v>
      </c>
      <c r="G18" s="535">
        <v>12315.098</v>
      </c>
      <c r="H18" s="536">
        <v>11873.724</v>
      </c>
      <c r="I18" s="537">
        <v>3.7172331106904606</v>
      </c>
      <c r="J18" s="610" t="s">
        <v>110</v>
      </c>
      <c r="K18" s="611" t="s">
        <v>110</v>
      </c>
      <c r="L18" s="613" t="s">
        <v>110</v>
      </c>
      <c r="M18" s="610" t="s">
        <v>110</v>
      </c>
      <c r="N18" s="611" t="s">
        <v>110</v>
      </c>
      <c r="O18" s="613" t="s">
        <v>110</v>
      </c>
      <c r="P18" s="535">
        <v>11514.558000000001</v>
      </c>
      <c r="Q18" s="536">
        <v>11354.614</v>
      </c>
      <c r="R18" s="539">
        <v>1.4086256036532931</v>
      </c>
    </row>
    <row r="19" spans="3:18" ht="18" customHeight="1">
      <c r="C19" s="578" t="s">
        <v>26</v>
      </c>
      <c r="D19" s="532">
        <v>7847.9269999999997</v>
      </c>
      <c r="E19" s="533">
        <v>7462.4859999999999</v>
      </c>
      <c r="F19" s="534">
        <v>5.1650482158358466</v>
      </c>
      <c r="G19" s="535">
        <v>8838.8819999999996</v>
      </c>
      <c r="H19" s="536">
        <v>7806.1790000000001</v>
      </c>
      <c r="I19" s="537">
        <v>13.229302069552846</v>
      </c>
      <c r="J19" s="610" t="s">
        <v>110</v>
      </c>
      <c r="K19" s="611" t="s">
        <v>110</v>
      </c>
      <c r="L19" s="613" t="s">
        <v>110</v>
      </c>
      <c r="M19" s="610" t="s">
        <v>110</v>
      </c>
      <c r="N19" s="611" t="s">
        <v>110</v>
      </c>
      <c r="O19" s="613" t="s">
        <v>110</v>
      </c>
      <c r="P19" s="535">
        <v>6614.18</v>
      </c>
      <c r="Q19" s="536">
        <v>6465.1450000000004</v>
      </c>
      <c r="R19" s="539">
        <v>2.3052073851398514</v>
      </c>
    </row>
    <row r="20" spans="3:18" ht="22.5" customHeight="1">
      <c r="C20" s="578" t="s">
        <v>27</v>
      </c>
      <c r="D20" s="532">
        <v>2180.3809999999999</v>
      </c>
      <c r="E20" s="533">
        <v>2387.308</v>
      </c>
      <c r="F20" s="534">
        <v>-8.667796530652943</v>
      </c>
      <c r="G20" s="535">
        <v>2632.6959999999999</v>
      </c>
      <c r="H20" s="536">
        <v>2645.422</v>
      </c>
      <c r="I20" s="538">
        <v>-0.48105746455575377</v>
      </c>
      <c r="J20" s="535">
        <v>1963.136</v>
      </c>
      <c r="K20" s="536">
        <v>2290.663</v>
      </c>
      <c r="L20" s="537">
        <v>-14.298349429837565</v>
      </c>
      <c r="M20" s="535">
        <v>6815.049</v>
      </c>
      <c r="N20" s="536">
        <v>6784.5709999999999</v>
      </c>
      <c r="O20" s="539">
        <v>0.44922516103081633</v>
      </c>
      <c r="P20" s="535">
        <v>2272.2109999999998</v>
      </c>
      <c r="Q20" s="536">
        <v>2143.1120000000001</v>
      </c>
      <c r="R20" s="539">
        <v>6.0239035570702644</v>
      </c>
    </row>
    <row r="21" spans="3:18" ht="18" customHeight="1" thickBot="1">
      <c r="C21" s="579" t="s">
        <v>28</v>
      </c>
      <c r="D21" s="540">
        <v>6724.5959999999995</v>
      </c>
      <c r="E21" s="541">
        <v>7543.62</v>
      </c>
      <c r="F21" s="542">
        <v>-10.85717467210703</v>
      </c>
      <c r="G21" s="543">
        <v>8429.27</v>
      </c>
      <c r="H21" s="544">
        <v>7876.43</v>
      </c>
      <c r="I21" s="592">
        <v>7.0189159301866475</v>
      </c>
      <c r="J21" s="617" t="s">
        <v>110</v>
      </c>
      <c r="K21" s="618" t="s">
        <v>110</v>
      </c>
      <c r="L21" s="619" t="s">
        <v>110</v>
      </c>
      <c r="M21" s="617" t="s">
        <v>110</v>
      </c>
      <c r="N21" s="618" t="s">
        <v>110</v>
      </c>
      <c r="O21" s="619" t="s">
        <v>110</v>
      </c>
      <c r="P21" s="543" t="s">
        <v>110</v>
      </c>
      <c r="Q21" s="544" t="s">
        <v>110</v>
      </c>
      <c r="R21" s="588" t="s">
        <v>110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showRowColHeaders="0" zoomScale="114" workbookViewId="0">
      <selection activeCell="J7" sqref="J7"/>
    </sheetView>
  </sheetViews>
  <sheetFormatPr defaultRowHeight="12.5"/>
  <cols>
    <col min="1" max="1" width="12" customWidth="1"/>
    <col min="2" max="2" width="11.1796875" customWidth="1"/>
    <col min="3" max="3" width="12" customWidth="1"/>
    <col min="4" max="4" width="11.1796875" customWidth="1"/>
    <col min="5" max="5" width="11" customWidth="1"/>
    <col min="6" max="6" width="10.54296875" customWidth="1"/>
    <col min="7" max="7" width="10.26953125" customWidth="1"/>
  </cols>
  <sheetData>
    <row r="1" spans="1:10" ht="15.5">
      <c r="A1" s="55"/>
      <c r="B1" s="55"/>
      <c r="C1" s="55"/>
      <c r="D1" s="55"/>
      <c r="E1" s="55"/>
      <c r="F1" s="55"/>
    </row>
    <row r="2" spans="1:10" ht="14">
      <c r="G2" s="17"/>
    </row>
    <row r="3" spans="1:10" ht="14">
      <c r="G3" s="17"/>
    </row>
    <row r="4" spans="1:10" ht="15.5">
      <c r="B4" s="1" t="s">
        <v>168</v>
      </c>
      <c r="C4" s="2"/>
      <c r="D4" s="2"/>
      <c r="E4" s="2"/>
      <c r="F4" s="2"/>
      <c r="G4" s="2"/>
    </row>
    <row r="5" spans="1:10" ht="16" thickBot="1">
      <c r="B5" s="2"/>
      <c r="C5" s="162"/>
      <c r="D5" s="160"/>
      <c r="E5" s="161" t="s">
        <v>111</v>
      </c>
      <c r="F5" s="160"/>
      <c r="G5" s="160"/>
    </row>
    <row r="6" spans="1:10" ht="31.5" thickBot="1">
      <c r="B6" s="157" t="s">
        <v>30</v>
      </c>
      <c r="C6" s="158" t="s">
        <v>7</v>
      </c>
      <c r="D6" s="156" t="s">
        <v>31</v>
      </c>
      <c r="E6" s="156" t="s">
        <v>32</v>
      </c>
      <c r="F6" s="156" t="s">
        <v>33</v>
      </c>
      <c r="G6" s="159" t="s">
        <v>34</v>
      </c>
    </row>
    <row r="7" spans="1:10" ht="16" thickBot="1">
      <c r="B7" s="174" t="s">
        <v>230</v>
      </c>
      <c r="C7" s="211">
        <v>7.6660000000000004</v>
      </c>
      <c r="D7" s="211">
        <v>8.2799999999999994</v>
      </c>
      <c r="E7" s="211">
        <v>7.64</v>
      </c>
      <c r="F7" s="211">
        <v>7.26</v>
      </c>
      <c r="G7" s="212">
        <v>7.96</v>
      </c>
    </row>
    <row r="8" spans="1:10" ht="16" thickBot="1">
      <c r="B8" s="158" t="s">
        <v>235</v>
      </c>
      <c r="C8" s="492">
        <v>8.1</v>
      </c>
      <c r="D8" s="492">
        <v>8.3260000000000005</v>
      </c>
      <c r="E8" s="492">
        <v>8.07</v>
      </c>
      <c r="F8" s="492">
        <v>7.88</v>
      </c>
      <c r="G8" s="493">
        <v>8.52</v>
      </c>
    </row>
    <row r="9" spans="1:10" ht="16" thickBot="1">
      <c r="B9" s="158" t="s">
        <v>242</v>
      </c>
      <c r="C9" s="492">
        <v>8.33</v>
      </c>
      <c r="D9" s="492">
        <v>8.3260000000000005</v>
      </c>
      <c r="E9" s="492">
        <v>8.07</v>
      </c>
      <c r="F9" s="492">
        <v>7.88</v>
      </c>
      <c r="G9" s="493">
        <v>8.52</v>
      </c>
    </row>
    <row r="10" spans="1:10" ht="16" thickBot="1">
      <c r="B10" s="158" t="s">
        <v>245</v>
      </c>
      <c r="C10" s="492">
        <v>7.91</v>
      </c>
      <c r="D10" s="492">
        <v>8.42</v>
      </c>
      <c r="E10" s="492">
        <v>7.84</v>
      </c>
      <c r="F10" s="492">
        <v>7.62</v>
      </c>
      <c r="G10" s="493">
        <v>7.46</v>
      </c>
    </row>
    <row r="11" spans="1:10" ht="16" thickBot="1">
      <c r="B11" s="698" t="s">
        <v>249</v>
      </c>
      <c r="C11" s="699"/>
      <c r="D11" s="699"/>
      <c r="E11" s="699"/>
      <c r="F11" s="699"/>
      <c r="G11" s="700"/>
    </row>
    <row r="12" spans="1:10" ht="16" thickBot="1">
      <c r="B12" s="316"/>
      <c r="C12" s="317" t="s">
        <v>7</v>
      </c>
      <c r="D12" s="318" t="s">
        <v>31</v>
      </c>
      <c r="E12" s="318" t="s">
        <v>32</v>
      </c>
      <c r="F12" s="318" t="s">
        <v>33</v>
      </c>
      <c r="G12" s="319" t="s">
        <v>34</v>
      </c>
    </row>
    <row r="13" spans="1:10" ht="16" thickBot="1">
      <c r="B13" s="174" t="s">
        <v>230</v>
      </c>
      <c r="C13" s="211">
        <v>13.135999999999999</v>
      </c>
      <c r="D13" s="211" t="s">
        <v>112</v>
      </c>
      <c r="E13" s="211" t="s">
        <v>112</v>
      </c>
      <c r="F13" s="213" t="s">
        <v>112</v>
      </c>
      <c r="G13" s="212" t="s">
        <v>112</v>
      </c>
    </row>
    <row r="14" spans="1:10" ht="16" thickBot="1">
      <c r="B14" s="158" t="s">
        <v>235</v>
      </c>
      <c r="C14" s="492">
        <v>13.4</v>
      </c>
      <c r="D14" s="492" t="s">
        <v>112</v>
      </c>
      <c r="E14" s="492" t="s">
        <v>112</v>
      </c>
      <c r="F14" s="495" t="s">
        <v>112</v>
      </c>
      <c r="G14" s="493" t="s">
        <v>112</v>
      </c>
    </row>
    <row r="15" spans="1:10" ht="16" thickBot="1">
      <c r="B15" s="158" t="s">
        <v>242</v>
      </c>
      <c r="C15" s="492">
        <v>14.4</v>
      </c>
      <c r="D15" s="492" t="s">
        <v>112</v>
      </c>
      <c r="E15" s="492" t="s">
        <v>112</v>
      </c>
      <c r="F15" s="495" t="s">
        <v>112</v>
      </c>
      <c r="G15" s="493" t="s">
        <v>112</v>
      </c>
      <c r="J15" s="178"/>
    </row>
    <row r="16" spans="1:10" ht="16" thickBot="1">
      <c r="B16" s="158" t="s">
        <v>245</v>
      </c>
      <c r="C16" s="492">
        <v>13.443</v>
      </c>
      <c r="D16" s="492" t="s">
        <v>112</v>
      </c>
      <c r="E16" s="492" t="s">
        <v>112</v>
      </c>
      <c r="F16" s="495" t="s">
        <v>112</v>
      </c>
      <c r="G16" s="493" t="s">
        <v>112</v>
      </c>
      <c r="J16" s="178"/>
    </row>
  </sheetData>
  <mergeCells count="1">
    <mergeCell ref="B11:G11"/>
  </mergeCells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tabSelected="1" topLeftCell="C1" zoomScaleNormal="100" workbookViewId="0">
      <selection activeCell="H1" sqref="H1"/>
    </sheetView>
  </sheetViews>
  <sheetFormatPr defaultRowHeight="12.5"/>
  <cols>
    <col min="2" max="2" width="51.54296875" customWidth="1"/>
    <col min="3" max="4" width="11.7265625" customWidth="1"/>
    <col min="5" max="5" width="9" customWidth="1"/>
    <col min="6" max="7" width="11.7265625" customWidth="1"/>
    <col min="8" max="8" width="9.1796875" customWidth="1"/>
    <col min="9" max="10" width="11.7265625" customWidth="1"/>
    <col min="11" max="11" width="9.1796875" customWidth="1"/>
    <col min="12" max="13" width="11.7265625" customWidth="1"/>
    <col min="14" max="14" width="9.1796875" customWidth="1"/>
    <col min="15" max="16" width="11.7265625" customWidth="1"/>
    <col min="17" max="17" width="9.1796875" customWidth="1"/>
  </cols>
  <sheetData>
    <row r="1" spans="2:17" ht="21.5" thickBot="1">
      <c r="B1" s="656" t="s">
        <v>241</v>
      </c>
      <c r="C1" s="656"/>
      <c r="D1" s="656"/>
      <c r="E1" s="656"/>
      <c r="F1" s="657"/>
      <c r="G1" s="658"/>
      <c r="H1" s="656" t="s">
        <v>261</v>
      </c>
      <c r="I1" s="659"/>
      <c r="J1" s="415"/>
      <c r="K1" s="415"/>
      <c r="L1" s="415"/>
      <c r="M1" s="415"/>
      <c r="N1" s="415"/>
      <c r="O1" s="415"/>
      <c r="P1" s="415"/>
      <c r="Q1" s="416"/>
    </row>
    <row r="2" spans="2:17" ht="21.5" thickBot="1">
      <c r="B2" s="660" t="s">
        <v>6</v>
      </c>
      <c r="C2" s="661" t="s">
        <v>7</v>
      </c>
      <c r="D2" s="662"/>
      <c r="E2" s="663"/>
      <c r="F2" s="664" t="s">
        <v>8</v>
      </c>
      <c r="G2" s="664"/>
      <c r="H2" s="664"/>
      <c r="I2" s="664"/>
      <c r="J2" s="664"/>
      <c r="K2" s="664"/>
      <c r="L2" s="664"/>
      <c r="M2" s="664"/>
      <c r="N2" s="664"/>
      <c r="O2" s="665"/>
      <c r="P2" s="666"/>
      <c r="Q2" s="666"/>
    </row>
    <row r="3" spans="2:17" ht="21.5" thickBot="1">
      <c r="B3" s="667"/>
      <c r="C3" s="668"/>
      <c r="D3" s="668"/>
      <c r="E3" s="669"/>
      <c r="F3" s="670" t="s">
        <v>9</v>
      </c>
      <c r="G3" s="671"/>
      <c r="H3" s="672"/>
      <c r="I3" s="670" t="s">
        <v>10</v>
      </c>
      <c r="J3" s="671"/>
      <c r="K3" s="673"/>
      <c r="L3" s="670" t="s">
        <v>11</v>
      </c>
      <c r="M3" s="671"/>
      <c r="N3" s="673"/>
      <c r="O3" s="670" t="s">
        <v>12</v>
      </c>
      <c r="P3" s="673"/>
      <c r="Q3" s="672"/>
    </row>
    <row r="4" spans="2:17" ht="31.5" thickBot="1">
      <c r="B4" s="417"/>
      <c r="C4" s="287" t="s">
        <v>265</v>
      </c>
      <c r="D4" s="288" t="s">
        <v>247</v>
      </c>
      <c r="E4" s="289" t="s">
        <v>13</v>
      </c>
      <c r="F4" s="287" t="s">
        <v>265</v>
      </c>
      <c r="G4" s="288" t="s">
        <v>247</v>
      </c>
      <c r="H4" s="289" t="s">
        <v>13</v>
      </c>
      <c r="I4" s="287" t="s">
        <v>265</v>
      </c>
      <c r="J4" s="288" t="s">
        <v>247</v>
      </c>
      <c r="K4" s="289" t="s">
        <v>13</v>
      </c>
      <c r="L4" s="287" t="s">
        <v>265</v>
      </c>
      <c r="M4" s="288" t="s">
        <v>247</v>
      </c>
      <c r="N4" s="289" t="s">
        <v>13</v>
      </c>
      <c r="O4" s="287" t="s">
        <v>265</v>
      </c>
      <c r="P4" s="288" t="s">
        <v>247</v>
      </c>
      <c r="Q4" s="290" t="s">
        <v>13</v>
      </c>
    </row>
    <row r="5" spans="2:17" ht="21">
      <c r="B5" s="674" t="s">
        <v>14</v>
      </c>
      <c r="C5" s="634">
        <v>10418.101000000001</v>
      </c>
      <c r="D5" s="635">
        <v>9376.4210000000003</v>
      </c>
      <c r="E5" s="636">
        <v>11.10956941886462</v>
      </c>
      <c r="F5" s="634" t="s">
        <v>110</v>
      </c>
      <c r="G5" s="635" t="s">
        <v>110</v>
      </c>
      <c r="H5" s="636" t="s">
        <v>110</v>
      </c>
      <c r="I5" s="637">
        <v>10277.41</v>
      </c>
      <c r="J5" s="638">
        <v>9452.08</v>
      </c>
      <c r="K5" s="639">
        <v>8.731728889302671</v>
      </c>
      <c r="L5" s="634" t="s">
        <v>110</v>
      </c>
      <c r="M5" s="635" t="s">
        <v>110</v>
      </c>
      <c r="N5" s="636" t="s">
        <v>110</v>
      </c>
      <c r="O5" s="634" t="s">
        <v>110</v>
      </c>
      <c r="P5" s="635" t="s">
        <v>110</v>
      </c>
      <c r="Q5" s="640" t="s">
        <v>110</v>
      </c>
    </row>
    <row r="6" spans="2:17" ht="21">
      <c r="B6" s="675" t="s">
        <v>15</v>
      </c>
      <c r="C6" s="637" t="s">
        <v>110</v>
      </c>
      <c r="D6" s="638" t="s">
        <v>110</v>
      </c>
      <c r="E6" s="639" t="s">
        <v>110</v>
      </c>
      <c r="F6" s="82">
        <v>8380.93</v>
      </c>
      <c r="G6" s="83">
        <v>10475.57</v>
      </c>
      <c r="H6" s="291">
        <v>-19.995475186553087</v>
      </c>
      <c r="I6" s="637">
        <v>9226.5689999999995</v>
      </c>
      <c r="J6" s="638">
        <v>9467.3410000000003</v>
      </c>
      <c r="K6" s="639">
        <v>-2.5431850400233902</v>
      </c>
      <c r="L6" s="637" t="s">
        <v>110</v>
      </c>
      <c r="M6" s="638" t="s">
        <v>110</v>
      </c>
      <c r="N6" s="639" t="s">
        <v>110</v>
      </c>
      <c r="O6" s="637">
        <v>8960</v>
      </c>
      <c r="P6" s="638">
        <v>9020</v>
      </c>
      <c r="Q6" s="641">
        <v>-0.66518847006651882</v>
      </c>
    </row>
    <row r="7" spans="2:17" ht="21">
      <c r="B7" s="675" t="s">
        <v>16</v>
      </c>
      <c r="C7" s="637" t="s">
        <v>110</v>
      </c>
      <c r="D7" s="638" t="s">
        <v>110</v>
      </c>
      <c r="E7" s="639" t="s">
        <v>110</v>
      </c>
      <c r="F7" s="637" t="s">
        <v>110</v>
      </c>
      <c r="G7" s="638" t="s">
        <v>110</v>
      </c>
      <c r="H7" s="639" t="s">
        <v>110</v>
      </c>
      <c r="I7" s="637" t="s">
        <v>110</v>
      </c>
      <c r="J7" s="638" t="s">
        <v>110</v>
      </c>
      <c r="K7" s="639" t="s">
        <v>110</v>
      </c>
      <c r="L7" s="637" t="s">
        <v>110</v>
      </c>
      <c r="M7" s="638" t="s">
        <v>110</v>
      </c>
      <c r="N7" s="639" t="s">
        <v>110</v>
      </c>
      <c r="O7" s="637" t="s">
        <v>110</v>
      </c>
      <c r="P7" s="638" t="s">
        <v>110</v>
      </c>
      <c r="Q7" s="641" t="s">
        <v>110</v>
      </c>
    </row>
    <row r="8" spans="2:17" ht="21">
      <c r="B8" s="675" t="s">
        <v>17</v>
      </c>
      <c r="C8" s="637">
        <v>7321.0249999999996</v>
      </c>
      <c r="D8" s="638">
        <v>7227.9960000000001</v>
      </c>
      <c r="E8" s="639">
        <v>1.2870649070641371</v>
      </c>
      <c r="F8" s="82" t="s">
        <v>110</v>
      </c>
      <c r="G8" s="83">
        <v>8338.26</v>
      </c>
      <c r="H8" s="193" t="s">
        <v>110</v>
      </c>
      <c r="I8" s="637">
        <v>7298.56</v>
      </c>
      <c r="J8" s="638">
        <v>7188.7219999999998</v>
      </c>
      <c r="K8" s="639">
        <v>1.5279210964062966</v>
      </c>
      <c r="L8" s="637" t="s">
        <v>110</v>
      </c>
      <c r="M8" s="638" t="s">
        <v>110</v>
      </c>
      <c r="N8" s="639" t="s">
        <v>110</v>
      </c>
      <c r="O8" s="637">
        <v>7757.4840000000004</v>
      </c>
      <c r="P8" s="638">
        <v>7562.8379999999997</v>
      </c>
      <c r="Q8" s="641">
        <v>2.5737163747260041</v>
      </c>
    </row>
    <row r="9" spans="2:17" ht="21">
      <c r="B9" s="675" t="s">
        <v>18</v>
      </c>
      <c r="C9" s="637">
        <v>8455.1489999999994</v>
      </c>
      <c r="D9" s="638">
        <v>8703.1929999999993</v>
      </c>
      <c r="E9" s="639">
        <v>-2.8500344643626758</v>
      </c>
      <c r="F9" s="82" t="s">
        <v>110</v>
      </c>
      <c r="G9" s="83" t="s">
        <v>110</v>
      </c>
      <c r="H9" s="193" t="s">
        <v>110</v>
      </c>
      <c r="I9" s="637">
        <v>8381.1669999999995</v>
      </c>
      <c r="J9" s="638">
        <v>8771.107</v>
      </c>
      <c r="K9" s="639">
        <v>-4.445733018648621</v>
      </c>
      <c r="L9" s="637" t="s">
        <v>110</v>
      </c>
      <c r="M9" s="638" t="s">
        <v>110</v>
      </c>
      <c r="N9" s="639" t="s">
        <v>110</v>
      </c>
      <c r="O9" s="637">
        <v>8690.6630000000005</v>
      </c>
      <c r="P9" s="638">
        <v>8471.7080000000005</v>
      </c>
      <c r="Q9" s="641">
        <v>2.5845437543409182</v>
      </c>
    </row>
    <row r="10" spans="2:17" ht="21">
      <c r="B10" s="675" t="s">
        <v>19</v>
      </c>
      <c r="C10" s="637">
        <v>18189.255000000001</v>
      </c>
      <c r="D10" s="638">
        <v>18681.069</v>
      </c>
      <c r="E10" s="639">
        <v>-2.6326865983954053</v>
      </c>
      <c r="F10" s="637">
        <v>18200.419999999998</v>
      </c>
      <c r="G10" s="638">
        <v>18288.378000000001</v>
      </c>
      <c r="H10" s="639">
        <v>-0.48095025157508425</v>
      </c>
      <c r="I10" s="637">
        <v>18127.125</v>
      </c>
      <c r="J10" s="638">
        <v>18797.588</v>
      </c>
      <c r="K10" s="639">
        <v>-3.5667501596481408</v>
      </c>
      <c r="L10" s="637" t="s">
        <v>110</v>
      </c>
      <c r="M10" s="638" t="s">
        <v>110</v>
      </c>
      <c r="N10" s="639" t="s">
        <v>110</v>
      </c>
      <c r="O10" s="637">
        <v>18588.584999999999</v>
      </c>
      <c r="P10" s="638">
        <v>18750.86</v>
      </c>
      <c r="Q10" s="641">
        <v>-0.86542697241620625</v>
      </c>
    </row>
    <row r="11" spans="2:17" ht="21">
      <c r="B11" s="675" t="s">
        <v>20</v>
      </c>
      <c r="C11" s="637">
        <v>9346.4159999999993</v>
      </c>
      <c r="D11" s="638">
        <v>9169.3279999999995</v>
      </c>
      <c r="E11" s="639">
        <v>1.9313083794144974</v>
      </c>
      <c r="F11" s="637" t="s">
        <v>110</v>
      </c>
      <c r="G11" s="638" t="s">
        <v>110</v>
      </c>
      <c r="H11" s="639" t="s">
        <v>110</v>
      </c>
      <c r="I11" s="82">
        <v>9221.6890000000003</v>
      </c>
      <c r="J11" s="83">
        <v>9326.4210000000003</v>
      </c>
      <c r="K11" s="193">
        <v>-1.1229602438062787</v>
      </c>
      <c r="L11" s="637" t="s">
        <v>110</v>
      </c>
      <c r="M11" s="638" t="s">
        <v>110</v>
      </c>
      <c r="N11" s="639" t="s">
        <v>110</v>
      </c>
      <c r="O11" s="637">
        <v>9409.4339999999993</v>
      </c>
      <c r="P11" s="638">
        <v>8965.0310000000009</v>
      </c>
      <c r="Q11" s="641">
        <v>4.9570715371759269</v>
      </c>
    </row>
    <row r="12" spans="2:17" ht="21">
      <c r="B12" s="675" t="s">
        <v>21</v>
      </c>
      <c r="C12" s="637">
        <v>8800.3060000000005</v>
      </c>
      <c r="D12" s="638">
        <v>8938.2309999999998</v>
      </c>
      <c r="E12" s="639">
        <v>-1.543090573515042</v>
      </c>
      <c r="F12" s="82">
        <v>8514.93</v>
      </c>
      <c r="G12" s="83">
        <v>8400</v>
      </c>
      <c r="H12" s="193">
        <v>1.3682142857142892</v>
      </c>
      <c r="I12" s="637">
        <v>8793.1890000000003</v>
      </c>
      <c r="J12" s="638">
        <v>8928.098</v>
      </c>
      <c r="K12" s="639">
        <v>-1.5110609224943503</v>
      </c>
      <c r="L12" s="637" t="s">
        <v>110</v>
      </c>
      <c r="M12" s="638" t="s">
        <v>110</v>
      </c>
      <c r="N12" s="639" t="s">
        <v>110</v>
      </c>
      <c r="O12" s="637">
        <v>8855.7109999999993</v>
      </c>
      <c r="P12" s="638">
        <v>9167.6319999999996</v>
      </c>
      <c r="Q12" s="641">
        <v>-3.4024162400934101</v>
      </c>
    </row>
    <row r="13" spans="2:17" ht="21">
      <c r="B13" s="675" t="s">
        <v>22</v>
      </c>
      <c r="C13" s="637">
        <v>8727.5010000000002</v>
      </c>
      <c r="D13" s="638">
        <v>9018.75</v>
      </c>
      <c r="E13" s="639">
        <v>-3.2293721413721386</v>
      </c>
      <c r="F13" s="637" t="s">
        <v>110</v>
      </c>
      <c r="G13" s="638" t="s">
        <v>110</v>
      </c>
      <c r="H13" s="639" t="s">
        <v>110</v>
      </c>
      <c r="I13" s="637">
        <v>8697.1610000000001</v>
      </c>
      <c r="J13" s="638">
        <v>9001.2289999999994</v>
      </c>
      <c r="K13" s="639">
        <v>-3.378072038829357</v>
      </c>
      <c r="L13" s="637" t="s">
        <v>110</v>
      </c>
      <c r="M13" s="638" t="s">
        <v>110</v>
      </c>
      <c r="N13" s="639" t="s">
        <v>110</v>
      </c>
      <c r="O13" s="637">
        <v>9141.3140000000003</v>
      </c>
      <c r="P13" s="638">
        <v>9126.8549999999996</v>
      </c>
      <c r="Q13" s="641">
        <v>0.15842258916133478</v>
      </c>
    </row>
    <row r="14" spans="2:17" ht="21">
      <c r="B14" s="675" t="s">
        <v>23</v>
      </c>
      <c r="C14" s="637">
        <v>19186.2</v>
      </c>
      <c r="D14" s="638">
        <v>19180.990000000002</v>
      </c>
      <c r="E14" s="639">
        <v>2.7162310183150743E-2</v>
      </c>
      <c r="F14" s="637" t="s">
        <v>110</v>
      </c>
      <c r="G14" s="638" t="s">
        <v>110</v>
      </c>
      <c r="H14" s="639" t="s">
        <v>110</v>
      </c>
      <c r="I14" s="82" t="s">
        <v>110</v>
      </c>
      <c r="J14" s="83" t="s">
        <v>110</v>
      </c>
      <c r="K14" s="193" t="s">
        <v>110</v>
      </c>
      <c r="L14" s="637" t="s">
        <v>110</v>
      </c>
      <c r="M14" s="638" t="s">
        <v>110</v>
      </c>
      <c r="N14" s="639" t="s">
        <v>110</v>
      </c>
      <c r="O14" s="637">
        <v>19186.2</v>
      </c>
      <c r="P14" s="638">
        <v>19180.990000000002</v>
      </c>
      <c r="Q14" s="641">
        <v>2.7162310183150743E-2</v>
      </c>
    </row>
    <row r="15" spans="2:17" ht="21">
      <c r="B15" s="675" t="s">
        <v>24</v>
      </c>
      <c r="C15" s="637">
        <v>8642.1749999999993</v>
      </c>
      <c r="D15" s="638">
        <v>8694.6299999999992</v>
      </c>
      <c r="E15" s="639">
        <v>-0.60330341831682233</v>
      </c>
      <c r="F15" s="637" t="s">
        <v>110</v>
      </c>
      <c r="G15" s="638" t="s">
        <v>110</v>
      </c>
      <c r="H15" s="639" t="s">
        <v>110</v>
      </c>
      <c r="I15" s="82" t="s">
        <v>110</v>
      </c>
      <c r="J15" s="83" t="s">
        <v>110</v>
      </c>
      <c r="K15" s="193" t="s">
        <v>110</v>
      </c>
      <c r="L15" s="637" t="s">
        <v>110</v>
      </c>
      <c r="M15" s="638" t="s">
        <v>110</v>
      </c>
      <c r="N15" s="639" t="s">
        <v>110</v>
      </c>
      <c r="O15" s="82">
        <v>8645.2800000000007</v>
      </c>
      <c r="P15" s="83">
        <v>8694.6299999999992</v>
      </c>
      <c r="Q15" s="676">
        <v>-0.56759172040671713</v>
      </c>
    </row>
    <row r="16" spans="2:17" ht="21">
      <c r="B16" s="677" t="s">
        <v>25</v>
      </c>
      <c r="C16" s="637">
        <v>11601.82</v>
      </c>
      <c r="D16" s="638">
        <v>10903.24</v>
      </c>
      <c r="E16" s="639">
        <v>6.4070863339704518</v>
      </c>
      <c r="F16" s="637" t="s">
        <v>110</v>
      </c>
      <c r="G16" s="638" t="s">
        <v>110</v>
      </c>
      <c r="H16" s="639" t="s">
        <v>110</v>
      </c>
      <c r="I16" s="637" t="s">
        <v>110</v>
      </c>
      <c r="J16" s="638" t="s">
        <v>110</v>
      </c>
      <c r="K16" s="639" t="s">
        <v>110</v>
      </c>
      <c r="L16" s="637" t="s">
        <v>110</v>
      </c>
      <c r="M16" s="638" t="s">
        <v>110</v>
      </c>
      <c r="N16" s="639" t="s">
        <v>110</v>
      </c>
      <c r="O16" s="637">
        <v>11601.82</v>
      </c>
      <c r="P16" s="638">
        <v>10903.24</v>
      </c>
      <c r="Q16" s="641">
        <v>6.4070863339704518</v>
      </c>
    </row>
    <row r="17" spans="2:17" ht="21">
      <c r="B17" s="677" t="s">
        <v>26</v>
      </c>
      <c r="C17" s="637">
        <v>8296.4</v>
      </c>
      <c r="D17" s="638">
        <v>8300.9599999999991</v>
      </c>
      <c r="E17" s="639">
        <v>-5.4933405292875659E-2</v>
      </c>
      <c r="F17" s="82" t="s">
        <v>110</v>
      </c>
      <c r="G17" s="83" t="s">
        <v>110</v>
      </c>
      <c r="H17" s="642" t="s">
        <v>110</v>
      </c>
      <c r="I17" s="637" t="s">
        <v>110</v>
      </c>
      <c r="J17" s="638" t="s">
        <v>110</v>
      </c>
      <c r="K17" s="639" t="s">
        <v>110</v>
      </c>
      <c r="L17" s="637" t="s">
        <v>110</v>
      </c>
      <c r="M17" s="638" t="s">
        <v>110</v>
      </c>
      <c r="N17" s="639" t="s">
        <v>110</v>
      </c>
      <c r="O17" s="82">
        <v>8296.4</v>
      </c>
      <c r="P17" s="83">
        <v>8300.9599999999991</v>
      </c>
      <c r="Q17" s="676">
        <v>-5.4933405292875659E-2</v>
      </c>
    </row>
    <row r="18" spans="2:17" ht="21">
      <c r="B18" s="677" t="s">
        <v>27</v>
      </c>
      <c r="C18" s="637">
        <v>4397.0219999999999</v>
      </c>
      <c r="D18" s="638">
        <v>4179.2830000000004</v>
      </c>
      <c r="E18" s="639">
        <v>5.2099606559306837</v>
      </c>
      <c r="F18" s="643">
        <v>3500</v>
      </c>
      <c r="G18" s="644" t="s">
        <v>110</v>
      </c>
      <c r="H18" s="645" t="s">
        <v>110</v>
      </c>
      <c r="I18" s="82">
        <v>4443.63</v>
      </c>
      <c r="J18" s="83">
        <v>4203.5789999999997</v>
      </c>
      <c r="K18" s="642">
        <v>5.710633724262121</v>
      </c>
      <c r="L18" s="637" t="s">
        <v>110</v>
      </c>
      <c r="M18" s="638" t="s">
        <v>110</v>
      </c>
      <c r="N18" s="639" t="s">
        <v>110</v>
      </c>
      <c r="O18" s="637">
        <v>4276.848</v>
      </c>
      <c r="P18" s="638">
        <v>4069.518</v>
      </c>
      <c r="Q18" s="641">
        <v>5.0947065475567355</v>
      </c>
    </row>
    <row r="19" spans="2:17" ht="21.5" thickBot="1">
      <c r="B19" s="678" t="s">
        <v>28</v>
      </c>
      <c r="C19" s="646">
        <v>6947.77</v>
      </c>
      <c r="D19" s="647">
        <v>6103.09</v>
      </c>
      <c r="E19" s="648">
        <v>13.84020225820036</v>
      </c>
      <c r="F19" s="646" t="s">
        <v>110</v>
      </c>
      <c r="G19" s="647" t="s">
        <v>110</v>
      </c>
      <c r="H19" s="648" t="s">
        <v>110</v>
      </c>
      <c r="I19" s="646" t="s">
        <v>110</v>
      </c>
      <c r="J19" s="647" t="s">
        <v>110</v>
      </c>
      <c r="K19" s="648" t="s">
        <v>110</v>
      </c>
      <c r="L19" s="646" t="s">
        <v>110</v>
      </c>
      <c r="M19" s="647" t="s">
        <v>110</v>
      </c>
      <c r="N19" s="648" t="s">
        <v>110</v>
      </c>
      <c r="O19" s="646" t="s">
        <v>110</v>
      </c>
      <c r="P19" s="647" t="s">
        <v>110</v>
      </c>
      <c r="Q19" s="679" t="s">
        <v>110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2"/>
  <sheetViews>
    <sheetView workbookViewId="0">
      <selection activeCell="H19" sqref="H19"/>
    </sheetView>
  </sheetViews>
  <sheetFormatPr defaultRowHeight="12.5"/>
  <cols>
    <col min="2" max="2" width="71.26953125" customWidth="1"/>
    <col min="3" max="3" width="14.1796875" customWidth="1"/>
    <col min="4" max="4" width="11.1796875" customWidth="1"/>
    <col min="5" max="5" width="13.54296875" customWidth="1"/>
  </cols>
  <sheetData>
    <row r="2" spans="2:5" ht="13" thickBot="1"/>
    <row r="3" spans="2:5" ht="18.5">
      <c r="B3" s="207" t="s">
        <v>264</v>
      </c>
      <c r="C3" s="206"/>
      <c r="D3" s="206"/>
      <c r="E3" s="352"/>
    </row>
    <row r="4" spans="2:5" ht="19" thickBot="1">
      <c r="B4" s="282" t="s">
        <v>198</v>
      </c>
      <c r="C4" s="283"/>
      <c r="D4" s="284"/>
      <c r="E4" s="353"/>
    </row>
    <row r="5" spans="2:5" ht="18">
      <c r="B5" s="403" t="s">
        <v>6</v>
      </c>
      <c r="C5" s="404" t="s">
        <v>7</v>
      </c>
      <c r="D5" s="405"/>
      <c r="E5" s="406"/>
    </row>
    <row r="6" spans="2:5" ht="18.5" thickBot="1">
      <c r="B6" s="407"/>
      <c r="C6" s="408"/>
      <c r="D6" s="409"/>
      <c r="E6" s="418"/>
    </row>
    <row r="7" spans="2:5" ht="26.5" thickBot="1">
      <c r="B7" s="410"/>
      <c r="C7" s="694">
        <v>45431</v>
      </c>
      <c r="D7" s="695">
        <v>45424</v>
      </c>
      <c r="E7" s="286" t="s">
        <v>13</v>
      </c>
    </row>
    <row r="8" spans="2:5" ht="13">
      <c r="B8" s="411" t="s">
        <v>14</v>
      </c>
      <c r="C8" s="130">
        <v>9754</v>
      </c>
      <c r="D8" s="127">
        <v>9389</v>
      </c>
      <c r="E8" s="354">
        <v>3.9</v>
      </c>
    </row>
    <row r="9" spans="2:5" ht="13">
      <c r="B9" s="412" t="s">
        <v>15</v>
      </c>
      <c r="C9" s="131">
        <v>8468</v>
      </c>
      <c r="D9" s="128">
        <v>8379</v>
      </c>
      <c r="E9" s="355">
        <v>1.1000000000000001</v>
      </c>
    </row>
    <row r="10" spans="2:5" ht="13">
      <c r="B10" s="412" t="s">
        <v>16</v>
      </c>
      <c r="C10" s="131">
        <v>14546</v>
      </c>
      <c r="D10" s="128">
        <v>13753</v>
      </c>
      <c r="E10" s="355">
        <v>5.8</v>
      </c>
    </row>
    <row r="11" spans="2:5" ht="13">
      <c r="B11" s="412" t="s">
        <v>17</v>
      </c>
      <c r="C11" s="131">
        <v>6842</v>
      </c>
      <c r="D11" s="128">
        <v>6761</v>
      </c>
      <c r="E11" s="355">
        <v>1.2</v>
      </c>
    </row>
    <row r="12" spans="2:5" ht="13">
      <c r="B12" s="412" t="s">
        <v>18</v>
      </c>
      <c r="C12" s="131">
        <v>7576</v>
      </c>
      <c r="D12" s="128">
        <v>7355</v>
      </c>
      <c r="E12" s="355">
        <v>3</v>
      </c>
    </row>
    <row r="13" spans="2:5" ht="13">
      <c r="B13" s="412" t="s">
        <v>19</v>
      </c>
      <c r="C13" s="131">
        <v>18149</v>
      </c>
      <c r="D13" s="128">
        <v>17971</v>
      </c>
      <c r="E13" s="355">
        <v>1</v>
      </c>
    </row>
    <row r="14" spans="2:5" ht="13">
      <c r="B14" s="412" t="s">
        <v>20</v>
      </c>
      <c r="C14" s="131">
        <v>8169</v>
      </c>
      <c r="D14" s="128">
        <v>8153</v>
      </c>
      <c r="E14" s="355">
        <v>0.2</v>
      </c>
    </row>
    <row r="15" spans="2:5" ht="13">
      <c r="B15" s="412" t="s">
        <v>21</v>
      </c>
      <c r="C15" s="131">
        <v>8358</v>
      </c>
      <c r="D15" s="128">
        <v>8397</v>
      </c>
      <c r="E15" s="355">
        <v>-0.5</v>
      </c>
    </row>
    <row r="16" spans="2:5" ht="13">
      <c r="B16" s="412" t="s">
        <v>22</v>
      </c>
      <c r="C16" s="131">
        <v>8541</v>
      </c>
      <c r="D16" s="128">
        <v>8542</v>
      </c>
      <c r="E16" s="355">
        <v>0</v>
      </c>
    </row>
    <row r="17" spans="2:16" ht="13">
      <c r="B17" s="412" t="s">
        <v>23</v>
      </c>
      <c r="C17" s="131">
        <v>19046</v>
      </c>
      <c r="D17" s="128">
        <v>18976</v>
      </c>
      <c r="E17" s="355">
        <v>0.4</v>
      </c>
      <c r="P17">
        <v>1</v>
      </c>
    </row>
    <row r="18" spans="2:16" ht="13">
      <c r="B18" s="412" t="s">
        <v>24</v>
      </c>
      <c r="C18" s="131">
        <v>8436</v>
      </c>
      <c r="D18" s="128">
        <v>8514</v>
      </c>
      <c r="E18" s="355">
        <v>-0.9</v>
      </c>
    </row>
    <row r="19" spans="2:16" ht="27.75" customHeight="1">
      <c r="B19" s="413" t="s">
        <v>25</v>
      </c>
      <c r="C19" s="131">
        <v>12035</v>
      </c>
      <c r="D19" s="128">
        <v>11739</v>
      </c>
      <c r="E19" s="355">
        <v>2.5</v>
      </c>
    </row>
    <row r="20" spans="2:16" ht="28.5" customHeight="1">
      <c r="B20" s="413" t="s">
        <v>26</v>
      </c>
      <c r="C20" s="131">
        <v>7854</v>
      </c>
      <c r="D20" s="128">
        <v>7471</v>
      </c>
      <c r="E20" s="355">
        <v>5.0999999999999996</v>
      </c>
    </row>
    <row r="21" spans="2:16" ht="27" customHeight="1">
      <c r="B21" s="413" t="s">
        <v>27</v>
      </c>
      <c r="C21" s="680">
        <v>2262</v>
      </c>
      <c r="D21" s="681">
        <v>2513</v>
      </c>
      <c r="E21" s="682">
        <v>-10</v>
      </c>
    </row>
    <row r="22" spans="2:16" ht="29.25" customHeight="1" thickBot="1">
      <c r="B22" s="414" t="s">
        <v>28</v>
      </c>
      <c r="C22" s="132">
        <v>6758</v>
      </c>
      <c r="D22" s="129">
        <v>7188</v>
      </c>
      <c r="E22" s="356">
        <v>-6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ceny sprzedaży ogółem bez opsyp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2024-05-24T05:41:42Z</dcterms:modified>
</cp:coreProperties>
</file>