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8800" windowHeight="12300"/>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TabelaG!$A$1:$AA$42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1" l="1"/>
  <c r="T18" i="1"/>
  <c r="T17" i="1"/>
  <c r="T16" i="1"/>
  <c r="T15" i="1"/>
  <c r="T14" i="1"/>
  <c r="T13" i="1"/>
  <c r="T12" i="1"/>
  <c r="Q19" i="1"/>
  <c r="Q18" i="1"/>
  <c r="Q17" i="1"/>
  <c r="Q16" i="1"/>
  <c r="Q15" i="1"/>
  <c r="Q14" i="1"/>
  <c r="Q13" i="1"/>
  <c r="Q12" i="1"/>
  <c r="N19" i="1"/>
  <c r="N18" i="1"/>
  <c r="N17" i="1"/>
  <c r="N16" i="1"/>
  <c r="N15" i="1"/>
  <c r="N14" i="1"/>
  <c r="N13" i="1"/>
  <c r="N12" i="1"/>
  <c r="K19" i="1"/>
  <c r="K18" i="1"/>
  <c r="K17" i="1"/>
  <c r="K16" i="1"/>
  <c r="K15" i="1"/>
  <c r="K14" i="1"/>
  <c r="K13" i="1"/>
  <c r="K12" i="1"/>
  <c r="H19" i="1"/>
  <c r="H18" i="1"/>
  <c r="H17" i="1"/>
  <c r="H16" i="1"/>
  <c r="H15" i="1"/>
  <c r="H14" i="1"/>
  <c r="H13" i="1"/>
  <c r="H12" i="1"/>
  <c r="E12" i="1"/>
  <c r="Z12" i="1"/>
  <c r="E13" i="1"/>
  <c r="E14" i="1"/>
  <c r="E15" i="1"/>
  <c r="E16" i="1"/>
  <c r="E17" i="1"/>
  <c r="E18" i="1"/>
  <c r="E19" i="1"/>
  <c r="N4" i="1"/>
  <c r="M4" i="1" s="1"/>
  <c r="K4" i="1" l="1"/>
  <c r="Y20" i="1" l="1"/>
  <c r="Z20" i="1"/>
  <c r="T21" i="1" l="1"/>
  <c r="T20" i="1"/>
  <c r="S21" i="1"/>
  <c r="S20" i="1"/>
  <c r="Q21" i="1"/>
  <c r="Q20" i="1"/>
  <c r="P21" i="1"/>
  <c r="P20" i="1"/>
  <c r="N21" i="1"/>
  <c r="N20" i="1"/>
  <c r="M21" i="1"/>
  <c r="M20" i="1"/>
  <c r="K21" i="1"/>
  <c r="K20" i="1"/>
  <c r="J21" i="1"/>
  <c r="J20" i="1"/>
  <c r="H21" i="1"/>
  <c r="H20" i="1"/>
  <c r="G21" i="1"/>
  <c r="G20" i="1"/>
  <c r="E21" i="1"/>
  <c r="D21" i="1"/>
  <c r="E20" i="1" l="1"/>
  <c r="AA4" i="1" s="1"/>
  <c r="D20" i="1"/>
  <c r="AA9" i="1" s="1"/>
</calcChain>
</file>

<file path=xl/sharedStrings.xml><?xml version="1.0" encoding="utf-8"?>
<sst xmlns="http://schemas.openxmlformats.org/spreadsheetml/2006/main" count="988" uniqueCount="510">
  <si>
    <t>1</t>
  </si>
  <si>
    <t>2</t>
  </si>
  <si>
    <t>3</t>
  </si>
  <si>
    <t>4</t>
  </si>
  <si>
    <t>5</t>
  </si>
  <si>
    <t>6</t>
  </si>
  <si>
    <t>7</t>
  </si>
  <si>
    <t>8</t>
  </si>
  <si>
    <t>9</t>
  </si>
  <si>
    <t>10</t>
  </si>
  <si>
    <t>11</t>
  </si>
  <si>
    <t>12</t>
  </si>
  <si>
    <t>13</t>
  </si>
  <si>
    <t>14</t>
  </si>
  <si>
    <t>15</t>
  </si>
  <si>
    <t>16</t>
  </si>
  <si>
    <t>17</t>
  </si>
  <si>
    <t>18</t>
  </si>
  <si>
    <t>22</t>
  </si>
  <si>
    <t>23</t>
  </si>
  <si>
    <t>24</t>
  </si>
  <si>
    <t>25</t>
  </si>
  <si>
    <t>26</t>
  </si>
  <si>
    <t>27</t>
  </si>
  <si>
    <t>liczba uczniów</t>
  </si>
  <si>
    <t>wysokość dotacji</t>
  </si>
  <si>
    <t>ogólnodostępna</t>
  </si>
  <si>
    <t>specjalna</t>
  </si>
  <si>
    <t>technikum*</t>
  </si>
  <si>
    <t>DANE KONTAKTOWE</t>
  </si>
  <si>
    <t>Załącznik nr 1</t>
  </si>
  <si>
    <t>WNIOSKOWANA KWOTA DOTACJI</t>
  </si>
  <si>
    <t>TYP SZKOŁY</t>
  </si>
  <si>
    <t>RODZAJ SZKOŁY</t>
  </si>
  <si>
    <t>sporządził</t>
  </si>
  <si>
    <t>telefon</t>
  </si>
  <si>
    <t>podpis</t>
  </si>
  <si>
    <t>OGÓŁEM</t>
  </si>
  <si>
    <t>kwota</t>
  </si>
  <si>
    <t xml:space="preserve">LICZBA UCZNIÓW OGÓŁEM
</t>
  </si>
  <si>
    <t>SŁABOWIDZĄCY</t>
  </si>
  <si>
    <t>SŁABOSŁYSZĄCY</t>
  </si>
  <si>
    <t>NIESŁYSZĄCY</t>
  </si>
  <si>
    <t>Z NIEPEŁNOSPRAWNOŚCIĄ INTELEKTUALNĄ W STOPNIU LEKKIM</t>
  </si>
  <si>
    <t>liceum*</t>
  </si>
  <si>
    <t>branżowa szkoła
 I stopnia</t>
  </si>
  <si>
    <t>* oraz odpowiednich klas szkół artystycznych prowadzonych przez Ministra Kultury i Dziedzictwa Narodowego, szkół prowadzonych przez Ministra Rolnictwa i Rozwoju Wsi, szkół prowadzonych przez Ministra Środowiska oraz szkół prowadzonych przez Ministra Infrastruktury</t>
  </si>
  <si>
    <t>zakup podręczników i/lub materiałów edukacyjnych i/lub materiałów ćwiczeniowych</t>
  </si>
  <si>
    <t>e-mail</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</si>
  <si>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</si>
  <si>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</si>
  <si>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</si>
  <si>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</si>
  <si>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</si>
  <si>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</si>
  <si>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</si>
  <si>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</si>
  <si>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</si>
  <si>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</si>
  <si>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</si>
  <si>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</si>
  <si>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</si>
  <si>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</si>
  <si>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</si>
  <si>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</si>
  <si>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</si>
  <si>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</si>
  <si>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</si>
  <si>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</si>
  <si>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</si>
  <si>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</si>
  <si>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</si>
  <si>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</si>
  <si>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</si>
  <si>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</si>
  <si>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</si>
  <si>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</si>
  <si>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</si>
  <si>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</si>
  <si>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</si>
  <si>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</si>
  <si>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</si>
  <si>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</si>
  <si>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</si>
  <si>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</si>
  <si>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</si>
  <si>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</si>
  <si>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</si>
  <si>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</si>
  <si>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</si>
  <si>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</si>
  <si>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</si>
  <si>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</si>
  <si>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</si>
  <si>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</si>
  <si>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</si>
  <si>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</si>
  <si>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</si>
  <si>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</si>
  <si>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</si>
  <si>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</si>
  <si>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</si>
  <si>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</si>
  <si>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</si>
  <si>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</si>
  <si>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</si>
  <si>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</si>
  <si>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</si>
  <si>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</si>
  <si>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</si>
  <si>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</si>
  <si>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</si>
  <si>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</si>
  <si>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</si>
  <si>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</si>
  <si>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</si>
  <si>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</si>
  <si>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</si>
  <si>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</si>
  <si>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</si>
  <si>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</si>
  <si>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</si>
  <si>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</si>
  <si>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</si>
  <si>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</si>
  <si>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</si>
  <si>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</si>
  <si>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</si>
  <si>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</si>
  <si>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</si>
  <si>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</si>
  <si>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</si>
  <si>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</si>
  <si>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</si>
  <si>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</si>
  <si>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</si>
  <si>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</si>
  <si>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</si>
  <si>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</si>
  <si>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</si>
  <si>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</si>
  <si>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</si>
  <si>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</si>
  <si>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</si>
  <si>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</si>
  <si>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</si>
  <si>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</si>
  <si>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</si>
  <si>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</si>
  <si>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</si>
  <si>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</si>
  <si>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</si>
  <si>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</si>
  <si>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</si>
  <si>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</si>
  <si>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</si>
  <si>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</si>
  <si>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</si>
  <si>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</si>
  <si>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</si>
  <si>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</si>
  <si>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</si>
  <si>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</si>
  <si>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</si>
  <si>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</si>
  <si>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</si>
  <si>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</si>
  <si>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</si>
  <si>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</si>
  <si>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</si>
  <si>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</si>
  <si>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</si>
  <si>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</si>
  <si>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</si>
  <si>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</si>
  <si>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</si>
  <si>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</si>
  <si>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</si>
  <si>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</si>
  <si>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</si>
  <si>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</si>
  <si>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</si>
  <si>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</si>
  <si>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</si>
  <si>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</si>
  <si>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</si>
  <si>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</si>
  <si>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</si>
  <si>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</si>
  <si>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</si>
  <si>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</si>
  <si>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</si>
  <si>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</si>
  <si>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</si>
  <si>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</si>
  <si>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</si>
  <si>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</si>
  <si>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</si>
  <si>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</si>
  <si>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</si>
  <si>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</si>
  <si>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</si>
  <si>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</si>
  <si>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</si>
  <si>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</si>
  <si>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</si>
  <si>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</si>
  <si>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</si>
  <si>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</si>
  <si>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</si>
  <si>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</si>
  <si>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</si>
  <si>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</si>
  <si>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</si>
  <si>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</si>
  <si>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</si>
  <si>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</si>
  <si>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</si>
  <si>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</si>
  <si>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</si>
  <si>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</si>
  <si>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</si>
  <si>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</si>
  <si>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</si>
  <si>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</si>
  <si>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</si>
  <si>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</si>
  <si>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</si>
  <si>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</si>
  <si>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</si>
  <si>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</si>
  <si>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</si>
  <si>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</si>
  <si>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</si>
  <si>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</si>
  <si>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</si>
  <si>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</si>
  <si>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</si>
  <si>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</si>
  <si>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</si>
  <si>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</si>
  <si>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</si>
  <si>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</si>
  <si>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</si>
  <si>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</si>
  <si>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</si>
  <si>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</si>
  <si>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</si>
  <si>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</si>
  <si>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</si>
  <si>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</si>
  <si>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</si>
  <si>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</si>
  <si>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</si>
  <si>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</si>
  <si>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</si>
  <si>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</si>
  <si>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</si>
  <si>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</si>
  <si>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</si>
  <si>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</si>
  <si>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</si>
  <si>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</si>
  <si>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</si>
  <si>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</si>
  <si>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</si>
  <si>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</si>
  <si>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</si>
  <si>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</si>
  <si>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</si>
  <si>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</si>
  <si>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</si>
  <si>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</si>
  <si>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</si>
  <si>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</si>
  <si>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</si>
  <si>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</si>
  <si>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</si>
  <si>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</si>
  <si>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</si>
  <si>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</si>
  <si>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</si>
  <si>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</si>
  <si>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</si>
  <si>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</si>
  <si>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</si>
  <si>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</si>
  <si>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</si>
  <si>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</si>
  <si>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</si>
  <si>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</si>
  <si>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</si>
  <si>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</si>
  <si>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</si>
  <si>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</si>
  <si>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</si>
  <si>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</si>
  <si>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</si>
  <si>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</si>
  <si>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</si>
  <si>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</si>
  <si>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</si>
  <si>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</si>
  <si>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</si>
  <si>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</si>
  <si>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</si>
  <si>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</si>
  <si>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</si>
  <si>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</si>
  <si>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</si>
  <si>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</si>
  <si>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</si>
  <si>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</si>
  <si>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</si>
  <si>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</si>
  <si>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</si>
  <si>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</si>
  <si>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</si>
  <si>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</si>
  <si>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</si>
  <si>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</si>
  <si>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</si>
  <si>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</si>
  <si>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</si>
  <si>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</si>
  <si>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</si>
  <si>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</si>
  <si>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</si>
  <si>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</si>
  <si>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</si>
  <si>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</si>
  <si>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</si>
  <si>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</si>
  <si>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</si>
  <si>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</si>
  <si>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</si>
  <si>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</si>
  <si>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</si>
  <si>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</si>
  <si>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</si>
  <si>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</si>
  <si>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</si>
  <si>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</si>
  <si>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</si>
  <si>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</si>
  <si>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</si>
  <si>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</si>
  <si>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</si>
  <si>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</si>
  <si>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</si>
  <si>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</si>
  <si>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</si>
  <si>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</si>
  <si>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</si>
  <si>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</si>
  <si>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</si>
  <si>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</si>
  <si>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</si>
  <si>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</si>
  <si>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</si>
  <si>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</si>
  <si>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</si>
  <si>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</si>
  <si>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</si>
  <si>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</si>
  <si>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</si>
  <si>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</si>
  <si>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</si>
  <si>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</si>
  <si>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</si>
  <si>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</si>
  <si>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</si>
  <si>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</si>
  <si>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</si>
  <si>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</si>
  <si>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</si>
  <si>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</si>
  <si>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</si>
  <si>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</si>
  <si>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</si>
  <si>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</si>
  <si>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</si>
  <si>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</si>
  <si>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</si>
  <si>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</si>
  <si>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</si>
  <si>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</si>
  <si>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</si>
  <si>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</si>
  <si>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</si>
  <si>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</si>
  <si>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</si>
  <si>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</si>
  <si>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</si>
  <si>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</si>
  <si>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</si>
  <si>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</si>
  <si>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</si>
  <si>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</si>
  <si>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</si>
  <si>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</si>
  <si>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</si>
  <si>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</si>
  <si>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</si>
  <si>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</si>
  <si>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</si>
  <si>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</si>
  <si>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</si>
  <si>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</si>
  <si>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</si>
  <si>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</si>
  <si>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</si>
  <si>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</si>
  <si>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</si>
  <si>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</si>
  <si>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</si>
  <si>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</si>
  <si>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</si>
  <si>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</si>
  <si>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</si>
  <si>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</si>
  <si>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</si>
  <si>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</si>
  <si>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</si>
  <si>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</si>
  <si>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</si>
  <si>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</si>
  <si>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</si>
  <si>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</si>
  <si>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</si>
  <si>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</si>
  <si>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</si>
  <si>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</si>
  <si>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</si>
  <si>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</si>
  <si>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</si>
  <si>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</si>
  <si>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</si>
  <si>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</si>
  <si>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</si>
  <si>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</si>
  <si>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</si>
  <si>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</si>
  <si>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</si>
  <si>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</si>
  <si>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</si>
  <si>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</si>
  <si>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</si>
  <si>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</si>
  <si>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</si>
  <si>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</si>
  <si>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</si>
  <si>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</si>
  <si>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</si>
  <si>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</si>
  <si>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</si>
  <si>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</si>
  <si>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</si>
  <si>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</si>
  <si>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</si>
  <si>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</si>
  <si>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</si>
  <si>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</si>
  <si>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</si>
  <si>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</si>
  <si>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</si>
  <si>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</si>
  <si>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</si>
  <si>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</si>
  <si>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</si>
  <si>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</si>
  <si>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</si>
  <si>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</si>
  <si>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</si>
  <si>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</si>
  <si>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</si>
  <si>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</si>
  <si>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</si>
  <si>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</si>
  <si>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</si>
  <si>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</si>
  <si>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</si>
  <si>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</si>
  <si>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</si>
  <si>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</si>
  <si>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</si>
  <si>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</si>
  <si>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</si>
  <si>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</si>
  <si>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</si>
  <si>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</si>
  <si>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</si>
  <si>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</si>
  <si>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</si>
  <si>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</si>
  <si>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</si>
  <si>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</si>
  <si>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</si>
  <si>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</si>
  <si>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Kod</t>
  </si>
  <si>
    <t>GMINA</t>
  </si>
  <si>
    <t>Z NIEPEŁNOSPRAWNOŚCIĄ RUCHOWĄ, W TYM Z AFAZJĄ</t>
  </si>
  <si>
    <t>SZKOŁA SPECJALNA PRZYSPASABIAJĄCA DO PRACY</t>
  </si>
  <si>
    <t>branżowa szkoła II stopnia</t>
  </si>
  <si>
    <t>TABELA — Rządowy program pomocy uczniom niepełnosprawnym w formie dofinansowania zakupu podręczników, materiałów edukacyjnych i materiałów ćwiczeniowych
— PIERWSZA TRANSZA — 2022 ROK</t>
  </si>
  <si>
    <r>
      <t>Liczba uczniów posiadających orzeczenie o potrzebie kształcenia specjalnego, o którym mowa w art. 127 ust. 10 ustawy z dnia 14 grudnia 2016 r. – Prawo oświatowe (Dz. U. z 2021 r. poz. 1082 z późn. zm.) albo orzeczenie o potrzebie kształcenia specjalnego, o którym mowa w art. 312 ust. 1 ustawy z dnia 14 grudnia 2016 r. – Przepisy wprowadzające ustawę – Prawo oświatowe (Dz. U. z 2017 r. poz. 60, 949 i 2203, z 2018 r. poz. 2245 oraz z 2019 r. poz. 1287), uczęszczającym w roku szkolnym 2022/2023 do: branżowej szkoły I stopnia, branżowej szkoły II stopnia, czteroletniego liceum ogólnokształcącego, klas IIV pięcioletniego technikum, klasy IV dotychczasowego czteroletniego technikum prowadzonej w pięcioletnim technikum, klas III–VI og</t>
    </r>
    <r>
      <rPr>
        <b/>
        <sz val="23"/>
        <rFont val="Times New Roman"/>
        <family val="1"/>
        <charset val="238"/>
      </rPr>
      <t>ólnokształcącej szkoły muzycznej II stopnia, klas VI–IX ogólno</t>
    </r>
    <r>
      <rPr>
        <b/>
        <sz val="23"/>
        <rFont val="Calibri"/>
        <family val="2"/>
        <charset val="238"/>
      </rPr>
      <t>_x001F_</t>
    </r>
    <r>
      <rPr>
        <b/>
        <sz val="23"/>
        <rFont val="Times New Roman"/>
        <family val="1"/>
        <charset val="238"/>
      </rPr>
      <t>kształcącej szkoły baletowej, klas I–IV liceum sztuk plastycznych lub klasy IV dotychczasowego liceum plastycznego prowadzonej w liceum sztuk plastycznych.</t>
    </r>
  </si>
  <si>
    <t>Z NIEPEŁNOSPRAWNOŚCIĄ INTELEKTUALNĄ W STOPNIU UMIARKOWANYM LUB ZNACZNYM</t>
  </si>
  <si>
    <t>zakup podręczników i/lub materiałów edukacyjnych i/lub materiałów 
ćwiczeniowych</t>
  </si>
  <si>
    <t>Z AUTYZMEM,
W TYM Z ZESPOŁEM ASPERGERA</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</si>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</sst>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sz val="26"/>
      <color theme="1"/>
      <name val="Times New Roman"/>
      <family val="1"/>
      <charset val="238"/>
    </font>
    <font>
      <sz val="26"/>
      <name val="Times New Roman"/>
      <family val="1"/>
      <charset val="238"/>
    </font>
    <font>
      <b/>
      <sz val="22"/>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b/>
      <sz val="23"/>
      <name val="Times New Roman"/>
      <family val="1"/>
      <charset val="238"/>
    </font>
    <font>
      <sz val="12"/>
      <color theme="1"/>
      <name val="Times New Roman"/>
      <family val="1"/>
      <charset val="238"/>
    </font>
    <font>
      <b/>
      <sz val="24"/>
      <color theme="1"/>
      <name val="Times New Roman"/>
      <family val="1"/>
      <charset val="238"/>
    </font>
    <font>
      <b/>
      <sz val="23"/>
      <name val="Calibri"/>
      <family val="2"/>
      <charset val="238"/>
    </font>
    <font>
      <sz val="26"/>
      <color indexed="8"/>
      <name val="Times New Roman"/>
      <family val="1"/>
      <charset val="238"/>
    </font>
    <font>
      <sz val="21"/>
      <name val="Times New Roman"/>
      <family val="1"/>
      <charset val="238"/>
    </font>
    <font>
      <sz val="30"/>
      <name val="Arial"/>
      <family val="2"/>
      <charset val="238"/>
    </font>
    <font>
      <sz val="30"/>
      <color theme="1"/>
      <name val="Arial"/>
      <family val="2"/>
      <charset val="238"/>
    </font>
  </fonts>
  <fills count="10">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4" fontId="36" fillId="0" borderId="0" applyFont="0" applyFill="0" applyBorder="0" applyAlignment="0" applyProtection="0"/>
    <xf numFmtId="0" fontId="1" fillId="3" borderId="0" applyNumberFormat="0" applyBorder="0" applyAlignment="0" applyProtection="0"/>
    <xf numFmtId="0" fontId="38" fillId="4" borderId="46">
      <alignment horizontal="center" vertical="center"/>
      <protection locked="0"/>
    </xf>
  </cellStyleXfs>
  <cellXfs count="164">
    <xf numFmtId="0" fontId="0" fillId="0" borderId="0" xfId="0"/>
    <xf numFmtId="0" fontId="6" fillId="0" borderId="0" xfId="0" applyFont="1" applyAlignment="1">
      <alignment horizontal="left"/>
    </xf>
    <xf numFmtId="0" fontId="7" fillId="0" borderId="0" xfId="0" applyFont="1" applyAlignment="1">
      <alignment vertical="center"/>
    </xf>
    <xf numFmtId="0" fontId="9" fillId="0" borderId="0" xfId="0" applyFont="1"/>
    <xf numFmtId="0" fontId="11" fillId="0" borderId="0" xfId="0" applyFont="1"/>
    <xf numFmtId="0" fontId="11" fillId="0" borderId="0" xfId="0" applyFont="1" applyBorder="1"/>
    <xf numFmtId="0" fontId="18" fillId="0" borderId="0" xfId="0" applyFont="1" applyBorder="1"/>
    <xf numFmtId="0" fontId="18" fillId="0" borderId="0" xfId="0" applyFont="1"/>
    <xf numFmtId="0" fontId="20" fillId="0" borderId="0" xfId="0" applyFont="1" applyBorder="1"/>
    <xf numFmtId="0" fontId="20" fillId="0" borderId="0" xfId="0" applyFont="1"/>
    <xf numFmtId="0" fontId="20" fillId="0" borderId="0" xfId="0" applyFont="1" applyFill="1"/>
    <xf numFmtId="0" fontId="17" fillId="0" borderId="0" xfId="0" applyFont="1"/>
    <xf numFmtId="0" fontId="23" fillId="0" borderId="0" xfId="0" applyFont="1"/>
    <xf numFmtId="0" fontId="34" fillId="0" borderId="0" xfId="0" applyFont="1"/>
    <xf numFmtId="0" fontId="0" fillId="8" borderId="0" xfId="0" applyFill="1"/>
    <xf numFmtId="0" fontId="0" fillId="8" borderId="0" xfId="0" applyFill="1" applyAlignment="1">
      <alignment horizontal="center"/>
    </xf>
    <xf numFmtId="0" fontId="0" fillId="0" borderId="0" xfId="0" applyAlignment="1">
      <alignment horizontal="center"/>
    </xf>
    <xf numFmtId="0" fontId="23" fillId="9" borderId="0" xfId="3" applyFont="1" applyFill="1" applyBorder="1" applyAlignment="1" applyProtection="1">
      <alignment horizontal="center" vertical="center"/>
    </xf>
    <xf numFmtId="0" fontId="23" fillId="9" borderId="0" xfId="3" applyFont="1" applyFill="1" applyBorder="1" applyAlignment="1" applyProtection="1">
      <alignment horizontal="center" vertical="center" shrinkToFit="1"/>
    </xf>
    <xf numFmtId="0" fontId="19" fillId="5" borderId="36" xfId="0" applyNumberFormat="1" applyFont="1" applyFill="1" applyBorder="1" applyAlignment="1" applyProtection="1">
      <alignment horizontal="center" vertical="center"/>
      <protection locked="0"/>
    </xf>
    <xf numFmtId="0" fontId="22" fillId="5" borderId="36" xfId="0" applyNumberFormat="1" applyFont="1" applyFill="1" applyBorder="1" applyAlignment="1" applyProtection="1">
      <alignment horizontal="center" vertical="center"/>
      <protection locked="0"/>
    </xf>
    <xf numFmtId="0" fontId="11" fillId="0" borderId="0" xfId="0" applyFont="1" applyProtection="1"/>
    <xf numFmtId="0" fontId="8" fillId="0" borderId="0" xfId="3" applyFont="1" applyProtection="1"/>
    <xf numFmtId="0" fontId="9" fillId="0" borderId="0" xfId="3" applyFont="1" applyProtection="1"/>
    <xf numFmtId="0" fontId="9" fillId="0" borderId="0" xfId="0" applyFont="1" applyProtection="1"/>
    <xf numFmtId="14" fontId="9" fillId="0" borderId="0" xfId="0" applyNumberFormat="1" applyFont="1" applyProtection="1"/>
    <xf numFmtId="0" fontId="12" fillId="0" borderId="0" xfId="3" applyFont="1" applyBorder="1" applyAlignment="1" applyProtection="1">
      <alignment vertical="center"/>
    </xf>
    <xf numFmtId="0" fontId="13" fillId="0" borderId="0" xfId="3" applyFont="1" applyBorder="1" applyAlignment="1" applyProtection="1">
      <alignment horizontal="center"/>
    </xf>
    <xf numFmtId="44" fontId="12" fillId="6" borderId="5" xfId="5" applyFont="1" applyFill="1" applyBorder="1" applyAlignment="1" applyProtection="1">
      <alignment vertical="center"/>
    </xf>
    <xf numFmtId="0" fontId="15" fillId="0" borderId="0" xfId="3" applyFont="1" applyAlignment="1" applyProtection="1">
      <alignment horizontal="center"/>
    </xf>
    <xf numFmtId="0" fontId="11" fillId="0" borderId="0" xfId="3" applyFont="1" applyAlignment="1" applyProtection="1">
      <alignment horizontal="center"/>
    </xf>
    <xf numFmtId="0" fontId="7" fillId="0" borderId="0" xfId="3" applyFont="1" applyAlignment="1" applyProtection="1">
      <alignment horizontal="center"/>
    </xf>
    <xf numFmtId="0" fontId="9" fillId="0" borderId="0" xfId="3" applyFont="1" applyAlignment="1" applyProtection="1">
      <alignment horizontal="center" vertical="top"/>
    </xf>
    <xf numFmtId="0" fontId="16" fillId="0" borderId="1" xfId="4" applyFont="1" applyFill="1" applyBorder="1" applyAlignment="1" applyProtection="1">
      <alignment horizontal="left" vertical="center" wrapText="1"/>
    </xf>
    <xf numFmtId="49" fontId="30" fillId="0" borderId="20" xfId="0" applyNumberFormat="1" applyFont="1" applyFill="1" applyBorder="1" applyAlignment="1" applyProtection="1">
      <alignment horizontal="center" vertical="center" wrapText="1"/>
    </xf>
    <xf numFmtId="49" fontId="30" fillId="0" borderId="21" xfId="0" applyNumberFormat="1" applyFont="1" applyFill="1" applyBorder="1" applyAlignment="1" applyProtection="1">
      <alignment horizontal="center" vertical="center" wrapText="1"/>
    </xf>
    <xf numFmtId="49" fontId="30" fillId="0" borderId="22" xfId="0" applyNumberFormat="1" applyFont="1" applyFill="1" applyBorder="1" applyAlignment="1" applyProtection="1">
      <alignment horizontal="center" vertical="center" wrapText="1"/>
    </xf>
    <xf numFmtId="49" fontId="30" fillId="0" borderId="25" xfId="0" applyNumberFormat="1" applyFont="1" applyFill="1" applyBorder="1" applyAlignment="1" applyProtection="1">
      <alignment horizontal="center" vertical="center" wrapText="1"/>
    </xf>
    <xf numFmtId="49" fontId="30" fillId="0" borderId="10" xfId="0" applyNumberFormat="1" applyFont="1" applyFill="1" applyBorder="1" applyAlignment="1" applyProtection="1">
      <alignment horizontal="center" vertical="center" wrapText="1"/>
    </xf>
    <xf numFmtId="49" fontId="29" fillId="4" borderId="23" xfId="0" applyNumberFormat="1" applyFont="1" applyFill="1" applyBorder="1" applyAlignment="1" applyProtection="1">
      <alignment horizontal="center" vertical="center" wrapText="1"/>
    </xf>
    <xf numFmtId="49" fontId="29" fillId="4" borderId="40" xfId="0" applyNumberFormat="1" applyFont="1" applyFill="1" applyBorder="1" applyAlignment="1" applyProtection="1">
      <alignment horizontal="center" vertical="center" wrapText="1"/>
    </xf>
    <xf numFmtId="49" fontId="29" fillId="4" borderId="44" xfId="0" applyNumberFormat="1" applyFont="1" applyFill="1" applyBorder="1" applyAlignment="1" applyProtection="1">
      <alignment horizontal="center" vertical="center" wrapText="1"/>
    </xf>
    <xf numFmtId="49" fontId="29" fillId="4" borderId="45" xfId="0" applyNumberFormat="1" applyFont="1" applyFill="1" applyBorder="1" applyAlignment="1" applyProtection="1">
      <alignment horizontal="center" vertical="center" wrapText="1"/>
    </xf>
    <xf numFmtId="49" fontId="29" fillId="4" borderId="43" xfId="0" applyNumberFormat="1" applyFont="1" applyFill="1" applyBorder="1" applyAlignment="1" applyProtection="1">
      <alignment horizontal="center" vertical="center" wrapText="1"/>
    </xf>
    <xf numFmtId="49" fontId="29" fillId="4" borderId="24" xfId="0" applyNumberFormat="1" applyFont="1" applyFill="1" applyBorder="1" applyAlignment="1" applyProtection="1">
      <alignment horizontal="center" vertical="center" wrapText="1"/>
    </xf>
    <xf numFmtId="49" fontId="27" fillId="0" borderId="17" xfId="0" applyNumberFormat="1" applyFont="1" applyFill="1" applyBorder="1" applyAlignment="1" applyProtection="1">
      <alignment horizontal="center" vertical="center"/>
    </xf>
    <xf numFmtId="44" fontId="22" fillId="0" borderId="37" xfId="5" applyNumberFormat="1" applyFont="1" applyFill="1" applyBorder="1" applyAlignment="1" applyProtection="1">
      <alignment horizontal="center" vertical="center" shrinkToFit="1"/>
    </xf>
    <xf numFmtId="49" fontId="27" fillId="0" borderId="18" xfId="0" applyNumberFormat="1" applyFont="1" applyFill="1" applyBorder="1" applyAlignment="1" applyProtection="1">
      <alignment horizontal="center" vertical="center"/>
    </xf>
    <xf numFmtId="49" fontId="27" fillId="4" borderId="17" xfId="0" applyNumberFormat="1" applyFont="1" applyFill="1" applyBorder="1" applyAlignment="1" applyProtection="1">
      <alignment horizontal="center" vertical="center"/>
    </xf>
    <xf numFmtId="44" fontId="22" fillId="4" borderId="37" xfId="5" applyNumberFormat="1" applyFont="1" applyFill="1" applyBorder="1" applyAlignment="1" applyProtection="1">
      <alignment horizontal="center" vertical="center" shrinkToFit="1"/>
    </xf>
    <xf numFmtId="49" fontId="27" fillId="4" borderId="18" xfId="0" applyNumberFormat="1" applyFont="1" applyFill="1" applyBorder="1" applyAlignment="1" applyProtection="1">
      <alignment horizontal="center" vertical="center"/>
    </xf>
    <xf numFmtId="49" fontId="6" fillId="6" borderId="15" xfId="1" applyNumberFormat="1" applyFont="1" applyFill="1" applyBorder="1" applyAlignment="1" applyProtection="1">
      <alignment horizontal="center" vertical="center"/>
    </xf>
    <xf numFmtId="0" fontId="19" fillId="6" borderId="15" xfId="0" applyNumberFormat="1" applyFont="1" applyFill="1" applyBorder="1" applyAlignment="1" applyProtection="1">
      <alignment horizontal="center" vertical="center" shrinkToFit="1"/>
    </xf>
    <xf numFmtId="44" fontId="19" fillId="6" borderId="15" xfId="5" applyFont="1" applyFill="1" applyBorder="1" applyAlignment="1" applyProtection="1">
      <alignment horizontal="center" vertical="center" shrinkToFit="1"/>
    </xf>
    <xf numFmtId="49" fontId="6" fillId="6" borderId="8" xfId="1" applyNumberFormat="1" applyFont="1" applyFill="1" applyBorder="1" applyAlignment="1" applyProtection="1">
      <alignment horizontal="center" vertical="center"/>
    </xf>
    <xf numFmtId="0" fontId="19" fillId="6" borderId="8" xfId="0" applyNumberFormat="1"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49" fontId="24" fillId="0" borderId="0" xfId="1" applyNumberFormat="1" applyFont="1" applyFill="1" applyBorder="1" applyAlignment="1" applyProtection="1">
      <alignment horizontal="right" vertical="center"/>
    </xf>
    <xf numFmtId="49" fontId="25" fillId="0" borderId="0" xfId="1" applyNumberFormat="1" applyFont="1" applyFill="1" applyBorder="1" applyAlignment="1" applyProtection="1">
      <alignment horizontal="center" vertical="center"/>
    </xf>
    <xf numFmtId="0" fontId="25" fillId="0" borderId="0" xfId="1"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4" fillId="0" borderId="0" xfId="0" applyFont="1" applyBorder="1" applyAlignment="1" applyProtection="1"/>
    <xf numFmtId="0" fontId="23" fillId="0" borderId="0" xfId="0" applyFont="1" applyProtection="1"/>
    <xf numFmtId="0" fontId="17" fillId="0" borderId="0" xfId="0" applyFont="1" applyBorder="1" applyProtection="1"/>
    <xf numFmtId="0" fontId="17" fillId="0" borderId="0" xfId="0" applyFont="1" applyProtection="1"/>
    <xf numFmtId="4" fontId="23" fillId="0" borderId="0" xfId="0" applyNumberFormat="1" applyFont="1" applyBorder="1" applyAlignment="1" applyProtection="1">
      <alignment vertical="top"/>
    </xf>
    <xf numFmtId="0" fontId="20" fillId="0" borderId="0" xfId="0" applyFont="1" applyProtection="1"/>
    <xf numFmtId="0" fontId="20" fillId="0" borderId="0" xfId="0" applyFont="1" applyBorder="1" applyProtection="1"/>
    <xf numFmtId="0" fontId="26" fillId="4" borderId="6" xfId="2" applyFont="1" applyFill="1" applyBorder="1" applyProtection="1"/>
    <xf numFmtId="0" fontId="21" fillId="0" borderId="0" xfId="2" applyFont="1" applyFill="1" applyBorder="1" applyProtection="1"/>
    <xf numFmtId="0" fontId="33" fillId="4" borderId="7" xfId="2" applyFont="1" applyFill="1" applyBorder="1" applyAlignment="1" applyProtection="1">
      <alignment horizontal="right" vertical="center"/>
    </xf>
    <xf numFmtId="0" fontId="21" fillId="0" borderId="0" xfId="2" applyFont="1" applyFill="1" applyBorder="1" applyAlignment="1" applyProtection="1">
      <alignment horizontal="left"/>
    </xf>
    <xf numFmtId="0" fontId="26" fillId="4" borderId="8" xfId="2" applyFont="1" applyFill="1" applyBorder="1" applyAlignment="1" applyProtection="1">
      <alignment horizontal="right" vertical="center"/>
    </xf>
    <xf numFmtId="0" fontId="42" fillId="0" borderId="0" xfId="0" applyFont="1" applyBorder="1" applyAlignment="1" applyProtection="1"/>
    <xf numFmtId="0" fontId="14" fillId="4" borderId="6" xfId="0" applyFont="1" applyFill="1" applyBorder="1" applyAlignment="1" applyProtection="1">
      <alignment horizontal="center" vertical="center" wrapText="1"/>
    </xf>
    <xf numFmtId="44" fontId="44" fillId="0" borderId="37" xfId="5" applyNumberFormat="1" applyFont="1" applyFill="1" applyBorder="1" applyAlignment="1" applyProtection="1">
      <alignment horizontal="center" vertical="center" shrinkToFit="1"/>
    </xf>
    <xf numFmtId="0" fontId="43" fillId="6" borderId="15" xfId="0" applyNumberFormat="1" applyFont="1" applyFill="1" applyBorder="1" applyAlignment="1" applyProtection="1">
      <alignment horizontal="center" vertical="center" shrinkToFit="1"/>
    </xf>
    <xf numFmtId="44" fontId="43" fillId="6" borderId="15" xfId="5" applyFont="1" applyFill="1" applyBorder="1" applyAlignment="1" applyProtection="1">
      <alignment horizontal="center" vertical="center" shrinkToFit="1"/>
    </xf>
    <xf numFmtId="0" fontId="43" fillId="6" borderId="8" xfId="0" applyNumberFormat="1" applyFont="1" applyFill="1" applyBorder="1" applyAlignment="1" applyProtection="1">
      <alignment horizontal="center" vertical="center" shrinkToFit="1"/>
    </xf>
    <xf numFmtId="44" fontId="43" fillId="6" borderId="8" xfId="5" applyFont="1" applyFill="1" applyBorder="1" applyAlignment="1" applyProtection="1">
      <alignment horizontal="center" vertical="center" shrinkToFit="1"/>
    </xf>
    <xf numFmtId="0" fontId="43" fillId="5" borderId="36" xfId="0" applyNumberFormat="1" applyFont="1" applyFill="1" applyBorder="1" applyAlignment="1" applyProtection="1">
      <alignment horizontal="center" vertical="center"/>
    </xf>
    <xf numFmtId="44" fontId="31" fillId="0" borderId="39" xfId="5" applyFont="1" applyFill="1" applyBorder="1" applyAlignment="1" applyProtection="1">
      <alignment horizontal="center" vertical="center" shrinkToFit="1"/>
    </xf>
    <xf numFmtId="44" fontId="31" fillId="0" borderId="23" xfId="5" applyFont="1" applyFill="1" applyBorder="1" applyAlignment="1" applyProtection="1">
      <alignment horizontal="center" vertical="center" shrinkToFit="1"/>
    </xf>
    <xf numFmtId="44" fontId="31" fillId="4" borderId="20" xfId="5" applyFont="1" applyFill="1" applyBorder="1" applyAlignment="1" applyProtection="1">
      <alignment horizontal="center" vertical="center" shrinkToFit="1"/>
    </xf>
    <xf numFmtId="44" fontId="31" fillId="4" borderId="23" xfId="5" applyFont="1" applyFill="1" applyBorder="1" applyAlignment="1" applyProtection="1">
      <alignment horizontal="center" vertical="center" shrinkToFit="1"/>
    </xf>
    <xf numFmtId="44" fontId="31" fillId="0" borderId="20" xfId="5" applyFont="1" applyFill="1" applyBorder="1" applyAlignment="1" applyProtection="1">
      <alignment horizontal="center" vertical="center" shrinkToFit="1"/>
    </xf>
    <xf numFmtId="44" fontId="32" fillId="0" borderId="39" xfId="5" applyFont="1" applyFill="1" applyBorder="1" applyAlignment="1" applyProtection="1">
      <alignment horizontal="center" vertical="center" shrinkToFit="1"/>
    </xf>
    <xf numFmtId="44" fontId="32" fillId="0" borderId="23" xfId="5" applyFont="1" applyFill="1" applyBorder="1" applyAlignment="1" applyProtection="1">
      <alignment horizontal="center" vertical="center" shrinkToFit="1"/>
    </xf>
    <xf numFmtId="44" fontId="31" fillId="0" borderId="38" xfId="5" applyFont="1" applyFill="1" applyBorder="1" applyAlignment="1" applyProtection="1">
      <alignment horizontal="center" vertical="center" shrinkToFit="1"/>
    </xf>
    <xf numFmtId="44" fontId="31" fillId="0" borderId="26" xfId="5" applyFont="1" applyFill="1" applyBorder="1" applyAlignment="1" applyProtection="1">
      <alignment horizontal="center" vertical="center" shrinkToFit="1"/>
    </xf>
    <xf numFmtId="44" fontId="31" fillId="4" borderId="25" xfId="5" applyFont="1" applyFill="1" applyBorder="1" applyAlignment="1" applyProtection="1">
      <alignment horizontal="center" vertical="center" shrinkToFit="1"/>
    </xf>
    <xf numFmtId="44" fontId="31" fillId="4" borderId="26" xfId="5" applyFont="1" applyFill="1" applyBorder="1" applyAlignment="1" applyProtection="1">
      <alignment horizontal="center" vertical="center" shrinkToFit="1"/>
    </xf>
    <xf numFmtId="44" fontId="31" fillId="0" borderId="25" xfId="5" applyFont="1" applyFill="1" applyBorder="1" applyAlignment="1" applyProtection="1">
      <alignment horizontal="center" vertical="center" shrinkToFit="1"/>
    </xf>
    <xf numFmtId="0" fontId="26" fillId="0" borderId="19" xfId="2" applyFont="1" applyFill="1" applyBorder="1" applyAlignment="1" applyProtection="1">
      <alignment horizontal="center" vertical="center"/>
      <protection locked="0"/>
    </xf>
    <xf numFmtId="0" fontId="26" fillId="0" borderId="0" xfId="2" applyFont="1" applyFill="1" applyBorder="1" applyAlignment="1" applyProtection="1">
      <alignment horizontal="center" vertical="center"/>
      <protection locked="0"/>
    </xf>
    <xf numFmtId="0" fontId="26" fillId="0" borderId="12" xfId="2" applyFont="1" applyFill="1" applyBorder="1" applyAlignment="1" applyProtection="1">
      <alignment horizontal="center" vertical="center"/>
      <protection locked="0"/>
    </xf>
    <xf numFmtId="0" fontId="26" fillId="0" borderId="13" xfId="2" applyFont="1" applyFill="1" applyBorder="1" applyAlignment="1" applyProtection="1">
      <alignment horizontal="center" vertical="center"/>
      <protection locked="0"/>
    </xf>
    <xf numFmtId="0" fontId="26" fillId="0" borderId="1" xfId="2" applyFont="1" applyFill="1" applyBorder="1" applyAlignment="1" applyProtection="1">
      <alignment horizontal="center" vertical="center"/>
      <protection locked="0"/>
    </xf>
    <xf numFmtId="0" fontId="26" fillId="0" borderId="14" xfId="2" applyFont="1" applyFill="1" applyBorder="1" applyAlignment="1" applyProtection="1">
      <alignment horizontal="center" vertical="center"/>
      <protection locked="0"/>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49" fontId="33" fillId="0" borderId="6" xfId="0" applyNumberFormat="1" applyFont="1" applyFill="1" applyBorder="1" applyAlignment="1" applyProtection="1">
      <alignment horizontal="center" vertical="center" wrapText="1"/>
    </xf>
    <xf numFmtId="49" fontId="33" fillId="0" borderId="7" xfId="0" applyNumberFormat="1" applyFont="1" applyFill="1" applyBorder="1" applyAlignment="1" applyProtection="1">
      <alignment horizontal="center" vertical="center" wrapText="1"/>
    </xf>
    <xf numFmtId="49" fontId="33" fillId="0" borderId="8" xfId="0" applyNumberFormat="1" applyFont="1" applyFill="1" applyBorder="1" applyAlignment="1" applyProtection="1">
      <alignment horizontal="center" vertical="center" wrapText="1"/>
    </xf>
    <xf numFmtId="0" fontId="28" fillId="0" borderId="0" xfId="0" applyFont="1" applyAlignment="1" applyProtection="1">
      <alignment horizontal="right"/>
    </xf>
    <xf numFmtId="0" fontId="12" fillId="7" borderId="27" xfId="3" applyFont="1" applyFill="1" applyBorder="1" applyAlignment="1" applyProtection="1">
      <alignment horizontal="center" vertical="center"/>
      <protection locked="0"/>
    </xf>
    <xf numFmtId="0" fontId="12" fillId="7" borderId="28" xfId="3" applyFont="1" applyFill="1" applyBorder="1" applyAlignment="1" applyProtection="1">
      <alignment horizontal="center" vertical="center"/>
      <protection locked="0"/>
    </xf>
    <xf numFmtId="0" fontId="12" fillId="7" borderId="29" xfId="3" applyFont="1" applyFill="1" applyBorder="1" applyAlignment="1" applyProtection="1">
      <alignment horizontal="center" vertical="center"/>
      <protection locked="0"/>
    </xf>
    <xf numFmtId="0" fontId="41" fillId="4" borderId="27" xfId="3" applyFont="1" applyFill="1" applyBorder="1" applyAlignment="1" applyProtection="1">
      <alignment horizontal="center" vertical="center"/>
    </xf>
    <xf numFmtId="0" fontId="41" fillId="4" borderId="30" xfId="3"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23" fillId="0" borderId="0" xfId="0" applyFont="1" applyBorder="1" applyAlignment="1" applyProtection="1">
      <alignment horizontal="left" vertical="top"/>
    </xf>
    <xf numFmtId="0" fontId="14" fillId="4" borderId="9"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27" fillId="0" borderId="9" xfId="2" applyFont="1" applyFill="1" applyBorder="1" applyAlignment="1" applyProtection="1">
      <alignment horizontal="left" vertical="center" indent="1"/>
      <protection locked="0"/>
    </xf>
    <xf numFmtId="0" fontId="27" fillId="0" borderId="11" xfId="2" applyFont="1" applyFill="1" applyBorder="1" applyAlignment="1" applyProtection="1">
      <alignment horizontal="left" vertical="center" indent="1"/>
      <protection locked="0"/>
    </xf>
    <xf numFmtId="0" fontId="27" fillId="0" borderId="10" xfId="2" applyFont="1" applyFill="1" applyBorder="1" applyAlignment="1" applyProtection="1">
      <alignment horizontal="left" vertical="center" indent="1"/>
      <protection locked="0"/>
    </xf>
    <xf numFmtId="0" fontId="27" fillId="0" borderId="16" xfId="2" applyFont="1" applyFill="1" applyBorder="1" applyAlignment="1" applyProtection="1">
      <alignment horizontal="left" vertical="center" indent="1"/>
      <protection locked="0"/>
    </xf>
    <xf numFmtId="0" fontId="27" fillId="0" borderId="31" xfId="2" applyFont="1" applyFill="1" applyBorder="1" applyAlignment="1" applyProtection="1">
      <alignment horizontal="left" vertical="center" indent="1"/>
      <protection locked="0"/>
    </xf>
    <xf numFmtId="0" fontId="27" fillId="0" borderId="32" xfId="2" applyFont="1" applyFill="1" applyBorder="1" applyAlignment="1" applyProtection="1">
      <alignment horizontal="left" vertical="center" indent="1"/>
      <protection locked="0"/>
    </xf>
    <xf numFmtId="0" fontId="27" fillId="0" borderId="33" xfId="2" applyFont="1" applyFill="1" applyBorder="1" applyAlignment="1" applyProtection="1">
      <alignment horizontal="left" vertical="center" indent="1"/>
      <protection locked="0"/>
    </xf>
    <xf numFmtId="0" fontId="27" fillId="0" borderId="34" xfId="2" applyFont="1" applyFill="1" applyBorder="1" applyAlignment="1" applyProtection="1">
      <alignment horizontal="left" vertical="center" indent="1"/>
      <protection locked="0"/>
    </xf>
    <xf numFmtId="0" fontId="27" fillId="0" borderId="35" xfId="2" applyFont="1" applyFill="1" applyBorder="1" applyAlignment="1" applyProtection="1">
      <alignment horizontal="left" vertical="center" indent="1"/>
      <protection locked="0"/>
    </xf>
    <xf numFmtId="0" fontId="19" fillId="6" borderId="41" xfId="1" applyNumberFormat="1" applyFont="1" applyFill="1" applyBorder="1" applyAlignment="1" applyProtection="1">
      <alignment horizontal="center" vertical="center"/>
    </xf>
    <xf numFmtId="0" fontId="19" fillId="6" borderId="42" xfId="1" applyNumberFormat="1" applyFont="1" applyFill="1" applyBorder="1" applyAlignment="1" applyProtection="1">
      <alignment horizontal="center" vertical="center"/>
    </xf>
    <xf numFmtId="49" fontId="39" fillId="4" borderId="17" xfId="0" applyNumberFormat="1" applyFont="1" applyFill="1" applyBorder="1" applyAlignment="1" applyProtection="1">
      <alignment horizontal="center" vertical="center" wrapText="1"/>
    </xf>
    <xf numFmtId="49" fontId="39" fillId="4" borderId="18" xfId="0" applyNumberFormat="1" applyFont="1" applyFill="1" applyBorder="1" applyAlignment="1" applyProtection="1">
      <alignment horizontal="center" vertical="center" wrapText="1"/>
    </xf>
    <xf numFmtId="49" fontId="39" fillId="0" borderId="17" xfId="0" applyNumberFormat="1" applyFont="1" applyFill="1" applyBorder="1" applyAlignment="1" applyProtection="1">
      <alignment horizontal="center" vertical="center" wrapText="1"/>
    </xf>
    <xf numFmtId="49" fontId="39" fillId="0" borderId="18" xfId="0" applyNumberFormat="1" applyFont="1" applyFill="1" applyBorder="1" applyAlignment="1" applyProtection="1">
      <alignment horizontal="center" vertical="center" wrapText="1"/>
    </xf>
    <xf numFmtId="0" fontId="32" fillId="6" borderId="41" xfId="1" applyNumberFormat="1" applyFont="1" applyFill="1" applyBorder="1" applyAlignment="1" applyProtection="1">
      <alignment horizontal="center" vertical="center"/>
    </xf>
    <xf numFmtId="0" fontId="32" fillId="6" borderId="42" xfId="1" applyNumberFormat="1" applyFont="1" applyFill="1" applyBorder="1" applyAlignment="1" applyProtection="1">
      <alignment horizontal="center" vertical="center"/>
    </xf>
    <xf numFmtId="49" fontId="13" fillId="6" borderId="6" xfId="1" applyNumberFormat="1" applyFont="1" applyFill="1" applyBorder="1" applyAlignment="1" applyProtection="1">
      <alignment horizontal="center" vertical="center"/>
    </xf>
    <xf numFmtId="49" fontId="13" fillId="6" borderId="8" xfId="1" applyNumberFormat="1" applyFont="1" applyFill="1" applyBorder="1" applyAlignment="1" applyProtection="1">
      <alignment horizontal="center" vertical="center"/>
    </xf>
    <xf numFmtId="49" fontId="35" fillId="4" borderId="2" xfId="0" applyNumberFormat="1" applyFont="1" applyFill="1" applyBorder="1" applyAlignment="1" applyProtection="1">
      <alignment horizontal="center" vertical="center" wrapText="1"/>
    </xf>
    <xf numFmtId="49" fontId="35" fillId="4" borderId="3" xfId="0" applyNumberFormat="1" applyFont="1" applyFill="1" applyBorder="1" applyAlignment="1" applyProtection="1">
      <alignment horizontal="center" vertical="center" wrapText="1"/>
    </xf>
    <xf numFmtId="49" fontId="35" fillId="4" borderId="4" xfId="0" applyNumberFormat="1" applyFont="1" applyFill="1" applyBorder="1" applyAlignment="1" applyProtection="1">
      <alignment horizontal="center" vertical="center" wrapText="1"/>
    </xf>
    <xf numFmtId="1" fontId="19" fillId="6" borderId="6" xfId="5" applyNumberFormat="1" applyFont="1" applyFill="1" applyBorder="1" applyAlignment="1" applyProtection="1">
      <alignment horizontal="center" vertical="center" shrinkToFit="1"/>
    </xf>
    <xf numFmtId="1" fontId="19" fillId="6" borderId="7" xfId="5" applyNumberFormat="1" applyFont="1" applyFill="1" applyBorder="1" applyAlignment="1" applyProtection="1">
      <alignment horizontal="center" vertical="center" shrinkToFit="1"/>
    </xf>
    <xf numFmtId="1" fontId="19" fillId="6" borderId="8" xfId="5" applyNumberFormat="1" applyFont="1" applyFill="1" applyBorder="1" applyAlignment="1" applyProtection="1">
      <alignment horizontal="center" vertical="center" shrinkToFit="1"/>
    </xf>
    <xf numFmtId="44" fontId="31" fillId="0" borderId="12" xfId="0" applyNumberFormat="1" applyFont="1" applyFill="1" applyBorder="1" applyAlignment="1" applyProtection="1">
      <alignment horizontal="center" vertical="center"/>
    </xf>
    <xf numFmtId="44" fontId="31" fillId="0" borderId="14" xfId="0" applyNumberFormat="1" applyFont="1" applyFill="1" applyBorder="1" applyAlignment="1" applyProtection="1">
      <alignment horizontal="center" vertical="center"/>
    </xf>
    <xf numFmtId="3" fontId="22" fillId="5" borderId="7" xfId="0" applyNumberFormat="1" applyFont="1" applyFill="1" applyBorder="1" applyAlignment="1" applyProtection="1">
      <alignment horizontal="center" vertical="center" shrinkToFit="1"/>
      <protection locked="0"/>
    </xf>
    <xf numFmtId="3" fontId="22" fillId="5" borderId="8" xfId="0" applyNumberFormat="1" applyFont="1" applyFill="1" applyBorder="1" applyAlignment="1" applyProtection="1">
      <alignment horizontal="center" vertical="center" shrinkToFit="1"/>
      <protection locked="0"/>
    </xf>
    <xf numFmtId="44" fontId="22" fillId="0" borderId="7" xfId="5" applyFont="1" applyFill="1" applyBorder="1" applyAlignment="1" applyProtection="1">
      <alignment horizontal="center" vertical="center" shrinkToFit="1"/>
    </xf>
    <xf numFmtId="44" fontId="22" fillId="0" borderId="8" xfId="5" applyFont="1" applyFill="1" applyBorder="1" applyAlignment="1" applyProtection="1">
      <alignment horizontal="center" vertical="center" shrinkToFit="1"/>
    </xf>
    <xf numFmtId="3" fontId="19" fillId="6" borderId="6" xfId="1" applyNumberFormat="1" applyFont="1" applyFill="1" applyBorder="1" applyAlignment="1" applyProtection="1">
      <alignment horizontal="center" vertical="center" shrinkToFit="1"/>
    </xf>
    <xf numFmtId="0" fontId="19" fillId="6" borderId="8" xfId="1" applyNumberFormat="1" applyFont="1" applyFill="1" applyBorder="1" applyAlignment="1" applyProtection="1">
      <alignment horizontal="center" vertical="center" shrinkToFit="1"/>
    </xf>
    <xf numFmtId="44" fontId="19" fillId="6" borderId="6" xfId="5"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0" fontId="5" fillId="0" borderId="0" xfId="3" applyFont="1" applyAlignment="1" applyProtection="1">
      <alignment horizontal="center" vertical="center" wrapText="1"/>
    </xf>
    <xf numFmtId="0" fontId="10" fillId="0" borderId="0" xfId="0" applyFont="1" applyBorder="1" applyAlignment="1" applyProtection="1">
      <alignment horizontal="center" vertical="top"/>
    </xf>
    <xf numFmtId="0" fontId="10" fillId="0" borderId="1" xfId="0" applyFont="1" applyBorder="1" applyAlignment="1" applyProtection="1">
      <alignment horizontal="center" vertical="top"/>
    </xf>
    <xf numFmtId="0" fontId="16" fillId="0" borderId="1" xfId="4" applyFont="1" applyFill="1" applyBorder="1" applyAlignment="1" applyProtection="1">
      <alignment horizontal="center" vertical="center" wrapText="1"/>
    </xf>
    <xf numFmtId="49" fontId="29" fillId="0" borderId="2" xfId="0" applyNumberFormat="1" applyFont="1" applyFill="1" applyBorder="1" applyAlignment="1" applyProtection="1">
      <alignment horizontal="center" vertical="center" wrapText="1"/>
    </xf>
    <xf numFmtId="49" fontId="29" fillId="0" borderId="3" xfId="0" applyNumberFormat="1" applyFont="1" applyFill="1" applyBorder="1" applyAlignment="1" applyProtection="1">
      <alignment horizontal="center" vertical="center" wrapText="1"/>
    </xf>
    <xf numFmtId="49" fontId="29" fillId="0" borderId="4" xfId="0" applyNumberFormat="1" applyFont="1" applyFill="1" applyBorder="1" applyAlignment="1" applyProtection="1">
      <alignment horizontal="center" vertical="center" wrapText="1"/>
    </xf>
    <xf numFmtId="0" fontId="23" fillId="9" borderId="0" xfId="3" applyFont="1" applyFill="1" applyBorder="1" applyAlignment="1" applyProtection="1">
      <alignment horizontal="left" vertical="center"/>
    </xf>
  </cellXfs>
  <cellStyles count="8">
    <cellStyle name="20% - akcent 5" xfId="2" builtinId="46"/>
    <cellStyle name="20% - akcent 5 2" xfId="6"/>
    <cellStyle name="Dobre" xfId="1" builtinId="26"/>
    <cellStyle name="Liczba uczniów sz" xfId="7"/>
    <cellStyle name="Normalny" xfId="0" builtinId="0"/>
    <cellStyle name="Normalny 4" xfId="3"/>
    <cellStyle name="Normalny 5" xfId="4"/>
    <cellStyle name="Walutowy" xfId="5"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2"/>
  <sheetViews>
    <sheetView tabSelected="1" zoomScale="40" zoomScaleNormal="40" workbookViewId="0">
      <selection activeCell="C4" sqref="C4:I4"/>
    </sheetView>
  </sheetViews>
  <sheetFormatPr defaultRowHeight="12.9" x14ac:dyDescent="0.35"/>
  <cols>
    <col min="1" max="1" width="31.3046875" style="4" customWidth="1"/>
    <col min="2" max="2" width="45.3046875" style="4" customWidth="1"/>
    <col min="3" max="3" width="23.69140625" style="4" customWidth="1"/>
    <col min="4" max="4" width="14.69140625" style="4" customWidth="1"/>
    <col min="5" max="5" width="28.69140625" style="4" customWidth="1"/>
    <col min="6" max="6" width="23.69140625" style="4" customWidth="1"/>
    <col min="7" max="7" width="14.69140625" style="4" customWidth="1"/>
    <col min="8" max="8" width="28.69140625" style="4" customWidth="1"/>
    <col min="9" max="9" width="23.69140625" style="4" customWidth="1"/>
    <col min="10" max="10" width="15.69140625" style="4" customWidth="1"/>
    <col min="11" max="11" width="28.69140625" style="4" customWidth="1"/>
    <col min="12" max="12" width="23.69140625" style="4" customWidth="1"/>
    <col min="13" max="13" width="14.69140625" style="4" customWidth="1"/>
    <col min="14" max="14" width="28.69140625" style="4" customWidth="1"/>
    <col min="15" max="15" width="23.69140625" style="4" customWidth="1"/>
    <col min="16" max="16" width="14.69140625" style="4" customWidth="1"/>
    <col min="17" max="17" width="28.69140625" style="4" customWidth="1"/>
    <col min="18" max="18" width="23.69140625" style="4" customWidth="1"/>
    <col min="19" max="19" width="14.69140625" style="4" customWidth="1"/>
    <col min="20" max="20" width="28.69140625" style="4" customWidth="1"/>
    <col min="21" max="21" width="23.69140625" style="4" customWidth="1"/>
    <col min="22" max="22" width="14.69140625" style="4" customWidth="1"/>
    <col min="23" max="23" width="28.69140625" style="4" customWidth="1"/>
    <col min="24" max="24" width="24" style="4" customWidth="1"/>
    <col min="25" max="25" width="14.69140625" style="4" customWidth="1"/>
    <col min="26" max="26" width="28.69140625" style="4" customWidth="1"/>
    <col min="27" max="27" width="36.69140625" style="4" customWidth="1"/>
    <col min="28" max="265" width="9.15234375" style="4"/>
    <col min="266" max="266" width="29" style="4" customWidth="1"/>
    <col min="267" max="267" width="27.3046875" style="4" customWidth="1"/>
    <col min="268" max="270" width="27.15234375" style="4" customWidth="1"/>
    <col min="271" max="271" width="33.15234375" style="4" customWidth="1"/>
    <col min="272" max="272" width="25.3046875" style="4" customWidth="1"/>
    <col min="273" max="273" width="29.15234375" style="4" customWidth="1"/>
    <col min="274" max="274" width="26.3828125" style="4" customWidth="1"/>
    <col min="275" max="275" width="23.84375" style="4" customWidth="1"/>
    <col min="276" max="276" width="20.3828125" style="4" customWidth="1"/>
    <col min="277" max="277" width="19.53515625" style="4" customWidth="1"/>
    <col min="278" max="278" width="48" style="4" customWidth="1"/>
    <col min="279" max="279" width="22" style="4" customWidth="1"/>
    <col min="280" max="280" width="20.69140625" style="4" customWidth="1"/>
    <col min="281" max="281" width="20.84375" style="4" customWidth="1"/>
    <col min="282" max="282" width="38.3046875" style="4" customWidth="1"/>
    <col min="283" max="283" width="39.15234375" style="4" customWidth="1"/>
    <col min="284" max="521" width="9.15234375" style="4"/>
    <col min="522" max="522" width="29" style="4" customWidth="1"/>
    <col min="523" max="523" width="27.3046875" style="4" customWidth="1"/>
    <col min="524" max="526" width="27.15234375" style="4" customWidth="1"/>
    <col min="527" max="527" width="33.15234375" style="4" customWidth="1"/>
    <col min="528" max="528" width="25.3046875" style="4" customWidth="1"/>
    <col min="529" max="529" width="29.15234375" style="4" customWidth="1"/>
    <col min="530" max="530" width="26.3828125" style="4" customWidth="1"/>
    <col min="531" max="531" width="23.84375" style="4" customWidth="1"/>
    <col min="532" max="532" width="20.3828125" style="4" customWidth="1"/>
    <col min="533" max="533" width="19.53515625" style="4" customWidth="1"/>
    <col min="534" max="534" width="48" style="4" customWidth="1"/>
    <col min="535" max="535" width="22" style="4" customWidth="1"/>
    <col min="536" max="536" width="20.69140625" style="4" customWidth="1"/>
    <col min="537" max="537" width="20.84375" style="4" customWidth="1"/>
    <col min="538" max="538" width="38.3046875" style="4" customWidth="1"/>
    <col min="539" max="539" width="39.15234375" style="4" customWidth="1"/>
    <col min="540" max="777" width="9.15234375" style="4"/>
    <col min="778" max="778" width="29" style="4" customWidth="1"/>
    <col min="779" max="779" width="27.3046875" style="4" customWidth="1"/>
    <col min="780" max="782" width="27.15234375" style="4" customWidth="1"/>
    <col min="783" max="783" width="33.15234375" style="4" customWidth="1"/>
    <col min="784" max="784" width="25.3046875" style="4" customWidth="1"/>
    <col min="785" max="785" width="29.15234375" style="4" customWidth="1"/>
    <col min="786" max="786" width="26.3828125" style="4" customWidth="1"/>
    <col min="787" max="787" width="23.84375" style="4" customWidth="1"/>
    <col min="788" max="788" width="20.3828125" style="4" customWidth="1"/>
    <col min="789" max="789" width="19.53515625" style="4" customWidth="1"/>
    <col min="790" max="790" width="48" style="4" customWidth="1"/>
    <col min="791" max="791" width="22" style="4" customWidth="1"/>
    <col min="792" max="792" width="20.69140625" style="4" customWidth="1"/>
    <col min="793" max="793" width="20.84375" style="4" customWidth="1"/>
    <col min="794" max="794" width="38.3046875" style="4" customWidth="1"/>
    <col min="795" max="795" width="39.15234375" style="4" customWidth="1"/>
    <col min="796" max="1033" width="9.15234375" style="4"/>
    <col min="1034" max="1034" width="29" style="4" customWidth="1"/>
    <col min="1035" max="1035" width="27.3046875" style="4" customWidth="1"/>
    <col min="1036" max="1038" width="27.15234375" style="4" customWidth="1"/>
    <col min="1039" max="1039" width="33.15234375" style="4" customWidth="1"/>
    <col min="1040" max="1040" width="25.3046875" style="4" customWidth="1"/>
    <col min="1041" max="1041" width="29.15234375" style="4" customWidth="1"/>
    <col min="1042" max="1042" width="26.3828125" style="4" customWidth="1"/>
    <col min="1043" max="1043" width="23.84375" style="4" customWidth="1"/>
    <col min="1044" max="1044" width="20.3828125" style="4" customWidth="1"/>
    <col min="1045" max="1045" width="19.53515625" style="4" customWidth="1"/>
    <col min="1046" max="1046" width="48" style="4" customWidth="1"/>
    <col min="1047" max="1047" width="22" style="4" customWidth="1"/>
    <col min="1048" max="1048" width="20.69140625" style="4" customWidth="1"/>
    <col min="1049" max="1049" width="20.84375" style="4" customWidth="1"/>
    <col min="1050" max="1050" width="38.3046875" style="4" customWidth="1"/>
    <col min="1051" max="1051" width="39.15234375" style="4" customWidth="1"/>
    <col min="1052" max="1289" width="9.15234375" style="4"/>
    <col min="1290" max="1290" width="29" style="4" customWidth="1"/>
    <col min="1291" max="1291" width="27.3046875" style="4" customWidth="1"/>
    <col min="1292" max="1294" width="27.15234375" style="4" customWidth="1"/>
    <col min="1295" max="1295" width="33.15234375" style="4" customWidth="1"/>
    <col min="1296" max="1296" width="25.3046875" style="4" customWidth="1"/>
    <col min="1297" max="1297" width="29.15234375" style="4" customWidth="1"/>
    <col min="1298" max="1298" width="26.3828125" style="4" customWidth="1"/>
    <col min="1299" max="1299" width="23.84375" style="4" customWidth="1"/>
    <col min="1300" max="1300" width="20.3828125" style="4" customWidth="1"/>
    <col min="1301" max="1301" width="19.53515625" style="4" customWidth="1"/>
    <col min="1302" max="1302" width="48" style="4" customWidth="1"/>
    <col min="1303" max="1303" width="22" style="4" customWidth="1"/>
    <col min="1304" max="1304" width="20.69140625" style="4" customWidth="1"/>
    <col min="1305" max="1305" width="20.84375" style="4" customWidth="1"/>
    <col min="1306" max="1306" width="38.3046875" style="4" customWidth="1"/>
    <col min="1307" max="1307" width="39.15234375" style="4" customWidth="1"/>
    <col min="1308" max="1545" width="9.15234375" style="4"/>
    <col min="1546" max="1546" width="29" style="4" customWidth="1"/>
    <col min="1547" max="1547" width="27.3046875" style="4" customWidth="1"/>
    <col min="1548" max="1550" width="27.15234375" style="4" customWidth="1"/>
    <col min="1551" max="1551" width="33.15234375" style="4" customWidth="1"/>
    <col min="1552" max="1552" width="25.3046875" style="4" customWidth="1"/>
    <col min="1553" max="1553" width="29.15234375" style="4" customWidth="1"/>
    <col min="1554" max="1554" width="26.3828125" style="4" customWidth="1"/>
    <col min="1555" max="1555" width="23.84375" style="4" customWidth="1"/>
    <col min="1556" max="1556" width="20.3828125" style="4" customWidth="1"/>
    <col min="1557" max="1557" width="19.53515625" style="4" customWidth="1"/>
    <col min="1558" max="1558" width="48" style="4" customWidth="1"/>
    <col min="1559" max="1559" width="22" style="4" customWidth="1"/>
    <col min="1560" max="1560" width="20.69140625" style="4" customWidth="1"/>
    <col min="1561" max="1561" width="20.84375" style="4" customWidth="1"/>
    <col min="1562" max="1562" width="38.3046875" style="4" customWidth="1"/>
    <col min="1563" max="1563" width="39.15234375" style="4" customWidth="1"/>
    <col min="1564" max="1801" width="9.15234375" style="4"/>
    <col min="1802" max="1802" width="29" style="4" customWidth="1"/>
    <col min="1803" max="1803" width="27.3046875" style="4" customWidth="1"/>
    <col min="1804" max="1806" width="27.15234375" style="4" customWidth="1"/>
    <col min="1807" max="1807" width="33.15234375" style="4" customWidth="1"/>
    <col min="1808" max="1808" width="25.3046875" style="4" customWidth="1"/>
    <col min="1809" max="1809" width="29.15234375" style="4" customWidth="1"/>
    <col min="1810" max="1810" width="26.3828125" style="4" customWidth="1"/>
    <col min="1811" max="1811" width="23.84375" style="4" customWidth="1"/>
    <col min="1812" max="1812" width="20.3828125" style="4" customWidth="1"/>
    <col min="1813" max="1813" width="19.53515625" style="4" customWidth="1"/>
    <col min="1814" max="1814" width="48" style="4" customWidth="1"/>
    <col min="1815" max="1815" width="22" style="4" customWidth="1"/>
    <col min="1816" max="1816" width="20.69140625" style="4" customWidth="1"/>
    <col min="1817" max="1817" width="20.84375" style="4" customWidth="1"/>
    <col min="1818" max="1818" width="38.3046875" style="4" customWidth="1"/>
    <col min="1819" max="1819" width="39.15234375" style="4" customWidth="1"/>
    <col min="1820" max="2057" width="9.15234375" style="4"/>
    <col min="2058" max="2058" width="29" style="4" customWidth="1"/>
    <col min="2059" max="2059" width="27.3046875" style="4" customWidth="1"/>
    <col min="2060" max="2062" width="27.15234375" style="4" customWidth="1"/>
    <col min="2063" max="2063" width="33.15234375" style="4" customWidth="1"/>
    <col min="2064" max="2064" width="25.3046875" style="4" customWidth="1"/>
    <col min="2065" max="2065" width="29.15234375" style="4" customWidth="1"/>
    <col min="2066" max="2066" width="26.3828125" style="4" customWidth="1"/>
    <col min="2067" max="2067" width="23.84375" style="4" customWidth="1"/>
    <col min="2068" max="2068" width="20.3828125" style="4" customWidth="1"/>
    <col min="2069" max="2069" width="19.53515625" style="4" customWidth="1"/>
    <col min="2070" max="2070" width="48" style="4" customWidth="1"/>
    <col min="2071" max="2071" width="22" style="4" customWidth="1"/>
    <col min="2072" max="2072" width="20.69140625" style="4" customWidth="1"/>
    <col min="2073" max="2073" width="20.84375" style="4" customWidth="1"/>
    <col min="2074" max="2074" width="38.3046875" style="4" customWidth="1"/>
    <col min="2075" max="2075" width="39.15234375" style="4" customWidth="1"/>
    <col min="2076" max="2313" width="9.15234375" style="4"/>
    <col min="2314" max="2314" width="29" style="4" customWidth="1"/>
    <col min="2315" max="2315" width="27.3046875" style="4" customWidth="1"/>
    <col min="2316" max="2318" width="27.15234375" style="4" customWidth="1"/>
    <col min="2319" max="2319" width="33.15234375" style="4" customWidth="1"/>
    <col min="2320" max="2320" width="25.3046875" style="4" customWidth="1"/>
    <col min="2321" max="2321" width="29.15234375" style="4" customWidth="1"/>
    <col min="2322" max="2322" width="26.3828125" style="4" customWidth="1"/>
    <col min="2323" max="2323" width="23.84375" style="4" customWidth="1"/>
    <col min="2324" max="2324" width="20.3828125" style="4" customWidth="1"/>
    <col min="2325" max="2325" width="19.53515625" style="4" customWidth="1"/>
    <col min="2326" max="2326" width="48" style="4" customWidth="1"/>
    <col min="2327" max="2327" width="22" style="4" customWidth="1"/>
    <col min="2328" max="2328" width="20.69140625" style="4" customWidth="1"/>
    <col min="2329" max="2329" width="20.84375" style="4" customWidth="1"/>
    <col min="2330" max="2330" width="38.3046875" style="4" customWidth="1"/>
    <col min="2331" max="2331" width="39.15234375" style="4" customWidth="1"/>
    <col min="2332" max="2569" width="9.15234375" style="4"/>
    <col min="2570" max="2570" width="29" style="4" customWidth="1"/>
    <col min="2571" max="2571" width="27.3046875" style="4" customWidth="1"/>
    <col min="2572" max="2574" width="27.15234375" style="4" customWidth="1"/>
    <col min="2575" max="2575" width="33.15234375" style="4" customWidth="1"/>
    <col min="2576" max="2576" width="25.3046875" style="4" customWidth="1"/>
    <col min="2577" max="2577" width="29.15234375" style="4" customWidth="1"/>
    <col min="2578" max="2578" width="26.3828125" style="4" customWidth="1"/>
    <col min="2579" max="2579" width="23.84375" style="4" customWidth="1"/>
    <col min="2580" max="2580" width="20.3828125" style="4" customWidth="1"/>
    <col min="2581" max="2581" width="19.53515625" style="4" customWidth="1"/>
    <col min="2582" max="2582" width="48" style="4" customWidth="1"/>
    <col min="2583" max="2583" width="22" style="4" customWidth="1"/>
    <col min="2584" max="2584" width="20.69140625" style="4" customWidth="1"/>
    <col min="2585" max="2585" width="20.84375" style="4" customWidth="1"/>
    <col min="2586" max="2586" width="38.3046875" style="4" customWidth="1"/>
    <col min="2587" max="2587" width="39.15234375" style="4" customWidth="1"/>
    <col min="2588" max="2825" width="9.15234375" style="4"/>
    <col min="2826" max="2826" width="29" style="4" customWidth="1"/>
    <col min="2827" max="2827" width="27.3046875" style="4" customWidth="1"/>
    <col min="2828" max="2830" width="27.15234375" style="4" customWidth="1"/>
    <col min="2831" max="2831" width="33.15234375" style="4" customWidth="1"/>
    <col min="2832" max="2832" width="25.3046875" style="4" customWidth="1"/>
    <col min="2833" max="2833" width="29.15234375" style="4" customWidth="1"/>
    <col min="2834" max="2834" width="26.3828125" style="4" customWidth="1"/>
    <col min="2835" max="2835" width="23.84375" style="4" customWidth="1"/>
    <col min="2836" max="2836" width="20.3828125" style="4" customWidth="1"/>
    <col min="2837" max="2837" width="19.53515625" style="4" customWidth="1"/>
    <col min="2838" max="2838" width="48" style="4" customWidth="1"/>
    <col min="2839" max="2839" width="22" style="4" customWidth="1"/>
    <col min="2840" max="2840" width="20.69140625" style="4" customWidth="1"/>
    <col min="2841" max="2841" width="20.84375" style="4" customWidth="1"/>
    <col min="2842" max="2842" width="38.3046875" style="4" customWidth="1"/>
    <col min="2843" max="2843" width="39.15234375" style="4" customWidth="1"/>
    <col min="2844" max="3081" width="9.15234375" style="4"/>
    <col min="3082" max="3082" width="29" style="4" customWidth="1"/>
    <col min="3083" max="3083" width="27.3046875" style="4" customWidth="1"/>
    <col min="3084" max="3086" width="27.15234375" style="4" customWidth="1"/>
    <col min="3087" max="3087" width="33.15234375" style="4" customWidth="1"/>
    <col min="3088" max="3088" width="25.3046875" style="4" customWidth="1"/>
    <col min="3089" max="3089" width="29.15234375" style="4" customWidth="1"/>
    <col min="3090" max="3090" width="26.3828125" style="4" customWidth="1"/>
    <col min="3091" max="3091" width="23.84375" style="4" customWidth="1"/>
    <col min="3092" max="3092" width="20.3828125" style="4" customWidth="1"/>
    <col min="3093" max="3093" width="19.53515625" style="4" customWidth="1"/>
    <col min="3094" max="3094" width="48" style="4" customWidth="1"/>
    <col min="3095" max="3095" width="22" style="4" customWidth="1"/>
    <col min="3096" max="3096" width="20.69140625" style="4" customWidth="1"/>
    <col min="3097" max="3097" width="20.84375" style="4" customWidth="1"/>
    <col min="3098" max="3098" width="38.3046875" style="4" customWidth="1"/>
    <col min="3099" max="3099" width="39.15234375" style="4" customWidth="1"/>
    <col min="3100" max="3337" width="9.15234375" style="4"/>
    <col min="3338" max="3338" width="29" style="4" customWidth="1"/>
    <col min="3339" max="3339" width="27.3046875" style="4" customWidth="1"/>
    <col min="3340" max="3342" width="27.15234375" style="4" customWidth="1"/>
    <col min="3343" max="3343" width="33.15234375" style="4" customWidth="1"/>
    <col min="3344" max="3344" width="25.3046875" style="4" customWidth="1"/>
    <col min="3345" max="3345" width="29.15234375" style="4" customWidth="1"/>
    <col min="3346" max="3346" width="26.3828125" style="4" customWidth="1"/>
    <col min="3347" max="3347" width="23.84375" style="4" customWidth="1"/>
    <col min="3348" max="3348" width="20.3828125" style="4" customWidth="1"/>
    <col min="3349" max="3349" width="19.53515625" style="4" customWidth="1"/>
    <col min="3350" max="3350" width="48" style="4" customWidth="1"/>
    <col min="3351" max="3351" width="22" style="4" customWidth="1"/>
    <col min="3352" max="3352" width="20.69140625" style="4" customWidth="1"/>
    <col min="3353" max="3353" width="20.84375" style="4" customWidth="1"/>
    <col min="3354" max="3354" width="38.3046875" style="4" customWidth="1"/>
    <col min="3355" max="3355" width="39.15234375" style="4" customWidth="1"/>
    <col min="3356" max="3593" width="9.15234375" style="4"/>
    <col min="3594" max="3594" width="29" style="4" customWidth="1"/>
    <col min="3595" max="3595" width="27.3046875" style="4" customWidth="1"/>
    <col min="3596" max="3598" width="27.15234375" style="4" customWidth="1"/>
    <col min="3599" max="3599" width="33.15234375" style="4" customWidth="1"/>
    <col min="3600" max="3600" width="25.3046875" style="4" customWidth="1"/>
    <col min="3601" max="3601" width="29.15234375" style="4" customWidth="1"/>
    <col min="3602" max="3602" width="26.3828125" style="4" customWidth="1"/>
    <col min="3603" max="3603" width="23.84375" style="4" customWidth="1"/>
    <col min="3604" max="3604" width="20.3828125" style="4" customWidth="1"/>
    <col min="3605" max="3605" width="19.53515625" style="4" customWidth="1"/>
    <col min="3606" max="3606" width="48" style="4" customWidth="1"/>
    <col min="3607" max="3607" width="22" style="4" customWidth="1"/>
    <col min="3608" max="3608" width="20.69140625" style="4" customWidth="1"/>
    <col min="3609" max="3609" width="20.84375" style="4" customWidth="1"/>
    <col min="3610" max="3610" width="38.3046875" style="4" customWidth="1"/>
    <col min="3611" max="3611" width="39.15234375" style="4" customWidth="1"/>
    <col min="3612" max="3849" width="9.15234375" style="4"/>
    <col min="3850" max="3850" width="29" style="4" customWidth="1"/>
    <col min="3851" max="3851" width="27.3046875" style="4" customWidth="1"/>
    <col min="3852" max="3854" width="27.15234375" style="4" customWidth="1"/>
    <col min="3855" max="3855" width="33.15234375" style="4" customWidth="1"/>
    <col min="3856" max="3856" width="25.3046875" style="4" customWidth="1"/>
    <col min="3857" max="3857" width="29.15234375" style="4" customWidth="1"/>
    <col min="3858" max="3858" width="26.3828125" style="4" customWidth="1"/>
    <col min="3859" max="3859" width="23.84375" style="4" customWidth="1"/>
    <col min="3860" max="3860" width="20.3828125" style="4" customWidth="1"/>
    <col min="3861" max="3861" width="19.53515625" style="4" customWidth="1"/>
    <col min="3862" max="3862" width="48" style="4" customWidth="1"/>
    <col min="3863" max="3863" width="22" style="4" customWidth="1"/>
    <col min="3864" max="3864" width="20.69140625" style="4" customWidth="1"/>
    <col min="3865" max="3865" width="20.84375" style="4" customWidth="1"/>
    <col min="3866" max="3866" width="38.3046875" style="4" customWidth="1"/>
    <col min="3867" max="3867" width="39.15234375" style="4" customWidth="1"/>
    <col min="3868" max="4105" width="9.15234375" style="4"/>
    <col min="4106" max="4106" width="29" style="4" customWidth="1"/>
    <col min="4107" max="4107" width="27.3046875" style="4" customWidth="1"/>
    <col min="4108" max="4110" width="27.15234375" style="4" customWidth="1"/>
    <col min="4111" max="4111" width="33.15234375" style="4" customWidth="1"/>
    <col min="4112" max="4112" width="25.3046875" style="4" customWidth="1"/>
    <col min="4113" max="4113" width="29.15234375" style="4" customWidth="1"/>
    <col min="4114" max="4114" width="26.3828125" style="4" customWidth="1"/>
    <col min="4115" max="4115" width="23.84375" style="4" customWidth="1"/>
    <col min="4116" max="4116" width="20.3828125" style="4" customWidth="1"/>
    <col min="4117" max="4117" width="19.53515625" style="4" customWidth="1"/>
    <col min="4118" max="4118" width="48" style="4" customWidth="1"/>
    <col min="4119" max="4119" width="22" style="4" customWidth="1"/>
    <col min="4120" max="4120" width="20.69140625" style="4" customWidth="1"/>
    <col min="4121" max="4121" width="20.84375" style="4" customWidth="1"/>
    <col min="4122" max="4122" width="38.3046875" style="4" customWidth="1"/>
    <col min="4123" max="4123" width="39.15234375" style="4" customWidth="1"/>
    <col min="4124" max="4361" width="9.15234375" style="4"/>
    <col min="4362" max="4362" width="29" style="4" customWidth="1"/>
    <col min="4363" max="4363" width="27.3046875" style="4" customWidth="1"/>
    <col min="4364" max="4366" width="27.15234375" style="4" customWidth="1"/>
    <col min="4367" max="4367" width="33.15234375" style="4" customWidth="1"/>
    <col min="4368" max="4368" width="25.3046875" style="4" customWidth="1"/>
    <col min="4369" max="4369" width="29.15234375" style="4" customWidth="1"/>
    <col min="4370" max="4370" width="26.3828125" style="4" customWidth="1"/>
    <col min="4371" max="4371" width="23.84375" style="4" customWidth="1"/>
    <col min="4372" max="4372" width="20.3828125" style="4" customWidth="1"/>
    <col min="4373" max="4373" width="19.53515625" style="4" customWidth="1"/>
    <col min="4374" max="4374" width="48" style="4" customWidth="1"/>
    <col min="4375" max="4375" width="22" style="4" customWidth="1"/>
    <col min="4376" max="4376" width="20.69140625" style="4" customWidth="1"/>
    <col min="4377" max="4377" width="20.84375" style="4" customWidth="1"/>
    <col min="4378" max="4378" width="38.3046875" style="4" customWidth="1"/>
    <col min="4379" max="4379" width="39.15234375" style="4" customWidth="1"/>
    <col min="4380" max="4617" width="9.15234375" style="4"/>
    <col min="4618" max="4618" width="29" style="4" customWidth="1"/>
    <col min="4619" max="4619" width="27.3046875" style="4" customWidth="1"/>
    <col min="4620" max="4622" width="27.15234375" style="4" customWidth="1"/>
    <col min="4623" max="4623" width="33.15234375" style="4" customWidth="1"/>
    <col min="4624" max="4624" width="25.3046875" style="4" customWidth="1"/>
    <col min="4625" max="4625" width="29.15234375" style="4" customWidth="1"/>
    <col min="4626" max="4626" width="26.3828125" style="4" customWidth="1"/>
    <col min="4627" max="4627" width="23.84375" style="4" customWidth="1"/>
    <col min="4628" max="4628" width="20.3828125" style="4" customWidth="1"/>
    <col min="4629" max="4629" width="19.53515625" style="4" customWidth="1"/>
    <col min="4630" max="4630" width="48" style="4" customWidth="1"/>
    <col min="4631" max="4631" width="22" style="4" customWidth="1"/>
    <col min="4632" max="4632" width="20.69140625" style="4" customWidth="1"/>
    <col min="4633" max="4633" width="20.84375" style="4" customWidth="1"/>
    <col min="4634" max="4634" width="38.3046875" style="4" customWidth="1"/>
    <col min="4635" max="4635" width="39.15234375" style="4" customWidth="1"/>
    <col min="4636" max="4873" width="9.15234375" style="4"/>
    <col min="4874" max="4874" width="29" style="4" customWidth="1"/>
    <col min="4875" max="4875" width="27.3046875" style="4" customWidth="1"/>
    <col min="4876" max="4878" width="27.15234375" style="4" customWidth="1"/>
    <col min="4879" max="4879" width="33.15234375" style="4" customWidth="1"/>
    <col min="4880" max="4880" width="25.3046875" style="4" customWidth="1"/>
    <col min="4881" max="4881" width="29.15234375" style="4" customWidth="1"/>
    <col min="4882" max="4882" width="26.3828125" style="4" customWidth="1"/>
    <col min="4883" max="4883" width="23.84375" style="4" customWidth="1"/>
    <col min="4884" max="4884" width="20.3828125" style="4" customWidth="1"/>
    <col min="4885" max="4885" width="19.53515625" style="4" customWidth="1"/>
    <col min="4886" max="4886" width="48" style="4" customWidth="1"/>
    <col min="4887" max="4887" width="22" style="4" customWidth="1"/>
    <col min="4888" max="4888" width="20.69140625" style="4" customWidth="1"/>
    <col min="4889" max="4889" width="20.84375" style="4" customWidth="1"/>
    <col min="4890" max="4890" width="38.3046875" style="4" customWidth="1"/>
    <col min="4891" max="4891" width="39.15234375" style="4" customWidth="1"/>
    <col min="4892" max="5129" width="9.15234375" style="4"/>
    <col min="5130" max="5130" width="29" style="4" customWidth="1"/>
    <col min="5131" max="5131" width="27.3046875" style="4" customWidth="1"/>
    <col min="5132" max="5134" width="27.15234375" style="4" customWidth="1"/>
    <col min="5135" max="5135" width="33.15234375" style="4" customWidth="1"/>
    <col min="5136" max="5136" width="25.3046875" style="4" customWidth="1"/>
    <col min="5137" max="5137" width="29.15234375" style="4" customWidth="1"/>
    <col min="5138" max="5138" width="26.3828125" style="4" customWidth="1"/>
    <col min="5139" max="5139" width="23.84375" style="4" customWidth="1"/>
    <col min="5140" max="5140" width="20.3828125" style="4" customWidth="1"/>
    <col min="5141" max="5141" width="19.53515625" style="4" customWidth="1"/>
    <col min="5142" max="5142" width="48" style="4" customWidth="1"/>
    <col min="5143" max="5143" width="22" style="4" customWidth="1"/>
    <col min="5144" max="5144" width="20.69140625" style="4" customWidth="1"/>
    <col min="5145" max="5145" width="20.84375" style="4" customWidth="1"/>
    <col min="5146" max="5146" width="38.3046875" style="4" customWidth="1"/>
    <col min="5147" max="5147" width="39.15234375" style="4" customWidth="1"/>
    <col min="5148" max="5385" width="9.15234375" style="4"/>
    <col min="5386" max="5386" width="29" style="4" customWidth="1"/>
    <col min="5387" max="5387" width="27.3046875" style="4" customWidth="1"/>
    <col min="5388" max="5390" width="27.15234375" style="4" customWidth="1"/>
    <col min="5391" max="5391" width="33.15234375" style="4" customWidth="1"/>
    <col min="5392" max="5392" width="25.3046875" style="4" customWidth="1"/>
    <col min="5393" max="5393" width="29.15234375" style="4" customWidth="1"/>
    <col min="5394" max="5394" width="26.3828125" style="4" customWidth="1"/>
    <col min="5395" max="5395" width="23.84375" style="4" customWidth="1"/>
    <col min="5396" max="5396" width="20.3828125" style="4" customWidth="1"/>
    <col min="5397" max="5397" width="19.53515625" style="4" customWidth="1"/>
    <col min="5398" max="5398" width="48" style="4" customWidth="1"/>
    <col min="5399" max="5399" width="22" style="4" customWidth="1"/>
    <col min="5400" max="5400" width="20.69140625" style="4" customWidth="1"/>
    <col min="5401" max="5401" width="20.84375" style="4" customWidth="1"/>
    <col min="5402" max="5402" width="38.3046875" style="4" customWidth="1"/>
    <col min="5403" max="5403" width="39.15234375" style="4" customWidth="1"/>
    <col min="5404" max="5641" width="9.15234375" style="4"/>
    <col min="5642" max="5642" width="29" style="4" customWidth="1"/>
    <col min="5643" max="5643" width="27.3046875" style="4" customWidth="1"/>
    <col min="5644" max="5646" width="27.15234375" style="4" customWidth="1"/>
    <col min="5647" max="5647" width="33.15234375" style="4" customWidth="1"/>
    <col min="5648" max="5648" width="25.3046875" style="4" customWidth="1"/>
    <col min="5649" max="5649" width="29.15234375" style="4" customWidth="1"/>
    <col min="5650" max="5650" width="26.3828125" style="4" customWidth="1"/>
    <col min="5651" max="5651" width="23.84375" style="4" customWidth="1"/>
    <col min="5652" max="5652" width="20.3828125" style="4" customWidth="1"/>
    <col min="5653" max="5653" width="19.53515625" style="4" customWidth="1"/>
    <col min="5654" max="5654" width="48" style="4" customWidth="1"/>
    <col min="5655" max="5655" width="22" style="4" customWidth="1"/>
    <col min="5656" max="5656" width="20.69140625" style="4" customWidth="1"/>
    <col min="5657" max="5657" width="20.84375" style="4" customWidth="1"/>
    <col min="5658" max="5658" width="38.3046875" style="4" customWidth="1"/>
    <col min="5659" max="5659" width="39.15234375" style="4" customWidth="1"/>
    <col min="5660" max="5897" width="9.15234375" style="4"/>
    <col min="5898" max="5898" width="29" style="4" customWidth="1"/>
    <col min="5899" max="5899" width="27.3046875" style="4" customWidth="1"/>
    <col min="5900" max="5902" width="27.15234375" style="4" customWidth="1"/>
    <col min="5903" max="5903" width="33.15234375" style="4" customWidth="1"/>
    <col min="5904" max="5904" width="25.3046875" style="4" customWidth="1"/>
    <col min="5905" max="5905" width="29.15234375" style="4" customWidth="1"/>
    <col min="5906" max="5906" width="26.3828125" style="4" customWidth="1"/>
    <col min="5907" max="5907" width="23.84375" style="4" customWidth="1"/>
    <col min="5908" max="5908" width="20.3828125" style="4" customWidth="1"/>
    <col min="5909" max="5909" width="19.53515625" style="4" customWidth="1"/>
    <col min="5910" max="5910" width="48" style="4" customWidth="1"/>
    <col min="5911" max="5911" width="22" style="4" customWidth="1"/>
    <col min="5912" max="5912" width="20.69140625" style="4" customWidth="1"/>
    <col min="5913" max="5913" width="20.84375" style="4" customWidth="1"/>
    <col min="5914" max="5914" width="38.3046875" style="4" customWidth="1"/>
    <col min="5915" max="5915" width="39.15234375" style="4" customWidth="1"/>
    <col min="5916" max="6153" width="9.15234375" style="4"/>
    <col min="6154" max="6154" width="29" style="4" customWidth="1"/>
    <col min="6155" max="6155" width="27.3046875" style="4" customWidth="1"/>
    <col min="6156" max="6158" width="27.15234375" style="4" customWidth="1"/>
    <col min="6159" max="6159" width="33.15234375" style="4" customWidth="1"/>
    <col min="6160" max="6160" width="25.3046875" style="4" customWidth="1"/>
    <col min="6161" max="6161" width="29.15234375" style="4" customWidth="1"/>
    <col min="6162" max="6162" width="26.3828125" style="4" customWidth="1"/>
    <col min="6163" max="6163" width="23.84375" style="4" customWidth="1"/>
    <col min="6164" max="6164" width="20.3828125" style="4" customWidth="1"/>
    <col min="6165" max="6165" width="19.53515625" style="4" customWidth="1"/>
    <col min="6166" max="6166" width="48" style="4" customWidth="1"/>
    <col min="6167" max="6167" width="22" style="4" customWidth="1"/>
    <col min="6168" max="6168" width="20.69140625" style="4" customWidth="1"/>
    <col min="6169" max="6169" width="20.84375" style="4" customWidth="1"/>
    <col min="6170" max="6170" width="38.3046875" style="4" customWidth="1"/>
    <col min="6171" max="6171" width="39.15234375" style="4" customWidth="1"/>
    <col min="6172" max="6409" width="9.15234375" style="4"/>
    <col min="6410" max="6410" width="29" style="4" customWidth="1"/>
    <col min="6411" max="6411" width="27.3046875" style="4" customWidth="1"/>
    <col min="6412" max="6414" width="27.15234375" style="4" customWidth="1"/>
    <col min="6415" max="6415" width="33.15234375" style="4" customWidth="1"/>
    <col min="6416" max="6416" width="25.3046875" style="4" customWidth="1"/>
    <col min="6417" max="6417" width="29.15234375" style="4" customWidth="1"/>
    <col min="6418" max="6418" width="26.3828125" style="4" customWidth="1"/>
    <col min="6419" max="6419" width="23.84375" style="4" customWidth="1"/>
    <col min="6420" max="6420" width="20.3828125" style="4" customWidth="1"/>
    <col min="6421" max="6421" width="19.53515625" style="4" customWidth="1"/>
    <col min="6422" max="6422" width="48" style="4" customWidth="1"/>
    <col min="6423" max="6423" width="22" style="4" customWidth="1"/>
    <col min="6424" max="6424" width="20.69140625" style="4" customWidth="1"/>
    <col min="6425" max="6425" width="20.84375" style="4" customWidth="1"/>
    <col min="6426" max="6426" width="38.3046875" style="4" customWidth="1"/>
    <col min="6427" max="6427" width="39.15234375" style="4" customWidth="1"/>
    <col min="6428" max="6665" width="9.15234375" style="4"/>
    <col min="6666" max="6666" width="29" style="4" customWidth="1"/>
    <col min="6667" max="6667" width="27.3046875" style="4" customWidth="1"/>
    <col min="6668" max="6670" width="27.15234375" style="4" customWidth="1"/>
    <col min="6671" max="6671" width="33.15234375" style="4" customWidth="1"/>
    <col min="6672" max="6672" width="25.3046875" style="4" customWidth="1"/>
    <col min="6673" max="6673" width="29.15234375" style="4" customWidth="1"/>
    <col min="6674" max="6674" width="26.3828125" style="4" customWidth="1"/>
    <col min="6675" max="6675" width="23.84375" style="4" customWidth="1"/>
    <col min="6676" max="6676" width="20.3828125" style="4" customWidth="1"/>
    <col min="6677" max="6677" width="19.53515625" style="4" customWidth="1"/>
    <col min="6678" max="6678" width="48" style="4" customWidth="1"/>
    <col min="6679" max="6679" width="22" style="4" customWidth="1"/>
    <col min="6680" max="6680" width="20.69140625" style="4" customWidth="1"/>
    <col min="6681" max="6681" width="20.84375" style="4" customWidth="1"/>
    <col min="6682" max="6682" width="38.3046875" style="4" customWidth="1"/>
    <col min="6683" max="6683" width="39.15234375" style="4" customWidth="1"/>
    <col min="6684" max="6921" width="9.15234375" style="4"/>
    <col min="6922" max="6922" width="29" style="4" customWidth="1"/>
    <col min="6923" max="6923" width="27.3046875" style="4" customWidth="1"/>
    <col min="6924" max="6926" width="27.15234375" style="4" customWidth="1"/>
    <col min="6927" max="6927" width="33.15234375" style="4" customWidth="1"/>
    <col min="6928" max="6928" width="25.3046875" style="4" customWidth="1"/>
    <col min="6929" max="6929" width="29.15234375" style="4" customWidth="1"/>
    <col min="6930" max="6930" width="26.3828125" style="4" customWidth="1"/>
    <col min="6931" max="6931" width="23.84375" style="4" customWidth="1"/>
    <col min="6932" max="6932" width="20.3828125" style="4" customWidth="1"/>
    <col min="6933" max="6933" width="19.53515625" style="4" customWidth="1"/>
    <col min="6934" max="6934" width="48" style="4" customWidth="1"/>
    <col min="6935" max="6935" width="22" style="4" customWidth="1"/>
    <col min="6936" max="6936" width="20.69140625" style="4" customWidth="1"/>
    <col min="6937" max="6937" width="20.84375" style="4" customWidth="1"/>
    <col min="6938" max="6938" width="38.3046875" style="4" customWidth="1"/>
    <col min="6939" max="6939" width="39.15234375" style="4" customWidth="1"/>
    <col min="6940" max="7177" width="9.15234375" style="4"/>
    <col min="7178" max="7178" width="29" style="4" customWidth="1"/>
    <col min="7179" max="7179" width="27.3046875" style="4" customWidth="1"/>
    <col min="7180" max="7182" width="27.15234375" style="4" customWidth="1"/>
    <col min="7183" max="7183" width="33.15234375" style="4" customWidth="1"/>
    <col min="7184" max="7184" width="25.3046875" style="4" customWidth="1"/>
    <col min="7185" max="7185" width="29.15234375" style="4" customWidth="1"/>
    <col min="7186" max="7186" width="26.3828125" style="4" customWidth="1"/>
    <col min="7187" max="7187" width="23.84375" style="4" customWidth="1"/>
    <col min="7188" max="7188" width="20.3828125" style="4" customWidth="1"/>
    <col min="7189" max="7189" width="19.53515625" style="4" customWidth="1"/>
    <col min="7190" max="7190" width="48" style="4" customWidth="1"/>
    <col min="7191" max="7191" width="22" style="4" customWidth="1"/>
    <col min="7192" max="7192" width="20.69140625" style="4" customWidth="1"/>
    <col min="7193" max="7193" width="20.84375" style="4" customWidth="1"/>
    <col min="7194" max="7194" width="38.3046875" style="4" customWidth="1"/>
    <col min="7195" max="7195" width="39.15234375" style="4" customWidth="1"/>
    <col min="7196" max="7433" width="9.15234375" style="4"/>
    <col min="7434" max="7434" width="29" style="4" customWidth="1"/>
    <col min="7435" max="7435" width="27.3046875" style="4" customWidth="1"/>
    <col min="7436" max="7438" width="27.15234375" style="4" customWidth="1"/>
    <col min="7439" max="7439" width="33.15234375" style="4" customWidth="1"/>
    <col min="7440" max="7440" width="25.3046875" style="4" customWidth="1"/>
    <col min="7441" max="7441" width="29.15234375" style="4" customWidth="1"/>
    <col min="7442" max="7442" width="26.3828125" style="4" customWidth="1"/>
    <col min="7443" max="7443" width="23.84375" style="4" customWidth="1"/>
    <col min="7444" max="7444" width="20.3828125" style="4" customWidth="1"/>
    <col min="7445" max="7445" width="19.53515625" style="4" customWidth="1"/>
    <col min="7446" max="7446" width="48" style="4" customWidth="1"/>
    <col min="7447" max="7447" width="22" style="4" customWidth="1"/>
    <col min="7448" max="7448" width="20.69140625" style="4" customWidth="1"/>
    <col min="7449" max="7449" width="20.84375" style="4" customWidth="1"/>
    <col min="7450" max="7450" width="38.3046875" style="4" customWidth="1"/>
    <col min="7451" max="7451" width="39.15234375" style="4" customWidth="1"/>
    <col min="7452" max="7689" width="9.15234375" style="4"/>
    <col min="7690" max="7690" width="29" style="4" customWidth="1"/>
    <col min="7691" max="7691" width="27.3046875" style="4" customWidth="1"/>
    <col min="7692" max="7694" width="27.15234375" style="4" customWidth="1"/>
    <col min="7695" max="7695" width="33.15234375" style="4" customWidth="1"/>
    <col min="7696" max="7696" width="25.3046875" style="4" customWidth="1"/>
    <col min="7697" max="7697" width="29.15234375" style="4" customWidth="1"/>
    <col min="7698" max="7698" width="26.3828125" style="4" customWidth="1"/>
    <col min="7699" max="7699" width="23.84375" style="4" customWidth="1"/>
    <col min="7700" max="7700" width="20.3828125" style="4" customWidth="1"/>
    <col min="7701" max="7701" width="19.53515625" style="4" customWidth="1"/>
    <col min="7702" max="7702" width="48" style="4" customWidth="1"/>
    <col min="7703" max="7703" width="22" style="4" customWidth="1"/>
    <col min="7704" max="7704" width="20.69140625" style="4" customWidth="1"/>
    <col min="7705" max="7705" width="20.84375" style="4" customWidth="1"/>
    <col min="7706" max="7706" width="38.3046875" style="4" customWidth="1"/>
    <col min="7707" max="7707" width="39.15234375" style="4" customWidth="1"/>
    <col min="7708" max="7945" width="9.15234375" style="4"/>
    <col min="7946" max="7946" width="29" style="4" customWidth="1"/>
    <col min="7947" max="7947" width="27.3046875" style="4" customWidth="1"/>
    <col min="7948" max="7950" width="27.15234375" style="4" customWidth="1"/>
    <col min="7951" max="7951" width="33.15234375" style="4" customWidth="1"/>
    <col min="7952" max="7952" width="25.3046875" style="4" customWidth="1"/>
    <col min="7953" max="7953" width="29.15234375" style="4" customWidth="1"/>
    <col min="7954" max="7954" width="26.3828125" style="4" customWidth="1"/>
    <col min="7955" max="7955" width="23.84375" style="4" customWidth="1"/>
    <col min="7956" max="7956" width="20.3828125" style="4" customWidth="1"/>
    <col min="7957" max="7957" width="19.53515625" style="4" customWidth="1"/>
    <col min="7958" max="7958" width="48" style="4" customWidth="1"/>
    <col min="7959" max="7959" width="22" style="4" customWidth="1"/>
    <col min="7960" max="7960" width="20.69140625" style="4" customWidth="1"/>
    <col min="7961" max="7961" width="20.84375" style="4" customWidth="1"/>
    <col min="7962" max="7962" width="38.3046875" style="4" customWidth="1"/>
    <col min="7963" max="7963" width="39.15234375" style="4" customWidth="1"/>
    <col min="7964" max="8201" width="9.15234375" style="4"/>
    <col min="8202" max="8202" width="29" style="4" customWidth="1"/>
    <col min="8203" max="8203" width="27.3046875" style="4" customWidth="1"/>
    <col min="8204" max="8206" width="27.15234375" style="4" customWidth="1"/>
    <col min="8207" max="8207" width="33.15234375" style="4" customWidth="1"/>
    <col min="8208" max="8208" width="25.3046875" style="4" customWidth="1"/>
    <col min="8209" max="8209" width="29.15234375" style="4" customWidth="1"/>
    <col min="8210" max="8210" width="26.3828125" style="4" customWidth="1"/>
    <col min="8211" max="8211" width="23.84375" style="4" customWidth="1"/>
    <col min="8212" max="8212" width="20.3828125" style="4" customWidth="1"/>
    <col min="8213" max="8213" width="19.53515625" style="4" customWidth="1"/>
    <col min="8214" max="8214" width="48" style="4" customWidth="1"/>
    <col min="8215" max="8215" width="22" style="4" customWidth="1"/>
    <col min="8216" max="8216" width="20.69140625" style="4" customWidth="1"/>
    <col min="8217" max="8217" width="20.84375" style="4" customWidth="1"/>
    <col min="8218" max="8218" width="38.3046875" style="4" customWidth="1"/>
    <col min="8219" max="8219" width="39.15234375" style="4" customWidth="1"/>
    <col min="8220" max="8457" width="9.15234375" style="4"/>
    <col min="8458" max="8458" width="29" style="4" customWidth="1"/>
    <col min="8459" max="8459" width="27.3046875" style="4" customWidth="1"/>
    <col min="8460" max="8462" width="27.15234375" style="4" customWidth="1"/>
    <col min="8463" max="8463" width="33.15234375" style="4" customWidth="1"/>
    <col min="8464" max="8464" width="25.3046875" style="4" customWidth="1"/>
    <col min="8465" max="8465" width="29.15234375" style="4" customWidth="1"/>
    <col min="8466" max="8466" width="26.3828125" style="4" customWidth="1"/>
    <col min="8467" max="8467" width="23.84375" style="4" customWidth="1"/>
    <col min="8468" max="8468" width="20.3828125" style="4" customWidth="1"/>
    <col min="8469" max="8469" width="19.53515625" style="4" customWidth="1"/>
    <col min="8470" max="8470" width="48" style="4" customWidth="1"/>
    <col min="8471" max="8471" width="22" style="4" customWidth="1"/>
    <col min="8472" max="8472" width="20.69140625" style="4" customWidth="1"/>
    <col min="8473" max="8473" width="20.84375" style="4" customWidth="1"/>
    <col min="8474" max="8474" width="38.3046875" style="4" customWidth="1"/>
    <col min="8475" max="8475" width="39.15234375" style="4" customWidth="1"/>
    <col min="8476" max="8713" width="9.15234375" style="4"/>
    <col min="8714" max="8714" width="29" style="4" customWidth="1"/>
    <col min="8715" max="8715" width="27.3046875" style="4" customWidth="1"/>
    <col min="8716" max="8718" width="27.15234375" style="4" customWidth="1"/>
    <col min="8719" max="8719" width="33.15234375" style="4" customWidth="1"/>
    <col min="8720" max="8720" width="25.3046875" style="4" customWidth="1"/>
    <col min="8721" max="8721" width="29.15234375" style="4" customWidth="1"/>
    <col min="8722" max="8722" width="26.3828125" style="4" customWidth="1"/>
    <col min="8723" max="8723" width="23.84375" style="4" customWidth="1"/>
    <col min="8724" max="8724" width="20.3828125" style="4" customWidth="1"/>
    <col min="8725" max="8725" width="19.53515625" style="4" customWidth="1"/>
    <col min="8726" max="8726" width="48" style="4" customWidth="1"/>
    <col min="8727" max="8727" width="22" style="4" customWidth="1"/>
    <col min="8728" max="8728" width="20.69140625" style="4" customWidth="1"/>
    <col min="8729" max="8729" width="20.84375" style="4" customWidth="1"/>
    <col min="8730" max="8730" width="38.3046875" style="4" customWidth="1"/>
    <col min="8731" max="8731" width="39.15234375" style="4" customWidth="1"/>
    <col min="8732" max="8969" width="9.15234375" style="4"/>
    <col min="8970" max="8970" width="29" style="4" customWidth="1"/>
    <col min="8971" max="8971" width="27.3046875" style="4" customWidth="1"/>
    <col min="8972" max="8974" width="27.15234375" style="4" customWidth="1"/>
    <col min="8975" max="8975" width="33.15234375" style="4" customWidth="1"/>
    <col min="8976" max="8976" width="25.3046875" style="4" customWidth="1"/>
    <col min="8977" max="8977" width="29.15234375" style="4" customWidth="1"/>
    <col min="8978" max="8978" width="26.3828125" style="4" customWidth="1"/>
    <col min="8979" max="8979" width="23.84375" style="4" customWidth="1"/>
    <col min="8980" max="8980" width="20.3828125" style="4" customWidth="1"/>
    <col min="8981" max="8981" width="19.53515625" style="4" customWidth="1"/>
    <col min="8982" max="8982" width="48" style="4" customWidth="1"/>
    <col min="8983" max="8983" width="22" style="4" customWidth="1"/>
    <col min="8984" max="8984" width="20.69140625" style="4" customWidth="1"/>
    <col min="8985" max="8985" width="20.84375" style="4" customWidth="1"/>
    <col min="8986" max="8986" width="38.3046875" style="4" customWidth="1"/>
    <col min="8987" max="8987" width="39.15234375" style="4" customWidth="1"/>
    <col min="8988" max="9225" width="9.15234375" style="4"/>
    <col min="9226" max="9226" width="29" style="4" customWidth="1"/>
    <col min="9227" max="9227" width="27.3046875" style="4" customWidth="1"/>
    <col min="9228" max="9230" width="27.15234375" style="4" customWidth="1"/>
    <col min="9231" max="9231" width="33.15234375" style="4" customWidth="1"/>
    <col min="9232" max="9232" width="25.3046875" style="4" customWidth="1"/>
    <col min="9233" max="9233" width="29.15234375" style="4" customWidth="1"/>
    <col min="9234" max="9234" width="26.3828125" style="4" customWidth="1"/>
    <col min="9235" max="9235" width="23.84375" style="4" customWidth="1"/>
    <col min="9236" max="9236" width="20.3828125" style="4" customWidth="1"/>
    <col min="9237" max="9237" width="19.53515625" style="4" customWidth="1"/>
    <col min="9238" max="9238" width="48" style="4" customWidth="1"/>
    <col min="9239" max="9239" width="22" style="4" customWidth="1"/>
    <col min="9240" max="9240" width="20.69140625" style="4" customWidth="1"/>
    <col min="9241" max="9241" width="20.84375" style="4" customWidth="1"/>
    <col min="9242" max="9242" width="38.3046875" style="4" customWidth="1"/>
    <col min="9243" max="9243" width="39.15234375" style="4" customWidth="1"/>
    <col min="9244" max="9481" width="9.15234375" style="4"/>
    <col min="9482" max="9482" width="29" style="4" customWidth="1"/>
    <col min="9483" max="9483" width="27.3046875" style="4" customWidth="1"/>
    <col min="9484" max="9486" width="27.15234375" style="4" customWidth="1"/>
    <col min="9487" max="9487" width="33.15234375" style="4" customWidth="1"/>
    <col min="9488" max="9488" width="25.3046875" style="4" customWidth="1"/>
    <col min="9489" max="9489" width="29.15234375" style="4" customWidth="1"/>
    <col min="9490" max="9490" width="26.3828125" style="4" customWidth="1"/>
    <col min="9491" max="9491" width="23.84375" style="4" customWidth="1"/>
    <col min="9492" max="9492" width="20.3828125" style="4" customWidth="1"/>
    <col min="9493" max="9493" width="19.53515625" style="4" customWidth="1"/>
    <col min="9494" max="9494" width="48" style="4" customWidth="1"/>
    <col min="9495" max="9495" width="22" style="4" customWidth="1"/>
    <col min="9496" max="9496" width="20.69140625" style="4" customWidth="1"/>
    <col min="9497" max="9497" width="20.84375" style="4" customWidth="1"/>
    <col min="9498" max="9498" width="38.3046875" style="4" customWidth="1"/>
    <col min="9499" max="9499" width="39.15234375" style="4" customWidth="1"/>
    <col min="9500" max="9737" width="9.15234375" style="4"/>
    <col min="9738" max="9738" width="29" style="4" customWidth="1"/>
    <col min="9739" max="9739" width="27.3046875" style="4" customWidth="1"/>
    <col min="9740" max="9742" width="27.15234375" style="4" customWidth="1"/>
    <col min="9743" max="9743" width="33.15234375" style="4" customWidth="1"/>
    <col min="9744" max="9744" width="25.3046875" style="4" customWidth="1"/>
    <col min="9745" max="9745" width="29.15234375" style="4" customWidth="1"/>
    <col min="9746" max="9746" width="26.3828125" style="4" customWidth="1"/>
    <col min="9747" max="9747" width="23.84375" style="4" customWidth="1"/>
    <col min="9748" max="9748" width="20.3828125" style="4" customWidth="1"/>
    <col min="9749" max="9749" width="19.53515625" style="4" customWidth="1"/>
    <col min="9750" max="9750" width="48" style="4" customWidth="1"/>
    <col min="9751" max="9751" width="22" style="4" customWidth="1"/>
    <col min="9752" max="9752" width="20.69140625" style="4" customWidth="1"/>
    <col min="9753" max="9753" width="20.84375" style="4" customWidth="1"/>
    <col min="9754" max="9754" width="38.3046875" style="4" customWidth="1"/>
    <col min="9755" max="9755" width="39.15234375" style="4" customWidth="1"/>
    <col min="9756" max="9993" width="9.15234375" style="4"/>
    <col min="9994" max="9994" width="29" style="4" customWidth="1"/>
    <col min="9995" max="9995" width="27.3046875" style="4" customWidth="1"/>
    <col min="9996" max="9998" width="27.15234375" style="4" customWidth="1"/>
    <col min="9999" max="9999" width="33.15234375" style="4" customWidth="1"/>
    <col min="10000" max="10000" width="25.3046875" style="4" customWidth="1"/>
    <col min="10001" max="10001" width="29.15234375" style="4" customWidth="1"/>
    <col min="10002" max="10002" width="26.3828125" style="4" customWidth="1"/>
    <col min="10003" max="10003" width="23.84375" style="4" customWidth="1"/>
    <col min="10004" max="10004" width="20.3828125" style="4" customWidth="1"/>
    <col min="10005" max="10005" width="19.53515625" style="4" customWidth="1"/>
    <col min="10006" max="10006" width="48" style="4" customWidth="1"/>
    <col min="10007" max="10007" width="22" style="4" customWidth="1"/>
    <col min="10008" max="10008" width="20.69140625" style="4" customWidth="1"/>
    <col min="10009" max="10009" width="20.84375" style="4" customWidth="1"/>
    <col min="10010" max="10010" width="38.3046875" style="4" customWidth="1"/>
    <col min="10011" max="10011" width="39.15234375" style="4" customWidth="1"/>
    <col min="10012" max="10249" width="9.15234375" style="4"/>
    <col min="10250" max="10250" width="29" style="4" customWidth="1"/>
    <col min="10251" max="10251" width="27.3046875" style="4" customWidth="1"/>
    <col min="10252" max="10254" width="27.15234375" style="4" customWidth="1"/>
    <col min="10255" max="10255" width="33.15234375" style="4" customWidth="1"/>
    <col min="10256" max="10256" width="25.3046875" style="4" customWidth="1"/>
    <col min="10257" max="10257" width="29.15234375" style="4" customWidth="1"/>
    <col min="10258" max="10258" width="26.3828125" style="4" customWidth="1"/>
    <col min="10259" max="10259" width="23.84375" style="4" customWidth="1"/>
    <col min="10260" max="10260" width="20.3828125" style="4" customWidth="1"/>
    <col min="10261" max="10261" width="19.53515625" style="4" customWidth="1"/>
    <col min="10262" max="10262" width="48" style="4" customWidth="1"/>
    <col min="10263" max="10263" width="22" style="4" customWidth="1"/>
    <col min="10264" max="10264" width="20.69140625" style="4" customWidth="1"/>
    <col min="10265" max="10265" width="20.84375" style="4" customWidth="1"/>
    <col min="10266" max="10266" width="38.3046875" style="4" customWidth="1"/>
    <col min="10267" max="10267" width="39.15234375" style="4" customWidth="1"/>
    <col min="10268" max="10505" width="9.15234375" style="4"/>
    <col min="10506" max="10506" width="29" style="4" customWidth="1"/>
    <col min="10507" max="10507" width="27.3046875" style="4" customWidth="1"/>
    <col min="10508" max="10510" width="27.15234375" style="4" customWidth="1"/>
    <col min="10511" max="10511" width="33.15234375" style="4" customWidth="1"/>
    <col min="10512" max="10512" width="25.3046875" style="4" customWidth="1"/>
    <col min="10513" max="10513" width="29.15234375" style="4" customWidth="1"/>
    <col min="10514" max="10514" width="26.3828125" style="4" customWidth="1"/>
    <col min="10515" max="10515" width="23.84375" style="4" customWidth="1"/>
    <col min="10516" max="10516" width="20.3828125" style="4" customWidth="1"/>
    <col min="10517" max="10517" width="19.53515625" style="4" customWidth="1"/>
    <col min="10518" max="10518" width="48" style="4" customWidth="1"/>
    <col min="10519" max="10519" width="22" style="4" customWidth="1"/>
    <col min="10520" max="10520" width="20.69140625" style="4" customWidth="1"/>
    <col min="10521" max="10521" width="20.84375" style="4" customWidth="1"/>
    <col min="10522" max="10522" width="38.3046875" style="4" customWidth="1"/>
    <col min="10523" max="10523" width="39.15234375" style="4" customWidth="1"/>
    <col min="10524" max="10761" width="9.15234375" style="4"/>
    <col min="10762" max="10762" width="29" style="4" customWidth="1"/>
    <col min="10763" max="10763" width="27.3046875" style="4" customWidth="1"/>
    <col min="10764" max="10766" width="27.15234375" style="4" customWidth="1"/>
    <col min="10767" max="10767" width="33.15234375" style="4" customWidth="1"/>
    <col min="10768" max="10768" width="25.3046875" style="4" customWidth="1"/>
    <col min="10769" max="10769" width="29.15234375" style="4" customWidth="1"/>
    <col min="10770" max="10770" width="26.3828125" style="4" customWidth="1"/>
    <col min="10771" max="10771" width="23.84375" style="4" customWidth="1"/>
    <col min="10772" max="10772" width="20.3828125" style="4" customWidth="1"/>
    <col min="10773" max="10773" width="19.53515625" style="4" customWidth="1"/>
    <col min="10774" max="10774" width="48" style="4" customWidth="1"/>
    <col min="10775" max="10775" width="22" style="4" customWidth="1"/>
    <col min="10776" max="10776" width="20.69140625" style="4" customWidth="1"/>
    <col min="10777" max="10777" width="20.84375" style="4" customWidth="1"/>
    <col min="10778" max="10778" width="38.3046875" style="4" customWidth="1"/>
    <col min="10779" max="10779" width="39.15234375" style="4" customWidth="1"/>
    <col min="10780" max="11017" width="9.15234375" style="4"/>
    <col min="11018" max="11018" width="29" style="4" customWidth="1"/>
    <col min="11019" max="11019" width="27.3046875" style="4" customWidth="1"/>
    <col min="11020" max="11022" width="27.15234375" style="4" customWidth="1"/>
    <col min="11023" max="11023" width="33.15234375" style="4" customWidth="1"/>
    <col min="11024" max="11024" width="25.3046875" style="4" customWidth="1"/>
    <col min="11025" max="11025" width="29.15234375" style="4" customWidth="1"/>
    <col min="11026" max="11026" width="26.3828125" style="4" customWidth="1"/>
    <col min="11027" max="11027" width="23.84375" style="4" customWidth="1"/>
    <col min="11028" max="11028" width="20.3828125" style="4" customWidth="1"/>
    <col min="11029" max="11029" width="19.53515625" style="4" customWidth="1"/>
    <col min="11030" max="11030" width="48" style="4" customWidth="1"/>
    <col min="11031" max="11031" width="22" style="4" customWidth="1"/>
    <col min="11032" max="11032" width="20.69140625" style="4" customWidth="1"/>
    <col min="11033" max="11033" width="20.84375" style="4" customWidth="1"/>
    <col min="11034" max="11034" width="38.3046875" style="4" customWidth="1"/>
    <col min="11035" max="11035" width="39.15234375" style="4" customWidth="1"/>
    <col min="11036" max="11273" width="9.15234375" style="4"/>
    <col min="11274" max="11274" width="29" style="4" customWidth="1"/>
    <col min="11275" max="11275" width="27.3046875" style="4" customWidth="1"/>
    <col min="11276" max="11278" width="27.15234375" style="4" customWidth="1"/>
    <col min="11279" max="11279" width="33.15234375" style="4" customWidth="1"/>
    <col min="11280" max="11280" width="25.3046875" style="4" customWidth="1"/>
    <col min="11281" max="11281" width="29.15234375" style="4" customWidth="1"/>
    <col min="11282" max="11282" width="26.3828125" style="4" customWidth="1"/>
    <col min="11283" max="11283" width="23.84375" style="4" customWidth="1"/>
    <col min="11284" max="11284" width="20.3828125" style="4" customWidth="1"/>
    <col min="11285" max="11285" width="19.53515625" style="4" customWidth="1"/>
    <col min="11286" max="11286" width="48" style="4" customWidth="1"/>
    <col min="11287" max="11287" width="22" style="4" customWidth="1"/>
    <col min="11288" max="11288" width="20.69140625" style="4" customWidth="1"/>
    <col min="11289" max="11289" width="20.84375" style="4" customWidth="1"/>
    <col min="11290" max="11290" width="38.3046875" style="4" customWidth="1"/>
    <col min="11291" max="11291" width="39.15234375" style="4" customWidth="1"/>
    <col min="11292" max="11529" width="9.15234375" style="4"/>
    <col min="11530" max="11530" width="29" style="4" customWidth="1"/>
    <col min="11531" max="11531" width="27.3046875" style="4" customWidth="1"/>
    <col min="11532" max="11534" width="27.15234375" style="4" customWidth="1"/>
    <col min="11535" max="11535" width="33.15234375" style="4" customWidth="1"/>
    <col min="11536" max="11536" width="25.3046875" style="4" customWidth="1"/>
    <col min="11537" max="11537" width="29.15234375" style="4" customWidth="1"/>
    <col min="11538" max="11538" width="26.3828125" style="4" customWidth="1"/>
    <col min="11539" max="11539" width="23.84375" style="4" customWidth="1"/>
    <col min="11540" max="11540" width="20.3828125" style="4" customWidth="1"/>
    <col min="11541" max="11541" width="19.53515625" style="4" customWidth="1"/>
    <col min="11542" max="11542" width="48" style="4" customWidth="1"/>
    <col min="11543" max="11543" width="22" style="4" customWidth="1"/>
    <col min="11544" max="11544" width="20.69140625" style="4" customWidth="1"/>
    <col min="11545" max="11545" width="20.84375" style="4" customWidth="1"/>
    <col min="11546" max="11546" width="38.3046875" style="4" customWidth="1"/>
    <col min="11547" max="11547" width="39.15234375" style="4" customWidth="1"/>
    <col min="11548" max="11785" width="9.15234375" style="4"/>
    <col min="11786" max="11786" width="29" style="4" customWidth="1"/>
    <col min="11787" max="11787" width="27.3046875" style="4" customWidth="1"/>
    <col min="11788" max="11790" width="27.15234375" style="4" customWidth="1"/>
    <col min="11791" max="11791" width="33.15234375" style="4" customWidth="1"/>
    <col min="11792" max="11792" width="25.3046875" style="4" customWidth="1"/>
    <col min="11793" max="11793" width="29.15234375" style="4" customWidth="1"/>
    <col min="11794" max="11794" width="26.3828125" style="4" customWidth="1"/>
    <col min="11795" max="11795" width="23.84375" style="4" customWidth="1"/>
    <col min="11796" max="11796" width="20.3828125" style="4" customWidth="1"/>
    <col min="11797" max="11797" width="19.53515625" style="4" customWidth="1"/>
    <col min="11798" max="11798" width="48" style="4" customWidth="1"/>
    <col min="11799" max="11799" width="22" style="4" customWidth="1"/>
    <col min="11800" max="11800" width="20.69140625" style="4" customWidth="1"/>
    <col min="11801" max="11801" width="20.84375" style="4" customWidth="1"/>
    <col min="11802" max="11802" width="38.3046875" style="4" customWidth="1"/>
    <col min="11803" max="11803" width="39.15234375" style="4" customWidth="1"/>
    <col min="11804" max="12041" width="9.15234375" style="4"/>
    <col min="12042" max="12042" width="29" style="4" customWidth="1"/>
    <col min="12043" max="12043" width="27.3046875" style="4" customWidth="1"/>
    <col min="12044" max="12046" width="27.15234375" style="4" customWidth="1"/>
    <col min="12047" max="12047" width="33.15234375" style="4" customWidth="1"/>
    <col min="12048" max="12048" width="25.3046875" style="4" customWidth="1"/>
    <col min="12049" max="12049" width="29.15234375" style="4" customWidth="1"/>
    <col min="12050" max="12050" width="26.3828125" style="4" customWidth="1"/>
    <col min="12051" max="12051" width="23.84375" style="4" customWidth="1"/>
    <col min="12052" max="12052" width="20.3828125" style="4" customWidth="1"/>
    <col min="12053" max="12053" width="19.53515625" style="4" customWidth="1"/>
    <col min="12054" max="12054" width="48" style="4" customWidth="1"/>
    <col min="12055" max="12055" width="22" style="4" customWidth="1"/>
    <col min="12056" max="12056" width="20.69140625" style="4" customWidth="1"/>
    <col min="12057" max="12057" width="20.84375" style="4" customWidth="1"/>
    <col min="12058" max="12058" width="38.3046875" style="4" customWidth="1"/>
    <col min="12059" max="12059" width="39.15234375" style="4" customWidth="1"/>
    <col min="12060" max="12297" width="9.15234375" style="4"/>
    <col min="12298" max="12298" width="29" style="4" customWidth="1"/>
    <col min="12299" max="12299" width="27.3046875" style="4" customWidth="1"/>
    <col min="12300" max="12302" width="27.15234375" style="4" customWidth="1"/>
    <col min="12303" max="12303" width="33.15234375" style="4" customWidth="1"/>
    <col min="12304" max="12304" width="25.3046875" style="4" customWidth="1"/>
    <col min="12305" max="12305" width="29.15234375" style="4" customWidth="1"/>
    <col min="12306" max="12306" width="26.3828125" style="4" customWidth="1"/>
    <col min="12307" max="12307" width="23.84375" style="4" customWidth="1"/>
    <col min="12308" max="12308" width="20.3828125" style="4" customWidth="1"/>
    <col min="12309" max="12309" width="19.53515625" style="4" customWidth="1"/>
    <col min="12310" max="12310" width="48" style="4" customWidth="1"/>
    <col min="12311" max="12311" width="22" style="4" customWidth="1"/>
    <col min="12312" max="12312" width="20.69140625" style="4" customWidth="1"/>
    <col min="12313" max="12313" width="20.84375" style="4" customWidth="1"/>
    <col min="12314" max="12314" width="38.3046875" style="4" customWidth="1"/>
    <col min="12315" max="12315" width="39.15234375" style="4" customWidth="1"/>
    <col min="12316" max="12553" width="9.15234375" style="4"/>
    <col min="12554" max="12554" width="29" style="4" customWidth="1"/>
    <col min="12555" max="12555" width="27.3046875" style="4" customWidth="1"/>
    <col min="12556" max="12558" width="27.15234375" style="4" customWidth="1"/>
    <col min="12559" max="12559" width="33.15234375" style="4" customWidth="1"/>
    <col min="12560" max="12560" width="25.3046875" style="4" customWidth="1"/>
    <col min="12561" max="12561" width="29.15234375" style="4" customWidth="1"/>
    <col min="12562" max="12562" width="26.3828125" style="4" customWidth="1"/>
    <col min="12563" max="12563" width="23.84375" style="4" customWidth="1"/>
    <col min="12564" max="12564" width="20.3828125" style="4" customWidth="1"/>
    <col min="12565" max="12565" width="19.53515625" style="4" customWidth="1"/>
    <col min="12566" max="12566" width="48" style="4" customWidth="1"/>
    <col min="12567" max="12567" width="22" style="4" customWidth="1"/>
    <col min="12568" max="12568" width="20.69140625" style="4" customWidth="1"/>
    <col min="12569" max="12569" width="20.84375" style="4" customWidth="1"/>
    <col min="12570" max="12570" width="38.3046875" style="4" customWidth="1"/>
    <col min="12571" max="12571" width="39.15234375" style="4" customWidth="1"/>
    <col min="12572" max="12809" width="9.15234375" style="4"/>
    <col min="12810" max="12810" width="29" style="4" customWidth="1"/>
    <col min="12811" max="12811" width="27.3046875" style="4" customWidth="1"/>
    <col min="12812" max="12814" width="27.15234375" style="4" customWidth="1"/>
    <col min="12815" max="12815" width="33.15234375" style="4" customWidth="1"/>
    <col min="12816" max="12816" width="25.3046875" style="4" customWidth="1"/>
    <col min="12817" max="12817" width="29.15234375" style="4" customWidth="1"/>
    <col min="12818" max="12818" width="26.3828125" style="4" customWidth="1"/>
    <col min="12819" max="12819" width="23.84375" style="4" customWidth="1"/>
    <col min="12820" max="12820" width="20.3828125" style="4" customWidth="1"/>
    <col min="12821" max="12821" width="19.53515625" style="4" customWidth="1"/>
    <col min="12822" max="12822" width="48" style="4" customWidth="1"/>
    <col min="12823" max="12823" width="22" style="4" customWidth="1"/>
    <col min="12824" max="12824" width="20.69140625" style="4" customWidth="1"/>
    <col min="12825" max="12825" width="20.84375" style="4" customWidth="1"/>
    <col min="12826" max="12826" width="38.3046875" style="4" customWidth="1"/>
    <col min="12827" max="12827" width="39.15234375" style="4" customWidth="1"/>
    <col min="12828" max="13065" width="9.15234375" style="4"/>
    <col min="13066" max="13066" width="29" style="4" customWidth="1"/>
    <col min="13067" max="13067" width="27.3046875" style="4" customWidth="1"/>
    <col min="13068" max="13070" width="27.15234375" style="4" customWidth="1"/>
    <col min="13071" max="13071" width="33.15234375" style="4" customWidth="1"/>
    <col min="13072" max="13072" width="25.3046875" style="4" customWidth="1"/>
    <col min="13073" max="13073" width="29.15234375" style="4" customWidth="1"/>
    <col min="13074" max="13074" width="26.3828125" style="4" customWidth="1"/>
    <col min="13075" max="13075" width="23.84375" style="4" customWidth="1"/>
    <col min="13076" max="13076" width="20.3828125" style="4" customWidth="1"/>
    <col min="13077" max="13077" width="19.53515625" style="4" customWidth="1"/>
    <col min="13078" max="13078" width="48" style="4" customWidth="1"/>
    <col min="13079" max="13079" width="22" style="4" customWidth="1"/>
    <col min="13080" max="13080" width="20.69140625" style="4" customWidth="1"/>
    <col min="13081" max="13081" width="20.84375" style="4" customWidth="1"/>
    <col min="13082" max="13082" width="38.3046875" style="4" customWidth="1"/>
    <col min="13083" max="13083" width="39.15234375" style="4" customWidth="1"/>
    <col min="13084" max="13321" width="9.15234375" style="4"/>
    <col min="13322" max="13322" width="29" style="4" customWidth="1"/>
    <col min="13323" max="13323" width="27.3046875" style="4" customWidth="1"/>
    <col min="13324" max="13326" width="27.15234375" style="4" customWidth="1"/>
    <col min="13327" max="13327" width="33.15234375" style="4" customWidth="1"/>
    <col min="13328" max="13328" width="25.3046875" style="4" customWidth="1"/>
    <col min="13329" max="13329" width="29.15234375" style="4" customWidth="1"/>
    <col min="13330" max="13330" width="26.3828125" style="4" customWidth="1"/>
    <col min="13331" max="13331" width="23.84375" style="4" customWidth="1"/>
    <col min="13332" max="13332" width="20.3828125" style="4" customWidth="1"/>
    <col min="13333" max="13333" width="19.53515625" style="4" customWidth="1"/>
    <col min="13334" max="13334" width="48" style="4" customWidth="1"/>
    <col min="13335" max="13335" width="22" style="4" customWidth="1"/>
    <col min="13336" max="13336" width="20.69140625" style="4" customWidth="1"/>
    <col min="13337" max="13337" width="20.84375" style="4" customWidth="1"/>
    <col min="13338" max="13338" width="38.3046875" style="4" customWidth="1"/>
    <col min="13339" max="13339" width="39.15234375" style="4" customWidth="1"/>
    <col min="13340" max="13577" width="9.15234375" style="4"/>
    <col min="13578" max="13578" width="29" style="4" customWidth="1"/>
    <col min="13579" max="13579" width="27.3046875" style="4" customWidth="1"/>
    <col min="13580" max="13582" width="27.15234375" style="4" customWidth="1"/>
    <col min="13583" max="13583" width="33.15234375" style="4" customWidth="1"/>
    <col min="13584" max="13584" width="25.3046875" style="4" customWidth="1"/>
    <col min="13585" max="13585" width="29.15234375" style="4" customWidth="1"/>
    <col min="13586" max="13586" width="26.3828125" style="4" customWidth="1"/>
    <col min="13587" max="13587" width="23.84375" style="4" customWidth="1"/>
    <col min="13588" max="13588" width="20.3828125" style="4" customWidth="1"/>
    <col min="13589" max="13589" width="19.53515625" style="4" customWidth="1"/>
    <col min="13590" max="13590" width="48" style="4" customWidth="1"/>
    <col min="13591" max="13591" width="22" style="4" customWidth="1"/>
    <col min="13592" max="13592" width="20.69140625" style="4" customWidth="1"/>
    <col min="13593" max="13593" width="20.84375" style="4" customWidth="1"/>
    <col min="13594" max="13594" width="38.3046875" style="4" customWidth="1"/>
    <col min="13595" max="13595" width="39.15234375" style="4" customWidth="1"/>
    <col min="13596" max="13833" width="9.15234375" style="4"/>
    <col min="13834" max="13834" width="29" style="4" customWidth="1"/>
    <col min="13835" max="13835" width="27.3046875" style="4" customWidth="1"/>
    <col min="13836" max="13838" width="27.15234375" style="4" customWidth="1"/>
    <col min="13839" max="13839" width="33.15234375" style="4" customWidth="1"/>
    <col min="13840" max="13840" width="25.3046875" style="4" customWidth="1"/>
    <col min="13841" max="13841" width="29.15234375" style="4" customWidth="1"/>
    <col min="13842" max="13842" width="26.3828125" style="4" customWidth="1"/>
    <col min="13843" max="13843" width="23.84375" style="4" customWidth="1"/>
    <col min="13844" max="13844" width="20.3828125" style="4" customWidth="1"/>
    <col min="13845" max="13845" width="19.53515625" style="4" customWidth="1"/>
    <col min="13846" max="13846" width="48" style="4" customWidth="1"/>
    <col min="13847" max="13847" width="22" style="4" customWidth="1"/>
    <col min="13848" max="13848" width="20.69140625" style="4" customWidth="1"/>
    <col min="13849" max="13849" width="20.84375" style="4" customWidth="1"/>
    <col min="13850" max="13850" width="38.3046875" style="4" customWidth="1"/>
    <col min="13851" max="13851" width="39.15234375" style="4" customWidth="1"/>
    <col min="13852" max="14089" width="9.15234375" style="4"/>
    <col min="14090" max="14090" width="29" style="4" customWidth="1"/>
    <col min="14091" max="14091" width="27.3046875" style="4" customWidth="1"/>
    <col min="14092" max="14094" width="27.15234375" style="4" customWidth="1"/>
    <col min="14095" max="14095" width="33.15234375" style="4" customWidth="1"/>
    <col min="14096" max="14096" width="25.3046875" style="4" customWidth="1"/>
    <col min="14097" max="14097" width="29.15234375" style="4" customWidth="1"/>
    <col min="14098" max="14098" width="26.3828125" style="4" customWidth="1"/>
    <col min="14099" max="14099" width="23.84375" style="4" customWidth="1"/>
    <col min="14100" max="14100" width="20.3828125" style="4" customWidth="1"/>
    <col min="14101" max="14101" width="19.53515625" style="4" customWidth="1"/>
    <col min="14102" max="14102" width="48" style="4" customWidth="1"/>
    <col min="14103" max="14103" width="22" style="4" customWidth="1"/>
    <col min="14104" max="14104" width="20.69140625" style="4" customWidth="1"/>
    <col min="14105" max="14105" width="20.84375" style="4" customWidth="1"/>
    <col min="14106" max="14106" width="38.3046875" style="4" customWidth="1"/>
    <col min="14107" max="14107" width="39.15234375" style="4" customWidth="1"/>
    <col min="14108" max="14345" width="9.15234375" style="4"/>
    <col min="14346" max="14346" width="29" style="4" customWidth="1"/>
    <col min="14347" max="14347" width="27.3046875" style="4" customWidth="1"/>
    <col min="14348" max="14350" width="27.15234375" style="4" customWidth="1"/>
    <col min="14351" max="14351" width="33.15234375" style="4" customWidth="1"/>
    <col min="14352" max="14352" width="25.3046875" style="4" customWidth="1"/>
    <col min="14353" max="14353" width="29.15234375" style="4" customWidth="1"/>
    <col min="14354" max="14354" width="26.3828125" style="4" customWidth="1"/>
    <col min="14355" max="14355" width="23.84375" style="4" customWidth="1"/>
    <col min="14356" max="14356" width="20.3828125" style="4" customWidth="1"/>
    <col min="14357" max="14357" width="19.53515625" style="4" customWidth="1"/>
    <col min="14358" max="14358" width="48" style="4" customWidth="1"/>
    <col min="14359" max="14359" width="22" style="4" customWidth="1"/>
    <col min="14360" max="14360" width="20.69140625" style="4" customWidth="1"/>
    <col min="14361" max="14361" width="20.84375" style="4" customWidth="1"/>
    <col min="14362" max="14362" width="38.3046875" style="4" customWidth="1"/>
    <col min="14363" max="14363" width="39.15234375" style="4" customWidth="1"/>
    <col min="14364" max="14601" width="9.15234375" style="4"/>
    <col min="14602" max="14602" width="29" style="4" customWidth="1"/>
    <col min="14603" max="14603" width="27.3046875" style="4" customWidth="1"/>
    <col min="14604" max="14606" width="27.15234375" style="4" customWidth="1"/>
    <col min="14607" max="14607" width="33.15234375" style="4" customWidth="1"/>
    <col min="14608" max="14608" width="25.3046875" style="4" customWidth="1"/>
    <col min="14609" max="14609" width="29.15234375" style="4" customWidth="1"/>
    <col min="14610" max="14610" width="26.3828125" style="4" customWidth="1"/>
    <col min="14611" max="14611" width="23.84375" style="4" customWidth="1"/>
    <col min="14612" max="14612" width="20.3828125" style="4" customWidth="1"/>
    <col min="14613" max="14613" width="19.53515625" style="4" customWidth="1"/>
    <col min="14614" max="14614" width="48" style="4" customWidth="1"/>
    <col min="14615" max="14615" width="22" style="4" customWidth="1"/>
    <col min="14616" max="14616" width="20.69140625" style="4" customWidth="1"/>
    <col min="14617" max="14617" width="20.84375" style="4" customWidth="1"/>
    <col min="14618" max="14618" width="38.3046875" style="4" customWidth="1"/>
    <col min="14619" max="14619" width="39.15234375" style="4" customWidth="1"/>
    <col min="14620" max="14857" width="9.15234375" style="4"/>
    <col min="14858" max="14858" width="29" style="4" customWidth="1"/>
    <col min="14859" max="14859" width="27.3046875" style="4" customWidth="1"/>
    <col min="14860" max="14862" width="27.15234375" style="4" customWidth="1"/>
    <col min="14863" max="14863" width="33.15234375" style="4" customWidth="1"/>
    <col min="14864" max="14864" width="25.3046875" style="4" customWidth="1"/>
    <col min="14865" max="14865" width="29.15234375" style="4" customWidth="1"/>
    <col min="14866" max="14866" width="26.3828125" style="4" customWidth="1"/>
    <col min="14867" max="14867" width="23.84375" style="4" customWidth="1"/>
    <col min="14868" max="14868" width="20.3828125" style="4" customWidth="1"/>
    <col min="14869" max="14869" width="19.53515625" style="4" customWidth="1"/>
    <col min="14870" max="14870" width="48" style="4" customWidth="1"/>
    <col min="14871" max="14871" width="22" style="4" customWidth="1"/>
    <col min="14872" max="14872" width="20.69140625" style="4" customWidth="1"/>
    <col min="14873" max="14873" width="20.84375" style="4" customWidth="1"/>
    <col min="14874" max="14874" width="38.3046875" style="4" customWidth="1"/>
    <col min="14875" max="14875" width="39.15234375" style="4" customWidth="1"/>
    <col min="14876" max="15113" width="9.15234375" style="4"/>
    <col min="15114" max="15114" width="29" style="4" customWidth="1"/>
    <col min="15115" max="15115" width="27.3046875" style="4" customWidth="1"/>
    <col min="15116" max="15118" width="27.15234375" style="4" customWidth="1"/>
    <col min="15119" max="15119" width="33.15234375" style="4" customWidth="1"/>
    <col min="15120" max="15120" width="25.3046875" style="4" customWidth="1"/>
    <col min="15121" max="15121" width="29.15234375" style="4" customWidth="1"/>
    <col min="15122" max="15122" width="26.3828125" style="4" customWidth="1"/>
    <col min="15123" max="15123" width="23.84375" style="4" customWidth="1"/>
    <col min="15124" max="15124" width="20.3828125" style="4" customWidth="1"/>
    <col min="15125" max="15125" width="19.53515625" style="4" customWidth="1"/>
    <col min="15126" max="15126" width="48" style="4" customWidth="1"/>
    <col min="15127" max="15127" width="22" style="4" customWidth="1"/>
    <col min="15128" max="15128" width="20.69140625" style="4" customWidth="1"/>
    <col min="15129" max="15129" width="20.84375" style="4" customWidth="1"/>
    <col min="15130" max="15130" width="38.3046875" style="4" customWidth="1"/>
    <col min="15131" max="15131" width="39.15234375" style="4" customWidth="1"/>
    <col min="15132" max="15369" width="9.15234375" style="4"/>
    <col min="15370" max="15370" width="29" style="4" customWidth="1"/>
    <col min="15371" max="15371" width="27.3046875" style="4" customWidth="1"/>
    <col min="15372" max="15374" width="27.15234375" style="4" customWidth="1"/>
    <col min="15375" max="15375" width="33.15234375" style="4" customWidth="1"/>
    <col min="15376" max="15376" width="25.3046875" style="4" customWidth="1"/>
    <col min="15377" max="15377" width="29.15234375" style="4" customWidth="1"/>
    <col min="15378" max="15378" width="26.3828125" style="4" customWidth="1"/>
    <col min="15379" max="15379" width="23.84375" style="4" customWidth="1"/>
    <col min="15380" max="15380" width="20.3828125" style="4" customWidth="1"/>
    <col min="15381" max="15381" width="19.53515625" style="4" customWidth="1"/>
    <col min="15382" max="15382" width="48" style="4" customWidth="1"/>
    <col min="15383" max="15383" width="22" style="4" customWidth="1"/>
    <col min="15384" max="15384" width="20.69140625" style="4" customWidth="1"/>
    <col min="15385" max="15385" width="20.84375" style="4" customWidth="1"/>
    <col min="15386" max="15386" width="38.3046875" style="4" customWidth="1"/>
    <col min="15387" max="15387" width="39.15234375" style="4" customWidth="1"/>
    <col min="15388" max="15625" width="9.15234375" style="4"/>
    <col min="15626" max="15626" width="29" style="4" customWidth="1"/>
    <col min="15627" max="15627" width="27.3046875" style="4" customWidth="1"/>
    <col min="15628" max="15630" width="27.15234375" style="4" customWidth="1"/>
    <col min="15631" max="15631" width="33.15234375" style="4" customWidth="1"/>
    <col min="15632" max="15632" width="25.3046875" style="4" customWidth="1"/>
    <col min="15633" max="15633" width="29.15234375" style="4" customWidth="1"/>
    <col min="15634" max="15634" width="26.3828125" style="4" customWidth="1"/>
    <col min="15635" max="15635" width="23.84375" style="4" customWidth="1"/>
    <col min="15636" max="15636" width="20.3828125" style="4" customWidth="1"/>
    <col min="15637" max="15637" width="19.53515625" style="4" customWidth="1"/>
    <col min="15638" max="15638" width="48" style="4" customWidth="1"/>
    <col min="15639" max="15639" width="22" style="4" customWidth="1"/>
    <col min="15640" max="15640" width="20.69140625" style="4" customWidth="1"/>
    <col min="15641" max="15641" width="20.84375" style="4" customWidth="1"/>
    <col min="15642" max="15642" width="38.3046875" style="4" customWidth="1"/>
    <col min="15643" max="15643" width="39.15234375" style="4" customWidth="1"/>
    <col min="15644" max="15881" width="9.15234375" style="4"/>
    <col min="15882" max="15882" width="29" style="4" customWidth="1"/>
    <col min="15883" max="15883" width="27.3046875" style="4" customWidth="1"/>
    <col min="15884" max="15886" width="27.15234375" style="4" customWidth="1"/>
    <col min="15887" max="15887" width="33.15234375" style="4" customWidth="1"/>
    <col min="15888" max="15888" width="25.3046875" style="4" customWidth="1"/>
    <col min="15889" max="15889" width="29.15234375" style="4" customWidth="1"/>
    <col min="15890" max="15890" width="26.3828125" style="4" customWidth="1"/>
    <col min="15891" max="15891" width="23.84375" style="4" customWidth="1"/>
    <col min="15892" max="15892" width="20.3828125" style="4" customWidth="1"/>
    <col min="15893" max="15893" width="19.53515625" style="4" customWidth="1"/>
    <col min="15894" max="15894" width="48" style="4" customWidth="1"/>
    <col min="15895" max="15895" width="22" style="4" customWidth="1"/>
    <col min="15896" max="15896" width="20.69140625" style="4" customWidth="1"/>
    <col min="15897" max="15897" width="20.84375" style="4" customWidth="1"/>
    <col min="15898" max="15898" width="38.3046875" style="4" customWidth="1"/>
    <col min="15899" max="15899" width="39.15234375" style="4" customWidth="1"/>
    <col min="15900" max="16137" width="9.15234375" style="4"/>
    <col min="16138" max="16138" width="29" style="4" customWidth="1"/>
    <col min="16139" max="16139" width="27.3046875" style="4" customWidth="1"/>
    <col min="16140" max="16142" width="27.15234375" style="4" customWidth="1"/>
    <col min="16143" max="16143" width="33.15234375" style="4" customWidth="1"/>
    <col min="16144" max="16144" width="25.3046875" style="4" customWidth="1"/>
    <col min="16145" max="16145" width="29.15234375" style="4" customWidth="1"/>
    <col min="16146" max="16146" width="26.3828125" style="4" customWidth="1"/>
    <col min="16147" max="16147" width="23.84375" style="4" customWidth="1"/>
    <col min="16148" max="16148" width="20.3828125" style="4" customWidth="1"/>
    <col min="16149" max="16149" width="19.53515625" style="4" customWidth="1"/>
    <col min="16150" max="16150" width="48" style="4" customWidth="1"/>
    <col min="16151" max="16151" width="22" style="4" customWidth="1"/>
    <col min="16152" max="16152" width="20.69140625" style="4" customWidth="1"/>
    <col min="16153" max="16153" width="20.84375" style="4" customWidth="1"/>
    <col min="16154" max="16154" width="38.3046875" style="4" customWidth="1"/>
    <col min="16155" max="16155" width="39.15234375" style="4" customWidth="1"/>
    <col min="16156" max="16384" width="9.15234375" style="4"/>
  </cols>
  <sheetData>
    <row r="1" spans="1:265" ht="42" customHeight="1" x14ac:dyDescent="0.65">
      <c r="A1" s="21"/>
      <c r="B1" s="21"/>
      <c r="C1" s="21"/>
      <c r="D1" s="21"/>
      <c r="E1" s="21"/>
      <c r="F1" s="21"/>
      <c r="G1" s="21"/>
      <c r="H1" s="21"/>
      <c r="I1" s="21"/>
      <c r="J1" s="21"/>
      <c r="K1" s="21"/>
      <c r="L1" s="21"/>
      <c r="M1" s="21"/>
      <c r="N1" s="21"/>
      <c r="O1" s="21"/>
      <c r="P1" s="21"/>
      <c r="Q1" s="21"/>
      <c r="R1" s="21"/>
      <c r="S1" s="21"/>
      <c r="T1" s="21"/>
      <c r="U1" s="21"/>
      <c r="V1" s="21"/>
      <c r="W1" s="21"/>
      <c r="X1" s="21"/>
      <c r="Y1" s="105" t="s">
        <v>30</v>
      </c>
      <c r="Z1" s="105"/>
      <c r="AA1" s="105"/>
    </row>
    <row r="2" spans="1:265" s="2" customFormat="1" ht="94.5" customHeight="1" x14ac:dyDescent="0.75">
      <c r="A2" s="156" t="s">
        <v>504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row>
    <row r="3" spans="1:265" ht="34.299999999999997" thickBot="1" x14ac:dyDescent="0.6">
      <c r="A3" s="22"/>
      <c r="B3" s="23"/>
      <c r="C3" s="24"/>
      <c r="D3" s="24"/>
      <c r="E3" s="24"/>
      <c r="F3" s="24"/>
      <c r="G3" s="24"/>
      <c r="H3" s="24"/>
      <c r="I3" s="24"/>
      <c r="J3" s="24"/>
      <c r="K3" s="24"/>
      <c r="L3" s="24"/>
      <c r="M3" s="24"/>
      <c r="N3" s="24"/>
      <c r="O3" s="25"/>
      <c r="P3" s="25"/>
      <c r="Q3" s="25"/>
      <c r="R3" s="24"/>
      <c r="S3" s="24"/>
      <c r="T3" s="24"/>
      <c r="U3" s="24"/>
      <c r="V3" s="24"/>
      <c r="W3" s="24"/>
      <c r="X3" s="157"/>
      <c r="Y3" s="157"/>
      <c r="Z3" s="157"/>
      <c r="AA3" s="158"/>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row>
    <row r="4" spans="1:265" ht="57" customHeight="1" thickBot="1" x14ac:dyDescent="0.7">
      <c r="A4" s="109" t="s">
        <v>500</v>
      </c>
      <c r="B4" s="110"/>
      <c r="C4" s="106"/>
      <c r="D4" s="107"/>
      <c r="E4" s="107"/>
      <c r="F4" s="107"/>
      <c r="G4" s="107"/>
      <c r="H4" s="107"/>
      <c r="I4" s="108"/>
      <c r="J4" s="18" t="s">
        <v>497</v>
      </c>
      <c r="K4" s="163" t="str">
        <f>IFERROR(VLOOKUP(N4,ListaGmin!A2:G163,4,FALSE),"—")</f>
        <v>—</v>
      </c>
      <c r="L4" s="163"/>
      <c r="M4" s="18" t="str">
        <f>IFERROR(VLOOKUP(N4,ListaGmin!A2:H163,3,FALSE),"—")</f>
        <v>—</v>
      </c>
      <c r="N4" s="17" t="str">
        <f>IFERROR(VLOOKUP(C4,ListaGmin!B2:H163,7,FALSE),"—")</f>
        <v>—</v>
      </c>
      <c r="O4" s="26"/>
      <c r="P4" s="27"/>
      <c r="Q4" s="27"/>
      <c r="R4" s="21"/>
      <c r="S4" s="21"/>
      <c r="T4" s="21"/>
      <c r="U4" s="21"/>
      <c r="V4" s="21"/>
      <c r="W4" s="111" t="s">
        <v>31</v>
      </c>
      <c r="X4" s="112"/>
      <c r="Y4" s="112"/>
      <c r="Z4" s="113"/>
      <c r="AA4" s="28">
        <f>E20+E21+H20+H21+K20+K21+N20+N21+Q20+Q21+T20+T21+Z20</f>
        <v>0</v>
      </c>
    </row>
    <row r="5" spans="1:265" ht="22.75" x14ac:dyDescent="0.45">
      <c r="A5" s="29"/>
      <c r="B5" s="30"/>
      <c r="C5" s="30"/>
      <c r="D5" s="30"/>
      <c r="E5" s="30"/>
      <c r="F5" s="30"/>
      <c r="G5" s="30"/>
      <c r="H5" s="30"/>
      <c r="I5" s="30"/>
      <c r="J5" s="31"/>
      <c r="K5" s="31"/>
      <c r="L5" s="31"/>
      <c r="M5" s="32" t="s">
        <v>498</v>
      </c>
      <c r="N5" s="32" t="s">
        <v>499</v>
      </c>
      <c r="O5" s="30"/>
      <c r="P5" s="30"/>
      <c r="Q5" s="30"/>
      <c r="R5" s="21"/>
      <c r="S5" s="21"/>
      <c r="T5" s="21"/>
      <c r="U5" s="21"/>
      <c r="V5" s="21"/>
      <c r="W5" s="21"/>
      <c r="X5" s="21"/>
      <c r="Y5" s="21"/>
      <c r="Z5" s="21"/>
      <c r="AA5" s="21"/>
    </row>
    <row r="6" spans="1:265" ht="12" customHeight="1" thickBot="1" x14ac:dyDescent="0.4">
      <c r="A6" s="33"/>
      <c r="B6" s="33"/>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5"/>
    </row>
    <row r="7" spans="1:265" ht="153" customHeight="1" thickBot="1" x14ac:dyDescent="0.4">
      <c r="A7" s="99" t="s">
        <v>505</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5"/>
    </row>
    <row r="8" spans="1:265" ht="195" customHeight="1" thickBot="1" x14ac:dyDescent="0.4">
      <c r="A8" s="102" t="s">
        <v>32</v>
      </c>
      <c r="B8" s="102" t="s">
        <v>33</v>
      </c>
      <c r="C8" s="140" t="s">
        <v>40</v>
      </c>
      <c r="D8" s="141"/>
      <c r="E8" s="142"/>
      <c r="F8" s="140" t="s">
        <v>41</v>
      </c>
      <c r="G8" s="141"/>
      <c r="H8" s="142"/>
      <c r="I8" s="140" t="s">
        <v>508</v>
      </c>
      <c r="J8" s="141"/>
      <c r="K8" s="142"/>
      <c r="L8" s="140" t="s">
        <v>501</v>
      </c>
      <c r="M8" s="141"/>
      <c r="N8" s="142"/>
      <c r="O8" s="140" t="s">
        <v>42</v>
      </c>
      <c r="P8" s="141"/>
      <c r="Q8" s="142"/>
      <c r="R8" s="140" t="s">
        <v>43</v>
      </c>
      <c r="S8" s="141"/>
      <c r="T8" s="142"/>
      <c r="U8" s="140" t="s">
        <v>506</v>
      </c>
      <c r="V8" s="141"/>
      <c r="W8" s="142"/>
      <c r="X8" s="140" t="s">
        <v>502</v>
      </c>
      <c r="Y8" s="141"/>
      <c r="Z8" s="142"/>
      <c r="AA8" s="74" t="s">
        <v>39</v>
      </c>
      <c r="AB8" s="6"/>
      <c r="AC8" s="7"/>
    </row>
    <row r="9" spans="1:265" ht="94.5" customHeight="1" thickBot="1" x14ac:dyDescent="0.55000000000000004">
      <c r="A9" s="103"/>
      <c r="B9" s="103"/>
      <c r="C9" s="160" t="s">
        <v>47</v>
      </c>
      <c r="D9" s="161"/>
      <c r="E9" s="162"/>
      <c r="F9" s="160" t="s">
        <v>47</v>
      </c>
      <c r="G9" s="161"/>
      <c r="H9" s="162"/>
      <c r="I9" s="160" t="s">
        <v>507</v>
      </c>
      <c r="J9" s="161"/>
      <c r="K9" s="162"/>
      <c r="L9" s="160" t="s">
        <v>47</v>
      </c>
      <c r="M9" s="161"/>
      <c r="N9" s="162"/>
      <c r="O9" s="160" t="s">
        <v>47</v>
      </c>
      <c r="P9" s="161"/>
      <c r="Q9" s="162"/>
      <c r="R9" s="160" t="s">
        <v>47</v>
      </c>
      <c r="S9" s="161"/>
      <c r="T9" s="162"/>
      <c r="U9" s="160" t="s">
        <v>47</v>
      </c>
      <c r="V9" s="161"/>
      <c r="W9" s="162"/>
      <c r="X9" s="160" t="s">
        <v>507</v>
      </c>
      <c r="Y9" s="161"/>
      <c r="Z9" s="162"/>
      <c r="AA9" s="143">
        <f>D20+D21+G20+G21+J20+J21+M20+M21+P20+P21+S20+S21+Y20</f>
        <v>0</v>
      </c>
      <c r="AB9" s="8"/>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row>
    <row r="10" spans="1:265" ht="63" customHeight="1" x14ac:dyDescent="0.5">
      <c r="A10" s="103"/>
      <c r="B10" s="103"/>
      <c r="C10" s="34" t="s">
        <v>0</v>
      </c>
      <c r="D10" s="35" t="s">
        <v>1</v>
      </c>
      <c r="E10" s="36" t="s">
        <v>2</v>
      </c>
      <c r="F10" s="34" t="s">
        <v>3</v>
      </c>
      <c r="G10" s="35" t="s">
        <v>4</v>
      </c>
      <c r="H10" s="36" t="s">
        <v>5</v>
      </c>
      <c r="I10" s="34" t="s">
        <v>6</v>
      </c>
      <c r="J10" s="35" t="s">
        <v>7</v>
      </c>
      <c r="K10" s="36" t="s">
        <v>8</v>
      </c>
      <c r="L10" s="34" t="s">
        <v>9</v>
      </c>
      <c r="M10" s="35" t="s">
        <v>10</v>
      </c>
      <c r="N10" s="36" t="s">
        <v>11</v>
      </c>
      <c r="O10" s="34" t="s">
        <v>12</v>
      </c>
      <c r="P10" s="35" t="s">
        <v>13</v>
      </c>
      <c r="Q10" s="36" t="s">
        <v>14</v>
      </c>
      <c r="R10" s="34" t="s">
        <v>15</v>
      </c>
      <c r="S10" s="35" t="s">
        <v>16</v>
      </c>
      <c r="T10" s="36" t="s">
        <v>17</v>
      </c>
      <c r="U10" s="34" t="s">
        <v>18</v>
      </c>
      <c r="V10" s="35" t="s">
        <v>19</v>
      </c>
      <c r="W10" s="36" t="s">
        <v>20</v>
      </c>
      <c r="X10" s="37" t="s">
        <v>21</v>
      </c>
      <c r="Y10" s="35" t="s">
        <v>22</v>
      </c>
      <c r="Z10" s="38" t="s">
        <v>23</v>
      </c>
      <c r="AA10" s="144"/>
      <c r="AB10" s="8"/>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row>
    <row r="11" spans="1:265" ht="75.75" customHeight="1" thickBot="1" x14ac:dyDescent="0.55000000000000004">
      <c r="A11" s="104"/>
      <c r="B11" s="104"/>
      <c r="C11" s="39" t="s">
        <v>38</v>
      </c>
      <c r="D11" s="40" t="s">
        <v>24</v>
      </c>
      <c r="E11" s="41" t="s">
        <v>25</v>
      </c>
      <c r="F11" s="42" t="s">
        <v>38</v>
      </c>
      <c r="G11" s="40" t="s">
        <v>24</v>
      </c>
      <c r="H11" s="41" t="s">
        <v>25</v>
      </c>
      <c r="I11" s="42" t="s">
        <v>38</v>
      </c>
      <c r="J11" s="40" t="s">
        <v>24</v>
      </c>
      <c r="K11" s="41" t="s">
        <v>25</v>
      </c>
      <c r="L11" s="42" t="s">
        <v>38</v>
      </c>
      <c r="M11" s="40" t="s">
        <v>24</v>
      </c>
      <c r="N11" s="41" t="s">
        <v>25</v>
      </c>
      <c r="O11" s="42" t="s">
        <v>38</v>
      </c>
      <c r="P11" s="40" t="s">
        <v>24</v>
      </c>
      <c r="Q11" s="41" t="s">
        <v>25</v>
      </c>
      <c r="R11" s="42" t="s">
        <v>38</v>
      </c>
      <c r="S11" s="40" t="s">
        <v>24</v>
      </c>
      <c r="T11" s="41" t="s">
        <v>25</v>
      </c>
      <c r="U11" s="42" t="s">
        <v>38</v>
      </c>
      <c r="V11" s="40" t="s">
        <v>24</v>
      </c>
      <c r="W11" s="41" t="s">
        <v>25</v>
      </c>
      <c r="X11" s="43" t="s">
        <v>38</v>
      </c>
      <c r="Y11" s="40" t="s">
        <v>24</v>
      </c>
      <c r="Z11" s="44" t="s">
        <v>25</v>
      </c>
      <c r="AA11" s="144"/>
      <c r="AB11" s="8"/>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row>
    <row r="12" spans="1:265" ht="75.75" customHeight="1" x14ac:dyDescent="0.5">
      <c r="A12" s="134" t="s">
        <v>45</v>
      </c>
      <c r="B12" s="45" t="s">
        <v>26</v>
      </c>
      <c r="C12" s="81">
        <v>390</v>
      </c>
      <c r="D12" s="19"/>
      <c r="E12" s="46">
        <f>C12*D12</f>
        <v>0</v>
      </c>
      <c r="F12" s="88">
        <v>390</v>
      </c>
      <c r="G12" s="20"/>
      <c r="H12" s="46">
        <f>F12*G12</f>
        <v>0</v>
      </c>
      <c r="I12" s="81">
        <v>390</v>
      </c>
      <c r="J12" s="20"/>
      <c r="K12" s="46">
        <f>I12*J12</f>
        <v>0</v>
      </c>
      <c r="L12" s="88">
        <v>390</v>
      </c>
      <c r="M12" s="20"/>
      <c r="N12" s="46">
        <f>L12*M12</f>
        <v>0</v>
      </c>
      <c r="O12" s="81">
        <v>390</v>
      </c>
      <c r="P12" s="20"/>
      <c r="Q12" s="46">
        <f>O12*P12</f>
        <v>0</v>
      </c>
      <c r="R12" s="88">
        <v>390</v>
      </c>
      <c r="S12" s="20"/>
      <c r="T12" s="46">
        <f>R12*S12</f>
        <v>0</v>
      </c>
      <c r="U12" s="86">
        <v>225</v>
      </c>
      <c r="V12" s="80" t="s">
        <v>509</v>
      </c>
      <c r="W12" s="75" t="s">
        <v>509</v>
      </c>
      <c r="X12" s="146">
        <v>225</v>
      </c>
      <c r="Y12" s="148"/>
      <c r="Z12" s="150">
        <f>X12*Y12</f>
        <v>0</v>
      </c>
      <c r="AA12" s="144"/>
      <c r="AB12" s="8"/>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row>
    <row r="13" spans="1:265" ht="72.75" customHeight="1" thickBot="1" x14ac:dyDescent="0.55000000000000004">
      <c r="A13" s="135"/>
      <c r="B13" s="47" t="s">
        <v>27</v>
      </c>
      <c r="C13" s="82">
        <v>390</v>
      </c>
      <c r="D13" s="19"/>
      <c r="E13" s="46">
        <f t="shared" ref="E13:E19" si="0">C13*D13</f>
        <v>0</v>
      </c>
      <c r="F13" s="89">
        <v>390</v>
      </c>
      <c r="G13" s="20"/>
      <c r="H13" s="46">
        <f t="shared" ref="H13:H19" si="1">F13*G13</f>
        <v>0</v>
      </c>
      <c r="I13" s="82">
        <v>390</v>
      </c>
      <c r="J13" s="20"/>
      <c r="K13" s="46">
        <f t="shared" ref="K13:K19" si="2">I13*J13</f>
        <v>0</v>
      </c>
      <c r="L13" s="89">
        <v>390</v>
      </c>
      <c r="M13" s="20"/>
      <c r="N13" s="46">
        <f t="shared" ref="N13:N19" si="3">L13*M13</f>
        <v>0</v>
      </c>
      <c r="O13" s="82">
        <v>390</v>
      </c>
      <c r="P13" s="20"/>
      <c r="Q13" s="46">
        <f t="shared" ref="Q13:Q19" si="4">O13*P13</f>
        <v>0</v>
      </c>
      <c r="R13" s="89">
        <v>390</v>
      </c>
      <c r="S13" s="20"/>
      <c r="T13" s="46">
        <f t="shared" ref="T13:T19" si="5">R13*S13</f>
        <v>0</v>
      </c>
      <c r="U13" s="87">
        <v>225</v>
      </c>
      <c r="V13" s="80" t="s">
        <v>509</v>
      </c>
      <c r="W13" s="75" t="s">
        <v>509</v>
      </c>
      <c r="X13" s="146"/>
      <c r="Y13" s="148"/>
      <c r="Z13" s="150"/>
      <c r="AA13" s="144"/>
      <c r="AB13" s="8"/>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row>
    <row r="14" spans="1:265" ht="73.5" customHeight="1" x14ac:dyDescent="0.5">
      <c r="A14" s="132" t="s">
        <v>503</v>
      </c>
      <c r="B14" s="48" t="s">
        <v>26</v>
      </c>
      <c r="C14" s="83">
        <v>390</v>
      </c>
      <c r="D14" s="19"/>
      <c r="E14" s="49">
        <f t="shared" si="0"/>
        <v>0</v>
      </c>
      <c r="F14" s="90">
        <v>390</v>
      </c>
      <c r="G14" s="20"/>
      <c r="H14" s="49">
        <f t="shared" si="1"/>
        <v>0</v>
      </c>
      <c r="I14" s="83">
        <v>390</v>
      </c>
      <c r="J14" s="20"/>
      <c r="K14" s="49">
        <f t="shared" si="2"/>
        <v>0</v>
      </c>
      <c r="L14" s="90">
        <v>390</v>
      </c>
      <c r="M14" s="20"/>
      <c r="N14" s="49">
        <f t="shared" si="3"/>
        <v>0</v>
      </c>
      <c r="O14" s="83">
        <v>390</v>
      </c>
      <c r="P14" s="20"/>
      <c r="Q14" s="49">
        <f t="shared" si="4"/>
        <v>0</v>
      </c>
      <c r="R14" s="90">
        <v>390</v>
      </c>
      <c r="S14" s="20"/>
      <c r="T14" s="49">
        <f t="shared" si="5"/>
        <v>0</v>
      </c>
      <c r="U14" s="83">
        <v>225</v>
      </c>
      <c r="V14" s="80" t="s">
        <v>509</v>
      </c>
      <c r="W14" s="75" t="s">
        <v>509</v>
      </c>
      <c r="X14" s="146"/>
      <c r="Y14" s="148"/>
      <c r="Z14" s="150"/>
      <c r="AA14" s="144"/>
      <c r="AB14" s="8"/>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row>
    <row r="15" spans="1:265" ht="74.25" customHeight="1" thickBot="1" x14ac:dyDescent="0.55000000000000004">
      <c r="A15" s="133"/>
      <c r="B15" s="50" t="s">
        <v>27</v>
      </c>
      <c r="C15" s="84">
        <v>390</v>
      </c>
      <c r="D15" s="19"/>
      <c r="E15" s="49">
        <f t="shared" si="0"/>
        <v>0</v>
      </c>
      <c r="F15" s="91">
        <v>390</v>
      </c>
      <c r="G15" s="20"/>
      <c r="H15" s="49">
        <f t="shared" si="1"/>
        <v>0</v>
      </c>
      <c r="I15" s="84">
        <v>390</v>
      </c>
      <c r="J15" s="20"/>
      <c r="K15" s="49">
        <f t="shared" si="2"/>
        <v>0</v>
      </c>
      <c r="L15" s="91">
        <v>390</v>
      </c>
      <c r="M15" s="20"/>
      <c r="N15" s="49">
        <f t="shared" si="3"/>
        <v>0</v>
      </c>
      <c r="O15" s="84">
        <v>390</v>
      </c>
      <c r="P15" s="20"/>
      <c r="Q15" s="49">
        <f t="shared" si="4"/>
        <v>0</v>
      </c>
      <c r="R15" s="91">
        <v>390</v>
      </c>
      <c r="S15" s="20"/>
      <c r="T15" s="49">
        <f t="shared" si="5"/>
        <v>0</v>
      </c>
      <c r="U15" s="84">
        <v>225</v>
      </c>
      <c r="V15" s="80" t="s">
        <v>509</v>
      </c>
      <c r="W15" s="75" t="s">
        <v>509</v>
      </c>
      <c r="X15" s="146"/>
      <c r="Y15" s="148"/>
      <c r="Z15" s="150"/>
      <c r="AA15" s="144"/>
      <c r="AB15" s="8"/>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row>
    <row r="16" spans="1:265" ht="65.25" customHeight="1" x14ac:dyDescent="0.5">
      <c r="A16" s="134" t="s">
        <v>44</v>
      </c>
      <c r="B16" s="45" t="s">
        <v>26</v>
      </c>
      <c r="C16" s="85">
        <v>445</v>
      </c>
      <c r="D16" s="19"/>
      <c r="E16" s="46">
        <f t="shared" si="0"/>
        <v>0</v>
      </c>
      <c r="F16" s="92">
        <v>445</v>
      </c>
      <c r="G16" s="20"/>
      <c r="H16" s="46">
        <f t="shared" si="1"/>
        <v>0</v>
      </c>
      <c r="I16" s="85">
        <v>445</v>
      </c>
      <c r="J16" s="20"/>
      <c r="K16" s="46">
        <f t="shared" si="2"/>
        <v>0</v>
      </c>
      <c r="L16" s="92">
        <v>445</v>
      </c>
      <c r="M16" s="20"/>
      <c r="N16" s="46">
        <f t="shared" si="3"/>
        <v>0</v>
      </c>
      <c r="O16" s="85">
        <v>445</v>
      </c>
      <c r="P16" s="20"/>
      <c r="Q16" s="46">
        <f t="shared" si="4"/>
        <v>0</v>
      </c>
      <c r="R16" s="92">
        <v>445</v>
      </c>
      <c r="S16" s="20"/>
      <c r="T16" s="46">
        <f t="shared" si="5"/>
        <v>0</v>
      </c>
      <c r="U16" s="85">
        <v>225</v>
      </c>
      <c r="V16" s="80" t="s">
        <v>509</v>
      </c>
      <c r="W16" s="75" t="s">
        <v>509</v>
      </c>
      <c r="X16" s="146"/>
      <c r="Y16" s="148"/>
      <c r="Z16" s="150"/>
      <c r="AA16" s="144"/>
      <c r="AB16" s="8"/>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row>
    <row r="17" spans="1:265" ht="64.5" customHeight="1" thickBot="1" x14ac:dyDescent="0.55000000000000004">
      <c r="A17" s="135"/>
      <c r="B17" s="47" t="s">
        <v>27</v>
      </c>
      <c r="C17" s="82">
        <v>445</v>
      </c>
      <c r="D17" s="19"/>
      <c r="E17" s="46">
        <f t="shared" si="0"/>
        <v>0</v>
      </c>
      <c r="F17" s="89">
        <v>445</v>
      </c>
      <c r="G17" s="20"/>
      <c r="H17" s="46">
        <f t="shared" si="1"/>
        <v>0</v>
      </c>
      <c r="I17" s="82">
        <v>445</v>
      </c>
      <c r="J17" s="20"/>
      <c r="K17" s="46">
        <f t="shared" si="2"/>
        <v>0</v>
      </c>
      <c r="L17" s="89">
        <v>445</v>
      </c>
      <c r="M17" s="20"/>
      <c r="N17" s="46">
        <f t="shared" si="3"/>
        <v>0</v>
      </c>
      <c r="O17" s="82">
        <v>445</v>
      </c>
      <c r="P17" s="20"/>
      <c r="Q17" s="46">
        <f t="shared" si="4"/>
        <v>0</v>
      </c>
      <c r="R17" s="89">
        <v>445</v>
      </c>
      <c r="S17" s="20"/>
      <c r="T17" s="46">
        <f t="shared" si="5"/>
        <v>0</v>
      </c>
      <c r="U17" s="82">
        <v>225</v>
      </c>
      <c r="V17" s="80" t="s">
        <v>509</v>
      </c>
      <c r="W17" s="75" t="s">
        <v>509</v>
      </c>
      <c r="X17" s="146"/>
      <c r="Y17" s="148"/>
      <c r="Z17" s="150"/>
      <c r="AA17" s="144"/>
      <c r="AB17" s="8"/>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row>
    <row r="18" spans="1:265" ht="63" customHeight="1" x14ac:dyDescent="0.5">
      <c r="A18" s="132" t="s">
        <v>28</v>
      </c>
      <c r="B18" s="48" t="s">
        <v>26</v>
      </c>
      <c r="C18" s="83">
        <v>445</v>
      </c>
      <c r="D18" s="19"/>
      <c r="E18" s="49">
        <f t="shared" si="0"/>
        <v>0</v>
      </c>
      <c r="F18" s="90">
        <v>445</v>
      </c>
      <c r="G18" s="20"/>
      <c r="H18" s="49">
        <f t="shared" si="1"/>
        <v>0</v>
      </c>
      <c r="I18" s="83">
        <v>445</v>
      </c>
      <c r="J18" s="20"/>
      <c r="K18" s="49">
        <f t="shared" si="2"/>
        <v>0</v>
      </c>
      <c r="L18" s="90">
        <v>445</v>
      </c>
      <c r="M18" s="20"/>
      <c r="N18" s="49">
        <f t="shared" si="3"/>
        <v>0</v>
      </c>
      <c r="O18" s="83">
        <v>445</v>
      </c>
      <c r="P18" s="20"/>
      <c r="Q18" s="49">
        <f t="shared" si="4"/>
        <v>0</v>
      </c>
      <c r="R18" s="90">
        <v>445</v>
      </c>
      <c r="S18" s="20"/>
      <c r="T18" s="49">
        <f t="shared" si="5"/>
        <v>0</v>
      </c>
      <c r="U18" s="83">
        <v>225</v>
      </c>
      <c r="V18" s="80" t="s">
        <v>509</v>
      </c>
      <c r="W18" s="75" t="s">
        <v>509</v>
      </c>
      <c r="X18" s="146"/>
      <c r="Y18" s="148"/>
      <c r="Z18" s="150"/>
      <c r="AA18" s="144"/>
      <c r="AB18" s="8"/>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row>
    <row r="19" spans="1:265" ht="66.75" customHeight="1" thickBot="1" x14ac:dyDescent="0.55000000000000004">
      <c r="A19" s="133"/>
      <c r="B19" s="50" t="s">
        <v>27</v>
      </c>
      <c r="C19" s="84">
        <v>445</v>
      </c>
      <c r="D19" s="19"/>
      <c r="E19" s="49">
        <f t="shared" si="0"/>
        <v>0</v>
      </c>
      <c r="F19" s="91">
        <v>445</v>
      </c>
      <c r="G19" s="20"/>
      <c r="H19" s="49">
        <f t="shared" si="1"/>
        <v>0</v>
      </c>
      <c r="I19" s="84">
        <v>445</v>
      </c>
      <c r="J19" s="20"/>
      <c r="K19" s="49">
        <f t="shared" si="2"/>
        <v>0</v>
      </c>
      <c r="L19" s="91">
        <v>445</v>
      </c>
      <c r="M19" s="20"/>
      <c r="N19" s="49">
        <f t="shared" si="3"/>
        <v>0</v>
      </c>
      <c r="O19" s="84">
        <v>445</v>
      </c>
      <c r="P19" s="20"/>
      <c r="Q19" s="49">
        <f t="shared" si="4"/>
        <v>0</v>
      </c>
      <c r="R19" s="91">
        <v>445</v>
      </c>
      <c r="S19" s="20"/>
      <c r="T19" s="49">
        <f t="shared" si="5"/>
        <v>0</v>
      </c>
      <c r="U19" s="84">
        <v>225</v>
      </c>
      <c r="V19" s="80" t="s">
        <v>509</v>
      </c>
      <c r="W19" s="75" t="s">
        <v>509</v>
      </c>
      <c r="X19" s="147"/>
      <c r="Y19" s="149"/>
      <c r="Z19" s="151"/>
      <c r="AA19" s="144"/>
      <c r="AB19" s="8"/>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row>
    <row r="20" spans="1:265" ht="63" customHeight="1" x14ac:dyDescent="0.5">
      <c r="A20" s="138" t="s">
        <v>37</v>
      </c>
      <c r="B20" s="51" t="s">
        <v>26</v>
      </c>
      <c r="C20" s="136"/>
      <c r="D20" s="52">
        <f>D12+D14+D16+D18</f>
        <v>0</v>
      </c>
      <c r="E20" s="53">
        <f>E12+E14+E16+E18</f>
        <v>0</v>
      </c>
      <c r="F20" s="130"/>
      <c r="G20" s="52">
        <f>G12+G14+G16+G18</f>
        <v>0</v>
      </c>
      <c r="H20" s="53">
        <f>H12+H14+H16+H18</f>
        <v>0</v>
      </c>
      <c r="I20" s="130"/>
      <c r="J20" s="52">
        <f>J12+J14+J16+J18</f>
        <v>0</v>
      </c>
      <c r="K20" s="53">
        <f>K12+K14+K16+K18</f>
        <v>0</v>
      </c>
      <c r="L20" s="130"/>
      <c r="M20" s="52">
        <f>M12+M14+M16+M18</f>
        <v>0</v>
      </c>
      <c r="N20" s="53">
        <f>N12+N14+N16+N18</f>
        <v>0</v>
      </c>
      <c r="O20" s="130"/>
      <c r="P20" s="52">
        <f>P12+P14+P16+P18</f>
        <v>0</v>
      </c>
      <c r="Q20" s="53">
        <f>Q12+Q14+Q16+Q18</f>
        <v>0</v>
      </c>
      <c r="R20" s="130"/>
      <c r="S20" s="52">
        <f>S12+S14+S16+S18</f>
        <v>0</v>
      </c>
      <c r="T20" s="53">
        <f>T12+T14+T16+T18</f>
        <v>0</v>
      </c>
      <c r="U20" s="130"/>
      <c r="V20" s="76" t="s">
        <v>509</v>
      </c>
      <c r="W20" s="77" t="s">
        <v>509</v>
      </c>
      <c r="X20" s="130"/>
      <c r="Y20" s="152">
        <f>Y12</f>
        <v>0</v>
      </c>
      <c r="Z20" s="154">
        <f>Z12</f>
        <v>0</v>
      </c>
      <c r="AA20" s="144"/>
      <c r="AB20" s="8"/>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row>
    <row r="21" spans="1:265" s="7" customFormat="1" ht="61.5" customHeight="1" thickBot="1" x14ac:dyDescent="0.55000000000000004">
      <c r="A21" s="139"/>
      <c r="B21" s="54" t="s">
        <v>27</v>
      </c>
      <c r="C21" s="137"/>
      <c r="D21" s="55">
        <f>D13+D15+D17+D19</f>
        <v>0</v>
      </c>
      <c r="E21" s="56">
        <f>E13+E15+E17+E19</f>
        <v>0</v>
      </c>
      <c r="F21" s="131"/>
      <c r="G21" s="55">
        <f>G13+G15+G17+G19</f>
        <v>0</v>
      </c>
      <c r="H21" s="56">
        <f>H13+H15+H17+H19</f>
        <v>0</v>
      </c>
      <c r="I21" s="131"/>
      <c r="J21" s="55">
        <f>J13+J15+J17+J19</f>
        <v>0</v>
      </c>
      <c r="K21" s="56">
        <f>K13+K15+K17+K19</f>
        <v>0</v>
      </c>
      <c r="L21" s="131"/>
      <c r="M21" s="55">
        <f>M13+M15+M17+M19</f>
        <v>0</v>
      </c>
      <c r="N21" s="56">
        <f>N13+N15+N17+N19</f>
        <v>0</v>
      </c>
      <c r="O21" s="131"/>
      <c r="P21" s="55">
        <f>P13+P15+P17+P19</f>
        <v>0</v>
      </c>
      <c r="Q21" s="56">
        <f>Q13+Q15+Q17+Q19</f>
        <v>0</v>
      </c>
      <c r="R21" s="131"/>
      <c r="S21" s="55">
        <f>S13+S15+S17+S19</f>
        <v>0</v>
      </c>
      <c r="T21" s="56">
        <f>T13+T15+T17+T19</f>
        <v>0</v>
      </c>
      <c r="U21" s="131"/>
      <c r="V21" s="78" t="s">
        <v>509</v>
      </c>
      <c r="W21" s="79" t="s">
        <v>509</v>
      </c>
      <c r="X21" s="131"/>
      <c r="Y21" s="153"/>
      <c r="Z21" s="155"/>
      <c r="AA21" s="145"/>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row>
    <row r="22" spans="1:265" s="7" customFormat="1" ht="24.9" x14ac:dyDescent="0.5">
      <c r="A22" s="57"/>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6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row>
    <row r="23" spans="1:265" s="13" customFormat="1" ht="34.5" customHeight="1" x14ac:dyDescent="0.65">
      <c r="A23" s="61" t="s">
        <v>46</v>
      </c>
      <c r="B23" s="73"/>
      <c r="C23" s="61"/>
      <c r="D23" s="61"/>
      <c r="E23" s="61"/>
      <c r="F23" s="61"/>
      <c r="G23" s="61"/>
      <c r="H23" s="61"/>
      <c r="I23" s="61"/>
      <c r="J23" s="61"/>
      <c r="K23" s="61"/>
      <c r="L23" s="61"/>
      <c r="M23" s="61"/>
      <c r="N23" s="61"/>
      <c r="O23" s="61"/>
      <c r="P23" s="61"/>
      <c r="Q23" s="61"/>
      <c r="R23" s="61"/>
      <c r="S23" s="61"/>
      <c r="T23" s="61"/>
      <c r="U23" s="61"/>
      <c r="V23" s="61"/>
      <c r="W23" s="61"/>
      <c r="X23" s="62"/>
      <c r="Y23" s="62"/>
      <c r="Z23" s="62"/>
      <c r="AA23" s="6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row>
    <row r="24" spans="1:265" ht="24.9" x14ac:dyDescent="0.45">
      <c r="A24" s="63"/>
      <c r="B24" s="63"/>
      <c r="C24" s="63"/>
      <c r="D24" s="63"/>
      <c r="E24" s="63"/>
      <c r="F24" s="63"/>
      <c r="G24" s="63"/>
      <c r="H24" s="63"/>
      <c r="I24" s="63"/>
      <c r="J24" s="63"/>
      <c r="K24" s="63"/>
      <c r="L24" s="63"/>
      <c r="M24" s="63"/>
      <c r="N24" s="63"/>
      <c r="O24" s="63"/>
      <c r="P24" s="63"/>
      <c r="Q24" s="63"/>
      <c r="R24" s="63"/>
      <c r="S24" s="63"/>
      <c r="T24" s="63"/>
      <c r="U24" s="63"/>
      <c r="V24" s="64"/>
      <c r="W24" s="63"/>
      <c r="X24" s="114"/>
      <c r="Y24" s="114"/>
      <c r="Z24" s="114"/>
      <c r="AA24" s="65"/>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row>
    <row r="25" spans="1:265" ht="24.9" x14ac:dyDescent="0.45">
      <c r="A25" s="63"/>
      <c r="B25" s="63"/>
      <c r="C25" s="63"/>
      <c r="D25" s="63"/>
      <c r="E25" s="63"/>
      <c r="F25" s="63"/>
      <c r="G25" s="63"/>
      <c r="H25" s="63"/>
      <c r="I25" s="63"/>
      <c r="J25" s="63"/>
      <c r="K25" s="63"/>
      <c r="L25" s="63"/>
      <c r="M25" s="63"/>
      <c r="N25" s="63"/>
      <c r="O25" s="63"/>
      <c r="P25" s="63"/>
      <c r="Q25" s="63"/>
      <c r="R25" s="63"/>
      <c r="S25" s="63"/>
      <c r="T25" s="63"/>
      <c r="U25" s="63"/>
      <c r="V25" s="64"/>
      <c r="W25" s="63"/>
      <c r="X25" s="114"/>
      <c r="Y25" s="114"/>
      <c r="Z25" s="114"/>
      <c r="AA25" s="65"/>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row>
    <row r="26" spans="1:265" ht="24.9" x14ac:dyDescent="0.45">
      <c r="A26" s="64"/>
      <c r="B26" s="64"/>
      <c r="C26" s="64"/>
      <c r="D26" s="64"/>
      <c r="E26" s="64"/>
      <c r="F26" s="64"/>
      <c r="G26" s="64"/>
      <c r="H26" s="64"/>
      <c r="I26" s="64"/>
      <c r="J26" s="64"/>
      <c r="K26" s="64"/>
      <c r="L26" s="64"/>
      <c r="M26" s="64"/>
      <c r="N26" s="64"/>
      <c r="O26" s="64"/>
      <c r="P26" s="64"/>
      <c r="Q26" s="64"/>
      <c r="R26" s="64"/>
      <c r="S26" s="64"/>
      <c r="T26" s="64"/>
      <c r="U26" s="64"/>
      <c r="V26" s="64"/>
      <c r="W26" s="63"/>
      <c r="X26" s="114"/>
      <c r="Y26" s="114"/>
      <c r="Z26" s="114"/>
      <c r="AA26" s="65"/>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row>
    <row r="27" spans="1:265" ht="24.9" x14ac:dyDescent="0.45">
      <c r="A27" s="64"/>
      <c r="B27" s="64"/>
      <c r="C27" s="64"/>
      <c r="D27" s="64"/>
      <c r="E27" s="64"/>
      <c r="F27" s="64"/>
      <c r="G27" s="64"/>
      <c r="H27" s="64"/>
      <c r="I27" s="64"/>
      <c r="J27" s="64"/>
      <c r="K27" s="64"/>
      <c r="L27" s="64"/>
      <c r="M27" s="64"/>
      <c r="N27" s="64"/>
      <c r="O27" s="64"/>
      <c r="P27" s="64"/>
      <c r="Q27" s="64"/>
      <c r="R27" s="64"/>
      <c r="S27" s="64"/>
      <c r="T27" s="64"/>
      <c r="U27" s="64"/>
      <c r="V27" s="64"/>
      <c r="W27" s="63"/>
      <c r="X27" s="114"/>
      <c r="Y27" s="114"/>
      <c r="Z27" s="114"/>
      <c r="AA27" s="65"/>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row>
    <row r="28" spans="1:265" ht="19.75" x14ac:dyDescent="0.45">
      <c r="A28" s="64"/>
      <c r="B28" s="64"/>
      <c r="C28" s="64"/>
      <c r="D28" s="64"/>
      <c r="E28" s="64"/>
      <c r="F28" s="64"/>
      <c r="G28" s="64"/>
      <c r="H28" s="64"/>
      <c r="I28" s="64"/>
      <c r="J28" s="64"/>
      <c r="K28" s="64"/>
      <c r="L28" s="64"/>
      <c r="M28" s="64"/>
      <c r="N28" s="64"/>
      <c r="O28" s="64"/>
      <c r="P28" s="64"/>
      <c r="Q28" s="64"/>
      <c r="R28" s="64"/>
      <c r="S28" s="64"/>
      <c r="T28" s="64"/>
      <c r="U28" s="64"/>
      <c r="V28" s="64"/>
      <c r="W28" s="63"/>
      <c r="X28" s="63"/>
      <c r="Y28" s="63"/>
      <c r="Z28" s="63"/>
      <c r="AA28" s="63"/>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row>
    <row r="29" spans="1:265" ht="19.75" x14ac:dyDescent="0.4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row>
    <row r="30" spans="1:265" ht="20.149999999999999" thickBot="1" x14ac:dyDescent="0.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row>
    <row r="31" spans="1:265" ht="27.75" customHeight="1" x14ac:dyDescent="0.5">
      <c r="A31" s="66"/>
      <c r="B31" s="115" t="s">
        <v>29</v>
      </c>
      <c r="C31" s="116"/>
      <c r="D31" s="116"/>
      <c r="E31" s="116"/>
      <c r="F31" s="116"/>
      <c r="G31" s="116"/>
      <c r="H31" s="116"/>
      <c r="I31" s="117"/>
      <c r="J31" s="66"/>
      <c r="K31" s="66"/>
      <c r="L31" s="66"/>
      <c r="M31" s="66"/>
      <c r="N31" s="66"/>
      <c r="O31" s="66"/>
      <c r="P31" s="66"/>
      <c r="Q31" s="66"/>
      <c r="R31" s="66"/>
      <c r="S31" s="66"/>
      <c r="T31" s="66"/>
      <c r="U31" s="66"/>
      <c r="V31" s="66"/>
      <c r="W31" s="66"/>
      <c r="X31" s="66"/>
      <c r="Y31" s="66"/>
      <c r="Z31" s="66"/>
      <c r="AA31" s="66"/>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row>
    <row r="32" spans="1:265" ht="20.6" thickBot="1" x14ac:dyDescent="0.55000000000000004">
      <c r="A32" s="66"/>
      <c r="B32" s="118"/>
      <c r="C32" s="119"/>
      <c r="D32" s="119"/>
      <c r="E32" s="119"/>
      <c r="F32" s="119"/>
      <c r="G32" s="119"/>
      <c r="H32" s="119"/>
      <c r="I32" s="120"/>
      <c r="J32" s="66"/>
      <c r="K32" s="66"/>
      <c r="L32" s="67"/>
      <c r="M32" s="67"/>
      <c r="N32" s="67"/>
      <c r="O32" s="67"/>
      <c r="P32" s="67"/>
      <c r="Q32" s="67"/>
      <c r="R32" s="67"/>
      <c r="S32" s="67"/>
      <c r="T32" s="67"/>
      <c r="U32" s="66"/>
      <c r="V32" s="66"/>
      <c r="W32" s="66"/>
      <c r="X32" s="66"/>
      <c r="Y32" s="66"/>
      <c r="Z32" s="66"/>
      <c r="AA32" s="66"/>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row>
    <row r="33" spans="1:265" ht="27.45" x14ac:dyDescent="0.65">
      <c r="A33" s="66"/>
      <c r="B33" s="68"/>
      <c r="C33" s="121"/>
      <c r="D33" s="122"/>
      <c r="E33" s="122"/>
      <c r="F33" s="122"/>
      <c r="G33" s="122"/>
      <c r="H33" s="122"/>
      <c r="I33" s="123"/>
      <c r="J33" s="69"/>
      <c r="K33" s="69"/>
      <c r="L33" s="69"/>
      <c r="M33" s="69"/>
      <c r="N33" s="69"/>
      <c r="O33" s="69"/>
      <c r="P33" s="69"/>
      <c r="Q33" s="69"/>
      <c r="R33" s="67"/>
      <c r="S33" s="67"/>
      <c r="T33" s="67"/>
      <c r="U33" s="66"/>
      <c r="V33" s="66"/>
      <c r="W33" s="66"/>
      <c r="X33" s="66"/>
      <c r="Y33" s="66"/>
      <c r="Z33" s="66"/>
      <c r="AA33" s="66"/>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row>
    <row r="34" spans="1:265" ht="30.75" customHeight="1" x14ac:dyDescent="0.5">
      <c r="A34" s="66"/>
      <c r="B34" s="70" t="s">
        <v>34</v>
      </c>
      <c r="C34" s="124"/>
      <c r="D34" s="125"/>
      <c r="E34" s="125"/>
      <c r="F34" s="125"/>
      <c r="G34" s="125"/>
      <c r="H34" s="125"/>
      <c r="I34" s="126"/>
      <c r="J34" s="71"/>
      <c r="K34" s="71"/>
      <c r="L34" s="69"/>
      <c r="M34" s="69"/>
      <c r="N34" s="69"/>
      <c r="O34" s="69"/>
      <c r="P34" s="69"/>
      <c r="Q34" s="69"/>
      <c r="R34" s="67"/>
      <c r="S34" s="67"/>
      <c r="T34" s="67"/>
      <c r="U34" s="66"/>
      <c r="V34" s="66"/>
      <c r="W34" s="66"/>
      <c r="X34" s="66"/>
      <c r="Y34" s="66"/>
      <c r="Z34" s="66"/>
      <c r="AA34" s="66"/>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row>
    <row r="35" spans="1:265" ht="30.75" customHeight="1" x14ac:dyDescent="0.5">
      <c r="A35" s="66"/>
      <c r="B35" s="70"/>
      <c r="C35" s="127"/>
      <c r="D35" s="128"/>
      <c r="E35" s="128"/>
      <c r="F35" s="128"/>
      <c r="G35" s="128"/>
      <c r="H35" s="128"/>
      <c r="I35" s="129"/>
      <c r="J35" s="69"/>
      <c r="K35" s="69"/>
      <c r="L35" s="69"/>
      <c r="M35" s="69"/>
      <c r="N35" s="69"/>
      <c r="O35" s="69"/>
      <c r="P35" s="69"/>
      <c r="Q35" s="69"/>
      <c r="R35" s="67"/>
      <c r="S35" s="67"/>
      <c r="T35" s="67"/>
      <c r="U35" s="66"/>
      <c r="V35" s="66"/>
      <c r="W35" s="66"/>
      <c r="X35" s="66"/>
      <c r="Y35" s="66"/>
      <c r="Z35" s="66"/>
      <c r="AA35" s="66"/>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row>
    <row r="36" spans="1:265" ht="30.75" customHeight="1" x14ac:dyDescent="0.5">
      <c r="A36" s="66"/>
      <c r="B36" s="70" t="s">
        <v>35</v>
      </c>
      <c r="C36" s="124"/>
      <c r="D36" s="125"/>
      <c r="E36" s="125"/>
      <c r="F36" s="125"/>
      <c r="G36" s="125"/>
      <c r="H36" s="125"/>
      <c r="I36" s="126"/>
      <c r="J36" s="71"/>
      <c r="K36" s="71"/>
      <c r="L36" s="69"/>
      <c r="M36" s="69"/>
      <c r="N36" s="69"/>
      <c r="O36" s="69"/>
      <c r="P36" s="69"/>
      <c r="Q36" s="69"/>
      <c r="R36" s="67"/>
      <c r="S36" s="67"/>
      <c r="T36" s="67"/>
      <c r="U36" s="66"/>
      <c r="V36" s="66"/>
      <c r="W36" s="66"/>
      <c r="X36" s="66"/>
      <c r="Y36" s="66"/>
      <c r="Z36" s="66"/>
      <c r="AA36" s="66"/>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row>
    <row r="37" spans="1:265" ht="30.75" customHeight="1" x14ac:dyDescent="0.5">
      <c r="A37" s="66"/>
      <c r="B37" s="70"/>
      <c r="C37" s="127"/>
      <c r="D37" s="128"/>
      <c r="E37" s="128"/>
      <c r="F37" s="128"/>
      <c r="G37" s="128"/>
      <c r="H37" s="128"/>
      <c r="I37" s="129"/>
      <c r="J37" s="69"/>
      <c r="K37" s="69"/>
      <c r="L37" s="69"/>
      <c r="M37" s="69"/>
      <c r="N37" s="69"/>
      <c r="O37" s="69"/>
      <c r="P37" s="69"/>
      <c r="Q37" s="69"/>
      <c r="R37" s="67"/>
      <c r="S37" s="67"/>
      <c r="T37" s="67"/>
      <c r="U37" s="66"/>
      <c r="V37" s="66"/>
      <c r="W37" s="66"/>
      <c r="X37" s="66"/>
      <c r="Y37" s="66"/>
      <c r="Z37" s="66"/>
      <c r="AA37" s="66"/>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row>
    <row r="38" spans="1:265" ht="30.75" customHeight="1" x14ac:dyDescent="0.5">
      <c r="A38" s="66"/>
      <c r="B38" s="70" t="s">
        <v>48</v>
      </c>
      <c r="C38" s="124"/>
      <c r="D38" s="125"/>
      <c r="E38" s="125"/>
      <c r="F38" s="125"/>
      <c r="G38" s="125"/>
      <c r="H38" s="125"/>
      <c r="I38" s="126"/>
      <c r="J38" s="71"/>
      <c r="K38" s="71"/>
      <c r="L38" s="69"/>
      <c r="M38" s="69"/>
      <c r="N38" s="69"/>
      <c r="O38" s="69"/>
      <c r="P38" s="69"/>
      <c r="Q38" s="69"/>
      <c r="R38" s="67"/>
      <c r="S38" s="67"/>
      <c r="T38" s="67"/>
      <c r="U38" s="66"/>
      <c r="V38" s="66"/>
      <c r="W38" s="66"/>
      <c r="X38" s="66"/>
      <c r="Y38" s="66"/>
      <c r="Z38" s="66"/>
      <c r="AA38" s="66"/>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row>
    <row r="39" spans="1:265" ht="27" x14ac:dyDescent="0.5">
      <c r="A39" s="66"/>
      <c r="B39" s="70"/>
      <c r="C39" s="93"/>
      <c r="D39" s="94"/>
      <c r="E39" s="94"/>
      <c r="F39" s="94"/>
      <c r="G39" s="94"/>
      <c r="H39" s="94"/>
      <c r="I39" s="95"/>
      <c r="J39" s="69"/>
      <c r="K39" s="69"/>
      <c r="L39" s="69"/>
      <c r="M39" s="69"/>
      <c r="N39" s="69"/>
      <c r="O39" s="69"/>
      <c r="P39" s="69"/>
      <c r="Q39" s="69"/>
      <c r="R39" s="67"/>
      <c r="S39" s="67"/>
      <c r="T39" s="67"/>
      <c r="U39" s="66"/>
      <c r="V39" s="66"/>
      <c r="W39" s="66"/>
      <c r="X39" s="66"/>
      <c r="Y39" s="66"/>
      <c r="Z39" s="66"/>
      <c r="AA39" s="66"/>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row>
    <row r="40" spans="1:265" ht="27" x14ac:dyDescent="0.5">
      <c r="A40" s="66"/>
      <c r="B40" s="70" t="s">
        <v>36</v>
      </c>
      <c r="C40" s="93"/>
      <c r="D40" s="94"/>
      <c r="E40" s="94"/>
      <c r="F40" s="94"/>
      <c r="G40" s="94"/>
      <c r="H40" s="94"/>
      <c r="I40" s="95"/>
      <c r="J40" s="69"/>
      <c r="K40" s="69"/>
      <c r="L40" s="69"/>
      <c r="M40" s="69"/>
      <c r="N40" s="69"/>
      <c r="O40" s="69"/>
      <c r="P40" s="69"/>
      <c r="Q40" s="69"/>
      <c r="R40" s="67"/>
      <c r="S40" s="67"/>
      <c r="T40" s="67"/>
      <c r="U40" s="66"/>
      <c r="V40" s="66"/>
      <c r="W40" s="66"/>
      <c r="X40" s="66"/>
      <c r="Y40" s="66"/>
      <c r="Z40" s="66"/>
      <c r="AA40" s="66"/>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row>
    <row r="41" spans="1:265" ht="27.9" thickBot="1" x14ac:dyDescent="0.55000000000000004">
      <c r="A41" s="66"/>
      <c r="B41" s="72"/>
      <c r="C41" s="96"/>
      <c r="D41" s="97"/>
      <c r="E41" s="97"/>
      <c r="F41" s="97"/>
      <c r="G41" s="97"/>
      <c r="H41" s="97"/>
      <c r="I41" s="98"/>
      <c r="J41" s="69"/>
      <c r="K41" s="69"/>
      <c r="L41" s="69"/>
      <c r="M41" s="69"/>
      <c r="N41" s="69"/>
      <c r="O41" s="69"/>
      <c r="P41" s="69"/>
      <c r="Q41" s="69"/>
      <c r="R41" s="67"/>
      <c r="S41" s="67"/>
      <c r="T41" s="67"/>
      <c r="U41" s="66"/>
      <c r="V41" s="66"/>
      <c r="W41" s="66"/>
      <c r="X41" s="66"/>
      <c r="Y41" s="66"/>
      <c r="Z41" s="66"/>
      <c r="AA41" s="66"/>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row>
    <row r="42" spans="1:265" ht="20.149999999999999" x14ac:dyDescent="0.5">
      <c r="A42" s="9"/>
      <c r="B42" s="9"/>
      <c r="C42" s="9"/>
      <c r="D42" s="9"/>
      <c r="E42" s="9"/>
      <c r="F42" s="9"/>
      <c r="G42" s="9"/>
      <c r="H42" s="9"/>
      <c r="I42" s="9"/>
      <c r="J42" s="9"/>
      <c r="K42" s="9"/>
      <c r="L42" s="8"/>
      <c r="M42" s="8"/>
      <c r="N42" s="8"/>
      <c r="O42" s="8"/>
      <c r="P42" s="8"/>
      <c r="Q42" s="8"/>
      <c r="R42" s="8"/>
      <c r="S42" s="8"/>
      <c r="T42" s="8"/>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row>
  </sheetData>
  <sheetProtection password="EE82" sheet="1" objects="1" scenarios="1"/>
  <mergeCells count="55">
    <mergeCell ref="A12:A13"/>
    <mergeCell ref="C8:E8"/>
    <mergeCell ref="F8:H8"/>
    <mergeCell ref="A2:AA2"/>
    <mergeCell ref="X3:AA3"/>
    <mergeCell ref="C6:AA6"/>
    <mergeCell ref="X8:Z8"/>
    <mergeCell ref="C9:E9"/>
    <mergeCell ref="F9:H9"/>
    <mergeCell ref="I9:K9"/>
    <mergeCell ref="L9:N9"/>
    <mergeCell ref="O9:Q9"/>
    <mergeCell ref="R9:T9"/>
    <mergeCell ref="U9:W9"/>
    <mergeCell ref="X9:Z9"/>
    <mergeCell ref="K4:L4"/>
    <mergeCell ref="I8:K8"/>
    <mergeCell ref="AA9:AA21"/>
    <mergeCell ref="X12:X19"/>
    <mergeCell ref="Y12:Y19"/>
    <mergeCell ref="Z12:Z19"/>
    <mergeCell ref="O8:Q8"/>
    <mergeCell ref="R8:T8"/>
    <mergeCell ref="U8:W8"/>
    <mergeCell ref="X20:X21"/>
    <mergeCell ref="Y20:Y21"/>
    <mergeCell ref="Z20:Z21"/>
    <mergeCell ref="L8:N8"/>
    <mergeCell ref="X24:Z24"/>
    <mergeCell ref="A14:A15"/>
    <mergeCell ref="A16:A17"/>
    <mergeCell ref="C20:C21"/>
    <mergeCell ref="A18:A19"/>
    <mergeCell ref="A20:A21"/>
    <mergeCell ref="I20:I21"/>
    <mergeCell ref="L20:L21"/>
    <mergeCell ref="O20:O21"/>
    <mergeCell ref="R20:R21"/>
    <mergeCell ref="U20:U21"/>
    <mergeCell ref="C39:I41"/>
    <mergeCell ref="A7:AA7"/>
    <mergeCell ref="A8:A11"/>
    <mergeCell ref="B8:B11"/>
    <mergeCell ref="Y1:AA1"/>
    <mergeCell ref="C4:I4"/>
    <mergeCell ref="A4:B4"/>
    <mergeCell ref="W4:Z4"/>
    <mergeCell ref="X26:Z26"/>
    <mergeCell ref="X27:Z27"/>
    <mergeCell ref="B31:I32"/>
    <mergeCell ref="C33:I34"/>
    <mergeCell ref="C35:I36"/>
    <mergeCell ref="C37:I38"/>
    <mergeCell ref="X25:Z25"/>
    <mergeCell ref="F20:F21"/>
  </mergeCells>
  <dataValidations count="4">
    <dataValidation type="list" allowBlank="1" showInputMessage="1" showErrorMessage="1" sqref="B65539 B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$AZ$2:$AZ$102</formula1>
    </dataValidation>
    <dataValidation type="list" allowBlank="1" showInputMessage="1" showErrorMessage="1" prompt="Wybierz gminę z listy" sqref="C4:I4">
      <formula1>LG_gmina_wszystko</formula1>
    </dataValidation>
    <dataValidation type="whole" allowBlank="1" showInputMessage="1" showErrorMessage="1" error="Podaj liczbę 0-9999 lub usuń zawartość komórki" sqref="Y12:Y19 D12:D19 G12:G19 J12:J19 M12:M19 P12:P19 S12:S19">
      <formula1>0</formula1>
      <formula2>9999</formula2>
    </dataValidation>
    <dataValidation allowBlank="1" showInputMessage="1" showErrorMessage="1" error="Podaj liczbę 0-9999 lub usuń zawartość komórki" sqref="V12:V19"/>
  </dataValidations>
  <hyperlinks>
    <hyperlink ref="F30" r:id="rId1" display="prawecka@kuratorium.szczecin.pl"/>
  </hyperlinks>
  <printOptions horizontalCentered="1"/>
  <pageMargins left="0.39370078740157483" right="0.39370078740157483" top="0.74803149606299213" bottom="0.74803149606299213" header="0.31496062992125984" footer="0.31496062992125984"/>
  <pageSetup paperSize="9" scale="2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activeCell="B30" sqref="B30"/>
    </sheetView>
  </sheetViews>
  <sheetFormatPr defaultRowHeight="14.6" x14ac:dyDescent="0.4"/>
  <cols>
    <col min="1" max="1" width="6.4609375" customWidth="1"/>
    <col min="2" max="2" width="43.3046875" bestFit="1" customWidth="1"/>
    <col min="3" max="3" width="15.07421875" customWidth="1"/>
    <col min="4" max="4" width="19.53515625" bestFit="1" customWidth="1"/>
    <col min="5" max="5" width="21.53515625" bestFit="1" customWidth="1"/>
    <col min="6" max="6" width="16.4609375" customWidth="1"/>
    <col min="7" max="7" width="21.69140625" bestFit="1" customWidth="1"/>
    <col min="8" max="8" width="10.4609375" customWidth="1"/>
    <col min="10" max="10" width="25.3046875" customWidth="1"/>
  </cols>
  <sheetData>
    <row r="1" spans="1:9" x14ac:dyDescent="0.4">
      <c r="A1" s="14" t="s">
        <v>3</v>
      </c>
      <c r="B1" s="15" t="s">
        <v>49</v>
      </c>
      <c r="C1" s="15" t="s">
        <v>50</v>
      </c>
      <c r="D1" s="15" t="s">
        <v>51</v>
      </c>
      <c r="E1" s="15" t="s">
        <v>52</v>
      </c>
      <c r="F1" s="15" t="s">
        <v>53</v>
      </c>
      <c r="G1" s="15" t="s">
        <v>54</v>
      </c>
      <c r="H1" s="15" t="s">
        <v>55</v>
      </c>
      <c r="I1" s="14"/>
    </row>
    <row r="2" spans="1:9" x14ac:dyDescent="0.4">
      <c r="A2">
        <v>77</v>
      </c>
      <c r="B2" t="s">
        <v>56</v>
      </c>
      <c r="C2" s="16" t="s">
        <v>57</v>
      </c>
      <c r="D2" t="s">
        <v>58</v>
      </c>
      <c r="E2" t="s">
        <v>59</v>
      </c>
      <c r="F2" s="16" t="s">
        <v>0</v>
      </c>
      <c r="G2" t="s">
        <v>60</v>
      </c>
      <c r="H2">
        <v>77</v>
      </c>
    </row>
    <row r="3" spans="1:9" x14ac:dyDescent="0.4">
      <c r="A3">
        <v>92</v>
      </c>
      <c r="B3" t="s">
        <v>61</v>
      </c>
      <c r="C3" s="16" t="s">
        <v>62</v>
      </c>
      <c r="D3" t="s">
        <v>58</v>
      </c>
      <c r="E3" t="s">
        <v>59</v>
      </c>
      <c r="F3" s="16" t="s">
        <v>1</v>
      </c>
      <c r="G3" t="s">
        <v>63</v>
      </c>
      <c r="H3">
        <v>92</v>
      </c>
    </row>
    <row r="4" spans="1:9" x14ac:dyDescent="0.4">
      <c r="A4">
        <v>25</v>
      </c>
      <c r="B4" t="s">
        <v>64</v>
      </c>
      <c r="C4" s="16" t="s">
        <v>65</v>
      </c>
      <c r="D4" t="s">
        <v>66</v>
      </c>
      <c r="E4" t="s">
        <v>67</v>
      </c>
      <c r="F4" s="16" t="s">
        <v>2</v>
      </c>
      <c r="G4" t="s">
        <v>68</v>
      </c>
      <c r="H4">
        <v>25</v>
      </c>
    </row>
    <row r="5" spans="1:9" x14ac:dyDescent="0.4">
      <c r="A5">
        <v>140</v>
      </c>
      <c r="B5" t="s">
        <v>69</v>
      </c>
      <c r="C5" s="16" t="s">
        <v>70</v>
      </c>
      <c r="D5" t="s">
        <v>71</v>
      </c>
      <c r="E5" t="s">
        <v>72</v>
      </c>
      <c r="F5" s="16" t="s">
        <v>1</v>
      </c>
      <c r="G5" t="s">
        <v>63</v>
      </c>
      <c r="H5">
        <v>140</v>
      </c>
    </row>
    <row r="6" spans="1:9" x14ac:dyDescent="0.4">
      <c r="A6">
        <v>93</v>
      </c>
      <c r="B6" t="s">
        <v>73</v>
      </c>
      <c r="C6" s="16" t="s">
        <v>74</v>
      </c>
      <c r="D6" t="s">
        <v>75</v>
      </c>
      <c r="E6" t="s">
        <v>76</v>
      </c>
      <c r="F6" s="16" t="s">
        <v>1</v>
      </c>
      <c r="G6" t="s">
        <v>63</v>
      </c>
      <c r="H6">
        <v>93</v>
      </c>
    </row>
    <row r="7" spans="1:9" x14ac:dyDescent="0.4">
      <c r="A7">
        <v>94</v>
      </c>
      <c r="B7" t="s">
        <v>77</v>
      </c>
      <c r="C7" s="16" t="s">
        <v>78</v>
      </c>
      <c r="D7" t="s">
        <v>58</v>
      </c>
      <c r="E7" t="s">
        <v>79</v>
      </c>
      <c r="F7" s="16" t="s">
        <v>1</v>
      </c>
      <c r="G7" t="s">
        <v>63</v>
      </c>
      <c r="H7">
        <v>94</v>
      </c>
    </row>
    <row r="8" spans="1:9" x14ac:dyDescent="0.4">
      <c r="A8">
        <v>47</v>
      </c>
      <c r="B8" t="s">
        <v>80</v>
      </c>
      <c r="C8" s="16" t="s">
        <v>81</v>
      </c>
      <c r="D8" t="s">
        <v>82</v>
      </c>
      <c r="E8" t="s">
        <v>83</v>
      </c>
      <c r="F8" s="16" t="s">
        <v>1</v>
      </c>
      <c r="G8" t="s">
        <v>63</v>
      </c>
      <c r="H8">
        <v>47</v>
      </c>
    </row>
    <row r="9" spans="1:9" x14ac:dyDescent="0.4">
      <c r="A9">
        <v>95</v>
      </c>
      <c r="B9" t="s">
        <v>84</v>
      </c>
      <c r="C9" s="16" t="s">
        <v>85</v>
      </c>
      <c r="D9" t="s">
        <v>86</v>
      </c>
      <c r="E9" t="s">
        <v>87</v>
      </c>
      <c r="F9" s="16" t="s">
        <v>1</v>
      </c>
      <c r="G9" t="s">
        <v>63</v>
      </c>
      <c r="H9">
        <v>95</v>
      </c>
    </row>
    <row r="10" spans="1:9" x14ac:dyDescent="0.4">
      <c r="A10">
        <v>132</v>
      </c>
      <c r="B10" t="s">
        <v>88</v>
      </c>
      <c r="C10" s="16" t="s">
        <v>89</v>
      </c>
      <c r="D10" t="s">
        <v>71</v>
      </c>
      <c r="E10" t="s">
        <v>90</v>
      </c>
      <c r="F10" s="16" t="s">
        <v>1</v>
      </c>
      <c r="G10" t="s">
        <v>63</v>
      </c>
      <c r="H10">
        <v>132</v>
      </c>
    </row>
    <row r="11" spans="1:9" x14ac:dyDescent="0.4">
      <c r="A11">
        <v>96</v>
      </c>
      <c r="B11" t="s">
        <v>91</v>
      </c>
      <c r="C11" s="16" t="s">
        <v>92</v>
      </c>
      <c r="D11" t="s">
        <v>75</v>
      </c>
      <c r="E11" t="s">
        <v>93</v>
      </c>
      <c r="F11" s="16" t="s">
        <v>1</v>
      </c>
      <c r="G11" t="s">
        <v>63</v>
      </c>
      <c r="H11">
        <v>96</v>
      </c>
    </row>
    <row r="12" spans="1:9" x14ac:dyDescent="0.4">
      <c r="A12">
        <v>122</v>
      </c>
      <c r="B12" t="s">
        <v>94</v>
      </c>
      <c r="C12" s="16" t="s">
        <v>95</v>
      </c>
      <c r="D12" t="s">
        <v>71</v>
      </c>
      <c r="E12" t="s">
        <v>96</v>
      </c>
      <c r="F12" s="16" t="s">
        <v>0</v>
      </c>
      <c r="G12" t="s">
        <v>60</v>
      </c>
      <c r="H12">
        <v>122</v>
      </c>
    </row>
    <row r="13" spans="1:9" x14ac:dyDescent="0.4">
      <c r="A13">
        <v>133</v>
      </c>
      <c r="B13" t="s">
        <v>97</v>
      </c>
      <c r="C13" s="16" t="s">
        <v>98</v>
      </c>
      <c r="D13" t="s">
        <v>71</v>
      </c>
      <c r="E13" t="s">
        <v>96</v>
      </c>
      <c r="F13" s="16" t="s">
        <v>1</v>
      </c>
      <c r="G13" t="s">
        <v>63</v>
      </c>
      <c r="H13">
        <v>133</v>
      </c>
    </row>
    <row r="14" spans="1:9" x14ac:dyDescent="0.4">
      <c r="A14">
        <v>84</v>
      </c>
      <c r="B14" t="s">
        <v>99</v>
      </c>
      <c r="C14" s="16" t="s">
        <v>100</v>
      </c>
      <c r="D14" t="s">
        <v>75</v>
      </c>
      <c r="E14" t="s">
        <v>101</v>
      </c>
      <c r="F14" s="16" t="s">
        <v>2</v>
      </c>
      <c r="G14" t="s">
        <v>68</v>
      </c>
      <c r="H14">
        <v>84</v>
      </c>
    </row>
    <row r="15" spans="1:9" x14ac:dyDescent="0.4">
      <c r="A15">
        <v>134</v>
      </c>
      <c r="B15" t="s">
        <v>102</v>
      </c>
      <c r="C15" s="16" t="s">
        <v>103</v>
      </c>
      <c r="D15" t="s">
        <v>71</v>
      </c>
      <c r="E15" t="s">
        <v>104</v>
      </c>
      <c r="F15" s="16" t="s">
        <v>1</v>
      </c>
      <c r="G15" t="s">
        <v>63</v>
      </c>
      <c r="H15">
        <v>134</v>
      </c>
    </row>
    <row r="16" spans="1:9" x14ac:dyDescent="0.4">
      <c r="A16">
        <v>97</v>
      </c>
      <c r="B16" t="s">
        <v>105</v>
      </c>
      <c r="C16" s="16" t="s">
        <v>106</v>
      </c>
      <c r="D16" t="s">
        <v>107</v>
      </c>
      <c r="E16" t="s">
        <v>108</v>
      </c>
      <c r="F16" s="16" t="s">
        <v>1</v>
      </c>
      <c r="G16" t="s">
        <v>63</v>
      </c>
      <c r="H16">
        <v>97</v>
      </c>
    </row>
    <row r="17" spans="1:8" x14ac:dyDescent="0.4">
      <c r="A17">
        <v>48</v>
      </c>
      <c r="B17" t="s">
        <v>109</v>
      </c>
      <c r="C17" s="16" t="s">
        <v>110</v>
      </c>
      <c r="D17" t="s">
        <v>111</v>
      </c>
      <c r="E17" t="s">
        <v>112</v>
      </c>
      <c r="F17" s="16" t="s">
        <v>1</v>
      </c>
      <c r="G17" t="s">
        <v>63</v>
      </c>
      <c r="H17">
        <v>48</v>
      </c>
    </row>
    <row r="18" spans="1:8" x14ac:dyDescent="0.4">
      <c r="A18">
        <v>1</v>
      </c>
      <c r="B18" t="s">
        <v>113</v>
      </c>
      <c r="C18" s="16" t="s">
        <v>114</v>
      </c>
      <c r="D18" t="s">
        <v>115</v>
      </c>
      <c r="E18" t="s">
        <v>115</v>
      </c>
      <c r="F18" s="16" t="s">
        <v>0</v>
      </c>
      <c r="G18" t="s">
        <v>60</v>
      </c>
      <c r="H18">
        <v>1</v>
      </c>
    </row>
    <row r="19" spans="1:8" x14ac:dyDescent="0.4">
      <c r="A19">
        <v>98</v>
      </c>
      <c r="B19" t="s">
        <v>116</v>
      </c>
      <c r="C19" s="16" t="s">
        <v>117</v>
      </c>
      <c r="D19" t="s">
        <v>118</v>
      </c>
      <c r="E19" t="s">
        <v>119</v>
      </c>
      <c r="F19" s="16" t="s">
        <v>1</v>
      </c>
      <c r="G19" t="s">
        <v>63</v>
      </c>
      <c r="H19">
        <v>98</v>
      </c>
    </row>
    <row r="20" spans="1:8" x14ac:dyDescent="0.4">
      <c r="A20">
        <v>49</v>
      </c>
      <c r="B20" t="s">
        <v>120</v>
      </c>
      <c r="C20" s="16" t="s">
        <v>121</v>
      </c>
      <c r="D20" t="s">
        <v>122</v>
      </c>
      <c r="E20" t="s">
        <v>123</v>
      </c>
      <c r="F20" s="16" t="s">
        <v>1</v>
      </c>
      <c r="G20" t="s">
        <v>63</v>
      </c>
      <c r="H20">
        <v>49</v>
      </c>
    </row>
    <row r="21" spans="1:8" x14ac:dyDescent="0.4">
      <c r="A21">
        <v>123</v>
      </c>
      <c r="B21" t="s">
        <v>124</v>
      </c>
      <c r="C21" s="16" t="s">
        <v>125</v>
      </c>
      <c r="D21" t="s">
        <v>126</v>
      </c>
      <c r="E21" t="s">
        <v>127</v>
      </c>
      <c r="F21" s="16" t="s">
        <v>0</v>
      </c>
      <c r="G21" t="s">
        <v>60</v>
      </c>
      <c r="H21">
        <v>123</v>
      </c>
    </row>
    <row r="22" spans="1:8" x14ac:dyDescent="0.4">
      <c r="A22">
        <v>135</v>
      </c>
      <c r="B22" t="s">
        <v>128</v>
      </c>
      <c r="C22" s="16" t="s">
        <v>129</v>
      </c>
      <c r="D22" t="s">
        <v>126</v>
      </c>
      <c r="E22" t="s">
        <v>127</v>
      </c>
      <c r="F22" s="16" t="s">
        <v>1</v>
      </c>
      <c r="G22" t="s">
        <v>63</v>
      </c>
      <c r="H22">
        <v>135</v>
      </c>
    </row>
    <row r="23" spans="1:8" x14ac:dyDescent="0.4">
      <c r="A23">
        <v>124</v>
      </c>
      <c r="B23" t="s">
        <v>130</v>
      </c>
      <c r="C23" s="16" t="s">
        <v>131</v>
      </c>
      <c r="D23" t="s">
        <v>132</v>
      </c>
      <c r="E23" t="s">
        <v>133</v>
      </c>
      <c r="F23" s="16" t="s">
        <v>0</v>
      </c>
      <c r="G23" t="s">
        <v>60</v>
      </c>
      <c r="H23">
        <v>124</v>
      </c>
    </row>
    <row r="24" spans="1:8" x14ac:dyDescent="0.4">
      <c r="A24">
        <v>136</v>
      </c>
      <c r="B24" t="s">
        <v>134</v>
      </c>
      <c r="C24" s="16" t="s">
        <v>135</v>
      </c>
      <c r="D24" t="s">
        <v>132</v>
      </c>
      <c r="E24" t="s">
        <v>133</v>
      </c>
      <c r="F24" s="16" t="s">
        <v>1</v>
      </c>
      <c r="G24" t="s">
        <v>63</v>
      </c>
      <c r="H24">
        <v>136</v>
      </c>
    </row>
    <row r="25" spans="1:8" x14ac:dyDescent="0.4">
      <c r="A25">
        <v>99</v>
      </c>
      <c r="B25" t="s">
        <v>136</v>
      </c>
      <c r="C25" s="16" t="s">
        <v>137</v>
      </c>
      <c r="D25" t="s">
        <v>75</v>
      </c>
      <c r="E25" t="s">
        <v>138</v>
      </c>
      <c r="F25" s="16" t="s">
        <v>1</v>
      </c>
      <c r="G25" t="s">
        <v>63</v>
      </c>
      <c r="H25">
        <v>99</v>
      </c>
    </row>
    <row r="26" spans="1:8" x14ac:dyDescent="0.4">
      <c r="A26">
        <v>85</v>
      </c>
      <c r="B26" t="s">
        <v>139</v>
      </c>
      <c r="C26" s="16" t="s">
        <v>140</v>
      </c>
      <c r="D26" t="s">
        <v>75</v>
      </c>
      <c r="E26" t="s">
        <v>141</v>
      </c>
      <c r="F26" s="16" t="s">
        <v>2</v>
      </c>
      <c r="G26" t="s">
        <v>68</v>
      </c>
      <c r="H26">
        <v>85</v>
      </c>
    </row>
    <row r="27" spans="1:8" x14ac:dyDescent="0.4">
      <c r="A27">
        <v>100</v>
      </c>
      <c r="B27" t="s">
        <v>142</v>
      </c>
      <c r="C27" s="16" t="s">
        <v>143</v>
      </c>
      <c r="D27" t="s">
        <v>86</v>
      </c>
      <c r="E27" t="s">
        <v>144</v>
      </c>
      <c r="F27" s="16" t="s">
        <v>1</v>
      </c>
      <c r="G27" t="s">
        <v>63</v>
      </c>
      <c r="H27">
        <v>100</v>
      </c>
    </row>
    <row r="28" spans="1:8" x14ac:dyDescent="0.4">
      <c r="A28">
        <v>137</v>
      </c>
      <c r="B28" t="s">
        <v>145</v>
      </c>
      <c r="C28" s="16" t="s">
        <v>146</v>
      </c>
      <c r="D28" t="s">
        <v>147</v>
      </c>
      <c r="E28" t="s">
        <v>148</v>
      </c>
      <c r="F28" s="16" t="s">
        <v>1</v>
      </c>
      <c r="G28" t="s">
        <v>63</v>
      </c>
      <c r="H28">
        <v>137</v>
      </c>
    </row>
    <row r="29" spans="1:8" x14ac:dyDescent="0.4">
      <c r="A29">
        <v>78</v>
      </c>
      <c r="B29" t="s">
        <v>149</v>
      </c>
      <c r="C29" s="16" t="s">
        <v>150</v>
      </c>
      <c r="D29" t="s">
        <v>58</v>
      </c>
      <c r="E29" t="s">
        <v>151</v>
      </c>
      <c r="F29" s="16" t="s">
        <v>0</v>
      </c>
      <c r="G29" t="s">
        <v>60</v>
      </c>
      <c r="H29">
        <v>78</v>
      </c>
    </row>
    <row r="30" spans="1:8" x14ac:dyDescent="0.4">
      <c r="A30">
        <v>101</v>
      </c>
      <c r="B30" t="s">
        <v>152</v>
      </c>
      <c r="C30" s="16" t="s">
        <v>153</v>
      </c>
      <c r="D30" t="s">
        <v>132</v>
      </c>
      <c r="E30" t="s">
        <v>154</v>
      </c>
      <c r="F30" s="16" t="s">
        <v>1</v>
      </c>
      <c r="G30" t="s">
        <v>63</v>
      </c>
      <c r="H30">
        <v>101</v>
      </c>
    </row>
    <row r="31" spans="1:8" x14ac:dyDescent="0.4">
      <c r="A31">
        <v>50</v>
      </c>
      <c r="B31" t="s">
        <v>155</v>
      </c>
      <c r="C31" s="16" t="s">
        <v>156</v>
      </c>
      <c r="D31" t="s">
        <v>157</v>
      </c>
      <c r="E31" t="s">
        <v>158</v>
      </c>
      <c r="F31" s="16" t="s">
        <v>1</v>
      </c>
      <c r="G31" t="s">
        <v>63</v>
      </c>
      <c r="H31">
        <v>50</v>
      </c>
    </row>
    <row r="32" spans="1:8" x14ac:dyDescent="0.4">
      <c r="A32">
        <v>51</v>
      </c>
      <c r="B32" t="s">
        <v>159</v>
      </c>
      <c r="C32" s="16" t="s">
        <v>160</v>
      </c>
      <c r="D32" t="s">
        <v>161</v>
      </c>
      <c r="E32" t="s">
        <v>162</v>
      </c>
      <c r="F32" s="16" t="s">
        <v>1</v>
      </c>
      <c r="G32" t="s">
        <v>63</v>
      </c>
      <c r="H32">
        <v>51</v>
      </c>
    </row>
    <row r="33" spans="1:8" x14ac:dyDescent="0.4">
      <c r="A33">
        <v>52</v>
      </c>
      <c r="B33" t="s">
        <v>163</v>
      </c>
      <c r="C33" s="16" t="s">
        <v>164</v>
      </c>
      <c r="D33" t="s">
        <v>82</v>
      </c>
      <c r="E33" t="s">
        <v>165</v>
      </c>
      <c r="F33" s="16" t="s">
        <v>1</v>
      </c>
      <c r="G33" t="s">
        <v>63</v>
      </c>
      <c r="H33">
        <v>52</v>
      </c>
    </row>
    <row r="34" spans="1:8" x14ac:dyDescent="0.4">
      <c r="A34">
        <v>138</v>
      </c>
      <c r="B34" t="s">
        <v>166</v>
      </c>
      <c r="C34" s="16" t="s">
        <v>167</v>
      </c>
      <c r="D34" t="s">
        <v>168</v>
      </c>
      <c r="E34" t="s">
        <v>169</v>
      </c>
      <c r="F34" s="16" t="s">
        <v>1</v>
      </c>
      <c r="G34" t="s">
        <v>63</v>
      </c>
      <c r="H34">
        <v>138</v>
      </c>
    </row>
    <row r="35" spans="1:8" x14ac:dyDescent="0.4">
      <c r="A35">
        <v>53</v>
      </c>
      <c r="B35" t="s">
        <v>170</v>
      </c>
      <c r="C35" s="16" t="s">
        <v>171</v>
      </c>
      <c r="D35" t="s">
        <v>82</v>
      </c>
      <c r="E35" t="s">
        <v>172</v>
      </c>
      <c r="F35" s="16" t="s">
        <v>1</v>
      </c>
      <c r="G35" t="s">
        <v>63</v>
      </c>
      <c r="H35">
        <v>53</v>
      </c>
    </row>
    <row r="36" spans="1:8" x14ac:dyDescent="0.4">
      <c r="A36">
        <v>102</v>
      </c>
      <c r="B36" t="s">
        <v>173</v>
      </c>
      <c r="C36" s="16" t="s">
        <v>174</v>
      </c>
      <c r="D36" t="s">
        <v>118</v>
      </c>
      <c r="E36" t="s">
        <v>175</v>
      </c>
      <c r="F36" s="16" t="s">
        <v>1</v>
      </c>
      <c r="G36" t="s">
        <v>63</v>
      </c>
      <c r="H36">
        <v>102</v>
      </c>
    </row>
    <row r="37" spans="1:8" x14ac:dyDescent="0.4">
      <c r="A37">
        <v>86</v>
      </c>
      <c r="B37" t="s">
        <v>176</v>
      </c>
      <c r="C37" s="16" t="s">
        <v>177</v>
      </c>
      <c r="D37" t="s">
        <v>86</v>
      </c>
      <c r="E37" t="s">
        <v>178</v>
      </c>
      <c r="F37" s="16" t="s">
        <v>2</v>
      </c>
      <c r="G37" t="s">
        <v>68</v>
      </c>
      <c r="H37">
        <v>86</v>
      </c>
    </row>
    <row r="38" spans="1:8" x14ac:dyDescent="0.4">
      <c r="A38">
        <v>54</v>
      </c>
      <c r="B38" t="s">
        <v>179</v>
      </c>
      <c r="C38" s="16" t="s">
        <v>180</v>
      </c>
      <c r="D38" t="s">
        <v>111</v>
      </c>
      <c r="E38" t="s">
        <v>181</v>
      </c>
      <c r="F38" s="16" t="s">
        <v>1</v>
      </c>
      <c r="G38" t="s">
        <v>63</v>
      </c>
      <c r="H38">
        <v>54</v>
      </c>
    </row>
    <row r="39" spans="1:8" x14ac:dyDescent="0.4">
      <c r="A39">
        <v>55</v>
      </c>
      <c r="B39" t="s">
        <v>182</v>
      </c>
      <c r="C39" s="16" t="s">
        <v>183</v>
      </c>
      <c r="D39" t="s">
        <v>111</v>
      </c>
      <c r="E39" t="s">
        <v>184</v>
      </c>
      <c r="F39" s="16" t="s">
        <v>1</v>
      </c>
      <c r="G39" t="s">
        <v>63</v>
      </c>
      <c r="H39">
        <v>55</v>
      </c>
    </row>
    <row r="40" spans="1:8" x14ac:dyDescent="0.4">
      <c r="A40">
        <v>103</v>
      </c>
      <c r="B40" t="s">
        <v>185</v>
      </c>
      <c r="C40" s="16" t="s">
        <v>186</v>
      </c>
      <c r="D40" t="s">
        <v>75</v>
      </c>
      <c r="E40" t="s">
        <v>187</v>
      </c>
      <c r="F40" s="16" t="s">
        <v>1</v>
      </c>
      <c r="G40" t="s">
        <v>63</v>
      </c>
      <c r="H40">
        <v>103</v>
      </c>
    </row>
    <row r="41" spans="1:8" x14ac:dyDescent="0.4">
      <c r="A41">
        <v>56</v>
      </c>
      <c r="B41" t="s">
        <v>188</v>
      </c>
      <c r="C41" s="16" t="s">
        <v>189</v>
      </c>
      <c r="D41" t="s">
        <v>66</v>
      </c>
      <c r="E41" t="s">
        <v>190</v>
      </c>
      <c r="F41" s="16" t="s">
        <v>1</v>
      </c>
      <c r="G41" t="s">
        <v>63</v>
      </c>
      <c r="H41">
        <v>56</v>
      </c>
    </row>
    <row r="42" spans="1:8" x14ac:dyDescent="0.4">
      <c r="A42">
        <v>26</v>
      </c>
      <c r="B42" t="s">
        <v>191</v>
      </c>
      <c r="C42" s="16" t="s">
        <v>192</v>
      </c>
      <c r="D42" t="s">
        <v>161</v>
      </c>
      <c r="E42" t="s">
        <v>193</v>
      </c>
      <c r="F42" s="16" t="s">
        <v>2</v>
      </c>
      <c r="G42" t="s">
        <v>68</v>
      </c>
      <c r="H42">
        <v>26</v>
      </c>
    </row>
    <row r="43" spans="1:8" x14ac:dyDescent="0.4">
      <c r="A43">
        <v>125</v>
      </c>
      <c r="B43" t="s">
        <v>194</v>
      </c>
      <c r="C43" s="16" t="s">
        <v>195</v>
      </c>
      <c r="D43" t="s">
        <v>147</v>
      </c>
      <c r="E43" t="s">
        <v>196</v>
      </c>
      <c r="F43" s="16" t="s">
        <v>0</v>
      </c>
      <c r="G43" t="s">
        <v>60</v>
      </c>
      <c r="H43">
        <v>125</v>
      </c>
    </row>
    <row r="44" spans="1:8" x14ac:dyDescent="0.4">
      <c r="A44">
        <v>139</v>
      </c>
      <c r="B44" t="s">
        <v>197</v>
      </c>
      <c r="C44" s="16" t="s">
        <v>198</v>
      </c>
      <c r="D44" t="s">
        <v>147</v>
      </c>
      <c r="E44" t="s">
        <v>196</v>
      </c>
      <c r="F44" s="16" t="s">
        <v>1</v>
      </c>
      <c r="G44" t="s">
        <v>63</v>
      </c>
      <c r="H44">
        <v>139</v>
      </c>
    </row>
    <row r="45" spans="1:8" x14ac:dyDescent="0.4">
      <c r="A45">
        <v>57</v>
      </c>
      <c r="B45" t="s">
        <v>199</v>
      </c>
      <c r="C45" s="16" t="s">
        <v>200</v>
      </c>
      <c r="D45" t="s">
        <v>122</v>
      </c>
      <c r="E45" t="s">
        <v>201</v>
      </c>
      <c r="F45" s="16" t="s">
        <v>1</v>
      </c>
      <c r="G45" t="s">
        <v>63</v>
      </c>
      <c r="H45">
        <v>57</v>
      </c>
    </row>
    <row r="46" spans="1:8" x14ac:dyDescent="0.4">
      <c r="A46">
        <v>127</v>
      </c>
      <c r="B46" t="s">
        <v>202</v>
      </c>
      <c r="C46" s="16" t="s">
        <v>203</v>
      </c>
      <c r="D46" t="s">
        <v>71</v>
      </c>
      <c r="E46" t="s">
        <v>204</v>
      </c>
      <c r="F46" s="16" t="s">
        <v>2</v>
      </c>
      <c r="G46" t="s">
        <v>68</v>
      </c>
      <c r="H46">
        <v>127</v>
      </c>
    </row>
    <row r="47" spans="1:8" x14ac:dyDescent="0.4">
      <c r="A47">
        <v>2</v>
      </c>
      <c r="B47" t="s">
        <v>205</v>
      </c>
      <c r="C47" s="16" t="s">
        <v>206</v>
      </c>
      <c r="D47" t="s">
        <v>207</v>
      </c>
      <c r="E47" t="s">
        <v>207</v>
      </c>
      <c r="F47" s="16" t="s">
        <v>0</v>
      </c>
      <c r="G47" t="s">
        <v>60</v>
      </c>
      <c r="H47">
        <v>2</v>
      </c>
    </row>
    <row r="48" spans="1:8" x14ac:dyDescent="0.4">
      <c r="A48">
        <v>141</v>
      </c>
      <c r="B48" t="s">
        <v>208</v>
      </c>
      <c r="C48" s="16" t="s">
        <v>209</v>
      </c>
      <c r="D48" t="s">
        <v>210</v>
      </c>
      <c r="E48" t="s">
        <v>207</v>
      </c>
      <c r="F48" s="16" t="s">
        <v>1</v>
      </c>
      <c r="G48" t="s">
        <v>63</v>
      </c>
      <c r="H48">
        <v>141</v>
      </c>
    </row>
    <row r="49" spans="1:8" x14ac:dyDescent="0.4">
      <c r="A49">
        <v>142</v>
      </c>
      <c r="B49" t="s">
        <v>211</v>
      </c>
      <c r="C49" s="16" t="s">
        <v>212</v>
      </c>
      <c r="D49" t="s">
        <v>210</v>
      </c>
      <c r="E49" t="s">
        <v>213</v>
      </c>
      <c r="F49" s="16" t="s">
        <v>1</v>
      </c>
      <c r="G49" t="s">
        <v>63</v>
      </c>
      <c r="H49">
        <v>142</v>
      </c>
    </row>
    <row r="50" spans="1:8" x14ac:dyDescent="0.4">
      <c r="A50">
        <v>24</v>
      </c>
      <c r="B50" t="s">
        <v>214</v>
      </c>
      <c r="C50" s="16" t="s">
        <v>215</v>
      </c>
      <c r="D50" t="s">
        <v>161</v>
      </c>
      <c r="E50" t="s">
        <v>216</v>
      </c>
      <c r="F50" s="16" t="s">
        <v>0</v>
      </c>
      <c r="G50" t="s">
        <v>60</v>
      </c>
      <c r="H50">
        <v>24</v>
      </c>
    </row>
    <row r="51" spans="1:8" x14ac:dyDescent="0.4">
      <c r="A51">
        <v>58</v>
      </c>
      <c r="B51" t="s">
        <v>217</v>
      </c>
      <c r="C51" s="16" t="s">
        <v>218</v>
      </c>
      <c r="D51" t="s">
        <v>161</v>
      </c>
      <c r="E51" t="s">
        <v>216</v>
      </c>
      <c r="F51" s="16" t="s">
        <v>1</v>
      </c>
      <c r="G51" t="s">
        <v>63</v>
      </c>
      <c r="H51">
        <v>58</v>
      </c>
    </row>
    <row r="52" spans="1:8" x14ac:dyDescent="0.4">
      <c r="A52">
        <v>87</v>
      </c>
      <c r="B52" t="s">
        <v>219</v>
      </c>
      <c r="C52" s="16" t="s">
        <v>220</v>
      </c>
      <c r="D52" t="s">
        <v>75</v>
      </c>
      <c r="E52" t="s">
        <v>221</v>
      </c>
      <c r="F52" s="16" t="s">
        <v>2</v>
      </c>
      <c r="G52" t="s">
        <v>68</v>
      </c>
      <c r="H52">
        <v>87</v>
      </c>
    </row>
    <row r="53" spans="1:8" x14ac:dyDescent="0.4">
      <c r="A53">
        <v>128</v>
      </c>
      <c r="B53" t="s">
        <v>222</v>
      </c>
      <c r="C53" s="16" t="s">
        <v>223</v>
      </c>
      <c r="D53" t="s">
        <v>71</v>
      </c>
      <c r="E53" t="s">
        <v>224</v>
      </c>
      <c r="F53" s="16" t="s">
        <v>2</v>
      </c>
      <c r="G53" t="s">
        <v>68</v>
      </c>
      <c r="H53">
        <v>128</v>
      </c>
    </row>
    <row r="54" spans="1:8" x14ac:dyDescent="0.4">
      <c r="A54">
        <v>27</v>
      </c>
      <c r="B54" t="s">
        <v>225</v>
      </c>
      <c r="C54" s="16" t="s">
        <v>226</v>
      </c>
      <c r="D54" t="s">
        <v>161</v>
      </c>
      <c r="E54" t="s">
        <v>227</v>
      </c>
      <c r="F54" s="16" t="s">
        <v>2</v>
      </c>
      <c r="G54" t="s">
        <v>68</v>
      </c>
      <c r="H54">
        <v>27</v>
      </c>
    </row>
    <row r="55" spans="1:8" x14ac:dyDescent="0.4">
      <c r="A55">
        <v>28</v>
      </c>
      <c r="B55" t="s">
        <v>228</v>
      </c>
      <c r="C55" s="16" t="s">
        <v>229</v>
      </c>
      <c r="D55" t="s">
        <v>66</v>
      </c>
      <c r="E55" t="s">
        <v>230</v>
      </c>
      <c r="F55" s="16" t="s">
        <v>2</v>
      </c>
      <c r="G55" t="s">
        <v>68</v>
      </c>
      <c r="H55">
        <v>28</v>
      </c>
    </row>
    <row r="56" spans="1:8" x14ac:dyDescent="0.4">
      <c r="A56">
        <v>59</v>
      </c>
      <c r="B56" t="s">
        <v>231</v>
      </c>
      <c r="C56" s="16" t="s">
        <v>232</v>
      </c>
      <c r="D56" t="s">
        <v>157</v>
      </c>
      <c r="E56" t="s">
        <v>233</v>
      </c>
      <c r="F56" s="16" t="s">
        <v>1</v>
      </c>
      <c r="G56" t="s">
        <v>63</v>
      </c>
      <c r="H56">
        <v>59</v>
      </c>
    </row>
    <row r="57" spans="1:8" x14ac:dyDescent="0.4">
      <c r="A57">
        <v>60</v>
      </c>
      <c r="B57" t="s">
        <v>234</v>
      </c>
      <c r="C57" s="16" t="s">
        <v>235</v>
      </c>
      <c r="D57" t="s">
        <v>111</v>
      </c>
      <c r="E57" t="s">
        <v>236</v>
      </c>
      <c r="F57" s="16" t="s">
        <v>1</v>
      </c>
      <c r="G57" t="s">
        <v>63</v>
      </c>
      <c r="H57">
        <v>60</v>
      </c>
    </row>
    <row r="58" spans="1:8" x14ac:dyDescent="0.4">
      <c r="A58">
        <v>29</v>
      </c>
      <c r="B58" t="s">
        <v>237</v>
      </c>
      <c r="C58" s="16" t="s">
        <v>238</v>
      </c>
      <c r="D58" t="s">
        <v>239</v>
      </c>
      <c r="E58" t="s">
        <v>240</v>
      </c>
      <c r="F58" s="16" t="s">
        <v>2</v>
      </c>
      <c r="G58" t="s">
        <v>68</v>
      </c>
      <c r="H58">
        <v>29</v>
      </c>
    </row>
    <row r="59" spans="1:8" x14ac:dyDescent="0.4">
      <c r="A59">
        <v>30</v>
      </c>
      <c r="B59" t="s">
        <v>241</v>
      </c>
      <c r="C59" s="16" t="s">
        <v>242</v>
      </c>
      <c r="D59" t="s">
        <v>243</v>
      </c>
      <c r="E59" t="s">
        <v>244</v>
      </c>
      <c r="F59" s="16" t="s">
        <v>2</v>
      </c>
      <c r="G59" t="s">
        <v>68</v>
      </c>
      <c r="H59">
        <v>30</v>
      </c>
    </row>
    <row r="60" spans="1:8" x14ac:dyDescent="0.4">
      <c r="A60">
        <v>61</v>
      </c>
      <c r="B60" t="s">
        <v>245</v>
      </c>
      <c r="C60" s="16" t="s">
        <v>246</v>
      </c>
      <c r="D60" t="s">
        <v>122</v>
      </c>
      <c r="E60" t="s">
        <v>247</v>
      </c>
      <c r="F60" s="16" t="s">
        <v>1</v>
      </c>
      <c r="G60" t="s">
        <v>63</v>
      </c>
      <c r="H60">
        <v>61</v>
      </c>
    </row>
    <row r="61" spans="1:8" x14ac:dyDescent="0.4">
      <c r="A61">
        <v>143</v>
      </c>
      <c r="B61" t="s">
        <v>248</v>
      </c>
      <c r="C61" s="16" t="s">
        <v>249</v>
      </c>
      <c r="D61" t="s">
        <v>126</v>
      </c>
      <c r="E61" t="s">
        <v>250</v>
      </c>
      <c r="F61" s="16" t="s">
        <v>1</v>
      </c>
      <c r="G61" t="s">
        <v>63</v>
      </c>
      <c r="H61">
        <v>143</v>
      </c>
    </row>
    <row r="62" spans="1:8" x14ac:dyDescent="0.4">
      <c r="A62">
        <v>104</v>
      </c>
      <c r="B62" t="s">
        <v>251</v>
      </c>
      <c r="C62" s="16" t="s">
        <v>252</v>
      </c>
      <c r="D62" t="s">
        <v>86</v>
      </c>
      <c r="E62" t="s">
        <v>253</v>
      </c>
      <c r="F62" s="16" t="s">
        <v>1</v>
      </c>
      <c r="G62" t="s">
        <v>63</v>
      </c>
      <c r="H62">
        <v>104</v>
      </c>
    </row>
    <row r="63" spans="1:8" x14ac:dyDescent="0.4">
      <c r="A63">
        <v>105</v>
      </c>
      <c r="B63" t="s">
        <v>254</v>
      </c>
      <c r="C63" s="16" t="s">
        <v>255</v>
      </c>
      <c r="D63" t="s">
        <v>58</v>
      </c>
      <c r="E63" t="s">
        <v>256</v>
      </c>
      <c r="F63" s="16" t="s">
        <v>1</v>
      </c>
      <c r="G63" t="s">
        <v>63</v>
      </c>
      <c r="H63">
        <v>105</v>
      </c>
    </row>
    <row r="64" spans="1:8" x14ac:dyDescent="0.4">
      <c r="A64">
        <v>31</v>
      </c>
      <c r="B64" t="s">
        <v>257</v>
      </c>
      <c r="C64" s="16" t="s">
        <v>258</v>
      </c>
      <c r="D64" t="s">
        <v>82</v>
      </c>
      <c r="E64" t="s">
        <v>259</v>
      </c>
      <c r="F64" s="16" t="s">
        <v>2</v>
      </c>
      <c r="G64" t="s">
        <v>68</v>
      </c>
      <c r="H64">
        <v>31</v>
      </c>
    </row>
    <row r="65" spans="1:8" x14ac:dyDescent="0.4">
      <c r="A65">
        <v>79</v>
      </c>
      <c r="B65" t="s">
        <v>260</v>
      </c>
      <c r="C65" s="16" t="s">
        <v>261</v>
      </c>
      <c r="D65" t="s">
        <v>75</v>
      </c>
      <c r="E65" t="s">
        <v>262</v>
      </c>
      <c r="F65" s="16" t="s">
        <v>0</v>
      </c>
      <c r="G65" t="s">
        <v>60</v>
      </c>
      <c r="H65">
        <v>79</v>
      </c>
    </row>
    <row r="66" spans="1:8" x14ac:dyDescent="0.4">
      <c r="A66">
        <v>106</v>
      </c>
      <c r="B66" t="s">
        <v>263</v>
      </c>
      <c r="C66" s="16" t="s">
        <v>264</v>
      </c>
      <c r="D66" t="s">
        <v>75</v>
      </c>
      <c r="E66" t="s">
        <v>262</v>
      </c>
      <c r="F66" s="16" t="s">
        <v>1</v>
      </c>
      <c r="G66" t="s">
        <v>63</v>
      </c>
      <c r="H66">
        <v>106</v>
      </c>
    </row>
    <row r="67" spans="1:8" x14ac:dyDescent="0.4">
      <c r="A67">
        <v>129</v>
      </c>
      <c r="B67" t="s">
        <v>265</v>
      </c>
      <c r="C67" s="16" t="s">
        <v>266</v>
      </c>
      <c r="D67" t="s">
        <v>147</v>
      </c>
      <c r="E67" t="s">
        <v>267</v>
      </c>
      <c r="F67" s="16" t="s">
        <v>2</v>
      </c>
      <c r="G67" t="s">
        <v>68</v>
      </c>
      <c r="H67">
        <v>129</v>
      </c>
    </row>
    <row r="68" spans="1:8" x14ac:dyDescent="0.4">
      <c r="A68">
        <v>32</v>
      </c>
      <c r="B68" t="s">
        <v>268</v>
      </c>
      <c r="C68" s="16" t="s">
        <v>269</v>
      </c>
      <c r="D68" t="s">
        <v>161</v>
      </c>
      <c r="E68" t="s">
        <v>270</v>
      </c>
      <c r="F68" s="16" t="s">
        <v>2</v>
      </c>
      <c r="G68" t="s">
        <v>68</v>
      </c>
      <c r="H68">
        <v>32</v>
      </c>
    </row>
    <row r="69" spans="1:8" x14ac:dyDescent="0.4">
      <c r="A69">
        <v>144</v>
      </c>
      <c r="B69" t="s">
        <v>271</v>
      </c>
      <c r="C69" s="16" t="s">
        <v>272</v>
      </c>
      <c r="D69" t="s">
        <v>168</v>
      </c>
      <c r="E69" t="s">
        <v>273</v>
      </c>
      <c r="F69" s="16" t="s">
        <v>1</v>
      </c>
      <c r="G69" t="s">
        <v>63</v>
      </c>
      <c r="H69">
        <v>144</v>
      </c>
    </row>
    <row r="70" spans="1:8" x14ac:dyDescent="0.4">
      <c r="A70">
        <v>80</v>
      </c>
      <c r="B70" t="s">
        <v>274</v>
      </c>
      <c r="C70" s="16" t="s">
        <v>275</v>
      </c>
      <c r="D70" t="s">
        <v>86</v>
      </c>
      <c r="E70" t="s">
        <v>276</v>
      </c>
      <c r="F70" s="16" t="s">
        <v>0</v>
      </c>
      <c r="G70" t="s">
        <v>60</v>
      </c>
      <c r="H70">
        <v>80</v>
      </c>
    </row>
    <row r="71" spans="1:8" x14ac:dyDescent="0.4">
      <c r="A71">
        <v>107</v>
      </c>
      <c r="B71" t="s">
        <v>277</v>
      </c>
      <c r="C71" s="16" t="s">
        <v>278</v>
      </c>
      <c r="D71" t="s">
        <v>86</v>
      </c>
      <c r="E71" t="s">
        <v>276</v>
      </c>
      <c r="F71" s="16" t="s">
        <v>1</v>
      </c>
      <c r="G71" t="s">
        <v>63</v>
      </c>
      <c r="H71">
        <v>107</v>
      </c>
    </row>
    <row r="72" spans="1:8" x14ac:dyDescent="0.4">
      <c r="A72">
        <v>145</v>
      </c>
      <c r="B72" t="s">
        <v>279</v>
      </c>
      <c r="C72" s="16" t="s">
        <v>280</v>
      </c>
      <c r="D72" t="s">
        <v>126</v>
      </c>
      <c r="E72" t="s">
        <v>281</v>
      </c>
      <c r="F72" s="16" t="s">
        <v>1</v>
      </c>
      <c r="G72" t="s">
        <v>63</v>
      </c>
      <c r="H72">
        <v>145</v>
      </c>
    </row>
    <row r="73" spans="1:8" x14ac:dyDescent="0.4">
      <c r="A73">
        <v>62</v>
      </c>
      <c r="B73" t="s">
        <v>282</v>
      </c>
      <c r="C73" s="16" t="s">
        <v>283</v>
      </c>
      <c r="D73" t="s">
        <v>111</v>
      </c>
      <c r="E73" t="s">
        <v>284</v>
      </c>
      <c r="F73" s="16" t="s">
        <v>1</v>
      </c>
      <c r="G73" t="s">
        <v>63</v>
      </c>
      <c r="H73">
        <v>62</v>
      </c>
    </row>
    <row r="74" spans="1:8" x14ac:dyDescent="0.4">
      <c r="A74">
        <v>108</v>
      </c>
      <c r="B74" t="s">
        <v>285</v>
      </c>
      <c r="C74" s="16" t="s">
        <v>286</v>
      </c>
      <c r="D74" t="s">
        <v>75</v>
      </c>
      <c r="E74" t="s">
        <v>287</v>
      </c>
      <c r="F74" s="16" t="s">
        <v>1</v>
      </c>
      <c r="G74" t="s">
        <v>63</v>
      </c>
      <c r="H74">
        <v>108</v>
      </c>
    </row>
    <row r="75" spans="1:8" x14ac:dyDescent="0.4">
      <c r="A75">
        <v>146</v>
      </c>
      <c r="B75" t="s">
        <v>288</v>
      </c>
      <c r="C75" s="16" t="s">
        <v>289</v>
      </c>
      <c r="D75" t="s">
        <v>132</v>
      </c>
      <c r="E75" t="s">
        <v>290</v>
      </c>
      <c r="F75" s="16" t="s">
        <v>1</v>
      </c>
      <c r="G75" t="s">
        <v>63</v>
      </c>
      <c r="H75">
        <v>146</v>
      </c>
    </row>
    <row r="76" spans="1:8" x14ac:dyDescent="0.4">
      <c r="A76">
        <v>88</v>
      </c>
      <c r="B76" t="s">
        <v>291</v>
      </c>
      <c r="C76" s="16" t="s">
        <v>292</v>
      </c>
      <c r="D76" t="s">
        <v>75</v>
      </c>
      <c r="E76" t="s">
        <v>293</v>
      </c>
      <c r="F76" s="16" t="s">
        <v>2</v>
      </c>
      <c r="G76" t="s">
        <v>68</v>
      </c>
      <c r="H76">
        <v>88</v>
      </c>
    </row>
    <row r="77" spans="1:8" x14ac:dyDescent="0.4">
      <c r="A77">
        <v>63</v>
      </c>
      <c r="B77" t="s">
        <v>294</v>
      </c>
      <c r="C77" s="16" t="s">
        <v>295</v>
      </c>
      <c r="D77" t="s">
        <v>122</v>
      </c>
      <c r="E77" t="s">
        <v>296</v>
      </c>
      <c r="F77" s="16" t="s">
        <v>1</v>
      </c>
      <c r="G77" t="s">
        <v>63</v>
      </c>
      <c r="H77">
        <v>63</v>
      </c>
    </row>
    <row r="78" spans="1:8" x14ac:dyDescent="0.4">
      <c r="A78">
        <v>89</v>
      </c>
      <c r="B78" t="s">
        <v>297</v>
      </c>
      <c r="C78" s="16" t="s">
        <v>298</v>
      </c>
      <c r="D78" t="s">
        <v>75</v>
      </c>
      <c r="E78" t="s">
        <v>299</v>
      </c>
      <c r="F78" s="16" t="s">
        <v>2</v>
      </c>
      <c r="G78" t="s">
        <v>68</v>
      </c>
      <c r="H78">
        <v>89</v>
      </c>
    </row>
    <row r="79" spans="1:8" x14ac:dyDescent="0.4">
      <c r="A79">
        <v>33</v>
      </c>
      <c r="B79" t="s">
        <v>300</v>
      </c>
      <c r="C79" s="16" t="s">
        <v>301</v>
      </c>
      <c r="D79" t="s">
        <v>66</v>
      </c>
      <c r="E79" t="s">
        <v>302</v>
      </c>
      <c r="F79" s="16" t="s">
        <v>2</v>
      </c>
      <c r="G79" t="s">
        <v>68</v>
      </c>
      <c r="H79">
        <v>33</v>
      </c>
    </row>
    <row r="80" spans="1:8" x14ac:dyDescent="0.4">
      <c r="A80">
        <v>130</v>
      </c>
      <c r="B80" t="s">
        <v>303</v>
      </c>
      <c r="C80" s="16" t="s">
        <v>304</v>
      </c>
      <c r="D80" t="s">
        <v>210</v>
      </c>
      <c r="E80" t="s">
        <v>305</v>
      </c>
      <c r="F80" s="16" t="s">
        <v>2</v>
      </c>
      <c r="G80" t="s">
        <v>68</v>
      </c>
      <c r="H80">
        <v>130</v>
      </c>
    </row>
    <row r="81" spans="1:8" x14ac:dyDescent="0.4">
      <c r="A81">
        <v>147</v>
      </c>
      <c r="B81" t="s">
        <v>306</v>
      </c>
      <c r="C81" s="16" t="s">
        <v>307</v>
      </c>
      <c r="D81" t="s">
        <v>132</v>
      </c>
      <c r="E81" t="s">
        <v>308</v>
      </c>
      <c r="F81" s="16" t="s">
        <v>1</v>
      </c>
      <c r="G81" t="s">
        <v>63</v>
      </c>
      <c r="H81">
        <v>147</v>
      </c>
    </row>
    <row r="82" spans="1:8" x14ac:dyDescent="0.4">
      <c r="A82">
        <v>148</v>
      </c>
      <c r="B82" t="s">
        <v>309</v>
      </c>
      <c r="C82" s="16" t="s">
        <v>310</v>
      </c>
      <c r="D82" t="s">
        <v>132</v>
      </c>
      <c r="E82" t="s">
        <v>311</v>
      </c>
      <c r="F82" s="16" t="s">
        <v>1</v>
      </c>
      <c r="G82" t="s">
        <v>63</v>
      </c>
      <c r="H82">
        <v>148</v>
      </c>
    </row>
    <row r="83" spans="1:8" x14ac:dyDescent="0.4">
      <c r="A83">
        <v>34</v>
      </c>
      <c r="B83" t="s">
        <v>312</v>
      </c>
      <c r="C83" s="16" t="s">
        <v>313</v>
      </c>
      <c r="D83" t="s">
        <v>157</v>
      </c>
      <c r="E83" t="s">
        <v>314</v>
      </c>
      <c r="F83" s="16" t="s">
        <v>2</v>
      </c>
      <c r="G83" t="s">
        <v>68</v>
      </c>
      <c r="H83">
        <v>34</v>
      </c>
    </row>
    <row r="84" spans="1:8" x14ac:dyDescent="0.4">
      <c r="A84">
        <v>35</v>
      </c>
      <c r="B84" t="s">
        <v>315</v>
      </c>
      <c r="C84" s="16" t="s">
        <v>316</v>
      </c>
      <c r="D84" t="s">
        <v>243</v>
      </c>
      <c r="E84" t="s">
        <v>317</v>
      </c>
      <c r="F84" s="16" t="s">
        <v>2</v>
      </c>
      <c r="G84" t="s">
        <v>68</v>
      </c>
      <c r="H84">
        <v>35</v>
      </c>
    </row>
    <row r="85" spans="1:8" x14ac:dyDescent="0.4">
      <c r="A85">
        <v>36</v>
      </c>
      <c r="B85" t="s">
        <v>318</v>
      </c>
      <c r="C85" s="16" t="s">
        <v>319</v>
      </c>
      <c r="D85" t="s">
        <v>243</v>
      </c>
      <c r="E85" t="s">
        <v>320</v>
      </c>
      <c r="F85" s="16" t="s">
        <v>2</v>
      </c>
      <c r="G85" t="s">
        <v>68</v>
      </c>
      <c r="H85">
        <v>36</v>
      </c>
    </row>
    <row r="86" spans="1:8" x14ac:dyDescent="0.4">
      <c r="A86">
        <v>81</v>
      </c>
      <c r="B86" t="s">
        <v>321</v>
      </c>
      <c r="C86" s="16" t="s">
        <v>322</v>
      </c>
      <c r="D86" t="s">
        <v>58</v>
      </c>
      <c r="E86" t="s">
        <v>323</v>
      </c>
      <c r="F86" s="16" t="s">
        <v>0</v>
      </c>
      <c r="G86" t="s">
        <v>60</v>
      </c>
      <c r="H86">
        <v>81</v>
      </c>
    </row>
    <row r="87" spans="1:8" x14ac:dyDescent="0.4">
      <c r="A87">
        <v>64</v>
      </c>
      <c r="B87" t="s">
        <v>324</v>
      </c>
      <c r="C87" s="16" t="s">
        <v>325</v>
      </c>
      <c r="D87" t="s">
        <v>82</v>
      </c>
      <c r="E87" t="s">
        <v>326</v>
      </c>
      <c r="F87" s="16" t="s">
        <v>1</v>
      </c>
      <c r="G87" t="s">
        <v>63</v>
      </c>
      <c r="H87">
        <v>64</v>
      </c>
    </row>
    <row r="88" spans="1:8" x14ac:dyDescent="0.4">
      <c r="A88">
        <v>37</v>
      </c>
      <c r="B88" t="s">
        <v>327</v>
      </c>
      <c r="C88" s="16" t="s">
        <v>328</v>
      </c>
      <c r="D88" t="s">
        <v>111</v>
      </c>
      <c r="E88" t="s">
        <v>329</v>
      </c>
      <c r="F88" s="16" t="s">
        <v>2</v>
      </c>
      <c r="G88" t="s">
        <v>68</v>
      </c>
      <c r="H88">
        <v>37</v>
      </c>
    </row>
    <row r="89" spans="1:8" x14ac:dyDescent="0.4">
      <c r="A89">
        <v>149</v>
      </c>
      <c r="B89" t="s">
        <v>330</v>
      </c>
      <c r="C89" s="16" t="s">
        <v>331</v>
      </c>
      <c r="D89" t="s">
        <v>132</v>
      </c>
      <c r="E89" t="s">
        <v>332</v>
      </c>
      <c r="F89" s="16" t="s">
        <v>1</v>
      </c>
      <c r="G89" t="s">
        <v>63</v>
      </c>
      <c r="H89">
        <v>149</v>
      </c>
    </row>
    <row r="90" spans="1:8" x14ac:dyDescent="0.4">
      <c r="A90">
        <v>65</v>
      </c>
      <c r="B90" t="s">
        <v>333</v>
      </c>
      <c r="C90" s="16" t="s">
        <v>334</v>
      </c>
      <c r="D90" t="s">
        <v>111</v>
      </c>
      <c r="E90" t="s">
        <v>335</v>
      </c>
      <c r="F90" s="16" t="s">
        <v>1</v>
      </c>
      <c r="G90" t="s">
        <v>63</v>
      </c>
      <c r="H90">
        <v>65</v>
      </c>
    </row>
    <row r="91" spans="1:8" x14ac:dyDescent="0.4">
      <c r="A91">
        <v>150</v>
      </c>
      <c r="B91" t="s">
        <v>336</v>
      </c>
      <c r="C91" s="16" t="s">
        <v>337</v>
      </c>
      <c r="D91" t="s">
        <v>71</v>
      </c>
      <c r="E91" t="s">
        <v>338</v>
      </c>
      <c r="F91" s="16" t="s">
        <v>1</v>
      </c>
      <c r="G91" t="s">
        <v>63</v>
      </c>
      <c r="H91">
        <v>150</v>
      </c>
    </row>
    <row r="92" spans="1:8" x14ac:dyDescent="0.4">
      <c r="A92">
        <v>66</v>
      </c>
      <c r="B92" t="s">
        <v>339</v>
      </c>
      <c r="C92" s="16" t="s">
        <v>340</v>
      </c>
      <c r="D92" t="s">
        <v>82</v>
      </c>
      <c r="E92" t="s">
        <v>341</v>
      </c>
      <c r="F92" s="16" t="s">
        <v>1</v>
      </c>
      <c r="G92" t="s">
        <v>63</v>
      </c>
      <c r="H92">
        <v>66</v>
      </c>
    </row>
    <row r="93" spans="1:8" x14ac:dyDescent="0.4">
      <c r="A93">
        <v>109</v>
      </c>
      <c r="B93" t="s">
        <v>342</v>
      </c>
      <c r="C93" s="16" t="s">
        <v>343</v>
      </c>
      <c r="D93" t="s">
        <v>118</v>
      </c>
      <c r="E93" t="s">
        <v>344</v>
      </c>
      <c r="F93" s="16" t="s">
        <v>1</v>
      </c>
      <c r="G93" t="s">
        <v>63</v>
      </c>
      <c r="H93">
        <v>109</v>
      </c>
    </row>
    <row r="94" spans="1:8" x14ac:dyDescent="0.4">
      <c r="A94">
        <v>38</v>
      </c>
      <c r="B94" t="s">
        <v>345</v>
      </c>
      <c r="C94" s="16" t="s">
        <v>346</v>
      </c>
      <c r="D94" t="s">
        <v>161</v>
      </c>
      <c r="E94" t="s">
        <v>347</v>
      </c>
      <c r="F94" s="16" t="s">
        <v>2</v>
      </c>
      <c r="G94" t="s">
        <v>68</v>
      </c>
      <c r="H94">
        <v>38</v>
      </c>
    </row>
    <row r="95" spans="1:8" x14ac:dyDescent="0.4">
      <c r="A95">
        <v>151</v>
      </c>
      <c r="B95" t="s">
        <v>348</v>
      </c>
      <c r="C95" s="16" t="s">
        <v>349</v>
      </c>
      <c r="D95" t="s">
        <v>126</v>
      </c>
      <c r="E95" t="s">
        <v>350</v>
      </c>
      <c r="F95" s="16" t="s">
        <v>1</v>
      </c>
      <c r="G95" t="s">
        <v>63</v>
      </c>
      <c r="H95">
        <v>151</v>
      </c>
    </row>
    <row r="96" spans="1:8" x14ac:dyDescent="0.4">
      <c r="A96">
        <v>90</v>
      </c>
      <c r="B96" t="s">
        <v>351</v>
      </c>
      <c r="C96" s="16" t="s">
        <v>352</v>
      </c>
      <c r="D96" t="s">
        <v>118</v>
      </c>
      <c r="E96" t="s">
        <v>353</v>
      </c>
      <c r="F96" s="16" t="s">
        <v>2</v>
      </c>
      <c r="G96" t="s">
        <v>68</v>
      </c>
      <c r="H96">
        <v>90</v>
      </c>
    </row>
    <row r="97" spans="1:8" x14ac:dyDescent="0.4">
      <c r="A97">
        <v>152</v>
      </c>
      <c r="B97" t="s">
        <v>354</v>
      </c>
      <c r="C97" s="16" t="s">
        <v>355</v>
      </c>
      <c r="D97" t="s">
        <v>168</v>
      </c>
      <c r="E97" t="s">
        <v>356</v>
      </c>
      <c r="F97" s="16" t="s">
        <v>1</v>
      </c>
      <c r="G97" t="s">
        <v>63</v>
      </c>
      <c r="H97">
        <v>152</v>
      </c>
    </row>
    <row r="98" spans="1:8" x14ac:dyDescent="0.4">
      <c r="A98">
        <v>67</v>
      </c>
      <c r="B98" t="s">
        <v>357</v>
      </c>
      <c r="C98" s="16" t="s">
        <v>358</v>
      </c>
      <c r="D98" t="s">
        <v>111</v>
      </c>
      <c r="E98" t="s">
        <v>359</v>
      </c>
      <c r="F98" s="16" t="s">
        <v>1</v>
      </c>
      <c r="G98" t="s">
        <v>63</v>
      </c>
      <c r="H98">
        <v>67</v>
      </c>
    </row>
    <row r="99" spans="1:8" x14ac:dyDescent="0.4">
      <c r="A99">
        <v>110</v>
      </c>
      <c r="B99" t="s">
        <v>360</v>
      </c>
      <c r="C99" s="16" t="s">
        <v>361</v>
      </c>
      <c r="D99" t="s">
        <v>58</v>
      </c>
      <c r="E99" t="s">
        <v>362</v>
      </c>
      <c r="F99" s="16" t="s">
        <v>1</v>
      </c>
      <c r="G99" t="s">
        <v>63</v>
      </c>
      <c r="H99">
        <v>110</v>
      </c>
    </row>
    <row r="100" spans="1:8" x14ac:dyDescent="0.4">
      <c r="A100">
        <v>153</v>
      </c>
      <c r="B100" t="s">
        <v>363</v>
      </c>
      <c r="C100" s="16" t="s">
        <v>364</v>
      </c>
      <c r="D100" t="s">
        <v>147</v>
      </c>
      <c r="E100" t="s">
        <v>365</v>
      </c>
      <c r="F100" s="16" t="s">
        <v>1</v>
      </c>
      <c r="G100" t="s">
        <v>63</v>
      </c>
      <c r="H100">
        <v>153</v>
      </c>
    </row>
    <row r="101" spans="1:8" x14ac:dyDescent="0.4">
      <c r="A101">
        <v>82</v>
      </c>
      <c r="B101" t="s">
        <v>366</v>
      </c>
      <c r="C101" s="16" t="s">
        <v>367</v>
      </c>
      <c r="D101" t="s">
        <v>118</v>
      </c>
      <c r="E101" t="s">
        <v>368</v>
      </c>
      <c r="F101" s="16" t="s">
        <v>0</v>
      </c>
      <c r="G101" t="s">
        <v>60</v>
      </c>
      <c r="H101">
        <v>82</v>
      </c>
    </row>
    <row r="102" spans="1:8" x14ac:dyDescent="0.4">
      <c r="A102">
        <v>111</v>
      </c>
      <c r="B102" t="s">
        <v>369</v>
      </c>
      <c r="C102" s="16" t="s">
        <v>370</v>
      </c>
      <c r="D102" t="s">
        <v>118</v>
      </c>
      <c r="E102" t="s">
        <v>368</v>
      </c>
      <c r="F102" s="16" t="s">
        <v>1</v>
      </c>
      <c r="G102" t="s">
        <v>63</v>
      </c>
      <c r="H102">
        <v>111</v>
      </c>
    </row>
    <row r="103" spans="1:8" x14ac:dyDescent="0.4">
      <c r="A103">
        <v>131</v>
      </c>
      <c r="B103" t="s">
        <v>371</v>
      </c>
      <c r="C103" s="16" t="s">
        <v>372</v>
      </c>
      <c r="D103" t="s">
        <v>210</v>
      </c>
      <c r="E103" t="s">
        <v>373</v>
      </c>
      <c r="F103" s="16" t="s">
        <v>2</v>
      </c>
      <c r="G103" t="s">
        <v>68</v>
      </c>
      <c r="H103">
        <v>131</v>
      </c>
    </row>
    <row r="104" spans="1:8" x14ac:dyDescent="0.4">
      <c r="A104">
        <v>68</v>
      </c>
      <c r="B104" t="s">
        <v>374</v>
      </c>
      <c r="C104" s="16" t="s">
        <v>375</v>
      </c>
      <c r="D104" t="s">
        <v>66</v>
      </c>
      <c r="E104" t="s">
        <v>376</v>
      </c>
      <c r="F104" s="16" t="s">
        <v>1</v>
      </c>
      <c r="G104" t="s">
        <v>63</v>
      </c>
      <c r="H104">
        <v>68</v>
      </c>
    </row>
    <row r="105" spans="1:8" x14ac:dyDescent="0.4">
      <c r="A105">
        <v>112</v>
      </c>
      <c r="B105" t="s">
        <v>377</v>
      </c>
      <c r="C105" s="16" t="s">
        <v>378</v>
      </c>
      <c r="D105" t="s">
        <v>107</v>
      </c>
      <c r="E105" t="s">
        <v>376</v>
      </c>
      <c r="F105" s="16" t="s">
        <v>1</v>
      </c>
      <c r="G105" t="s">
        <v>63</v>
      </c>
      <c r="H105">
        <v>112</v>
      </c>
    </row>
    <row r="106" spans="1:8" x14ac:dyDescent="0.4">
      <c r="A106">
        <v>154</v>
      </c>
      <c r="B106" t="s">
        <v>379</v>
      </c>
      <c r="C106" s="16" t="s">
        <v>380</v>
      </c>
      <c r="D106" t="s">
        <v>210</v>
      </c>
      <c r="E106" t="s">
        <v>381</v>
      </c>
      <c r="F106" s="16" t="s">
        <v>1</v>
      </c>
      <c r="G106" t="s">
        <v>63</v>
      </c>
      <c r="H106">
        <v>154</v>
      </c>
    </row>
    <row r="107" spans="1:8" x14ac:dyDescent="0.4">
      <c r="A107">
        <v>69</v>
      </c>
      <c r="B107" t="s">
        <v>382</v>
      </c>
      <c r="C107" s="16" t="s">
        <v>383</v>
      </c>
      <c r="D107" t="s">
        <v>161</v>
      </c>
      <c r="E107" t="s">
        <v>384</v>
      </c>
      <c r="F107" s="16" t="s">
        <v>1</v>
      </c>
      <c r="G107" t="s">
        <v>63</v>
      </c>
      <c r="H107">
        <v>69</v>
      </c>
    </row>
    <row r="108" spans="1:8" x14ac:dyDescent="0.4">
      <c r="A108">
        <v>159</v>
      </c>
      <c r="B108" t="s">
        <v>385</v>
      </c>
      <c r="C108" s="16" t="s">
        <v>386</v>
      </c>
      <c r="D108" t="s">
        <v>168</v>
      </c>
      <c r="E108" t="s">
        <v>387</v>
      </c>
      <c r="F108" s="16" t="s">
        <v>1</v>
      </c>
      <c r="G108" t="s">
        <v>63</v>
      </c>
      <c r="H108">
        <v>159</v>
      </c>
    </row>
    <row r="109" spans="1:8" x14ac:dyDescent="0.4">
      <c r="A109">
        <v>83</v>
      </c>
      <c r="B109" t="s">
        <v>388</v>
      </c>
      <c r="C109" s="16" t="s">
        <v>389</v>
      </c>
      <c r="D109" t="s">
        <v>107</v>
      </c>
      <c r="E109" t="s">
        <v>390</v>
      </c>
      <c r="F109" s="16" t="s">
        <v>0</v>
      </c>
      <c r="G109" t="s">
        <v>60</v>
      </c>
      <c r="H109">
        <v>83</v>
      </c>
    </row>
    <row r="110" spans="1:8" x14ac:dyDescent="0.4">
      <c r="A110">
        <v>113</v>
      </c>
      <c r="B110" t="s">
        <v>391</v>
      </c>
      <c r="C110" s="16" t="s">
        <v>392</v>
      </c>
      <c r="D110" t="s">
        <v>107</v>
      </c>
      <c r="E110" t="s">
        <v>390</v>
      </c>
      <c r="F110" s="16" t="s">
        <v>1</v>
      </c>
      <c r="G110" t="s">
        <v>63</v>
      </c>
      <c r="H110">
        <v>113</v>
      </c>
    </row>
    <row r="111" spans="1:8" x14ac:dyDescent="0.4">
      <c r="A111">
        <v>70</v>
      </c>
      <c r="B111" t="s">
        <v>393</v>
      </c>
      <c r="C111" s="16" t="s">
        <v>394</v>
      </c>
      <c r="D111" t="s">
        <v>243</v>
      </c>
      <c r="E111" t="s">
        <v>395</v>
      </c>
      <c r="F111" s="16" t="s">
        <v>1</v>
      </c>
      <c r="G111" t="s">
        <v>63</v>
      </c>
      <c r="H111">
        <v>70</v>
      </c>
    </row>
    <row r="112" spans="1:8" x14ac:dyDescent="0.4">
      <c r="A112">
        <v>39</v>
      </c>
      <c r="B112" t="s">
        <v>396</v>
      </c>
      <c r="C112" s="16" t="s">
        <v>397</v>
      </c>
      <c r="D112" t="s">
        <v>239</v>
      </c>
      <c r="E112" t="s">
        <v>398</v>
      </c>
      <c r="F112" s="16" t="s">
        <v>2</v>
      </c>
      <c r="G112" t="s">
        <v>68</v>
      </c>
      <c r="H112">
        <v>39</v>
      </c>
    </row>
    <row r="113" spans="1:8" x14ac:dyDescent="0.4">
      <c r="A113">
        <v>71</v>
      </c>
      <c r="B113" t="s">
        <v>399</v>
      </c>
      <c r="C113" s="16" t="s">
        <v>400</v>
      </c>
      <c r="D113" t="s">
        <v>82</v>
      </c>
      <c r="E113" t="s">
        <v>401</v>
      </c>
      <c r="F113" s="16" t="s">
        <v>1</v>
      </c>
      <c r="G113" t="s">
        <v>63</v>
      </c>
      <c r="H113">
        <v>71</v>
      </c>
    </row>
    <row r="114" spans="1:8" x14ac:dyDescent="0.4">
      <c r="A114">
        <v>91</v>
      </c>
      <c r="B114" t="s">
        <v>402</v>
      </c>
      <c r="C114" s="16" t="s">
        <v>403</v>
      </c>
      <c r="D114" t="s">
        <v>86</v>
      </c>
      <c r="E114" t="s">
        <v>404</v>
      </c>
      <c r="F114" s="16" t="s">
        <v>2</v>
      </c>
      <c r="G114" t="s">
        <v>68</v>
      </c>
      <c r="H114">
        <v>91</v>
      </c>
    </row>
    <row r="115" spans="1:8" x14ac:dyDescent="0.4">
      <c r="A115">
        <v>114</v>
      </c>
      <c r="B115" t="s">
        <v>405</v>
      </c>
      <c r="C115" s="16" t="s">
        <v>406</v>
      </c>
      <c r="D115" t="s">
        <v>107</v>
      </c>
      <c r="E115" t="s">
        <v>407</v>
      </c>
      <c r="F115" s="16" t="s">
        <v>1</v>
      </c>
      <c r="G115" t="s">
        <v>63</v>
      </c>
      <c r="H115">
        <v>114</v>
      </c>
    </row>
    <row r="116" spans="1:8" x14ac:dyDescent="0.4">
      <c r="A116">
        <v>40</v>
      </c>
      <c r="B116" t="s">
        <v>408</v>
      </c>
      <c r="C116" s="16" t="s">
        <v>409</v>
      </c>
      <c r="D116" t="s">
        <v>82</v>
      </c>
      <c r="E116" t="s">
        <v>410</v>
      </c>
      <c r="F116" s="16" t="s">
        <v>2</v>
      </c>
      <c r="G116" t="s">
        <v>68</v>
      </c>
      <c r="H116">
        <v>40</v>
      </c>
    </row>
    <row r="117" spans="1:8" x14ac:dyDescent="0.4">
      <c r="A117">
        <v>72</v>
      </c>
      <c r="B117" t="s">
        <v>411</v>
      </c>
      <c r="C117" s="16" t="s">
        <v>412</v>
      </c>
      <c r="D117" t="s">
        <v>239</v>
      </c>
      <c r="E117" t="s">
        <v>413</v>
      </c>
      <c r="F117" s="16" t="s">
        <v>1</v>
      </c>
      <c r="G117" t="s">
        <v>63</v>
      </c>
      <c r="H117">
        <v>72</v>
      </c>
    </row>
    <row r="118" spans="1:8" x14ac:dyDescent="0.4">
      <c r="A118">
        <v>155</v>
      </c>
      <c r="B118" t="s">
        <v>414</v>
      </c>
      <c r="C118" s="16" t="s">
        <v>415</v>
      </c>
      <c r="D118" t="s">
        <v>126</v>
      </c>
      <c r="E118" t="s">
        <v>416</v>
      </c>
      <c r="F118" s="16" t="s">
        <v>1</v>
      </c>
      <c r="G118" t="s">
        <v>63</v>
      </c>
      <c r="H118">
        <v>155</v>
      </c>
    </row>
    <row r="119" spans="1:8" x14ac:dyDescent="0.4">
      <c r="A119">
        <v>41</v>
      </c>
      <c r="B119" t="s">
        <v>417</v>
      </c>
      <c r="C119" s="16" t="s">
        <v>418</v>
      </c>
      <c r="D119" t="s">
        <v>157</v>
      </c>
      <c r="E119" t="s">
        <v>419</v>
      </c>
      <c r="F119" s="16" t="s">
        <v>2</v>
      </c>
      <c r="G119" t="s">
        <v>68</v>
      </c>
      <c r="H119">
        <v>41</v>
      </c>
    </row>
    <row r="120" spans="1:8" x14ac:dyDescent="0.4">
      <c r="A120">
        <v>42</v>
      </c>
      <c r="B120" t="s">
        <v>420</v>
      </c>
      <c r="C120" s="16" t="s">
        <v>421</v>
      </c>
      <c r="D120" t="s">
        <v>243</v>
      </c>
      <c r="E120" t="s">
        <v>422</v>
      </c>
      <c r="F120" s="16" t="s">
        <v>2</v>
      </c>
      <c r="G120" t="s">
        <v>68</v>
      </c>
      <c r="H120">
        <v>42</v>
      </c>
    </row>
    <row r="121" spans="1:8" x14ac:dyDescent="0.4">
      <c r="A121">
        <v>73</v>
      </c>
      <c r="B121" t="s">
        <v>423</v>
      </c>
      <c r="C121" s="16" t="s">
        <v>424</v>
      </c>
      <c r="D121" t="s">
        <v>122</v>
      </c>
      <c r="E121" t="s">
        <v>425</v>
      </c>
      <c r="F121" s="16" t="s">
        <v>1</v>
      </c>
      <c r="G121" t="s">
        <v>63</v>
      </c>
      <c r="H121">
        <v>73</v>
      </c>
    </row>
    <row r="122" spans="1:8" x14ac:dyDescent="0.4">
      <c r="A122">
        <v>43</v>
      </c>
      <c r="B122" t="s">
        <v>426</v>
      </c>
      <c r="C122" s="16" t="s">
        <v>427</v>
      </c>
      <c r="D122" t="s">
        <v>111</v>
      </c>
      <c r="E122" t="s">
        <v>428</v>
      </c>
      <c r="F122" s="16" t="s">
        <v>2</v>
      </c>
      <c r="G122" t="s">
        <v>68</v>
      </c>
      <c r="H122">
        <v>43</v>
      </c>
    </row>
    <row r="123" spans="1:8" x14ac:dyDescent="0.4">
      <c r="A123">
        <v>156</v>
      </c>
      <c r="B123" t="s">
        <v>429</v>
      </c>
      <c r="C123" s="16" t="s">
        <v>430</v>
      </c>
      <c r="D123" t="s">
        <v>210</v>
      </c>
      <c r="E123" t="s">
        <v>431</v>
      </c>
      <c r="F123" s="16" t="s">
        <v>1</v>
      </c>
      <c r="G123" t="s">
        <v>63</v>
      </c>
      <c r="H123">
        <v>156</v>
      </c>
    </row>
    <row r="124" spans="1:8" x14ac:dyDescent="0.4">
      <c r="A124">
        <v>157</v>
      </c>
      <c r="B124" t="s">
        <v>432</v>
      </c>
      <c r="C124" s="16" t="s">
        <v>433</v>
      </c>
      <c r="D124" t="s">
        <v>71</v>
      </c>
      <c r="E124" t="s">
        <v>434</v>
      </c>
      <c r="F124" s="16" t="s">
        <v>1</v>
      </c>
      <c r="G124" t="s">
        <v>63</v>
      </c>
      <c r="H124">
        <v>157</v>
      </c>
    </row>
    <row r="125" spans="1:8" x14ac:dyDescent="0.4">
      <c r="A125">
        <v>74</v>
      </c>
      <c r="B125" t="s">
        <v>435</v>
      </c>
      <c r="C125" s="16" t="s">
        <v>436</v>
      </c>
      <c r="D125" t="s">
        <v>111</v>
      </c>
      <c r="E125" t="s">
        <v>437</v>
      </c>
      <c r="F125" s="16" t="s">
        <v>1</v>
      </c>
      <c r="G125" t="s">
        <v>63</v>
      </c>
      <c r="H125">
        <v>74</v>
      </c>
    </row>
    <row r="126" spans="1:8" x14ac:dyDescent="0.4">
      <c r="A126">
        <v>115</v>
      </c>
      <c r="B126" t="s">
        <v>438</v>
      </c>
      <c r="C126" s="16" t="s">
        <v>439</v>
      </c>
      <c r="D126" t="s">
        <v>86</v>
      </c>
      <c r="E126" t="s">
        <v>440</v>
      </c>
      <c r="F126" s="16" t="s">
        <v>1</v>
      </c>
      <c r="G126" t="s">
        <v>63</v>
      </c>
      <c r="H126">
        <v>115</v>
      </c>
    </row>
    <row r="127" spans="1:8" x14ac:dyDescent="0.4">
      <c r="A127">
        <v>116</v>
      </c>
      <c r="B127" t="s">
        <v>441</v>
      </c>
      <c r="C127" s="16" t="s">
        <v>442</v>
      </c>
      <c r="D127" t="s">
        <v>118</v>
      </c>
      <c r="E127" t="s">
        <v>443</v>
      </c>
      <c r="F127" s="16" t="s">
        <v>1</v>
      </c>
      <c r="G127" t="s">
        <v>63</v>
      </c>
      <c r="H127">
        <v>116</v>
      </c>
    </row>
    <row r="128" spans="1:8" x14ac:dyDescent="0.4">
      <c r="A128">
        <v>3</v>
      </c>
      <c r="B128" t="s">
        <v>444</v>
      </c>
      <c r="C128" s="16" t="s">
        <v>445</v>
      </c>
      <c r="D128" t="s">
        <v>446</v>
      </c>
      <c r="E128" t="s">
        <v>446</v>
      </c>
      <c r="F128" s="16" t="s">
        <v>0</v>
      </c>
      <c r="G128" t="s">
        <v>60</v>
      </c>
      <c r="H128">
        <v>3</v>
      </c>
    </row>
    <row r="129" spans="1:8" x14ac:dyDescent="0.4">
      <c r="A129">
        <v>44</v>
      </c>
      <c r="B129" t="s">
        <v>447</v>
      </c>
      <c r="C129" s="16" t="s">
        <v>448</v>
      </c>
      <c r="D129" t="s">
        <v>122</v>
      </c>
      <c r="E129" t="s">
        <v>449</v>
      </c>
      <c r="F129" s="16" t="s">
        <v>2</v>
      </c>
      <c r="G129" t="s">
        <v>68</v>
      </c>
      <c r="H129">
        <v>44</v>
      </c>
    </row>
    <row r="130" spans="1:8" x14ac:dyDescent="0.4">
      <c r="A130">
        <v>158</v>
      </c>
      <c r="B130" t="s">
        <v>450</v>
      </c>
      <c r="C130" s="16" t="s">
        <v>451</v>
      </c>
      <c r="D130" t="s">
        <v>126</v>
      </c>
      <c r="E130" t="s">
        <v>452</v>
      </c>
      <c r="F130" s="16" t="s">
        <v>1</v>
      </c>
      <c r="G130" t="s">
        <v>63</v>
      </c>
      <c r="H130">
        <v>158</v>
      </c>
    </row>
    <row r="131" spans="1:8" x14ac:dyDescent="0.4">
      <c r="A131">
        <v>117</v>
      </c>
      <c r="B131" t="s">
        <v>453</v>
      </c>
      <c r="C131" s="16" t="s">
        <v>454</v>
      </c>
      <c r="D131" t="s">
        <v>58</v>
      </c>
      <c r="E131" t="s">
        <v>455</v>
      </c>
      <c r="F131" s="16" t="s">
        <v>1</v>
      </c>
      <c r="G131" t="s">
        <v>63</v>
      </c>
      <c r="H131">
        <v>117</v>
      </c>
    </row>
    <row r="132" spans="1:8" x14ac:dyDescent="0.4">
      <c r="A132">
        <v>75</v>
      </c>
      <c r="B132" t="s">
        <v>456</v>
      </c>
      <c r="C132" s="16" t="s">
        <v>457</v>
      </c>
      <c r="D132" t="s">
        <v>111</v>
      </c>
      <c r="E132" t="s">
        <v>458</v>
      </c>
      <c r="F132" s="16" t="s">
        <v>1</v>
      </c>
      <c r="G132" t="s">
        <v>63</v>
      </c>
      <c r="H132">
        <v>75</v>
      </c>
    </row>
    <row r="133" spans="1:8" x14ac:dyDescent="0.4">
      <c r="A133">
        <v>126</v>
      </c>
      <c r="B133" t="s">
        <v>459</v>
      </c>
      <c r="C133" s="16" t="s">
        <v>460</v>
      </c>
      <c r="D133" t="s">
        <v>168</v>
      </c>
      <c r="E133" t="s">
        <v>461</v>
      </c>
      <c r="F133" s="16" t="s">
        <v>0</v>
      </c>
      <c r="G133" t="s">
        <v>60</v>
      </c>
      <c r="H133">
        <v>126</v>
      </c>
    </row>
    <row r="134" spans="1:8" x14ac:dyDescent="0.4">
      <c r="A134">
        <v>160</v>
      </c>
      <c r="B134" t="s">
        <v>462</v>
      </c>
      <c r="C134" s="16" t="s">
        <v>463</v>
      </c>
      <c r="D134" t="s">
        <v>107</v>
      </c>
      <c r="E134" t="s">
        <v>464</v>
      </c>
      <c r="F134" s="16" t="s">
        <v>1</v>
      </c>
      <c r="G134" t="s">
        <v>63</v>
      </c>
      <c r="H134">
        <v>160</v>
      </c>
    </row>
    <row r="135" spans="1:8" x14ac:dyDescent="0.4">
      <c r="A135">
        <v>118</v>
      </c>
      <c r="B135" t="s">
        <v>465</v>
      </c>
      <c r="C135" s="16" t="s">
        <v>466</v>
      </c>
      <c r="D135" t="s">
        <v>86</v>
      </c>
      <c r="E135" t="s">
        <v>467</v>
      </c>
      <c r="F135" s="16" t="s">
        <v>1</v>
      </c>
      <c r="G135" t="s">
        <v>63</v>
      </c>
      <c r="H135">
        <v>118</v>
      </c>
    </row>
    <row r="136" spans="1:8" x14ac:dyDescent="0.4">
      <c r="A136">
        <v>161</v>
      </c>
      <c r="B136" t="s">
        <v>468</v>
      </c>
      <c r="C136" s="16" t="s">
        <v>469</v>
      </c>
      <c r="D136" t="s">
        <v>132</v>
      </c>
      <c r="E136" t="s">
        <v>470</v>
      </c>
      <c r="F136" s="16" t="s">
        <v>1</v>
      </c>
      <c r="G136" t="s">
        <v>63</v>
      </c>
      <c r="H136">
        <v>161</v>
      </c>
    </row>
    <row r="137" spans="1:8" x14ac:dyDescent="0.4">
      <c r="A137">
        <v>45</v>
      </c>
      <c r="B137" t="s">
        <v>471</v>
      </c>
      <c r="C137" s="16" t="s">
        <v>472</v>
      </c>
      <c r="D137" t="s">
        <v>239</v>
      </c>
      <c r="E137" t="s">
        <v>473</v>
      </c>
      <c r="F137" s="16" t="s">
        <v>2</v>
      </c>
      <c r="G137" t="s">
        <v>68</v>
      </c>
      <c r="H137">
        <v>45</v>
      </c>
    </row>
    <row r="138" spans="1:8" x14ac:dyDescent="0.4">
      <c r="A138">
        <v>4</v>
      </c>
      <c r="B138" t="s">
        <v>474</v>
      </c>
      <c r="C138" s="16" t="s">
        <v>475</v>
      </c>
      <c r="D138" t="s">
        <v>476</v>
      </c>
      <c r="E138" t="s">
        <v>476</v>
      </c>
      <c r="F138" s="16" t="s">
        <v>0</v>
      </c>
      <c r="G138" t="s">
        <v>60</v>
      </c>
      <c r="H138">
        <v>4</v>
      </c>
    </row>
    <row r="139" spans="1:8" x14ac:dyDescent="0.4">
      <c r="A139">
        <v>119</v>
      </c>
      <c r="B139" t="s">
        <v>477</v>
      </c>
      <c r="C139" s="16" t="s">
        <v>478</v>
      </c>
      <c r="D139" t="s">
        <v>75</v>
      </c>
      <c r="E139" t="s">
        <v>476</v>
      </c>
      <c r="F139" s="16" t="s">
        <v>1</v>
      </c>
      <c r="G139" t="s">
        <v>63</v>
      </c>
      <c r="H139">
        <v>119</v>
      </c>
    </row>
    <row r="140" spans="1:8" x14ac:dyDescent="0.4">
      <c r="A140">
        <v>120</v>
      </c>
      <c r="B140" t="s">
        <v>479</v>
      </c>
      <c r="C140" s="16" t="s">
        <v>480</v>
      </c>
      <c r="D140" t="s">
        <v>58</v>
      </c>
      <c r="E140" t="s">
        <v>481</v>
      </c>
      <c r="F140" s="16" t="s">
        <v>1</v>
      </c>
      <c r="G140" t="s">
        <v>63</v>
      </c>
      <c r="H140">
        <v>120</v>
      </c>
    </row>
    <row r="141" spans="1:8" x14ac:dyDescent="0.4">
      <c r="A141">
        <v>162</v>
      </c>
      <c r="B141" t="s">
        <v>482</v>
      </c>
      <c r="C141" s="16" t="s">
        <v>483</v>
      </c>
      <c r="D141" t="s">
        <v>71</v>
      </c>
      <c r="E141" t="s">
        <v>484</v>
      </c>
      <c r="F141" s="16" t="s">
        <v>1</v>
      </c>
      <c r="G141" t="s">
        <v>63</v>
      </c>
      <c r="H141">
        <v>162</v>
      </c>
    </row>
    <row r="142" spans="1:8" x14ac:dyDescent="0.4">
      <c r="A142">
        <v>121</v>
      </c>
      <c r="B142" t="s">
        <v>485</v>
      </c>
      <c r="C142" s="16" t="s">
        <v>486</v>
      </c>
      <c r="D142" t="s">
        <v>147</v>
      </c>
      <c r="E142" t="s">
        <v>487</v>
      </c>
      <c r="F142" s="16" t="s">
        <v>1</v>
      </c>
      <c r="G142" t="s">
        <v>63</v>
      </c>
      <c r="H142">
        <v>121</v>
      </c>
    </row>
    <row r="143" spans="1:8" x14ac:dyDescent="0.4">
      <c r="A143">
        <v>163</v>
      </c>
      <c r="B143" t="s">
        <v>488</v>
      </c>
      <c r="C143" s="16" t="s">
        <v>489</v>
      </c>
      <c r="D143" t="s">
        <v>132</v>
      </c>
      <c r="E143" t="s">
        <v>490</v>
      </c>
      <c r="F143" s="16" t="s">
        <v>1</v>
      </c>
      <c r="G143" t="s">
        <v>63</v>
      </c>
      <c r="H143">
        <v>163</v>
      </c>
    </row>
    <row r="144" spans="1:8" x14ac:dyDescent="0.4">
      <c r="A144">
        <v>76</v>
      </c>
      <c r="B144" t="s">
        <v>491</v>
      </c>
      <c r="C144" s="16" t="s">
        <v>492</v>
      </c>
      <c r="D144" t="s">
        <v>161</v>
      </c>
      <c r="E144" t="s">
        <v>493</v>
      </c>
      <c r="F144" s="16" t="s">
        <v>1</v>
      </c>
      <c r="G144" t="s">
        <v>63</v>
      </c>
      <c r="H144">
        <v>76</v>
      </c>
    </row>
    <row r="145" spans="1:8" x14ac:dyDescent="0.4">
      <c r="A145">
        <v>46</v>
      </c>
      <c r="B145" t="s">
        <v>494</v>
      </c>
      <c r="C145" s="16" t="s">
        <v>495</v>
      </c>
      <c r="D145" t="s">
        <v>66</v>
      </c>
      <c r="E145" t="s">
        <v>496</v>
      </c>
      <c r="F145" s="16" t="s">
        <v>2</v>
      </c>
      <c r="G145" t="s">
        <v>68</v>
      </c>
      <c r="H145">
        <v>46</v>
      </c>
    </row>
  </sheetData>
  <sheetProtection password="BA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2022-06-30T11:12:05Z</dcterms:modified>
</cp:coreProperties>
</file>