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<sst xmlns="http://schemas.openxmlformats.org/spreadsheetml/2006/main" count="1373" uniqueCount="287">
  <si>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</si>
  <si>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</si>
  <si>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</si>
  <si>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</si>
  <si>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</si>
  <si>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</si>
  <si>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</si>
  <si>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</si>
  <si>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</si>
  <si>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</si>
  <si>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</si>
  <si>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</si>
  <si>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</si>
  <si>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</si>
  <si>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</si>
  <si>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</si>
  <si>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</si>
  <si>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</si>
  <si>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</si>
  <si>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</si>
  <si>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</si>
  <si>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</si>
  <si>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</si>
  <si>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</si>
  <si>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</si>
  <si>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</si>
  <si>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</si>
  <si>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</si>
  <si>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</si>
  <si>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</si>
  <si>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</si>
  <si>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</si>
  <si>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</si>
  <si>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</si>
  <si>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</si>
  <si>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</si>
  <si>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</si>
  <si>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</si>
  <si>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</si>
  <si>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</si>
  <si>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</si>
  <si>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</si>
  <si>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</si>
  <si>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</si>
  <si>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</si>
  <si>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</si>
  <si>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</si>
  <si>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</si>
  <si>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</si>
  <si>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</si>
  <si>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</si>
  <si>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</si>
  <si>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</si>
  <si>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</si>
  <si>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</si>
  <si>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</si>
  <si>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</si>
  <si>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</si>
  <si>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</si>
  <si>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</si>
  <si>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</si>
  <si>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</si>
  <si>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</si>
  <si>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</si>
  <si>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</si>
  <si>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</si>
  <si>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</si>
  <si>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</si>
  <si>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</si>
  <si>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</si>
  <si>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</si>
  <si>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</si>
  <si>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</si>
  <si>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</si>
  <si>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</si>
  <si>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</si>
  <si>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</si>
  <si>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</si>
  <si>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</si>
  <si>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</si>
  <si>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</si>
  <si>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</si>
  <si>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</si>
  <si>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</si>
  <si>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</si>
  <si>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</si>
  <si>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</si>
  <si>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</si>
  <si>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</si>
  <si>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</si>
  <si>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</si>
  <si>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</si>
  <si>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</si>
  <si>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</si>
  <si>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</si>
  <si>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</si>
  <si>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</si>
  <si>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</si>
  <si>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</si>
  <si>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</si>
  <si>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</si>
  <si>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</si>
  <si>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</si>
  <si>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</si>
  <si>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</si>
  <si>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</si>
  <si>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</si>
  <si>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</si>
  <si>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</si>
  <si>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</si>
  <si>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</si>
  <si>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</si>
  <si>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</si>
  <si>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</si>
  <si>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</si>
  <si>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</si>
  <si>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</si>
  <si>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</si>
  <si>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</si>
  <si>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</si>
  <si>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</si>
  <si>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</si>
  <si>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</si>
  <si>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</si>
  <si>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</si>
  <si>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</si>
  <si>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</si>
  <si>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</si>
  <si>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</si>
  <si>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</si>
  <si>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</si>
  <si>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</si>
  <si>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</si>
  <si>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</si>
  <si>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</si>
  <si>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</si>
  <si>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</si>
  <si>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</si>
  <si>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</si>
  <si>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</si>
  <si>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</si>
  <si>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</si>
  <si>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</si>
  <si>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</si>
  <si>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</si>
  <si>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</si>
  <si>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</si>
  <si>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</si>
  <si>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</si>
  <si>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</si>
  <si>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</si>
  <si>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</si>
  <si>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</si>
  <si>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</si>
  <si>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</si>
  <si>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</si>
  <si>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</si>
  <si>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</si>
  <si>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</si>
  <si>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</si>
  <si>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</si>
  <si>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</si>
  <si>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</si>
  <si>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</si>
  <si>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</si>
  <si>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</si>
  <si>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</si>
  <si>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</si>
  <si>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</si>
  <si>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</si>
  <si>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</si>
  <si>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</si>
  <si>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</si>
  <si>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</si>
  <si>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</si>
  <si>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</si>
  <si>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</si>
  <si>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</si>
  <si>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</si>
  <si>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</si>
  <si>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</si>
  <si>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</si>
  <si>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</si>
  <si>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</si>
  <si>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</si>
  <si>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</si>
  <si>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</si>
  <si>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</si>
  <si>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</si>
  <si>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</si>
  <si>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</si>
  <si>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</si>
  <si>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</si>
  <si>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</si>
  <si>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</si>
  <si>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</si>
  <si>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</si>
  <si>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</si>
  <si>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</si>
  <si>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</si>
  <si>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</si>
  <si>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</si>
  <si>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</si>
  <si>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</si>
  <si>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</si>
  <si>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</si>
  <si>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</si>
  <si>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</si>
  <si>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</si>
  <si>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</si>
  <si>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</si>
  <si>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</si>
  <si>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</si>
  <si>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</si>
  <si>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</si>
  <si>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</si>
  <si>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</si>
  <si>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</si>
  <si>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</si>
  <si>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</si>
  <si>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</si>
  <si>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</si>
  <si>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</si>
  <si>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</si>
  <si>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</si>
  <si>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</si>
  <si>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</si>
  <si>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</si>
  <si>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</si>
  <si>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</si>
  <si>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</si>
  <si>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</si>
  <si>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</si>
  <si>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</si>
  <si>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</si>
  <si>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</si>
  <si>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</si>
  <si>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</si>
  <si>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</si>
  <si>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</si>
  <si>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</si>
  <si>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</si>
  <si>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</si>
  <si>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</si>
  <si>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</si>
  <si>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</si>
  <si>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</si>
  <si>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</si>
  <si>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</si>
  <si>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</si>
  <si>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</si>
  <si>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</si>
  <si>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</si>
  <si>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</si>
  <si>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</si>
  <si>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</si>
  <si>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</si>
  <si>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</si>
  <si>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</si>
  <si>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</si>
  <si>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</si>
  <si>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</si>
  <si>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</si>
  <si>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</si>
  <si>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</si>
  <si>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</si>
  <si>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</si>
  <si>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</si>
  <si>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</si>
  <si>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</si>
  <si>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</si>
  <si>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</si>
  <si>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</si>
  <si>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</si>
  <si>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wrzesień 2023</t>
  </si>
  <si>
    <t>I-VIII 2022r.</t>
  </si>
  <si>
    <t>I-VIII 2023r.*</t>
  </si>
  <si>
    <t>Madagaskar</t>
  </si>
  <si>
    <t>październik 2023</t>
  </si>
  <si>
    <t>05.11.2023</t>
  </si>
  <si>
    <t>NR 45/2023</t>
  </si>
  <si>
    <t>16 listopada 2023r.</t>
  </si>
  <si>
    <t>06 -12.11.2023r.</t>
  </si>
  <si>
    <t>12.11.2023</t>
  </si>
  <si>
    <t>w okresie: 06 - 12.11.2023r.</t>
  </si>
  <si>
    <t>13.11.2022</t>
  </si>
  <si>
    <t>14.11.2021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</si>
</sst>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03" xfId="62" applyFont="1" applyBorder="1" applyAlignment="1">
      <alignment horizontal="left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125095</xdr:colOff>
      <xdr:row>21</xdr:row>
      <xdr:rowOff>103293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121708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106680</xdr:colOff>
      <xdr:row>63</xdr:row>
      <xdr:rowOff>44027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158115</xdr:colOff>
      <xdr:row>63</xdr:row>
      <xdr:rowOff>44027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080250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549487</xdr:colOff>
      <xdr:row>23</xdr:row>
      <xdr:rowOff>74295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416137</xdr:colOff>
      <xdr:row>23</xdr:row>
      <xdr:rowOff>74295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6566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535305</xdr:colOff>
      <xdr:row>23</xdr:row>
      <xdr:rowOff>74295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46566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524722</xdr:colOff>
      <xdr:row>45</xdr:row>
      <xdr:rowOff>128905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409787</xdr:colOff>
      <xdr:row>45</xdr:row>
      <xdr:rowOff>128905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451564</xdr:colOff>
      <xdr:row>32</xdr:row>
      <xdr:rowOff>104378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9508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338216</xdr:colOff>
      <xdr:row>32</xdr:row>
      <xdr:rowOff>98663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00795" cy="50298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10</xdr:row>
      <xdr:rowOff>38100</xdr:rowOff>
    </xdr:from>
    <xdr:to>
      <xdr:col>24</xdr:col>
      <xdr:colOff>431800</xdr:colOff>
      <xdr:row>31</xdr:row>
      <xdr:rowOff>10795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0600" y="3200400"/>
          <a:ext cx="6565900" cy="430339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506730</xdr:colOff>
      <xdr:row>30</xdr:row>
      <xdr:rowOff>124036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8523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N20" sqref="N20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280</v>
      </c>
      <c r="C12" s="184"/>
      <c r="D12" s="209"/>
      <c r="E12" s="812" t="s">
        <v>281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282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J27" sqref="J27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255</v>
      </c>
      <c r="B1" s="770"/>
    </row>
    <row r="2" spans="1:16" s="12" customFormat="1" ht="21" x14ac:dyDescent="0.35">
      <c r="A2" s="20" t="str">
        <f>ZiarnoZAK!A2</f>
        <v>w okresie: 06 - 12.11.2023r.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 t="s">
        <v>283</v>
      </c>
      <c r="D7" s="140" t="s">
        <v>279</v>
      </c>
      <c r="E7" s="166"/>
      <c r="F7" s="139" t="s">
        <v>283</v>
      </c>
      <c r="G7" s="140" t="s">
        <v>279</v>
      </c>
      <c r="H7" s="139" t="s">
        <v>283</v>
      </c>
      <c r="I7" s="140" t="s">
        <v>279</v>
      </c>
      <c r="J7" s="166"/>
      <c r="K7" s="139" t="s">
        <v>283</v>
      </c>
      <c r="L7" s="140" t="s">
        <v>279</v>
      </c>
      <c r="M7" s="166"/>
      <c r="N7" s="139" t="s">
        <v>283</v>
      </c>
      <c r="O7" s="140" t="s">
        <v>279</v>
      </c>
      <c r="P7" s="167"/>
    </row>
    <row r="8" spans="1:16" ht="15.75" x14ac:dyDescent="0.2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258</v>
      </c>
      <c r="B9" s="800" t="s">
        <v>259</v>
      </c>
      <c r="C9" s="670">
        <v>538.803</v>
      </c>
      <c r="D9" s="144" t="s">
        <v>20</v>
      </c>
      <c r="E9" s="141" t="s">
        <v>164</v>
      </c>
      <c r="F9" s="152">
        <v>0.50109744481716145</v>
      </c>
      <c r="G9" s="146">
        <v>0.50274577415323429</v>
      </c>
      <c r="H9" s="143">
        <v>437.78800000000001</v>
      </c>
      <c r="I9" s="144" t="s">
        <v>20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20</v>
      </c>
      <c r="P9" s="178" t="s">
        <v>164</v>
      </c>
    </row>
    <row r="10" spans="1:16" ht="16.5" thickBot="1" x14ac:dyDescent="0.3">
      <c r="A10" s="799" t="s">
        <v>258</v>
      </c>
      <c r="B10" s="800" t="s">
        <v>260</v>
      </c>
      <c r="C10" s="670">
        <v>539.88800000000003</v>
      </c>
      <c r="D10" s="144">
        <v>577.02800000000002</v>
      </c>
      <c r="E10" s="141">
        <v>-6.4364294280346863</v>
      </c>
      <c r="F10" s="141">
        <v>4.5030810219032356</v>
      </c>
      <c r="G10" s="146">
        <v>4.7046468350619843</v>
      </c>
      <c r="H10" s="143">
        <v>664.54499999999996</v>
      </c>
      <c r="I10" s="144">
        <v>577.178</v>
      </c>
      <c r="J10" s="145">
        <v>15.136924830814753</v>
      </c>
      <c r="K10" s="143" t="s">
        <v>20</v>
      </c>
      <c r="L10" s="144" t="s">
        <v>20</v>
      </c>
      <c r="M10" s="169" t="s">
        <v>164</v>
      </c>
      <c r="N10" s="143" t="s">
        <v>20</v>
      </c>
      <c r="O10" s="144">
        <v>644.35400000000004</v>
      </c>
      <c r="P10" s="142" t="s">
        <v>164</v>
      </c>
    </row>
    <row r="11" spans="1:16" ht="15.75" x14ac:dyDescent="0.2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258</v>
      </c>
      <c r="B12" s="800" t="s">
        <v>259</v>
      </c>
      <c r="C12" s="670">
        <v>438.75400000000002</v>
      </c>
      <c r="D12" s="846">
        <v>437.74</v>
      </c>
      <c r="E12" s="141">
        <v>0.23164435509663497</v>
      </c>
      <c r="F12" s="152">
        <v>7.6671413234961499</v>
      </c>
      <c r="G12" s="146">
        <v>6.4844968665334815</v>
      </c>
      <c r="H12" s="143">
        <v>430.58300000000003</v>
      </c>
      <c r="I12" s="144">
        <v>446.61799999999999</v>
      </c>
      <c r="J12" s="145">
        <v>-3.5903165568785784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846" t="s">
        <v>20</v>
      </c>
      <c r="P12" s="178" t="s">
        <v>164</v>
      </c>
    </row>
    <row r="13" spans="1:16" ht="16.5" thickBot="1" x14ac:dyDescent="0.3">
      <c r="A13" s="164" t="s">
        <v>258</v>
      </c>
      <c r="B13" s="801" t="s">
        <v>260</v>
      </c>
      <c r="C13" s="802">
        <v>462.55700000000002</v>
      </c>
      <c r="D13" s="803">
        <v>493.98500000000001</v>
      </c>
      <c r="E13" s="804">
        <v>-6.3621365021205092</v>
      </c>
      <c r="F13" s="805">
        <v>87.328680209783457</v>
      </c>
      <c r="G13" s="175">
        <v>88.30811052425129</v>
      </c>
      <c r="H13" s="806">
        <v>438.28</v>
      </c>
      <c r="I13" s="803">
        <v>507.63499999999999</v>
      </c>
      <c r="J13" s="174">
        <v>-13.662375525722226</v>
      </c>
      <c r="K13" s="806">
        <v>479.49299999999999</v>
      </c>
      <c r="L13" s="803">
        <v>483.88400000000001</v>
      </c>
      <c r="M13" s="804">
        <v>-0.90744889270982698</v>
      </c>
      <c r="N13" s="806">
        <v>472.84500000000003</v>
      </c>
      <c r="O13" s="803">
        <v>470.22399999999999</v>
      </c>
      <c r="P13" s="180">
        <v>0.55739392289632983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F71" sqref="F71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10" sqref="O10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>
        <v>2328.9110000000001</v>
      </c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>
        <v>2516.078</v>
      </c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>
        <v>1554.8789999999999</v>
      </c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24" sqref="O2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275</v>
      </c>
      <c r="D6" s="348" t="s">
        <v>276</v>
      </c>
      <c r="E6" s="349" t="s">
        <v>275</v>
      </c>
      <c r="F6" s="63" t="s">
        <v>276</v>
      </c>
      <c r="G6" s="350" t="s">
        <v>275</v>
      </c>
      <c r="H6" s="348" t="s">
        <v>276</v>
      </c>
      <c r="I6" s="349" t="s">
        <v>275</v>
      </c>
      <c r="J6" s="351" t="s">
        <v>276</v>
      </c>
      <c r="K6" s="62" t="s">
        <v>275</v>
      </c>
      <c r="L6" s="63" t="s">
        <v>276</v>
      </c>
    </row>
    <row r="7" spans="1:12" s="7" customFormat="1" ht="15" x14ac:dyDescent="0.25">
      <c r="A7" s="64" t="s">
        <v>43</v>
      </c>
      <c r="B7" s="65"/>
      <c r="C7" s="352">
        <v>2032406.8060000001</v>
      </c>
      <c r="D7" s="353">
        <v>2453699.2880000002</v>
      </c>
      <c r="E7" s="66">
        <v>5925939.5559999999</v>
      </c>
      <c r="F7" s="354">
        <v>8890987.7359999996</v>
      </c>
      <c r="G7" s="355">
        <v>614135.44299999997</v>
      </c>
      <c r="H7" s="356">
        <v>499210.92300000001</v>
      </c>
      <c r="I7" s="357">
        <v>1810140.845</v>
      </c>
      <c r="J7" s="358">
        <v>1529953.3760000002</v>
      </c>
      <c r="K7" s="67">
        <v>1418271.3630000001</v>
      </c>
      <c r="L7" s="68">
        <v>1954488.3650000002</v>
      </c>
    </row>
    <row r="8" spans="1:12" s="7" customFormat="1" x14ac:dyDescent="0.2">
      <c r="A8" s="69" t="s">
        <v>34</v>
      </c>
      <c r="B8" s="70" t="s">
        <v>35</v>
      </c>
      <c r="C8" s="359">
        <v>859815.902</v>
      </c>
      <c r="D8" s="360">
        <v>1296222.4350000001</v>
      </c>
      <c r="E8" s="361">
        <v>2294158.1209999998</v>
      </c>
      <c r="F8" s="362">
        <v>4774869.9349999996</v>
      </c>
      <c r="G8" s="363">
        <v>114023.977</v>
      </c>
      <c r="H8" s="364">
        <v>145470.32699999999</v>
      </c>
      <c r="I8" s="365">
        <v>350417.929</v>
      </c>
      <c r="J8" s="366">
        <v>611869.43200000003</v>
      </c>
      <c r="K8" s="71">
        <v>745791.92500000005</v>
      </c>
      <c r="L8" s="72">
        <v>1150752.108</v>
      </c>
    </row>
    <row r="9" spans="1:12" s="7" customFormat="1" x14ac:dyDescent="0.2">
      <c r="A9" s="69" t="s">
        <v>36</v>
      </c>
      <c r="B9" s="70" t="s">
        <v>2</v>
      </c>
      <c r="C9" s="359">
        <v>81007.509999999995</v>
      </c>
      <c r="D9" s="360">
        <v>77820.153999999995</v>
      </c>
      <c r="E9" s="361">
        <v>256009.147</v>
      </c>
      <c r="F9" s="362">
        <v>331365.20500000002</v>
      </c>
      <c r="G9" s="363">
        <v>3958.4360000000001</v>
      </c>
      <c r="H9" s="364">
        <v>2250.877</v>
      </c>
      <c r="I9" s="365">
        <v>12866.581</v>
      </c>
      <c r="J9" s="366">
        <v>5533.5</v>
      </c>
      <c r="K9" s="71">
        <v>77049.073999999993</v>
      </c>
      <c r="L9" s="72">
        <v>75569.277000000002</v>
      </c>
    </row>
    <row r="10" spans="1:12" s="7" customFormat="1" x14ac:dyDescent="0.2">
      <c r="A10" s="69" t="s">
        <v>37</v>
      </c>
      <c r="B10" s="70" t="s">
        <v>3</v>
      </c>
      <c r="C10" s="359">
        <v>79028.3</v>
      </c>
      <c r="D10" s="360">
        <v>75337.695999999996</v>
      </c>
      <c r="E10" s="361">
        <v>254968.11300000001</v>
      </c>
      <c r="F10" s="362">
        <v>319963.29700000002</v>
      </c>
      <c r="G10" s="363">
        <v>50470.351000000002</v>
      </c>
      <c r="H10" s="364">
        <v>48252.495999999999</v>
      </c>
      <c r="I10" s="365">
        <v>167340.96400000001</v>
      </c>
      <c r="J10" s="366">
        <v>161462.98699999999</v>
      </c>
      <c r="K10" s="71">
        <v>28557.949000000001</v>
      </c>
      <c r="L10" s="72">
        <v>27085.199999999997</v>
      </c>
    </row>
    <row r="11" spans="1:12" s="7" customFormat="1" x14ac:dyDescent="0.2">
      <c r="A11" s="69" t="s">
        <v>38</v>
      </c>
      <c r="B11" s="70" t="s">
        <v>21</v>
      </c>
      <c r="C11" s="359">
        <v>30351.969000000001</v>
      </c>
      <c r="D11" s="360">
        <v>20520.136999999999</v>
      </c>
      <c r="E11" s="361">
        <v>103013.93399999999</v>
      </c>
      <c r="F11" s="362">
        <v>75146.933999999994</v>
      </c>
      <c r="G11" s="363">
        <v>1110.252</v>
      </c>
      <c r="H11" s="364">
        <v>1040.193</v>
      </c>
      <c r="I11" s="365">
        <v>4595.7629999999999</v>
      </c>
      <c r="J11" s="366">
        <v>4517.5910000000003</v>
      </c>
      <c r="K11" s="71">
        <v>29241.717000000001</v>
      </c>
      <c r="L11" s="72">
        <v>19479.944</v>
      </c>
    </row>
    <row r="12" spans="1:12" s="7" customFormat="1" x14ac:dyDescent="0.2">
      <c r="A12" s="69" t="s">
        <v>39</v>
      </c>
      <c r="B12" s="70" t="s">
        <v>40</v>
      </c>
      <c r="C12" s="359">
        <v>820220.76199999999</v>
      </c>
      <c r="D12" s="360">
        <v>823330.74399999995</v>
      </c>
      <c r="E12" s="361">
        <v>2600279.9249999998</v>
      </c>
      <c r="F12" s="362">
        <v>2844340.7510000002</v>
      </c>
      <c r="G12" s="363">
        <v>390503.42300000001</v>
      </c>
      <c r="H12" s="364">
        <v>259003.774</v>
      </c>
      <c r="I12" s="365">
        <v>1190596.013</v>
      </c>
      <c r="J12" s="366">
        <v>672390.25399999996</v>
      </c>
      <c r="K12" s="71">
        <v>429717.33899999998</v>
      </c>
      <c r="L12" s="72">
        <v>564326.97</v>
      </c>
    </row>
    <row r="13" spans="1:12" s="7" customFormat="1" x14ac:dyDescent="0.2">
      <c r="A13" s="69" t="s">
        <v>69</v>
      </c>
      <c r="B13" s="70" t="s">
        <v>71</v>
      </c>
      <c r="C13" s="359">
        <v>125758.34699999999</v>
      </c>
      <c r="D13" s="360">
        <v>123093.914</v>
      </c>
      <c r="E13" s="361">
        <v>345582.728</v>
      </c>
      <c r="F13" s="362">
        <v>466014.277</v>
      </c>
      <c r="G13" s="363">
        <v>14660.392</v>
      </c>
      <c r="H13" s="364">
        <v>8682.4140000000007</v>
      </c>
      <c r="I13" s="365">
        <v>19894.867999999999</v>
      </c>
      <c r="J13" s="366">
        <v>17273.366999999998</v>
      </c>
      <c r="K13" s="71">
        <v>111097.95499999999</v>
      </c>
      <c r="L13" s="72">
        <v>114411.5</v>
      </c>
    </row>
    <row r="14" spans="1:12" ht="13.5" thickBot="1" x14ac:dyDescent="0.25">
      <c r="A14" s="73" t="s">
        <v>41</v>
      </c>
      <c r="B14" s="74" t="s">
        <v>42</v>
      </c>
      <c r="C14" s="367">
        <v>36224.016000000003</v>
      </c>
      <c r="D14" s="368">
        <v>37374.207999999999</v>
      </c>
      <c r="E14" s="369">
        <v>71927.588000000003</v>
      </c>
      <c r="F14" s="370">
        <v>79287.337</v>
      </c>
      <c r="G14" s="371">
        <v>39408.612000000001</v>
      </c>
      <c r="H14" s="372">
        <v>34510.841999999997</v>
      </c>
      <c r="I14" s="373">
        <v>64428.726999999999</v>
      </c>
      <c r="J14" s="374">
        <v>56906.245000000003</v>
      </c>
      <c r="K14" s="75">
        <v>-3184.5959999999977</v>
      </c>
      <c r="L14" s="76">
        <v>2863.3660000000018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4" zoomScale="90" zoomScaleNormal="90" workbookViewId="0">
      <selection activeCell="A21" sqref="A2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275</v>
      </c>
      <c r="B7" s="468"/>
      <c r="C7" s="469"/>
      <c r="D7" s="470" t="s">
        <v>276</v>
      </c>
      <c r="E7" s="468"/>
      <c r="F7" s="471"/>
      <c r="G7" s="472"/>
      <c r="H7" s="467" t="s">
        <v>275</v>
      </c>
      <c r="I7" s="468"/>
      <c r="J7" s="469"/>
      <c r="K7" s="470" t="s">
        <v>276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859815.902</v>
      </c>
      <c r="C9" s="479">
        <v>2294158.1209999998</v>
      </c>
      <c r="D9" s="480" t="s">
        <v>25</v>
      </c>
      <c r="E9" s="478">
        <v>1296222.4350000001</v>
      </c>
      <c r="F9" s="481">
        <v>4774869.9349999996</v>
      </c>
      <c r="G9" s="482"/>
      <c r="H9" s="480" t="s">
        <v>25</v>
      </c>
      <c r="I9" s="478">
        <v>114023.977</v>
      </c>
      <c r="J9" s="479">
        <v>350417.929</v>
      </c>
      <c r="K9" s="483" t="s">
        <v>25</v>
      </c>
      <c r="L9" s="478">
        <v>145470.32699999999</v>
      </c>
      <c r="M9" s="481">
        <v>611869.43200000003</v>
      </c>
    </row>
    <row r="10" spans="1:13" ht="15.75" x14ac:dyDescent="0.25">
      <c r="A10" s="484" t="s">
        <v>47</v>
      </c>
      <c r="B10" s="485">
        <v>245398.30100000001</v>
      </c>
      <c r="C10" s="486">
        <v>684145.326</v>
      </c>
      <c r="D10" s="487" t="s">
        <v>47</v>
      </c>
      <c r="E10" s="488">
        <v>322036.71500000003</v>
      </c>
      <c r="F10" s="489">
        <v>1157680.598</v>
      </c>
      <c r="G10" s="482"/>
      <c r="H10" s="484" t="s">
        <v>48</v>
      </c>
      <c r="I10" s="485">
        <v>42653.614999999998</v>
      </c>
      <c r="J10" s="486">
        <v>133919.69099999999</v>
      </c>
      <c r="K10" s="487" t="s">
        <v>91</v>
      </c>
      <c r="L10" s="488">
        <v>73880.430999999997</v>
      </c>
      <c r="M10" s="489">
        <v>347083.49300000002</v>
      </c>
    </row>
    <row r="11" spans="1:13" ht="15.75" x14ac:dyDescent="0.25">
      <c r="A11" s="490" t="s">
        <v>159</v>
      </c>
      <c r="B11" s="491">
        <v>110423.057</v>
      </c>
      <c r="C11" s="492">
        <v>302136.49099999998</v>
      </c>
      <c r="D11" s="493" t="s">
        <v>159</v>
      </c>
      <c r="E11" s="494">
        <v>306191.60700000002</v>
      </c>
      <c r="F11" s="495">
        <v>1119950.2990000001</v>
      </c>
      <c r="G11" s="482"/>
      <c r="H11" s="490" t="s">
        <v>86</v>
      </c>
      <c r="I11" s="491">
        <v>37493.93</v>
      </c>
      <c r="J11" s="492">
        <v>122889.306</v>
      </c>
      <c r="K11" s="493" t="s">
        <v>48</v>
      </c>
      <c r="L11" s="494">
        <v>38499.303</v>
      </c>
      <c r="M11" s="495">
        <v>154422.67300000001</v>
      </c>
    </row>
    <row r="12" spans="1:13" ht="15.75" x14ac:dyDescent="0.2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156356.511</v>
      </c>
      <c r="F12" s="495">
        <v>605592.60600000003</v>
      </c>
      <c r="G12" s="482"/>
      <c r="H12" s="490" t="s">
        <v>91</v>
      </c>
      <c r="I12" s="491">
        <v>10007.454</v>
      </c>
      <c r="J12" s="492">
        <v>39095.103999999999</v>
      </c>
      <c r="K12" s="493" t="s">
        <v>86</v>
      </c>
      <c r="L12" s="494">
        <v>22310.804</v>
      </c>
      <c r="M12" s="495">
        <v>85332.554000000004</v>
      </c>
    </row>
    <row r="13" spans="1:13" ht="15.75" x14ac:dyDescent="0.2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75" x14ac:dyDescent="0.25">
      <c r="A14" s="490" t="s">
        <v>221</v>
      </c>
      <c r="B14" s="491">
        <v>39010.514999999999</v>
      </c>
      <c r="C14" s="492">
        <v>105056.996</v>
      </c>
      <c r="D14" s="493" t="s">
        <v>220</v>
      </c>
      <c r="E14" s="494">
        <v>54593.9</v>
      </c>
      <c r="F14" s="495">
        <v>210801.595</v>
      </c>
      <c r="G14" s="482"/>
      <c r="H14" s="490" t="s">
        <v>53</v>
      </c>
      <c r="I14" s="491">
        <v>6370.54</v>
      </c>
      <c r="J14" s="492">
        <v>10631.870999999999</v>
      </c>
      <c r="K14" s="493" t="s">
        <v>47</v>
      </c>
      <c r="L14" s="494">
        <v>2218.335</v>
      </c>
      <c r="M14" s="495">
        <v>5641.6909999999998</v>
      </c>
    </row>
    <row r="15" spans="1:13" ht="15.75" x14ac:dyDescent="0.25">
      <c r="A15" s="490" t="s">
        <v>126</v>
      </c>
      <c r="B15" s="491">
        <v>29946.305</v>
      </c>
      <c r="C15" s="492">
        <v>78730.047999999995</v>
      </c>
      <c r="D15" s="493" t="s">
        <v>126</v>
      </c>
      <c r="E15" s="494">
        <v>42929.110999999997</v>
      </c>
      <c r="F15" s="495">
        <v>157701.23199999999</v>
      </c>
      <c r="G15" s="482"/>
      <c r="H15" s="490" t="s">
        <v>47</v>
      </c>
      <c r="I15" s="491">
        <v>3066.8409999999999</v>
      </c>
      <c r="J15" s="492">
        <v>9592.4320000000007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49</v>
      </c>
      <c r="B16" s="491">
        <v>29747.465</v>
      </c>
      <c r="C16" s="492">
        <v>72736.58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2522.011</v>
      </c>
      <c r="J16" s="492">
        <v>7125.74</v>
      </c>
      <c r="K16" s="493" t="s">
        <v>51</v>
      </c>
      <c r="L16" s="494">
        <v>879.76700000000005</v>
      </c>
      <c r="M16" s="495">
        <v>2039.9490000000001</v>
      </c>
    </row>
    <row r="17" spans="1:14" ht="15.75" x14ac:dyDescent="0.25">
      <c r="A17" s="490" t="s">
        <v>218</v>
      </c>
      <c r="B17" s="491">
        <v>27363.759999999998</v>
      </c>
      <c r="C17" s="492">
        <v>69018.620999999999</v>
      </c>
      <c r="D17" s="493" t="s">
        <v>49</v>
      </c>
      <c r="E17" s="494">
        <v>30285.412</v>
      </c>
      <c r="F17" s="495">
        <v>108441.098</v>
      </c>
      <c r="G17" s="482"/>
      <c r="H17" s="490" t="s">
        <v>51</v>
      </c>
      <c r="I17" s="491">
        <v>1572.1510000000001</v>
      </c>
      <c r="J17" s="492">
        <v>2915.3020000000001</v>
      </c>
      <c r="K17" s="493" t="s">
        <v>53</v>
      </c>
      <c r="L17" s="494">
        <v>727.06</v>
      </c>
      <c r="M17" s="495">
        <v>375.66699999999997</v>
      </c>
    </row>
    <row r="18" spans="1:14" ht="15.75" x14ac:dyDescent="0.25">
      <c r="A18" s="490" t="s">
        <v>129</v>
      </c>
      <c r="B18" s="491">
        <v>22951.999</v>
      </c>
      <c r="C18" s="492">
        <v>58412.28</v>
      </c>
      <c r="D18" s="493" t="s">
        <v>218</v>
      </c>
      <c r="E18" s="494">
        <v>29869.493999999999</v>
      </c>
      <c r="F18" s="495">
        <v>120381.917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625.76900000000001</v>
      </c>
      <c r="M18" s="495">
        <v>2091.4699999999998</v>
      </c>
    </row>
    <row r="19" spans="1:14" ht="15.75" x14ac:dyDescent="0.25">
      <c r="A19" s="490" t="s">
        <v>217</v>
      </c>
      <c r="B19" s="491">
        <v>22569.200000000001</v>
      </c>
      <c r="C19" s="492">
        <v>57600</v>
      </c>
      <c r="D19" s="493" t="s">
        <v>277</v>
      </c>
      <c r="E19" s="494">
        <v>25791.993999999999</v>
      </c>
      <c r="F19" s="495">
        <v>98980.487999999998</v>
      </c>
      <c r="G19" s="482"/>
      <c r="H19" s="490" t="s">
        <v>50</v>
      </c>
      <c r="I19" s="491">
        <v>1297.501</v>
      </c>
      <c r="J19" s="492">
        <v>4498.8599999999997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272</v>
      </c>
      <c r="B20" s="497">
        <v>18090.95</v>
      </c>
      <c r="C20" s="498">
        <v>44000</v>
      </c>
      <c r="D20" s="499" t="s">
        <v>128</v>
      </c>
      <c r="E20" s="500">
        <v>25413.784</v>
      </c>
      <c r="F20" s="501">
        <v>77049.506999999998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363.25900000000001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275</v>
      </c>
      <c r="B27" s="468"/>
      <c r="C27" s="469"/>
      <c r="D27" s="470" t="s">
        <v>276</v>
      </c>
      <c r="E27" s="468"/>
      <c r="F27" s="471"/>
      <c r="G27" s="472"/>
      <c r="H27" s="467" t="s">
        <v>275</v>
      </c>
      <c r="I27" s="468"/>
      <c r="J27" s="469"/>
      <c r="K27" s="470" t="s">
        <v>276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79028.3</v>
      </c>
      <c r="C29" s="479">
        <v>254968.11300000001</v>
      </c>
      <c r="D29" s="483" t="s">
        <v>25</v>
      </c>
      <c r="E29" s="478">
        <v>75337.695999999996</v>
      </c>
      <c r="F29" s="481">
        <v>319963.29700000002</v>
      </c>
      <c r="G29" s="472"/>
      <c r="H29" s="477" t="s">
        <v>25</v>
      </c>
      <c r="I29" s="478">
        <v>50470.351000000002</v>
      </c>
      <c r="J29" s="479">
        <v>167340.96400000001</v>
      </c>
      <c r="K29" s="483" t="s">
        <v>25</v>
      </c>
      <c r="L29" s="478">
        <v>48252.495999999999</v>
      </c>
      <c r="M29" s="481">
        <v>161462.98699999999</v>
      </c>
    </row>
    <row r="30" spans="1:14" ht="15.75" x14ac:dyDescent="0.25">
      <c r="A30" s="484" t="s">
        <v>47</v>
      </c>
      <c r="B30" s="485">
        <v>51892.428999999996</v>
      </c>
      <c r="C30" s="512">
        <v>167480.45199999999</v>
      </c>
      <c r="D30" s="513" t="s">
        <v>47</v>
      </c>
      <c r="E30" s="514">
        <v>41389.730000000003</v>
      </c>
      <c r="F30" s="489">
        <v>199090.467</v>
      </c>
      <c r="G30" s="472"/>
      <c r="H30" s="490" t="s">
        <v>87</v>
      </c>
      <c r="I30" s="491">
        <v>16894.355</v>
      </c>
      <c r="J30" s="492">
        <v>57959.353999999999</v>
      </c>
      <c r="K30" s="493" t="s">
        <v>87</v>
      </c>
      <c r="L30" s="494">
        <v>31751.195</v>
      </c>
      <c r="M30" s="495">
        <v>95829.540999999997</v>
      </c>
    </row>
    <row r="31" spans="1:14" ht="15.75" x14ac:dyDescent="0.25">
      <c r="A31" s="490" t="s">
        <v>128</v>
      </c>
      <c r="B31" s="491">
        <v>9539.32</v>
      </c>
      <c r="C31" s="515">
        <v>27586.164000000001</v>
      </c>
      <c r="D31" s="516" t="s">
        <v>128</v>
      </c>
      <c r="E31" s="517">
        <v>14287.814</v>
      </c>
      <c r="F31" s="495">
        <v>58463.923000000003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5146.6019999999999</v>
      </c>
      <c r="M31" s="495">
        <v>28063.825000000001</v>
      </c>
    </row>
    <row r="32" spans="1:14" ht="15.75" x14ac:dyDescent="0.2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13342.321</v>
      </c>
      <c r="F32" s="495">
        <v>46031.851000000002</v>
      </c>
      <c r="G32" s="472"/>
      <c r="H32" s="490" t="s">
        <v>47</v>
      </c>
      <c r="I32" s="491">
        <v>7027.1629999999996</v>
      </c>
      <c r="J32" s="492">
        <v>22459.475999999999</v>
      </c>
      <c r="K32" s="493" t="s">
        <v>47</v>
      </c>
      <c r="L32" s="494">
        <v>3850.93</v>
      </c>
      <c r="M32" s="495">
        <v>8741.1290000000008</v>
      </c>
    </row>
    <row r="33" spans="1:13" ht="15.75" x14ac:dyDescent="0.25">
      <c r="A33" s="490" t="s">
        <v>87</v>
      </c>
      <c r="B33" s="491">
        <v>2610.3380000000002</v>
      </c>
      <c r="C33" s="515">
        <v>7205.1809999999996</v>
      </c>
      <c r="D33" s="516" t="s">
        <v>50</v>
      </c>
      <c r="E33" s="517">
        <v>1504.92</v>
      </c>
      <c r="F33" s="495">
        <v>1326.8920000000001</v>
      </c>
      <c r="G33" s="472"/>
      <c r="H33" s="490" t="s">
        <v>91</v>
      </c>
      <c r="I33" s="491">
        <v>4445.7939999999999</v>
      </c>
      <c r="J33" s="492">
        <v>16594.400000000001</v>
      </c>
      <c r="K33" s="493" t="s">
        <v>48</v>
      </c>
      <c r="L33" s="494">
        <v>2182.6970000000001</v>
      </c>
      <c r="M33" s="495">
        <v>12483.089</v>
      </c>
    </row>
    <row r="34" spans="1:13" ht="15.75" x14ac:dyDescent="0.25">
      <c r="A34" s="490" t="s">
        <v>49</v>
      </c>
      <c r="B34" s="491">
        <v>2218.0230000000001</v>
      </c>
      <c r="C34" s="515">
        <v>5397.9759999999997</v>
      </c>
      <c r="D34" s="516" t="s">
        <v>162</v>
      </c>
      <c r="E34" s="517">
        <v>1322.413</v>
      </c>
      <c r="F34" s="495">
        <v>5496.2430000000004</v>
      </c>
      <c r="G34" s="472"/>
      <c r="H34" s="490" t="s">
        <v>86</v>
      </c>
      <c r="I34" s="491">
        <v>4397.0379999999996</v>
      </c>
      <c r="J34" s="492">
        <v>14111.779</v>
      </c>
      <c r="K34" s="493" t="s">
        <v>86</v>
      </c>
      <c r="L34" s="494">
        <v>2142.326</v>
      </c>
      <c r="M34" s="495">
        <v>5969.3180000000002</v>
      </c>
    </row>
    <row r="35" spans="1:13" ht="15.75" x14ac:dyDescent="0.25">
      <c r="A35" s="490" t="s">
        <v>84</v>
      </c>
      <c r="B35" s="491">
        <v>1517.4739999999999</v>
      </c>
      <c r="C35" s="515">
        <v>3763.797</v>
      </c>
      <c r="D35" s="516" t="s">
        <v>68</v>
      </c>
      <c r="E35" s="517">
        <v>860.12</v>
      </c>
      <c r="F35" s="495">
        <v>4173.92</v>
      </c>
      <c r="G35" s="472"/>
      <c r="H35" s="490" t="s">
        <v>48</v>
      </c>
      <c r="I35" s="491">
        <v>3507.393</v>
      </c>
      <c r="J35" s="492">
        <v>15492.682000000001</v>
      </c>
      <c r="K35" s="493" t="s">
        <v>89</v>
      </c>
      <c r="L35" s="494">
        <v>1091.232</v>
      </c>
      <c r="M35" s="495">
        <v>3060.02</v>
      </c>
    </row>
    <row r="36" spans="1:13" ht="15.75" x14ac:dyDescent="0.25">
      <c r="A36" s="490" t="s">
        <v>126</v>
      </c>
      <c r="B36" s="491">
        <v>911.75400000000002</v>
      </c>
      <c r="C36" s="515">
        <v>4534.1450000000004</v>
      </c>
      <c r="D36" s="516" t="s">
        <v>161</v>
      </c>
      <c r="E36" s="517">
        <v>817.69100000000003</v>
      </c>
      <c r="F36" s="495">
        <v>517.55399999999997</v>
      </c>
      <c r="G36" s="472"/>
      <c r="H36" s="490" t="s">
        <v>53</v>
      </c>
      <c r="I36" s="491">
        <v>2435.7730000000001</v>
      </c>
      <c r="J36" s="492">
        <v>6390.1440000000002</v>
      </c>
      <c r="K36" s="493" t="s">
        <v>93</v>
      </c>
      <c r="L36" s="494">
        <v>1041.7719999999999</v>
      </c>
      <c r="M36" s="495">
        <v>3049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919.601</v>
      </c>
      <c r="M37" s="495">
        <v>3668.4749999999999</v>
      </c>
    </row>
    <row r="38" spans="1:13" ht="15.75" x14ac:dyDescent="0.25">
      <c r="A38" s="518" t="s">
        <v>161</v>
      </c>
      <c r="B38" s="519">
        <v>663.13800000000003</v>
      </c>
      <c r="C38" s="520">
        <v>529.36300000000006</v>
      </c>
      <c r="D38" s="521" t="s">
        <v>145</v>
      </c>
      <c r="E38" s="522">
        <v>437.76</v>
      </c>
      <c r="F38" s="523">
        <v>1743.962</v>
      </c>
      <c r="G38" s="472"/>
      <c r="H38" s="518" t="s">
        <v>50</v>
      </c>
      <c r="I38" s="519">
        <v>808.22199999999998</v>
      </c>
      <c r="J38" s="524">
        <v>2647.16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50</v>
      </c>
      <c r="B39" s="497">
        <v>654.72</v>
      </c>
      <c r="C39" s="527">
        <v>716.23299999999995</v>
      </c>
      <c r="D39" s="528" t="s">
        <v>205</v>
      </c>
      <c r="E39" s="529">
        <v>201.36</v>
      </c>
      <c r="F39" s="501">
        <v>843.38599999999997</v>
      </c>
      <c r="G39" s="472"/>
      <c r="H39" s="496" t="s">
        <v>88</v>
      </c>
      <c r="I39" s="497">
        <v>27.183</v>
      </c>
      <c r="J39" s="498">
        <v>9.2579999999999991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275</v>
      </c>
      <c r="B46" s="468"/>
      <c r="C46" s="469"/>
      <c r="D46" s="470" t="s">
        <v>276</v>
      </c>
      <c r="E46" s="468"/>
      <c r="F46" s="471"/>
      <c r="G46" s="472"/>
      <c r="H46" s="467" t="s">
        <v>275</v>
      </c>
      <c r="I46" s="468"/>
      <c r="J46" s="469"/>
      <c r="K46" s="470" t="s">
        <v>276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820220.76199999999</v>
      </c>
      <c r="C48" s="481">
        <v>2600279.9249999998</v>
      </c>
      <c r="D48" s="535" t="s">
        <v>25</v>
      </c>
      <c r="E48" s="536">
        <v>823330.74399999995</v>
      </c>
      <c r="F48" s="481">
        <v>2844340.7510000002</v>
      </c>
      <c r="G48" s="482"/>
      <c r="H48" s="480" t="s">
        <v>25</v>
      </c>
      <c r="I48" s="478">
        <v>390503.42300000001</v>
      </c>
      <c r="J48" s="481">
        <v>1190596.013</v>
      </c>
      <c r="K48" s="483" t="s">
        <v>25</v>
      </c>
      <c r="L48" s="478">
        <v>259003.774</v>
      </c>
      <c r="M48" s="481">
        <v>672390.25399999996</v>
      </c>
    </row>
    <row r="49" spans="1:13" ht="15.75" x14ac:dyDescent="0.25">
      <c r="A49" s="484" t="s">
        <v>47</v>
      </c>
      <c r="B49" s="485">
        <v>370632.69199999998</v>
      </c>
      <c r="C49" s="512">
        <v>1216240.067</v>
      </c>
      <c r="D49" s="513" t="s">
        <v>47</v>
      </c>
      <c r="E49" s="514">
        <v>292384.652</v>
      </c>
      <c r="F49" s="489">
        <v>996427.14399999997</v>
      </c>
      <c r="G49" s="482"/>
      <c r="H49" s="484" t="s">
        <v>91</v>
      </c>
      <c r="I49" s="485">
        <v>269318.85200000001</v>
      </c>
      <c r="J49" s="512">
        <v>1090572.7749999999</v>
      </c>
      <c r="K49" s="487" t="s">
        <v>91</v>
      </c>
      <c r="L49" s="488">
        <v>127001.97199999999</v>
      </c>
      <c r="M49" s="489">
        <v>596703.37</v>
      </c>
    </row>
    <row r="50" spans="1:13" ht="15.75" x14ac:dyDescent="0.25">
      <c r="A50" s="490" t="s">
        <v>128</v>
      </c>
      <c r="B50" s="491">
        <v>143813.22099999999</v>
      </c>
      <c r="C50" s="515">
        <v>440648.875</v>
      </c>
      <c r="D50" s="516" t="s">
        <v>128</v>
      </c>
      <c r="E50" s="517">
        <v>215137.568</v>
      </c>
      <c r="F50" s="495">
        <v>820624.33499999996</v>
      </c>
      <c r="G50" s="482"/>
      <c r="H50" s="490" t="s">
        <v>53</v>
      </c>
      <c r="I50" s="491">
        <v>52853.726000000002</v>
      </c>
      <c r="J50" s="515">
        <v>16984.973000000002</v>
      </c>
      <c r="K50" s="493" t="s">
        <v>53</v>
      </c>
      <c r="L50" s="494">
        <v>54962.358999999997</v>
      </c>
      <c r="M50" s="495">
        <v>17241.906999999999</v>
      </c>
    </row>
    <row r="51" spans="1:13" ht="15.75" x14ac:dyDescent="0.25">
      <c r="A51" s="490" t="s">
        <v>89</v>
      </c>
      <c r="B51" s="491">
        <v>73635.716</v>
      </c>
      <c r="C51" s="515">
        <v>224744.997</v>
      </c>
      <c r="D51" s="516" t="s">
        <v>89</v>
      </c>
      <c r="E51" s="517">
        <v>59982.767</v>
      </c>
      <c r="F51" s="495">
        <v>216352.587</v>
      </c>
      <c r="G51" s="482"/>
      <c r="H51" s="490" t="s">
        <v>88</v>
      </c>
      <c r="I51" s="491">
        <v>13831.941999999999</v>
      </c>
      <c r="J51" s="515">
        <v>7036.92</v>
      </c>
      <c r="K51" s="493" t="s">
        <v>47</v>
      </c>
      <c r="L51" s="494">
        <v>14443.749</v>
      </c>
      <c r="M51" s="495">
        <v>4250.01</v>
      </c>
    </row>
    <row r="52" spans="1:13" ht="15.75" x14ac:dyDescent="0.25">
      <c r="A52" s="490" t="s">
        <v>87</v>
      </c>
      <c r="B52" s="491">
        <v>38647.35</v>
      </c>
      <c r="C52" s="515">
        <v>125887.927</v>
      </c>
      <c r="D52" s="516" t="s">
        <v>49</v>
      </c>
      <c r="E52" s="517">
        <v>32748.756000000001</v>
      </c>
      <c r="F52" s="495">
        <v>117781.412</v>
      </c>
      <c r="G52" s="482"/>
      <c r="H52" s="490" t="s">
        <v>92</v>
      </c>
      <c r="I52" s="491">
        <v>11014.450999999999</v>
      </c>
      <c r="J52" s="515">
        <v>6624.4930000000004</v>
      </c>
      <c r="K52" s="493" t="s">
        <v>88</v>
      </c>
      <c r="L52" s="494">
        <v>12850.392</v>
      </c>
      <c r="M52" s="495">
        <v>4752.482</v>
      </c>
    </row>
    <row r="53" spans="1:13" ht="15.75" x14ac:dyDescent="0.25">
      <c r="A53" s="490" t="s">
        <v>145</v>
      </c>
      <c r="B53" s="491">
        <v>29439.195</v>
      </c>
      <c r="C53" s="515">
        <v>82138.467000000004</v>
      </c>
      <c r="D53" s="516" t="s">
        <v>145</v>
      </c>
      <c r="E53" s="517">
        <v>32201.552</v>
      </c>
      <c r="F53" s="495">
        <v>123345.442</v>
      </c>
      <c r="G53" s="482"/>
      <c r="H53" s="490" t="s">
        <v>48</v>
      </c>
      <c r="I53" s="491">
        <v>10969.339</v>
      </c>
      <c r="J53" s="515">
        <v>22398.09</v>
      </c>
      <c r="K53" s="493" t="s">
        <v>92</v>
      </c>
      <c r="L53" s="494">
        <v>9820.9410000000007</v>
      </c>
      <c r="M53" s="495">
        <v>2357.3589999999999</v>
      </c>
    </row>
    <row r="54" spans="1:13" ht="15.75" x14ac:dyDescent="0.25">
      <c r="A54" s="490" t="s">
        <v>68</v>
      </c>
      <c r="B54" s="491">
        <v>25799.55</v>
      </c>
      <c r="C54" s="515">
        <v>85651.692999999999</v>
      </c>
      <c r="D54" s="516" t="s">
        <v>53</v>
      </c>
      <c r="E54" s="517">
        <v>27734.09</v>
      </c>
      <c r="F54" s="495">
        <v>81771.865000000005</v>
      </c>
      <c r="G54" s="482"/>
      <c r="H54" s="490" t="s">
        <v>179</v>
      </c>
      <c r="I54" s="491">
        <v>10695.874</v>
      </c>
      <c r="J54" s="515">
        <v>29103.395</v>
      </c>
      <c r="K54" s="493" t="s">
        <v>48</v>
      </c>
      <c r="L54" s="494">
        <v>9305.3169999999991</v>
      </c>
      <c r="M54" s="495">
        <v>7189.6279999999997</v>
      </c>
    </row>
    <row r="55" spans="1:13" ht="15.75" x14ac:dyDescent="0.25">
      <c r="A55" s="490" t="s">
        <v>53</v>
      </c>
      <c r="B55" s="491">
        <v>23591.987000000001</v>
      </c>
      <c r="C55" s="515">
        <v>71937.600999999995</v>
      </c>
      <c r="D55" s="516" t="s">
        <v>48</v>
      </c>
      <c r="E55" s="517">
        <v>22378.733</v>
      </c>
      <c r="F55" s="495">
        <v>85348.804999999993</v>
      </c>
      <c r="G55" s="482"/>
      <c r="H55" s="490" t="s">
        <v>47</v>
      </c>
      <c r="I55" s="491">
        <v>7355.759</v>
      </c>
      <c r="J55" s="515">
        <v>2601.8150000000001</v>
      </c>
      <c r="K55" s="493" t="s">
        <v>51</v>
      </c>
      <c r="L55" s="494">
        <v>7699.5050000000001</v>
      </c>
      <c r="M55" s="495">
        <v>2566.203</v>
      </c>
    </row>
    <row r="56" spans="1:13" ht="15.75" x14ac:dyDescent="0.25">
      <c r="A56" s="490" t="s">
        <v>50</v>
      </c>
      <c r="B56" s="491">
        <v>22174.633999999998</v>
      </c>
      <c r="C56" s="515">
        <v>77801.84</v>
      </c>
      <c r="D56" s="516" t="s">
        <v>85</v>
      </c>
      <c r="E56" s="517">
        <v>21088.294999999998</v>
      </c>
      <c r="F56" s="495">
        <v>74404.994000000006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49</v>
      </c>
      <c r="L56" s="494">
        <v>6886.3190000000004</v>
      </c>
      <c r="M56" s="495">
        <v>17235.767</v>
      </c>
    </row>
    <row r="57" spans="1:13" ht="15.75" x14ac:dyDescent="0.25">
      <c r="A57" s="490" t="s">
        <v>84</v>
      </c>
      <c r="B57" s="491">
        <v>21663.18</v>
      </c>
      <c r="C57" s="515">
        <v>74968.028999999995</v>
      </c>
      <c r="D57" s="516" t="s">
        <v>86</v>
      </c>
      <c r="E57" s="517">
        <v>18858.468000000001</v>
      </c>
      <c r="F57" s="495">
        <v>60666.457999999999</v>
      </c>
      <c r="G57" s="482"/>
      <c r="H57" s="490" t="s">
        <v>86</v>
      </c>
      <c r="I57" s="491">
        <v>2768.498</v>
      </c>
      <c r="J57" s="515">
        <v>4882.21</v>
      </c>
      <c r="K57" s="493" t="s">
        <v>179</v>
      </c>
      <c r="L57" s="494">
        <v>5362.1090000000004</v>
      </c>
      <c r="M57" s="495">
        <v>9015.4950000000008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51</v>
      </c>
      <c r="E58" s="517">
        <v>14825.876</v>
      </c>
      <c r="F58" s="495">
        <v>28016.286</v>
      </c>
      <c r="G58" s="482"/>
      <c r="H58" s="490" t="s">
        <v>90</v>
      </c>
      <c r="I58" s="491">
        <v>1274.5139999999999</v>
      </c>
      <c r="J58" s="515">
        <v>708.14300000000003</v>
      </c>
      <c r="K58" s="493" t="s">
        <v>86</v>
      </c>
      <c r="L58" s="494">
        <v>3662.078</v>
      </c>
      <c r="M58" s="495">
        <v>4656.91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50</v>
      </c>
      <c r="E59" s="522">
        <v>13251.52</v>
      </c>
      <c r="F59" s="523">
        <v>48684.197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2313.2930000000001</v>
      </c>
      <c r="M59" s="495">
        <v>700.02</v>
      </c>
    </row>
    <row r="60" spans="1:13" ht="16.5" thickBot="1" x14ac:dyDescent="0.3">
      <c r="A60" s="496" t="s">
        <v>86</v>
      </c>
      <c r="B60" s="497">
        <v>10632.462</v>
      </c>
      <c r="C60" s="527">
        <v>37571.050000000003</v>
      </c>
      <c r="D60" s="528" t="s">
        <v>87</v>
      </c>
      <c r="E60" s="529">
        <v>12107.678</v>
      </c>
      <c r="F60" s="501">
        <v>42397.463000000003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1607.6179999999999</v>
      </c>
      <c r="M60" s="542">
        <v>1270.4570000000001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275</v>
      </c>
      <c r="B67" s="468"/>
      <c r="C67" s="469"/>
      <c r="D67" s="470" t="s">
        <v>276</v>
      </c>
      <c r="E67" s="468"/>
      <c r="F67" s="471"/>
      <c r="G67" s="472"/>
      <c r="H67" s="467" t="s">
        <v>275</v>
      </c>
      <c r="I67" s="468"/>
      <c r="J67" s="469"/>
      <c r="K67" s="470" t="s">
        <v>276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36224.016000000003</v>
      </c>
      <c r="C69" s="479">
        <v>71927.588000000003</v>
      </c>
      <c r="D69" s="483" t="s">
        <v>25</v>
      </c>
      <c r="E69" s="478">
        <v>37374.207999999999</v>
      </c>
      <c r="F69" s="481">
        <v>79287.337</v>
      </c>
      <c r="G69" s="544"/>
      <c r="H69" s="545" t="s">
        <v>25</v>
      </c>
      <c r="I69" s="478">
        <v>39408.612000000001</v>
      </c>
      <c r="J69" s="479">
        <v>64428.726999999999</v>
      </c>
      <c r="K69" s="483" t="s">
        <v>25</v>
      </c>
      <c r="L69" s="478">
        <v>34510.841999999997</v>
      </c>
      <c r="M69" s="481">
        <v>56906.245000000003</v>
      </c>
    </row>
    <row r="70" spans="1:13" ht="15.75" x14ac:dyDescent="0.25">
      <c r="A70" s="484" t="s">
        <v>50</v>
      </c>
      <c r="B70" s="485">
        <v>10111.973</v>
      </c>
      <c r="C70" s="486">
        <v>21910.226999999999</v>
      </c>
      <c r="D70" s="487" t="s">
        <v>47</v>
      </c>
      <c r="E70" s="488">
        <v>7891.5479999999998</v>
      </c>
      <c r="F70" s="489">
        <v>17910.764999999999</v>
      </c>
      <c r="G70" s="544"/>
      <c r="H70" s="546" t="s">
        <v>47</v>
      </c>
      <c r="I70" s="485">
        <v>17041.493999999999</v>
      </c>
      <c r="J70" s="486">
        <v>29962.513999999999</v>
      </c>
      <c r="K70" s="487" t="s">
        <v>47</v>
      </c>
      <c r="L70" s="488">
        <v>13403.063</v>
      </c>
      <c r="M70" s="489">
        <v>21157.032999999999</v>
      </c>
    </row>
    <row r="71" spans="1:13" ht="15.75" x14ac:dyDescent="0.25">
      <c r="A71" s="490" t="s">
        <v>47</v>
      </c>
      <c r="B71" s="491">
        <v>7546.3630000000003</v>
      </c>
      <c r="C71" s="492">
        <v>16965.505000000001</v>
      </c>
      <c r="D71" s="493" t="s">
        <v>50</v>
      </c>
      <c r="E71" s="494">
        <v>7658.22</v>
      </c>
      <c r="F71" s="495">
        <v>18809.967000000001</v>
      </c>
      <c r="G71" s="544"/>
      <c r="H71" s="547" t="s">
        <v>85</v>
      </c>
      <c r="I71" s="491">
        <v>7316.607</v>
      </c>
      <c r="J71" s="492">
        <v>9911.4320000000007</v>
      </c>
      <c r="K71" s="493" t="s">
        <v>85</v>
      </c>
      <c r="L71" s="494">
        <v>8348.5939999999991</v>
      </c>
      <c r="M71" s="495">
        <v>10010.828</v>
      </c>
    </row>
    <row r="72" spans="1:13" ht="15.75" x14ac:dyDescent="0.25">
      <c r="A72" s="490" t="s">
        <v>128</v>
      </c>
      <c r="B72" s="491">
        <v>6661.7150000000001</v>
      </c>
      <c r="C72" s="492">
        <v>12050.218000000001</v>
      </c>
      <c r="D72" s="493" t="s">
        <v>89</v>
      </c>
      <c r="E72" s="494">
        <v>7100.9459999999999</v>
      </c>
      <c r="F72" s="495">
        <v>14023.921</v>
      </c>
      <c r="G72" s="544"/>
      <c r="H72" s="547" t="s">
        <v>86</v>
      </c>
      <c r="I72" s="491">
        <v>5983.0249999999996</v>
      </c>
      <c r="J72" s="492">
        <v>11466.052</v>
      </c>
      <c r="K72" s="493" t="s">
        <v>91</v>
      </c>
      <c r="L72" s="494">
        <v>5013.6530000000002</v>
      </c>
      <c r="M72" s="495">
        <v>15491.444</v>
      </c>
    </row>
    <row r="73" spans="1:13" ht="15.75" x14ac:dyDescent="0.25">
      <c r="A73" s="490" t="s">
        <v>89</v>
      </c>
      <c r="B73" s="491">
        <v>6288.18</v>
      </c>
      <c r="C73" s="492">
        <v>11787.334999999999</v>
      </c>
      <c r="D73" s="493" t="s">
        <v>128</v>
      </c>
      <c r="E73" s="494">
        <v>5572.9359999999997</v>
      </c>
      <c r="F73" s="495">
        <v>9748.2340000000004</v>
      </c>
      <c r="G73" s="544"/>
      <c r="H73" s="547" t="s">
        <v>161</v>
      </c>
      <c r="I73" s="491">
        <v>2789.2629999999999</v>
      </c>
      <c r="J73" s="492">
        <v>4117.99</v>
      </c>
      <c r="K73" s="493" t="s">
        <v>53</v>
      </c>
      <c r="L73" s="494">
        <v>2885.8989999999999</v>
      </c>
      <c r="M73" s="495">
        <v>3546.779</v>
      </c>
    </row>
    <row r="74" spans="1:13" ht="15.75" x14ac:dyDescent="0.25">
      <c r="A74" s="490" t="s">
        <v>162</v>
      </c>
      <c r="B74" s="491">
        <v>1276.8340000000001</v>
      </c>
      <c r="C74" s="492">
        <v>2163.4929999999999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1858.009</v>
      </c>
      <c r="J74" s="492">
        <v>2786.9459999999999</v>
      </c>
      <c r="K74" s="493" t="s">
        <v>86</v>
      </c>
      <c r="L74" s="494">
        <v>1378.1869999999999</v>
      </c>
      <c r="M74" s="495">
        <v>2358.6030000000001</v>
      </c>
    </row>
    <row r="75" spans="1:13" ht="15.75" x14ac:dyDescent="0.25">
      <c r="A75" s="490" t="s">
        <v>87</v>
      </c>
      <c r="B75" s="491">
        <v>1182.789</v>
      </c>
      <c r="C75" s="492">
        <v>1817.8130000000001</v>
      </c>
      <c r="D75" s="493" t="s">
        <v>86</v>
      </c>
      <c r="E75" s="494">
        <v>1194.7339999999999</v>
      </c>
      <c r="F75" s="495">
        <v>2818.15</v>
      </c>
      <c r="G75" s="544"/>
      <c r="H75" s="547" t="s">
        <v>49</v>
      </c>
      <c r="I75" s="491">
        <v>1597.0809999999999</v>
      </c>
      <c r="J75" s="492">
        <v>1734.25</v>
      </c>
      <c r="K75" s="493" t="s">
        <v>89</v>
      </c>
      <c r="L75" s="494">
        <v>852.45399999999995</v>
      </c>
      <c r="M75" s="495">
        <v>1177.97</v>
      </c>
    </row>
    <row r="76" spans="1:13" ht="15.75" x14ac:dyDescent="0.25">
      <c r="A76" s="490" t="s">
        <v>206</v>
      </c>
      <c r="B76" s="491">
        <v>677.69500000000005</v>
      </c>
      <c r="C76" s="492">
        <v>974.70399999999995</v>
      </c>
      <c r="D76" s="493" t="s">
        <v>162</v>
      </c>
      <c r="E76" s="494">
        <v>1147.001</v>
      </c>
      <c r="F76" s="495">
        <v>2216.6660000000002</v>
      </c>
      <c r="G76" s="544"/>
      <c r="H76" s="547" t="s">
        <v>48</v>
      </c>
      <c r="I76" s="491">
        <v>650.43299999999999</v>
      </c>
      <c r="J76" s="492">
        <v>968.67200000000003</v>
      </c>
      <c r="K76" s="493" t="s">
        <v>163</v>
      </c>
      <c r="L76" s="494">
        <v>718.423</v>
      </c>
      <c r="M76" s="495">
        <v>358.83</v>
      </c>
    </row>
    <row r="77" spans="1:13" ht="15.75" x14ac:dyDescent="0.25">
      <c r="A77" s="490" t="s">
        <v>53</v>
      </c>
      <c r="B77" s="491">
        <v>562.07500000000005</v>
      </c>
      <c r="C77" s="492">
        <v>911.30100000000004</v>
      </c>
      <c r="D77" s="493" t="s">
        <v>48</v>
      </c>
      <c r="E77" s="494">
        <v>1070.7180000000001</v>
      </c>
      <c r="F77" s="495">
        <v>2077.5700000000002</v>
      </c>
      <c r="G77" s="544"/>
      <c r="H77" s="547" t="s">
        <v>128</v>
      </c>
      <c r="I77" s="491">
        <v>415.947</v>
      </c>
      <c r="J77" s="492">
        <v>624.15800000000002</v>
      </c>
      <c r="K77" s="493" t="s">
        <v>128</v>
      </c>
      <c r="L77" s="494">
        <v>639.38599999999997</v>
      </c>
      <c r="M77" s="495">
        <v>759.274</v>
      </c>
    </row>
    <row r="78" spans="1:13" ht="15.75" x14ac:dyDescent="0.25">
      <c r="A78" s="490" t="s">
        <v>86</v>
      </c>
      <c r="B78" s="491">
        <v>389.84100000000001</v>
      </c>
      <c r="C78" s="492">
        <v>955.88499999999999</v>
      </c>
      <c r="D78" s="493" t="s">
        <v>53</v>
      </c>
      <c r="E78" s="494">
        <v>940.82500000000005</v>
      </c>
      <c r="F78" s="495">
        <v>1455.001</v>
      </c>
      <c r="G78" s="544"/>
      <c r="H78" s="548" t="s">
        <v>163</v>
      </c>
      <c r="I78" s="519">
        <v>406.80099999999999</v>
      </c>
      <c r="J78" s="524">
        <v>186.15</v>
      </c>
      <c r="K78" s="525" t="s">
        <v>273</v>
      </c>
      <c r="L78" s="526">
        <v>402.226</v>
      </c>
      <c r="M78" s="523">
        <v>711.94399999999996</v>
      </c>
    </row>
    <row r="79" spans="1:13" ht="16.5" thickBot="1" x14ac:dyDescent="0.3">
      <c r="A79" s="537" t="s">
        <v>48</v>
      </c>
      <c r="B79" s="538">
        <v>245.14699999999999</v>
      </c>
      <c r="C79" s="549">
        <v>453.64</v>
      </c>
      <c r="D79" s="540" t="s">
        <v>87</v>
      </c>
      <c r="E79" s="541">
        <v>850.35500000000002</v>
      </c>
      <c r="F79" s="542">
        <v>1480.1579999999999</v>
      </c>
      <c r="G79" s="530"/>
      <c r="H79" s="550" t="s">
        <v>51</v>
      </c>
      <c r="I79" s="497">
        <v>251.74299999999999</v>
      </c>
      <c r="J79" s="498">
        <v>472.24700000000001</v>
      </c>
      <c r="K79" s="499" t="s">
        <v>49</v>
      </c>
      <c r="L79" s="500">
        <v>217.25399999999999</v>
      </c>
      <c r="M79" s="501">
        <v>243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X47" sqref="X47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/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/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K31" sqref="K31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283</v>
      </c>
      <c r="D5" s="310" t="s">
        <v>285</v>
      </c>
      <c r="E5" s="311" t="s">
        <v>286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950.72400000000005</v>
      </c>
      <c r="D7" s="557">
        <v>1590.5429999999999</v>
      </c>
      <c r="E7" s="558">
        <v>1195.088</v>
      </c>
      <c r="F7" s="559">
        <v>-40.226450966745311</v>
      </c>
      <c r="G7" s="560">
        <v>-20.447364545539738</v>
      </c>
    </row>
    <row r="8" spans="1:7" ht="15.75" x14ac:dyDescent="0.2">
      <c r="A8" s="819"/>
      <c r="B8" s="820" t="s">
        <v>67</v>
      </c>
      <c r="C8" s="605">
        <v>966.92100000000005</v>
      </c>
      <c r="D8" s="562">
        <v>1582.171</v>
      </c>
      <c r="E8" s="563">
        <v>1159.47</v>
      </c>
      <c r="F8" s="564">
        <v>-38.88644147819673</v>
      </c>
      <c r="G8" s="565">
        <v>-16.60663924034257</v>
      </c>
    </row>
    <row r="9" spans="1:7" ht="15.75" x14ac:dyDescent="0.2">
      <c r="A9" s="817" t="s">
        <v>2</v>
      </c>
      <c r="B9" s="818" t="s">
        <v>18</v>
      </c>
      <c r="C9" s="604">
        <v>663.66600000000005</v>
      </c>
      <c r="D9" s="557">
        <v>1237.1120000000001</v>
      </c>
      <c r="E9" s="558">
        <v>940.99099999999999</v>
      </c>
      <c r="F9" s="559">
        <v>-46.353604200751427</v>
      </c>
      <c r="G9" s="560">
        <v>-29.471588995006321</v>
      </c>
    </row>
    <row r="10" spans="1:7" ht="15.75" x14ac:dyDescent="0.2">
      <c r="A10" s="819"/>
      <c r="B10" s="820" t="s">
        <v>19</v>
      </c>
      <c r="C10" s="605">
        <v>681.28399999999999</v>
      </c>
      <c r="D10" s="562">
        <v>1246.0530000000001</v>
      </c>
      <c r="E10" s="563">
        <v>946.83500000000004</v>
      </c>
      <c r="F10" s="564">
        <v>-45.324637074024949</v>
      </c>
      <c r="G10" s="566">
        <v>-28.04617488791606</v>
      </c>
    </row>
    <row r="11" spans="1:7" ht="16.5" thickBot="1" x14ac:dyDescent="0.25">
      <c r="A11" s="821" t="s">
        <v>7</v>
      </c>
      <c r="B11" s="822" t="s">
        <v>67</v>
      </c>
      <c r="C11" s="606">
        <v>817.39400000000001</v>
      </c>
      <c r="D11" s="607">
        <v>1416.711</v>
      </c>
      <c r="E11" s="608">
        <v>983.72699999999998</v>
      </c>
      <c r="F11" s="609">
        <v>-42.303405564014113</v>
      </c>
      <c r="G11" s="610">
        <v>-16.908451226813941</v>
      </c>
    </row>
    <row r="12" spans="1:7" ht="16.5" thickTop="1" x14ac:dyDescent="0.2">
      <c r="A12" s="555" t="s">
        <v>262</v>
      </c>
      <c r="B12" s="556" t="s">
        <v>263</v>
      </c>
      <c r="C12" s="823">
        <v>2451.1480000000001</v>
      </c>
      <c r="D12" s="824">
        <v>2845.24</v>
      </c>
      <c r="E12" s="825">
        <v>1881.1559999999999</v>
      </c>
      <c r="F12" s="559">
        <v>-13.850922944988811</v>
      </c>
      <c r="G12" s="560">
        <v>30.300092071045686</v>
      </c>
    </row>
    <row r="13" spans="1:7" ht="15.75" x14ac:dyDescent="0.2">
      <c r="A13" s="555" t="s">
        <v>242</v>
      </c>
      <c r="B13" s="561" t="s">
        <v>264</v>
      </c>
      <c r="C13" s="826">
        <v>2325.0360000000001</v>
      </c>
      <c r="D13" s="827">
        <v>3009.4290000000001</v>
      </c>
      <c r="E13" s="828">
        <v>2088.5070000000001</v>
      </c>
      <c r="F13" s="564">
        <v>-22.741623078663761</v>
      </c>
      <c r="G13" s="565">
        <v>11.325267284237018</v>
      </c>
    </row>
    <row r="14" spans="1:7" ht="15.75" x14ac:dyDescent="0.2">
      <c r="A14" s="829" t="s">
        <v>262</v>
      </c>
      <c r="B14" s="830" t="s">
        <v>265</v>
      </c>
      <c r="C14" s="831">
        <v>1519.9649999999999</v>
      </c>
      <c r="D14" s="832">
        <v>2186.9580000000001</v>
      </c>
      <c r="E14" s="825">
        <v>1653.325</v>
      </c>
      <c r="F14" s="559">
        <v>-30.498665269291873</v>
      </c>
      <c r="G14" s="560">
        <v>-8.0661696883552914</v>
      </c>
    </row>
    <row r="15" spans="1:7" ht="15.75" x14ac:dyDescent="0.2">
      <c r="A15" s="555" t="s">
        <v>244</v>
      </c>
      <c r="B15" s="561" t="s">
        <v>266</v>
      </c>
      <c r="C15" s="826">
        <v>1444.377</v>
      </c>
      <c r="D15" s="827">
        <v>2089.8130000000001</v>
      </c>
      <c r="E15" s="828">
        <v>1563.385</v>
      </c>
      <c r="F15" s="564">
        <v>-30.884868646142028</v>
      </c>
      <c r="G15" s="565">
        <v>-7.6122004496653117</v>
      </c>
    </row>
    <row r="16" spans="1:7" ht="15.75" x14ac:dyDescent="0.2">
      <c r="A16" s="829" t="s">
        <v>267</v>
      </c>
      <c r="B16" s="830" t="s">
        <v>268</v>
      </c>
      <c r="C16" s="831">
        <v>1361.8130000000001</v>
      </c>
      <c r="D16" s="832">
        <v>1973.962</v>
      </c>
      <c r="E16" s="825">
        <v>1414.8869999999999</v>
      </c>
      <c r="F16" s="559">
        <v>-31.011184612469737</v>
      </c>
      <c r="G16" s="560">
        <v>-3.751112279637868</v>
      </c>
    </row>
    <row r="17" spans="1:7" ht="16.5" thickBot="1" x14ac:dyDescent="0.25">
      <c r="A17" s="567" t="s">
        <v>244</v>
      </c>
      <c r="B17" s="568" t="s">
        <v>269</v>
      </c>
      <c r="C17" s="833">
        <v>1408.115</v>
      </c>
      <c r="D17" s="834">
        <v>1974.93</v>
      </c>
      <c r="E17" s="835">
        <v>1415.5139999999999</v>
      </c>
      <c r="F17" s="836">
        <v>-28.700510904183947</v>
      </c>
      <c r="G17" s="837">
        <v>-0.52270765248523776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H30" sqref="H30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58" t="s">
        <v>9</v>
      </c>
      <c r="D4" s="859"/>
      <c r="E4" s="859"/>
      <c r="F4" s="859"/>
      <c r="G4" s="860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48" t="s">
        <v>9</v>
      </c>
      <c r="U4" s="849"/>
      <c r="V4" s="850"/>
    </row>
    <row r="5" spans="1:22" ht="15.75" x14ac:dyDescent="0.25">
      <c r="A5" s="17"/>
      <c r="B5" s="157"/>
      <c r="C5" s="861"/>
      <c r="D5" s="862"/>
      <c r="E5" s="862"/>
      <c r="F5" s="862"/>
      <c r="G5" s="863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1"/>
      <c r="U5" s="852"/>
      <c r="V5" s="853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283</v>
      </c>
      <c r="D7" s="140" t="s">
        <v>279</v>
      </c>
      <c r="E7" s="166"/>
      <c r="F7" s="140" t="s">
        <v>283</v>
      </c>
      <c r="G7" s="140" t="s">
        <v>279</v>
      </c>
      <c r="H7" s="139" t="s">
        <v>283</v>
      </c>
      <c r="I7" s="140" t="s">
        <v>279</v>
      </c>
      <c r="J7" s="166"/>
      <c r="K7" s="139" t="s">
        <v>283</v>
      </c>
      <c r="L7" s="140" t="s">
        <v>279</v>
      </c>
      <c r="M7" s="166"/>
      <c r="N7" s="139" t="s">
        <v>283</v>
      </c>
      <c r="O7" s="140" t="s">
        <v>279</v>
      </c>
      <c r="P7" s="167"/>
      <c r="R7" s="160"/>
      <c r="S7" s="161"/>
      <c r="T7" s="340" t="s">
        <v>278</v>
      </c>
      <c r="U7" s="340" t="s">
        <v>274</v>
      </c>
      <c r="V7" s="167"/>
    </row>
    <row r="8" spans="1:22" ht="15.75" x14ac:dyDescent="0.25">
      <c r="A8" s="854" t="s">
        <v>1</v>
      </c>
      <c r="B8" s="162" t="s">
        <v>18</v>
      </c>
      <c r="C8" s="377">
        <v>950.72400000000005</v>
      </c>
      <c r="D8" s="378">
        <v>965.12300000000005</v>
      </c>
      <c r="E8" s="379">
        <v>-1.4919341886992643</v>
      </c>
      <c r="F8" s="380">
        <v>20.661739381144837</v>
      </c>
      <c r="G8" s="381">
        <v>23.639101304316792</v>
      </c>
      <c r="H8" s="143">
        <v>898.73099999999999</v>
      </c>
      <c r="I8" s="144">
        <v>896.22199999999998</v>
      </c>
      <c r="J8" s="141">
        <v>0.27995295808404774</v>
      </c>
      <c r="K8" s="143">
        <v>988.46600000000001</v>
      </c>
      <c r="L8" s="144">
        <v>1019.5549999999999</v>
      </c>
      <c r="M8" s="141">
        <v>-3.0492714958977145</v>
      </c>
      <c r="N8" s="143">
        <v>943.99800000000005</v>
      </c>
      <c r="O8" s="144">
        <v>957.84400000000005</v>
      </c>
      <c r="P8" s="142">
        <v>-1.4455381043259659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.5" thickBot="1" x14ac:dyDescent="0.3">
      <c r="A9" s="855"/>
      <c r="B9" s="163" t="s">
        <v>19</v>
      </c>
      <c r="C9" s="143">
        <v>966.92100000000005</v>
      </c>
      <c r="D9" s="148">
        <v>936.47299999999996</v>
      </c>
      <c r="E9" s="141">
        <v>3.2513484104720685</v>
      </c>
      <c r="F9" s="152">
        <v>35.681643340002481</v>
      </c>
      <c r="G9" s="146">
        <v>26.260695753329919</v>
      </c>
      <c r="H9" s="147">
        <v>856.76</v>
      </c>
      <c r="I9" s="148">
        <v>876.64800000000002</v>
      </c>
      <c r="J9" s="145">
        <v>-2.2686414615672463</v>
      </c>
      <c r="K9" s="147">
        <v>998.48199999999997</v>
      </c>
      <c r="L9" s="148">
        <v>1007.429</v>
      </c>
      <c r="M9" s="145">
        <v>-0.88810228810169289</v>
      </c>
      <c r="N9" s="147">
        <v>978.71799999999996</v>
      </c>
      <c r="O9" s="148">
        <v>935.48199999999997</v>
      </c>
      <c r="P9" s="146">
        <v>4.6217885539219346</v>
      </c>
      <c r="R9" s="164" t="s">
        <v>2</v>
      </c>
      <c r="S9" s="179" t="s">
        <v>18</v>
      </c>
      <c r="T9" s="324" t="s">
        <v>20</v>
      </c>
      <c r="U9" s="324" t="s">
        <v>20</v>
      </c>
      <c r="V9" s="180" t="s">
        <v>164</v>
      </c>
    </row>
    <row r="10" spans="1:22" ht="15.75" x14ac:dyDescent="0.25">
      <c r="A10" s="856" t="s">
        <v>2</v>
      </c>
      <c r="B10" s="163" t="s">
        <v>18</v>
      </c>
      <c r="C10" s="147">
        <v>663.66600000000005</v>
      </c>
      <c r="D10" s="148">
        <v>638.25900000000001</v>
      </c>
      <c r="E10" s="141">
        <v>3.9806724229505637</v>
      </c>
      <c r="F10" s="152">
        <v>1.3461486287949611</v>
      </c>
      <c r="G10" s="146">
        <v>1.3526589029176599</v>
      </c>
      <c r="H10" s="147">
        <v>626.28599999999994</v>
      </c>
      <c r="I10" s="148">
        <v>613.41700000000003</v>
      </c>
      <c r="J10" s="145">
        <v>2.0979203380408293</v>
      </c>
      <c r="K10" s="147">
        <v>721.61199999999997</v>
      </c>
      <c r="L10" s="148">
        <v>690.42499999999995</v>
      </c>
      <c r="M10" s="153">
        <v>4.5170728174675041</v>
      </c>
      <c r="N10" s="147">
        <v>653.74199999999996</v>
      </c>
      <c r="O10" s="148">
        <v>649.54200000000003</v>
      </c>
      <c r="P10" s="146">
        <v>0.64660945712516382</v>
      </c>
    </row>
    <row r="11" spans="1:22" ht="15.75" x14ac:dyDescent="0.25">
      <c r="A11" s="855"/>
      <c r="B11" s="163" t="s">
        <v>19</v>
      </c>
      <c r="C11" s="147">
        <v>681.28399999999999</v>
      </c>
      <c r="D11" s="148">
        <v>724.78399999999999</v>
      </c>
      <c r="E11" s="141">
        <v>-6.0017881189430229</v>
      </c>
      <c r="F11" s="152">
        <v>0.80601108600922822</v>
      </c>
      <c r="G11" s="146">
        <v>3.756892915518935</v>
      </c>
      <c r="H11" s="147">
        <v>640.96699999999998</v>
      </c>
      <c r="I11" s="148" t="s">
        <v>20</v>
      </c>
      <c r="J11" s="145" t="s">
        <v>164</v>
      </c>
      <c r="K11" s="147" t="s">
        <v>20</v>
      </c>
      <c r="L11" s="148" t="s">
        <v>20</v>
      </c>
      <c r="M11" s="145" t="s">
        <v>164</v>
      </c>
      <c r="N11" s="147">
        <v>687.55600000000004</v>
      </c>
      <c r="O11" s="148">
        <v>726.96900000000005</v>
      </c>
      <c r="P11" s="146">
        <v>-5.4215516755184892</v>
      </c>
    </row>
    <row r="12" spans="1:22" ht="15.75" x14ac:dyDescent="0.25">
      <c r="A12" s="856" t="s">
        <v>3</v>
      </c>
      <c r="B12" s="163" t="s">
        <v>18</v>
      </c>
      <c r="C12" s="147">
        <v>753.87300000000005</v>
      </c>
      <c r="D12" s="148">
        <v>791.82299999999998</v>
      </c>
      <c r="E12" s="141">
        <v>-4.7927377709412244</v>
      </c>
      <c r="F12" s="152">
        <v>0.27363862393450483</v>
      </c>
      <c r="G12" s="146">
        <v>0.49437264552926274</v>
      </c>
      <c r="H12" s="147" t="s">
        <v>20</v>
      </c>
      <c r="I12" s="148" t="s">
        <v>23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755.73299999999995</v>
      </c>
      <c r="O12" s="148">
        <v>791.82299999999998</v>
      </c>
      <c r="P12" s="168">
        <v>-4.5578367892824572</v>
      </c>
    </row>
    <row r="13" spans="1:22" ht="15.75" x14ac:dyDescent="0.25">
      <c r="A13" s="857"/>
      <c r="B13" s="163" t="s">
        <v>19</v>
      </c>
      <c r="C13" s="147">
        <v>755.22400000000005</v>
      </c>
      <c r="D13" s="148">
        <v>768.35699999999997</v>
      </c>
      <c r="E13" s="141">
        <v>-1.7092315160791043</v>
      </c>
      <c r="F13" s="152">
        <v>1.5061007078547028</v>
      </c>
      <c r="G13" s="146">
        <v>1.8787274586897547</v>
      </c>
      <c r="H13" s="147">
        <v>770.82600000000002</v>
      </c>
      <c r="I13" s="148">
        <v>747.64400000000001</v>
      </c>
      <c r="J13" s="145">
        <v>3.1006735826141876</v>
      </c>
      <c r="K13" s="147" t="s">
        <v>20</v>
      </c>
      <c r="L13" s="148" t="s">
        <v>20</v>
      </c>
      <c r="M13" s="153" t="s">
        <v>164</v>
      </c>
      <c r="N13" s="147">
        <v>759.23699999999997</v>
      </c>
      <c r="O13" s="148">
        <v>779.82500000000005</v>
      </c>
      <c r="P13" s="146">
        <v>-2.640079505017161</v>
      </c>
    </row>
    <row r="14" spans="1:22" ht="15.75" x14ac:dyDescent="0.25">
      <c r="A14" s="855"/>
      <c r="B14" s="163" t="s">
        <v>24</v>
      </c>
      <c r="C14" s="147">
        <v>1108.489</v>
      </c>
      <c r="D14" s="597">
        <v>1101.4949999999999</v>
      </c>
      <c r="E14" s="141">
        <v>0.63495521995107951</v>
      </c>
      <c r="F14" s="152">
        <v>1.075290473950423</v>
      </c>
      <c r="G14" s="146">
        <v>1.3863640941487398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1117.6210000000001</v>
      </c>
      <c r="O14" s="597">
        <v>1085.068</v>
      </c>
      <c r="P14" s="168">
        <v>3.0000884737177866</v>
      </c>
    </row>
    <row r="15" spans="1:22" ht="15.75" x14ac:dyDescent="0.25">
      <c r="A15" s="856" t="s">
        <v>7</v>
      </c>
      <c r="B15" s="163" t="s">
        <v>180</v>
      </c>
      <c r="C15" s="147">
        <v>452.77499999999998</v>
      </c>
      <c r="D15" s="148">
        <v>448.62799999999999</v>
      </c>
      <c r="E15" s="141">
        <v>0.92437386877323569</v>
      </c>
      <c r="F15" s="152">
        <v>13.123979645249548</v>
      </c>
      <c r="G15" s="146">
        <v>17.350937088367829</v>
      </c>
      <c r="H15" s="147">
        <v>437.613</v>
      </c>
      <c r="I15" s="148">
        <v>445.13799999999998</v>
      </c>
      <c r="J15" s="145">
        <v>-1.6904869950442283</v>
      </c>
      <c r="K15" s="147">
        <v>473.46100000000001</v>
      </c>
      <c r="L15" s="148" t="s">
        <v>20</v>
      </c>
      <c r="M15" s="145" t="s">
        <v>164</v>
      </c>
      <c r="N15" s="147">
        <v>445.59</v>
      </c>
      <c r="O15" s="148">
        <v>450.43599999999998</v>
      </c>
      <c r="P15" s="168">
        <v>-1.0758465131561428</v>
      </c>
    </row>
    <row r="16" spans="1:22" ht="15.75" x14ac:dyDescent="0.25">
      <c r="A16" s="855"/>
      <c r="B16" s="163" t="s">
        <v>19</v>
      </c>
      <c r="C16" s="147">
        <v>817.39400000000001</v>
      </c>
      <c r="D16" s="148">
        <v>809.08500000000004</v>
      </c>
      <c r="E16" s="141">
        <v>1.0269625564681051</v>
      </c>
      <c r="F16" s="152">
        <v>21.588021849520832</v>
      </c>
      <c r="G16" s="146">
        <v>18.167923669205706</v>
      </c>
      <c r="H16" s="147">
        <v>801.66200000000003</v>
      </c>
      <c r="I16" s="148">
        <v>788.48400000000004</v>
      </c>
      <c r="J16" s="145">
        <v>1.671308485650945</v>
      </c>
      <c r="K16" s="147" t="s">
        <v>20</v>
      </c>
      <c r="L16" s="148">
        <v>796.20399999999995</v>
      </c>
      <c r="M16" s="153" t="s">
        <v>164</v>
      </c>
      <c r="N16" s="147">
        <v>820.15599999999995</v>
      </c>
      <c r="O16" s="148">
        <v>822.596</v>
      </c>
      <c r="P16" s="146">
        <v>-0.29662191403800342</v>
      </c>
    </row>
    <row r="17" spans="1:55" ht="15.75" x14ac:dyDescent="0.25">
      <c r="A17" s="856" t="s">
        <v>21</v>
      </c>
      <c r="B17" s="163" t="s">
        <v>18</v>
      </c>
      <c r="C17" s="147" t="s">
        <v>20</v>
      </c>
      <c r="D17" s="148" t="s">
        <v>20</v>
      </c>
      <c r="E17" s="169" t="s">
        <v>164</v>
      </c>
      <c r="F17" s="152">
        <v>0.18551584062669996</v>
      </c>
      <c r="G17" s="146">
        <v>0.12881281583074691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 t="s">
        <v>20</v>
      </c>
      <c r="O17" s="148" t="s">
        <v>20</v>
      </c>
      <c r="P17" s="168" t="s">
        <v>164</v>
      </c>
    </row>
    <row r="18" spans="1:55" s="21" customFormat="1" ht="15.75" x14ac:dyDescent="0.25">
      <c r="A18" s="855"/>
      <c r="B18" s="163" t="s">
        <v>19</v>
      </c>
      <c r="C18" s="150">
        <v>828.78200000000004</v>
      </c>
      <c r="D18" s="151" t="s">
        <v>20</v>
      </c>
      <c r="E18" s="382" t="s">
        <v>164</v>
      </c>
      <c r="F18" s="383">
        <v>0.14136554753552188</v>
      </c>
      <c r="G18" s="149">
        <v>0.15970799775895539</v>
      </c>
      <c r="H18" s="150" t="s">
        <v>20</v>
      </c>
      <c r="I18" s="151" t="s">
        <v>20</v>
      </c>
      <c r="J18" s="170" t="s">
        <v>164</v>
      </c>
      <c r="K18" s="150" t="s">
        <v>23</v>
      </c>
      <c r="L18" s="151" t="s">
        <v>23</v>
      </c>
      <c r="M18" s="171" t="s">
        <v>23</v>
      </c>
      <c r="N18" s="150">
        <v>834.44500000000005</v>
      </c>
      <c r="O18" s="151" t="s">
        <v>20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763.79300000000001</v>
      </c>
      <c r="D19" s="173">
        <v>779.43299999999999</v>
      </c>
      <c r="E19" s="174">
        <v>-2.0065868394076189</v>
      </c>
      <c r="F19" s="384">
        <v>3.6105448753762794</v>
      </c>
      <c r="G19" s="175">
        <v>5.4238053543856903</v>
      </c>
      <c r="H19" s="154">
        <v>731.79</v>
      </c>
      <c r="I19" s="173">
        <v>730.66499999999996</v>
      </c>
      <c r="J19" s="174">
        <v>0.15396932930960153</v>
      </c>
      <c r="K19" s="154">
        <v>732.31899999999996</v>
      </c>
      <c r="L19" s="173">
        <v>783.53</v>
      </c>
      <c r="M19" s="174">
        <v>-6.5359335315814349</v>
      </c>
      <c r="N19" s="154">
        <v>783.88699999999994</v>
      </c>
      <c r="O19" s="173">
        <v>796.98400000000004</v>
      </c>
      <c r="P19" s="175">
        <v>-1.6433203175973539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70" t="s">
        <v>9</v>
      </c>
      <c r="D23" s="871"/>
      <c r="E23" s="87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73"/>
      <c r="D24" s="874"/>
      <c r="E24" s="875"/>
    </row>
    <row r="25" spans="1:55" ht="31.5" customHeight="1" thickBot="1" x14ac:dyDescent="0.25">
      <c r="A25" s="585" t="s">
        <v>14</v>
      </c>
      <c r="B25" s="586" t="s">
        <v>15</v>
      </c>
      <c r="C25" s="839" t="s">
        <v>226</v>
      </c>
      <c r="D25" s="840" t="s">
        <v>211</v>
      </c>
      <c r="E25" s="841" t="s">
        <v>210</v>
      </c>
    </row>
    <row r="26" spans="1:55" ht="19.5" thickBot="1" x14ac:dyDescent="0.25">
      <c r="A26" s="587"/>
      <c r="B26" s="588"/>
      <c r="C26" s="867">
        <v>45242</v>
      </c>
      <c r="D26" s="868"/>
      <c r="E26" s="869"/>
    </row>
    <row r="27" spans="1:55" ht="15.75" x14ac:dyDescent="0.25">
      <c r="A27" s="866" t="s">
        <v>1</v>
      </c>
      <c r="B27" s="589" t="s">
        <v>18</v>
      </c>
      <c r="C27" s="571">
        <v>950.72400000000005</v>
      </c>
      <c r="D27" s="572">
        <v>781.55641533843755</v>
      </c>
      <c r="E27" s="573">
        <v>1009.7735455165675</v>
      </c>
    </row>
    <row r="28" spans="1:55" ht="15.75" x14ac:dyDescent="0.25">
      <c r="A28" s="865"/>
      <c r="B28" s="590" t="s">
        <v>19</v>
      </c>
      <c r="C28" s="574">
        <v>966.92100000000005</v>
      </c>
      <c r="D28" s="575">
        <v>729.79176497214348</v>
      </c>
      <c r="E28" s="576">
        <v>987.70703167686679</v>
      </c>
    </row>
    <row r="29" spans="1:55" ht="15.75" x14ac:dyDescent="0.25">
      <c r="A29" s="864" t="s">
        <v>2</v>
      </c>
      <c r="B29" s="590" t="s">
        <v>18</v>
      </c>
      <c r="C29" s="574">
        <v>663.66600000000005</v>
      </c>
      <c r="D29" s="575">
        <v>587.32872972464065</v>
      </c>
      <c r="E29" s="576">
        <v>700.82423052360468</v>
      </c>
    </row>
    <row r="30" spans="1:55" ht="15.75" x14ac:dyDescent="0.25">
      <c r="A30" s="865"/>
      <c r="B30" s="590" t="s">
        <v>19</v>
      </c>
      <c r="C30" s="574">
        <v>681.28399999999999</v>
      </c>
      <c r="D30" s="575">
        <v>614.04428216221595</v>
      </c>
      <c r="E30" s="576">
        <v>754.10334263189816</v>
      </c>
    </row>
    <row r="31" spans="1:55" ht="15.75" x14ac:dyDescent="0.25">
      <c r="A31" s="591" t="s">
        <v>3</v>
      </c>
      <c r="B31" s="590" t="s">
        <v>19</v>
      </c>
      <c r="C31" s="574">
        <v>755.22400000000005</v>
      </c>
      <c r="D31" s="577">
        <v>711.48469066430721</v>
      </c>
      <c r="E31" s="576">
        <v>786.89450635812898</v>
      </c>
    </row>
    <row r="32" spans="1:55" ht="15.75" x14ac:dyDescent="0.25">
      <c r="A32" s="864" t="s">
        <v>7</v>
      </c>
      <c r="B32" s="842" t="s">
        <v>180</v>
      </c>
      <c r="C32" s="843">
        <v>452.77499999999998</v>
      </c>
      <c r="D32" s="844">
        <v>398.46967354556193</v>
      </c>
      <c r="E32" s="845">
        <v>471.97506816293992</v>
      </c>
    </row>
    <row r="33" spans="1:5" ht="15.75" x14ac:dyDescent="0.25">
      <c r="A33" s="865"/>
      <c r="B33" s="590" t="s">
        <v>19</v>
      </c>
      <c r="C33" s="574">
        <v>817.39400000000001</v>
      </c>
      <c r="D33" s="575">
        <v>722.58586269088573</v>
      </c>
      <c r="E33" s="576">
        <v>825.83332922549062</v>
      </c>
    </row>
    <row r="34" spans="1:5" ht="16.5" thickBot="1" x14ac:dyDescent="0.3">
      <c r="A34" s="592" t="s">
        <v>0</v>
      </c>
      <c r="B34" s="593" t="s">
        <v>19</v>
      </c>
      <c r="C34" s="578">
        <v>763.79300000000001</v>
      </c>
      <c r="D34" s="579">
        <v>701.71166422098338</v>
      </c>
      <c r="E34" s="580">
        <v>775.60937804935611</v>
      </c>
    </row>
    <row r="35" spans="1:5" ht="15" x14ac:dyDescent="0.25">
      <c r="A35" s="594" t="s">
        <v>227</v>
      </c>
      <c r="B35" s="595"/>
      <c r="C35" s="596"/>
      <c r="D35" s="596"/>
      <c r="E35" s="596"/>
    </row>
  </sheetData>
  <mergeCells count="12">
    <mergeCell ref="A32:A33"/>
    <mergeCell ref="A27:A28"/>
    <mergeCell ref="A29:A30"/>
    <mergeCell ref="C26:E26"/>
    <mergeCell ref="C23:E24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W56" sqref="W56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4.2851562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U39" sqref="U39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271</v>
      </c>
      <c r="D2" s="332"/>
      <c r="I2" s="333"/>
    </row>
    <row r="3" spans="1:15" ht="12.75" customHeight="1" x14ac:dyDescent="0.25">
      <c r="A3" s="847"/>
      <c r="B3" s="335"/>
      <c r="D3" s="336"/>
      <c r="E3" s="336"/>
    </row>
    <row r="24" ht="13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1" sqref="L1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T6" sqref="T6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06 - 12.11.2023r.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48" t="s">
        <v>9</v>
      </c>
      <c r="D4" s="849"/>
      <c r="E4" s="849"/>
      <c r="F4" s="849"/>
      <c r="G4" s="850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51"/>
      <c r="D5" s="852"/>
      <c r="E5" s="852"/>
      <c r="F5" s="852"/>
      <c r="G5" s="853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283</v>
      </c>
      <c r="D7" s="140" t="s">
        <v>279</v>
      </c>
      <c r="E7" s="631"/>
      <c r="F7" s="139" t="s">
        <v>283</v>
      </c>
      <c r="G7" s="632" t="s">
        <v>279</v>
      </c>
      <c r="H7" s="140" t="s">
        <v>283</v>
      </c>
      <c r="I7" s="140" t="s">
        <v>279</v>
      </c>
      <c r="J7" s="631"/>
      <c r="K7" s="139" t="s">
        <v>283</v>
      </c>
      <c r="L7" s="140" t="s">
        <v>279</v>
      </c>
      <c r="M7" s="631"/>
      <c r="N7" s="139" t="s">
        <v>283</v>
      </c>
      <c r="O7" s="140" t="s">
        <v>279</v>
      </c>
      <c r="P7" s="633"/>
    </row>
    <row r="8" spans="1:16" ht="31.5" x14ac:dyDescent="0.2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234</v>
      </c>
      <c r="B9" s="642">
        <v>450</v>
      </c>
      <c r="C9" s="643">
        <v>1875.8779999999999</v>
      </c>
      <c r="D9" s="644">
        <v>1906.5160000000001</v>
      </c>
      <c r="E9" s="645">
        <v>-1.6070150997946069</v>
      </c>
      <c r="F9" s="646">
        <v>33.881178129325171</v>
      </c>
      <c r="G9" s="647">
        <v>61.123476790871308</v>
      </c>
      <c r="H9" s="648">
        <v>1888.1669999999999</v>
      </c>
      <c r="I9" s="644">
        <v>1920.335</v>
      </c>
      <c r="J9" s="647">
        <v>-1.675124392358631</v>
      </c>
      <c r="K9" s="643">
        <v>1787.1379999999999</v>
      </c>
      <c r="L9" s="644">
        <v>1856.481</v>
      </c>
      <c r="M9" s="647">
        <v>-3.7351850086265395</v>
      </c>
      <c r="N9" s="648">
        <v>2014.213</v>
      </c>
      <c r="O9" s="644">
        <v>1992.874</v>
      </c>
      <c r="P9" s="647">
        <v>1.0707651361802071</v>
      </c>
    </row>
    <row r="10" spans="1:16" ht="15.75" x14ac:dyDescent="0.2">
      <c r="A10" s="649" t="s">
        <v>235</v>
      </c>
      <c r="B10" s="650">
        <v>500</v>
      </c>
      <c r="C10" s="651">
        <v>2210.922</v>
      </c>
      <c r="D10" s="652">
        <v>2226.614</v>
      </c>
      <c r="E10" s="653">
        <v>-0.7047472080926469</v>
      </c>
      <c r="F10" s="654">
        <v>51.888395917680995</v>
      </c>
      <c r="G10" s="655">
        <v>19.212509685144745</v>
      </c>
      <c r="H10" s="656">
        <v>2200.5790000000002</v>
      </c>
      <c r="I10" s="652">
        <v>1907.6410000000001</v>
      </c>
      <c r="J10" s="655">
        <v>15.356033970752364</v>
      </c>
      <c r="K10" s="651" t="s">
        <v>20</v>
      </c>
      <c r="L10" s="652">
        <v>2954.3330000000001</v>
      </c>
      <c r="M10" s="655" t="s">
        <v>164</v>
      </c>
      <c r="N10" s="656">
        <v>1854.972</v>
      </c>
      <c r="O10" s="652">
        <v>1961.9390000000001</v>
      </c>
      <c r="P10" s="655">
        <v>-5.4521063091156297</v>
      </c>
    </row>
    <row r="11" spans="1:16" ht="15.75" x14ac:dyDescent="0.2">
      <c r="A11" s="649" t="s">
        <v>236</v>
      </c>
      <c r="B11" s="650">
        <v>500</v>
      </c>
      <c r="C11" s="651">
        <v>2637.4470000000001</v>
      </c>
      <c r="D11" s="652">
        <v>2343.0810000000001</v>
      </c>
      <c r="E11" s="653">
        <v>12.563202040390408</v>
      </c>
      <c r="F11" s="654">
        <v>2.3738503925804242</v>
      </c>
      <c r="G11" s="655">
        <v>8.3228851165739233</v>
      </c>
      <c r="H11" s="656" t="s">
        <v>20</v>
      </c>
      <c r="I11" s="652" t="s">
        <v>20</v>
      </c>
      <c r="J11" s="655" t="s">
        <v>164</v>
      </c>
      <c r="K11" s="651">
        <v>2783.8539999999998</v>
      </c>
      <c r="L11" s="652">
        <v>2723.2919999999999</v>
      </c>
      <c r="M11" s="655">
        <v>2.223852601924432</v>
      </c>
      <c r="N11" s="656" t="s">
        <v>20</v>
      </c>
      <c r="O11" s="652">
        <v>1878.31</v>
      </c>
      <c r="P11" s="655" t="s">
        <v>164</v>
      </c>
    </row>
    <row r="12" spans="1:16" ht="15.75" x14ac:dyDescent="0.2">
      <c r="A12" s="649" t="s">
        <v>237</v>
      </c>
      <c r="B12" s="650" t="s">
        <v>238</v>
      </c>
      <c r="C12" s="651">
        <v>2227.634</v>
      </c>
      <c r="D12" s="652">
        <v>2246.346</v>
      </c>
      <c r="E12" s="653">
        <v>-0.83299723194912945</v>
      </c>
      <c r="F12" s="654">
        <v>1.0446390459066861</v>
      </c>
      <c r="G12" s="655">
        <v>2.0271888427132496</v>
      </c>
      <c r="H12" s="656">
        <v>2196.279</v>
      </c>
      <c r="I12" s="652" t="s">
        <v>20</v>
      </c>
      <c r="J12" s="655" t="s">
        <v>164</v>
      </c>
      <c r="K12" s="651" t="s">
        <v>20</v>
      </c>
      <c r="L12" s="652" t="s">
        <v>20</v>
      </c>
      <c r="M12" s="655" t="s">
        <v>164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239</v>
      </c>
      <c r="B13" s="650">
        <v>550</v>
      </c>
      <c r="C13" s="651">
        <v>2954.0949999999998</v>
      </c>
      <c r="D13" s="731">
        <v>2985.8009999999999</v>
      </c>
      <c r="E13" s="653">
        <v>-1.0618926043631218</v>
      </c>
      <c r="F13" s="654">
        <v>10.811936514506719</v>
      </c>
      <c r="G13" s="655">
        <v>9.3139395646967653</v>
      </c>
      <c r="H13" s="656">
        <v>3087.9389999999999</v>
      </c>
      <c r="I13" s="731">
        <v>3292.8040000000001</v>
      </c>
      <c r="J13" s="655">
        <v>-6.22159715549423</v>
      </c>
      <c r="K13" s="651" t="s">
        <v>20</v>
      </c>
      <c r="L13" s="652" t="s">
        <v>20</v>
      </c>
      <c r="M13" s="655" t="s">
        <v>164</v>
      </c>
      <c r="N13" s="656">
        <v>1959.202</v>
      </c>
      <c r="O13" s="652">
        <v>2058.0569999999998</v>
      </c>
      <c r="P13" s="655">
        <v>-4.8033169149348049</v>
      </c>
    </row>
    <row r="14" spans="1:16" ht="16.5" thickBot="1" x14ac:dyDescent="0.2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100</v>
      </c>
      <c r="G14" s="663">
        <v>99.999999999999986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75" x14ac:dyDescent="0.25">
      <c r="A15" s="665" t="s">
        <v>241</v>
      </c>
      <c r="B15" s="666">
        <v>450</v>
      </c>
      <c r="C15" s="667">
        <v>2451.1480000000001</v>
      </c>
      <c r="D15" s="668">
        <v>2629.8429999999998</v>
      </c>
      <c r="E15" s="141">
        <v>-6.7948923186669212</v>
      </c>
      <c r="F15" s="669">
        <v>6.5524187564441894</v>
      </c>
      <c r="G15" s="142">
        <v>7.0519747003955402</v>
      </c>
      <c r="H15" s="670">
        <v>1993.384</v>
      </c>
      <c r="I15" s="144">
        <v>1950.596</v>
      </c>
      <c r="J15" s="142">
        <v>2.1935859603936443</v>
      </c>
      <c r="K15" s="143">
        <v>2732.7020000000002</v>
      </c>
      <c r="L15" s="144">
        <v>2875.9720000000002</v>
      </c>
      <c r="M15" s="142">
        <v>-4.9816201270387879</v>
      </c>
      <c r="N15" s="670">
        <v>1991.7239999999999</v>
      </c>
      <c r="O15" s="144">
        <v>2005.5609999999999</v>
      </c>
      <c r="P15" s="142">
        <v>-0.68993164506090765</v>
      </c>
    </row>
    <row r="16" spans="1:16" ht="15.75" x14ac:dyDescent="0.25">
      <c r="A16" s="671" t="s">
        <v>242</v>
      </c>
      <c r="B16" s="672">
        <v>500</v>
      </c>
      <c r="C16" s="673">
        <v>2325.0360000000001</v>
      </c>
      <c r="D16" s="674">
        <v>2401.9560000000001</v>
      </c>
      <c r="E16" s="145">
        <v>-3.202390052107535</v>
      </c>
      <c r="F16" s="675">
        <v>7.0005148898664773</v>
      </c>
      <c r="G16" s="146">
        <v>2.0655968836613439</v>
      </c>
      <c r="H16" s="676">
        <v>2277.8960000000002</v>
      </c>
      <c r="I16" s="148">
        <v>2319.174</v>
      </c>
      <c r="J16" s="146">
        <v>-1.779857828692448</v>
      </c>
      <c r="K16" s="147">
        <v>3132.8249999999998</v>
      </c>
      <c r="L16" s="148">
        <v>2895.3009999999999</v>
      </c>
      <c r="M16" s="146">
        <v>8.2037757041495816</v>
      </c>
      <c r="N16" s="676">
        <v>1973.7059999999999</v>
      </c>
      <c r="O16" s="148">
        <v>2000.1849999999999</v>
      </c>
      <c r="P16" s="146">
        <v>-1.3238275459520017</v>
      </c>
    </row>
    <row r="17" spans="1:16" ht="15.75" x14ac:dyDescent="0.25">
      <c r="A17" s="677" t="s">
        <v>243</v>
      </c>
      <c r="B17" s="672">
        <v>550</v>
      </c>
      <c r="C17" s="667">
        <v>2921.5529999999999</v>
      </c>
      <c r="D17" s="838">
        <v>2692.3470000000002</v>
      </c>
      <c r="E17" s="145">
        <v>8.5132414209609557</v>
      </c>
      <c r="F17" s="675">
        <v>1.2337741943393088</v>
      </c>
      <c r="G17" s="146">
        <v>0.68856506776024295</v>
      </c>
      <c r="H17" s="676">
        <v>3087.9389999999999</v>
      </c>
      <c r="I17" s="597">
        <v>3292.8040000000001</v>
      </c>
      <c r="J17" s="146">
        <v>-6.22159715549423</v>
      </c>
      <c r="K17" s="147" t="s">
        <v>20</v>
      </c>
      <c r="L17" s="148" t="s">
        <v>20</v>
      </c>
      <c r="M17" s="146" t="s">
        <v>164</v>
      </c>
      <c r="N17" s="676">
        <v>1962.9169999999999</v>
      </c>
      <c r="O17" s="148">
        <v>1864.393</v>
      </c>
      <c r="P17" s="146">
        <v>5.2845081482283982</v>
      </c>
    </row>
    <row r="18" spans="1:16" ht="15.75" x14ac:dyDescent="0.25">
      <c r="A18" s="677"/>
      <c r="B18" s="678">
        <v>650</v>
      </c>
      <c r="C18" s="667">
        <v>1586.865</v>
      </c>
      <c r="D18" s="668">
        <v>1637.741</v>
      </c>
      <c r="E18" s="141">
        <v>-3.10647410060565</v>
      </c>
      <c r="F18" s="675">
        <v>0.94107414543122359</v>
      </c>
      <c r="G18" s="149">
        <v>0.65353051005268947</v>
      </c>
      <c r="H18" s="679" t="s">
        <v>20</v>
      </c>
      <c r="I18" s="151" t="s">
        <v>20</v>
      </c>
      <c r="J18" s="149" t="s">
        <v>164</v>
      </c>
      <c r="K18" s="150">
        <v>1597.434</v>
      </c>
      <c r="L18" s="151" t="s">
        <v>20</v>
      </c>
      <c r="M18" s="149" t="s">
        <v>164</v>
      </c>
      <c r="N18" s="679">
        <v>1621.71</v>
      </c>
      <c r="O18" s="151" t="s">
        <v>20</v>
      </c>
      <c r="P18" s="149" t="s">
        <v>164</v>
      </c>
    </row>
    <row r="19" spans="1:16" ht="16.5" thickBot="1" x14ac:dyDescent="0.3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15.727781986081199</v>
      </c>
      <c r="G19" s="686">
        <v>10.459667161869815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.5" thickTop="1" x14ac:dyDescent="0.25">
      <c r="A20" s="665" t="s">
        <v>241</v>
      </c>
      <c r="B20" s="666">
        <v>450</v>
      </c>
      <c r="C20" s="667">
        <v>1791.7280000000001</v>
      </c>
      <c r="D20" s="668">
        <v>1890.7339999999999</v>
      </c>
      <c r="E20" s="141">
        <v>-5.2363790993339023</v>
      </c>
      <c r="F20" s="152">
        <v>1.4171214430336954</v>
      </c>
      <c r="G20" s="142">
        <v>1.3637258940776522</v>
      </c>
      <c r="H20" s="670">
        <v>1511.123</v>
      </c>
      <c r="I20" s="144">
        <v>1635.4</v>
      </c>
      <c r="J20" s="142">
        <v>-7.5991806285923964</v>
      </c>
      <c r="K20" s="143">
        <v>2096.9050000000002</v>
      </c>
      <c r="L20" s="144">
        <v>2185.4630000000002</v>
      </c>
      <c r="M20" s="142">
        <v>-4.0521390661841439</v>
      </c>
      <c r="N20" s="670">
        <v>1426.277</v>
      </c>
      <c r="O20" s="144">
        <v>1466.454</v>
      </c>
      <c r="P20" s="142">
        <v>-2.7397381711257158</v>
      </c>
    </row>
    <row r="21" spans="1:16" ht="15.75" x14ac:dyDescent="0.25">
      <c r="A21" s="671" t="s">
        <v>244</v>
      </c>
      <c r="B21" s="672">
        <v>500</v>
      </c>
      <c r="C21" s="667">
        <v>1519.9649999999999</v>
      </c>
      <c r="D21" s="674">
        <v>1540.328</v>
      </c>
      <c r="E21" s="141">
        <v>-1.3219911603242982</v>
      </c>
      <c r="F21" s="152">
        <v>9.2169673632089903</v>
      </c>
      <c r="G21" s="146">
        <v>10.197022685285781</v>
      </c>
      <c r="H21" s="676">
        <v>1514.3320000000001</v>
      </c>
      <c r="I21" s="148">
        <v>1565.2249999999999</v>
      </c>
      <c r="J21" s="146">
        <v>-3.251481416409769</v>
      </c>
      <c r="K21" s="147">
        <v>1550.9390000000001</v>
      </c>
      <c r="L21" s="148">
        <v>1562.3109999999999</v>
      </c>
      <c r="M21" s="146">
        <v>-0.72789604630575122</v>
      </c>
      <c r="N21" s="676">
        <v>1481.721</v>
      </c>
      <c r="O21" s="148">
        <v>1473.23</v>
      </c>
      <c r="P21" s="146">
        <v>0.57635264011729226</v>
      </c>
    </row>
    <row r="22" spans="1:16" ht="15.75" x14ac:dyDescent="0.25">
      <c r="A22" s="677" t="s">
        <v>245</v>
      </c>
      <c r="B22" s="672">
        <v>550</v>
      </c>
      <c r="C22" s="673">
        <v>1651.268</v>
      </c>
      <c r="D22" s="674">
        <v>1730.2950000000001</v>
      </c>
      <c r="E22" s="141">
        <v>-4.5672558725535266</v>
      </c>
      <c r="F22" s="152">
        <v>3.8548088003582297</v>
      </c>
      <c r="G22" s="146">
        <v>4.2825404347628018</v>
      </c>
      <c r="H22" s="676">
        <v>1677.097</v>
      </c>
      <c r="I22" s="148">
        <v>2004.115</v>
      </c>
      <c r="J22" s="146">
        <v>-16.317327099492797</v>
      </c>
      <c r="K22" s="147">
        <v>1689.249</v>
      </c>
      <c r="L22" s="148">
        <v>1646.893</v>
      </c>
      <c r="M22" s="146">
        <v>2.5718732182357931</v>
      </c>
      <c r="N22" s="676">
        <v>1566.2670000000001</v>
      </c>
      <c r="O22" s="148">
        <v>1517.511</v>
      </c>
      <c r="P22" s="146">
        <v>3.2128926907284416</v>
      </c>
    </row>
    <row r="23" spans="1:16" ht="15.75" x14ac:dyDescent="0.25">
      <c r="A23" s="677"/>
      <c r="B23" s="672">
        <v>650</v>
      </c>
      <c r="C23" s="673">
        <v>1446.9670000000001</v>
      </c>
      <c r="D23" s="674">
        <v>1509.0540000000001</v>
      </c>
      <c r="E23" s="141">
        <v>-4.1142994220220075</v>
      </c>
      <c r="F23" s="152">
        <v>1.4960970315760407</v>
      </c>
      <c r="G23" s="146">
        <v>1.8379869647848621</v>
      </c>
      <c r="H23" s="676">
        <v>1413.5989999999999</v>
      </c>
      <c r="I23" s="148">
        <v>1415.1590000000001</v>
      </c>
      <c r="J23" s="146">
        <v>-0.11023496299710299</v>
      </c>
      <c r="K23" s="147">
        <v>1465.7729999999999</v>
      </c>
      <c r="L23" s="148">
        <v>1549.886</v>
      </c>
      <c r="M23" s="146">
        <v>-5.4270443116461511</v>
      </c>
      <c r="N23" s="676">
        <v>1412.925</v>
      </c>
      <c r="O23" s="148">
        <v>1406.3309999999999</v>
      </c>
      <c r="P23" s="146">
        <v>0.46887965919830044</v>
      </c>
    </row>
    <row r="24" spans="1:16" ht="15.75" x14ac:dyDescent="0.25">
      <c r="A24" s="677"/>
      <c r="B24" s="689">
        <v>750</v>
      </c>
      <c r="C24" s="673">
        <v>1444.377</v>
      </c>
      <c r="D24" s="674">
        <v>1442.663</v>
      </c>
      <c r="E24" s="141">
        <v>0.11880806536245414</v>
      </c>
      <c r="F24" s="152">
        <v>7.2718192646237121</v>
      </c>
      <c r="G24" s="146">
        <v>7.7917970630618756</v>
      </c>
      <c r="H24" s="676">
        <v>1421.54</v>
      </c>
      <c r="I24" s="148">
        <v>1449.9190000000001</v>
      </c>
      <c r="J24" s="146">
        <v>-1.9572817516013055</v>
      </c>
      <c r="K24" s="147">
        <v>1486.2339999999999</v>
      </c>
      <c r="L24" s="148">
        <v>1488.2570000000001</v>
      </c>
      <c r="M24" s="146">
        <v>-0.13593082377574156</v>
      </c>
      <c r="N24" s="676">
        <v>1404.6479999999999</v>
      </c>
      <c r="O24" s="148">
        <v>1373.883</v>
      </c>
      <c r="P24" s="146">
        <v>2.2392736499396144</v>
      </c>
    </row>
    <row r="25" spans="1:16" ht="15.75" x14ac:dyDescent="0.25">
      <c r="A25" s="677"/>
      <c r="B25" s="690">
        <v>850</v>
      </c>
      <c r="C25" s="673">
        <v>1560.491</v>
      </c>
      <c r="D25" s="674">
        <v>1448.7460000000001</v>
      </c>
      <c r="E25" s="145">
        <v>7.7132223315888284</v>
      </c>
      <c r="F25" s="152">
        <v>0.31404410502720925</v>
      </c>
      <c r="G25" s="146">
        <v>0.30724881057840453</v>
      </c>
      <c r="H25" s="676" t="s">
        <v>20</v>
      </c>
      <c r="I25" s="148">
        <v>1447.3710000000001</v>
      </c>
      <c r="J25" s="146" t="s">
        <v>164</v>
      </c>
      <c r="K25" s="150" t="s">
        <v>20</v>
      </c>
      <c r="L25" s="151" t="s">
        <v>23</v>
      </c>
      <c r="M25" s="149" t="s">
        <v>23</v>
      </c>
      <c r="N25" s="679">
        <v>1437.5350000000001</v>
      </c>
      <c r="O25" s="151">
        <v>1481.7449999999999</v>
      </c>
      <c r="P25" s="149">
        <v>-2.9836442842729225</v>
      </c>
    </row>
    <row r="26" spans="1:16" ht="16.5" thickBot="1" x14ac:dyDescent="0.3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23.57085800782788</v>
      </c>
      <c r="G26" s="694">
        <v>25.780321852551381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.5" thickTop="1" x14ac:dyDescent="0.25">
      <c r="A27" s="665" t="s">
        <v>241</v>
      </c>
      <c r="B27" s="666">
        <v>450</v>
      </c>
      <c r="C27" s="667">
        <v>1533.646</v>
      </c>
      <c r="D27" s="668">
        <v>1531.8389999999999</v>
      </c>
      <c r="E27" s="141">
        <v>0.11796278851759334</v>
      </c>
      <c r="F27" s="152">
        <v>2.9390791085049743</v>
      </c>
      <c r="G27" s="142">
        <v>2.0369203280073593</v>
      </c>
      <c r="H27" s="670" t="s">
        <v>20</v>
      </c>
      <c r="I27" s="144" t="s">
        <v>20</v>
      </c>
      <c r="J27" s="142" t="s">
        <v>164</v>
      </c>
      <c r="K27" s="143">
        <v>1644.1130000000001</v>
      </c>
      <c r="L27" s="144">
        <v>1632.127</v>
      </c>
      <c r="M27" s="142">
        <v>0.73437912613418588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244</v>
      </c>
      <c r="B28" s="672">
        <v>500</v>
      </c>
      <c r="C28" s="667">
        <v>1359.973</v>
      </c>
      <c r="D28" s="674">
        <v>1429.2570000000001</v>
      </c>
      <c r="E28" s="141">
        <v>-4.8475536589990531</v>
      </c>
      <c r="F28" s="152">
        <v>12.218917234357479</v>
      </c>
      <c r="G28" s="146">
        <v>12.679527528346366</v>
      </c>
      <c r="H28" s="676">
        <v>1310.941</v>
      </c>
      <c r="I28" s="148">
        <v>1320.4580000000001</v>
      </c>
      <c r="J28" s="146">
        <v>-0.72073477535825081</v>
      </c>
      <c r="K28" s="147">
        <v>1450.1990000000001</v>
      </c>
      <c r="L28" s="148">
        <v>1645.345</v>
      </c>
      <c r="M28" s="146">
        <v>-11.860491264749944</v>
      </c>
      <c r="N28" s="676">
        <v>1369.011</v>
      </c>
      <c r="O28" s="148">
        <v>1374.989</v>
      </c>
      <c r="P28" s="146">
        <v>-0.43476711450055711</v>
      </c>
    </row>
    <row r="29" spans="1:16" ht="15.75" x14ac:dyDescent="0.25">
      <c r="A29" s="677" t="s">
        <v>246</v>
      </c>
      <c r="B29" s="672">
        <v>550</v>
      </c>
      <c r="C29" s="673">
        <v>1802.675</v>
      </c>
      <c r="D29" s="674">
        <v>1689.9739999999999</v>
      </c>
      <c r="E29" s="141">
        <v>6.6688008217877917</v>
      </c>
      <c r="F29" s="152">
        <v>18.65300165306747</v>
      </c>
      <c r="G29" s="146">
        <v>20.835762647262307</v>
      </c>
      <c r="H29" s="676">
        <v>1435.7639999999999</v>
      </c>
      <c r="I29" s="148">
        <v>1401.1020000000001</v>
      </c>
      <c r="J29" s="146">
        <v>2.4739098224112026</v>
      </c>
      <c r="K29" s="147">
        <v>1847.9570000000001</v>
      </c>
      <c r="L29" s="148">
        <v>1773.3910000000001</v>
      </c>
      <c r="M29" s="146">
        <v>4.2047128918552099</v>
      </c>
      <c r="N29" s="676">
        <v>1924.8409999999999</v>
      </c>
      <c r="O29" s="148">
        <v>1652.0039999999999</v>
      </c>
      <c r="P29" s="146">
        <v>16.515516911581329</v>
      </c>
    </row>
    <row r="30" spans="1:16" ht="15.75" x14ac:dyDescent="0.25">
      <c r="A30" s="677"/>
      <c r="B30" s="672">
        <v>650</v>
      </c>
      <c r="C30" s="673">
        <v>1412.6610000000001</v>
      </c>
      <c r="D30" s="674">
        <v>1412.2329999999999</v>
      </c>
      <c r="E30" s="141">
        <v>3.030661371035169E-2</v>
      </c>
      <c r="F30" s="152">
        <v>8.7297705707534821</v>
      </c>
      <c r="G30" s="146">
        <v>7.694657279109407</v>
      </c>
      <c r="H30" s="676">
        <v>1305.8699999999999</v>
      </c>
      <c r="I30" s="148">
        <v>1322.0029999999999</v>
      </c>
      <c r="J30" s="146">
        <v>-1.2203451883240839</v>
      </c>
      <c r="K30" s="147">
        <v>1478.5650000000001</v>
      </c>
      <c r="L30" s="148">
        <v>1514.7729999999999</v>
      </c>
      <c r="M30" s="146">
        <v>-2.3903251510292209</v>
      </c>
      <c r="N30" s="676">
        <v>1334.5709999999999</v>
      </c>
      <c r="O30" s="148">
        <v>1352.0039999999999</v>
      </c>
      <c r="P30" s="146">
        <v>-1.2894192620731886</v>
      </c>
    </row>
    <row r="31" spans="1:16" ht="15.75" x14ac:dyDescent="0.25">
      <c r="A31" s="677"/>
      <c r="B31" s="689">
        <v>750</v>
      </c>
      <c r="C31" s="673">
        <v>1329.1559999999999</v>
      </c>
      <c r="D31" s="674">
        <v>1324.3309999999999</v>
      </c>
      <c r="E31" s="141">
        <v>0.36433489814857811</v>
      </c>
      <c r="F31" s="152">
        <v>9.9275411879631932</v>
      </c>
      <c r="G31" s="146">
        <v>11.135155720251841</v>
      </c>
      <c r="H31" s="676">
        <v>1356.8630000000001</v>
      </c>
      <c r="I31" s="148">
        <v>1361.9079999999999</v>
      </c>
      <c r="J31" s="146">
        <v>-0.37043618217969537</v>
      </c>
      <c r="K31" s="147">
        <v>1343.1510000000001</v>
      </c>
      <c r="L31" s="148">
        <v>1318.0840000000001</v>
      </c>
      <c r="M31" s="146">
        <v>1.9017756076244008</v>
      </c>
      <c r="N31" s="676">
        <v>1262.2360000000001</v>
      </c>
      <c r="O31" s="148">
        <v>1280.6859999999999</v>
      </c>
      <c r="P31" s="146">
        <v>-1.4406341601297914</v>
      </c>
    </row>
    <row r="32" spans="1:16" ht="15.75" x14ac:dyDescent="0.25">
      <c r="A32" s="677"/>
      <c r="B32" s="690">
        <v>850</v>
      </c>
      <c r="C32" s="673">
        <v>1237.1389999999999</v>
      </c>
      <c r="D32" s="674">
        <v>1251.2750000000001</v>
      </c>
      <c r="E32" s="153">
        <v>-1.1297276777686915</v>
      </c>
      <c r="F32" s="152">
        <v>0.67740923936958919</v>
      </c>
      <c r="G32" s="146">
        <v>1.1283159520632862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53.145718994016192</v>
      </c>
      <c r="G33" s="694">
        <v>55.510339455040572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.5" thickTop="1" x14ac:dyDescent="0.25">
      <c r="A34" s="665" t="s">
        <v>247</v>
      </c>
      <c r="B34" s="666">
        <v>580</v>
      </c>
      <c r="C34" s="667">
        <v>1361.8130000000001</v>
      </c>
      <c r="D34" s="668">
        <v>1344.662</v>
      </c>
      <c r="E34" s="141">
        <v>1.2754878177564373</v>
      </c>
      <c r="F34" s="152">
        <v>0.19852295002213124</v>
      </c>
      <c r="G34" s="142">
        <v>0.36312712759559695</v>
      </c>
      <c r="H34" s="670">
        <v>1294.875</v>
      </c>
      <c r="I34" s="144">
        <v>1301.2909999999999</v>
      </c>
      <c r="J34" s="142">
        <v>-0.49304882612727979</v>
      </c>
      <c r="K34" s="143">
        <v>1437.13</v>
      </c>
      <c r="L34" s="144" t="s">
        <v>20</v>
      </c>
      <c r="M34" s="142" t="s">
        <v>164</v>
      </c>
      <c r="N34" s="670">
        <v>1422.3420000000001</v>
      </c>
      <c r="O34" s="144">
        <v>1432.607</v>
      </c>
      <c r="P34" s="142">
        <v>-0.71652588602456024</v>
      </c>
    </row>
    <row r="35" spans="1:16" ht="15.75" x14ac:dyDescent="0.25">
      <c r="A35" s="671" t="s">
        <v>244</v>
      </c>
      <c r="B35" s="672">
        <v>720</v>
      </c>
      <c r="C35" s="667">
        <v>1408.115</v>
      </c>
      <c r="D35" s="674">
        <v>1370.5519999999999</v>
      </c>
      <c r="E35" s="141">
        <v>2.7407205272036452</v>
      </c>
      <c r="F35" s="152">
        <v>2.576333390543319</v>
      </c>
      <c r="G35" s="146">
        <v>2.8525798904260617</v>
      </c>
      <c r="H35" s="676">
        <v>1375.5309999999999</v>
      </c>
      <c r="I35" s="148">
        <v>1359.229</v>
      </c>
      <c r="J35" s="146">
        <v>1.1993563998413737</v>
      </c>
      <c r="K35" s="147">
        <v>1416.596</v>
      </c>
      <c r="L35" s="148">
        <v>1398.5619999999999</v>
      </c>
      <c r="M35" s="146">
        <v>1.2894673242945329</v>
      </c>
      <c r="N35" s="676">
        <v>1436.9929999999999</v>
      </c>
      <c r="O35" s="148">
        <v>1361.9190000000001</v>
      </c>
      <c r="P35" s="146">
        <v>5.5123689441148729</v>
      </c>
    </row>
    <row r="36" spans="1:16" ht="15.75" x14ac:dyDescent="0.25">
      <c r="A36" s="677" t="s">
        <v>245</v>
      </c>
      <c r="B36" s="678">
        <v>2000</v>
      </c>
      <c r="C36" s="673">
        <v>1424.5920000000001</v>
      </c>
      <c r="D36" s="674">
        <v>1319.825</v>
      </c>
      <c r="E36" s="145">
        <v>7.9379463186407335</v>
      </c>
      <c r="F36" s="152">
        <v>0.27197540916968527</v>
      </c>
      <c r="G36" s="146">
        <v>0.32632281673911184</v>
      </c>
      <c r="H36" s="679">
        <v>1364.1659999999999</v>
      </c>
      <c r="I36" s="151">
        <v>1271.115</v>
      </c>
      <c r="J36" s="149">
        <v>7.3204234077955119</v>
      </c>
      <c r="K36" s="150" t="s">
        <v>20</v>
      </c>
      <c r="L36" s="151" t="s">
        <v>20</v>
      </c>
      <c r="M36" s="149" t="s">
        <v>164</v>
      </c>
      <c r="N36" s="679">
        <v>1511.06</v>
      </c>
      <c r="O36" s="151">
        <v>1369.8340000000001</v>
      </c>
      <c r="P36" s="149">
        <v>10.309716359792491</v>
      </c>
    </row>
    <row r="37" spans="1:16" ht="16.5" thickBot="1" x14ac:dyDescent="0.3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3.0468317497351358</v>
      </c>
      <c r="G37" s="694">
        <v>3.5420298347607702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.5" thickTop="1" x14ac:dyDescent="0.25">
      <c r="A38" s="665" t="s">
        <v>247</v>
      </c>
      <c r="B38" s="666">
        <v>580</v>
      </c>
      <c r="C38" s="667">
        <v>1271.0039999999999</v>
      </c>
      <c r="D38" s="668" t="s">
        <v>20</v>
      </c>
      <c r="E38" s="141" t="s">
        <v>164</v>
      </c>
      <c r="F38" s="152">
        <v>0.14034942826577609</v>
      </c>
      <c r="G38" s="142">
        <v>0.12971635117539465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244</v>
      </c>
      <c r="B39" s="672">
        <v>720</v>
      </c>
      <c r="C39" s="667">
        <v>1208.1949999999999</v>
      </c>
      <c r="D39" s="674">
        <v>1158.6849999999999</v>
      </c>
      <c r="E39" s="141">
        <v>4.2729473497973993</v>
      </c>
      <c r="F39" s="152">
        <v>4.2067663496889374</v>
      </c>
      <c r="G39" s="146">
        <v>4.3441868361172533</v>
      </c>
      <c r="H39" s="676">
        <v>1107.1110000000001</v>
      </c>
      <c r="I39" s="148">
        <v>1113.23</v>
      </c>
      <c r="J39" s="146">
        <v>-0.54966179495700929</v>
      </c>
      <c r="K39" s="147">
        <v>1285.0609999999999</v>
      </c>
      <c r="L39" s="148">
        <v>1240.9090000000001</v>
      </c>
      <c r="M39" s="146">
        <v>3.5580368906986584</v>
      </c>
      <c r="N39" s="676">
        <v>1366.7</v>
      </c>
      <c r="O39" s="148">
        <v>1223.3579999999999</v>
      </c>
      <c r="P39" s="146">
        <v>11.717093442802524</v>
      </c>
    </row>
    <row r="40" spans="1:16" ht="15.75" x14ac:dyDescent="0.25">
      <c r="A40" s="677" t="s">
        <v>246</v>
      </c>
      <c r="B40" s="678">
        <v>2000</v>
      </c>
      <c r="C40" s="673">
        <v>1132.0930000000001</v>
      </c>
      <c r="D40" s="674">
        <v>1146.269</v>
      </c>
      <c r="E40" s="153">
        <v>-1.236707962965057</v>
      </c>
      <c r="F40" s="152">
        <v>0.16169348438490019</v>
      </c>
      <c r="G40" s="146">
        <v>0.23373850848481928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20</v>
      </c>
      <c r="O40" s="151" t="s">
        <v>20</v>
      </c>
      <c r="P40" s="149" t="s">
        <v>164</v>
      </c>
    </row>
    <row r="41" spans="1:16" ht="16.5" thickBot="1" x14ac:dyDescent="0.3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4.5088092623396143</v>
      </c>
      <c r="G41" s="703">
        <v>4.7076416957774665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H27" sqref="H27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248</v>
      </c>
      <c r="B1" s="611"/>
    </row>
    <row r="2" spans="1:5" s="615" customFormat="1" ht="21" x14ac:dyDescent="0.35">
      <c r="A2" s="20" t="str">
        <f>ZiarnoZAK!A2</f>
        <v>w okresie: 06 - 12.11.2023r.</v>
      </c>
    </row>
    <row r="3" spans="1:5" ht="13.5" thickBot="1" x14ac:dyDescent="0.25">
      <c r="A3" s="713"/>
    </row>
    <row r="4" spans="1:5" ht="15.75" x14ac:dyDescent="0.25">
      <c r="A4" s="714"/>
      <c r="B4" s="715"/>
      <c r="C4" s="848" t="s">
        <v>9</v>
      </c>
      <c r="D4" s="849"/>
      <c r="E4" s="850"/>
    </row>
    <row r="5" spans="1:5" ht="15.75" x14ac:dyDescent="0.25">
      <c r="A5" s="677"/>
      <c r="B5" s="716"/>
      <c r="C5" s="851"/>
      <c r="D5" s="852"/>
      <c r="E5" s="853"/>
    </row>
    <row r="6" spans="1:5" ht="45.75" customHeight="1" thickBot="1" x14ac:dyDescent="0.2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45242</v>
      </c>
      <c r="D7" s="139">
        <v>45235</v>
      </c>
      <c r="E7" s="721"/>
    </row>
    <row r="8" spans="1:5" ht="14.25" customHeight="1" x14ac:dyDescent="0.2">
      <c r="A8" s="722" t="s">
        <v>249</v>
      </c>
      <c r="B8" s="723"/>
      <c r="C8" s="724"/>
      <c r="D8" s="724"/>
      <c r="E8" s="725"/>
    </row>
    <row r="9" spans="1:5" ht="15.75" x14ac:dyDescent="0.2">
      <c r="A9" s="726" t="s">
        <v>234</v>
      </c>
      <c r="B9" s="726">
        <v>450</v>
      </c>
      <c r="C9" s="727">
        <v>2116.58</v>
      </c>
      <c r="D9" s="728">
        <v>2134.489</v>
      </c>
      <c r="E9" s="729">
        <v>-0.83902985679476938</v>
      </c>
    </row>
    <row r="10" spans="1:5" ht="15.75" x14ac:dyDescent="0.2">
      <c r="A10" s="730" t="s">
        <v>239</v>
      </c>
      <c r="B10" s="730">
        <v>550</v>
      </c>
      <c r="C10" s="651">
        <v>2374.0549999999998</v>
      </c>
      <c r="D10" s="731">
        <v>2479.5</v>
      </c>
      <c r="E10" s="647">
        <v>-4.2526719096592123</v>
      </c>
    </row>
    <row r="11" spans="1:5" ht="16.5" thickBot="1" x14ac:dyDescent="0.25">
      <c r="A11" s="732" t="s">
        <v>235</v>
      </c>
      <c r="B11" s="732">
        <v>500</v>
      </c>
      <c r="C11" s="733">
        <v>2360.9670000000001</v>
      </c>
      <c r="D11" s="734">
        <v>2671.7869999999998</v>
      </c>
      <c r="E11" s="735">
        <v>-11.633412394026909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250</v>
      </c>
    </row>
    <row r="17" spans="1:7" s="612" customFormat="1" ht="21" x14ac:dyDescent="0.35">
      <c r="A17" s="20" t="str">
        <f>ZiarnoZAK!A2</f>
        <v>w okresie: 06 - 12.11.2023r.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45242</v>
      </c>
      <c r="D22" s="743">
        <v>45235</v>
      </c>
      <c r="E22" s="744"/>
      <c r="F22" s="740"/>
      <c r="G22" s="740"/>
    </row>
    <row r="23" spans="1:7" ht="16.5" thickBot="1" x14ac:dyDescent="0.25">
      <c r="A23" s="745" t="s">
        <v>251</v>
      </c>
      <c r="B23" s="746"/>
      <c r="C23" s="747"/>
      <c r="D23" s="747"/>
      <c r="E23" s="748"/>
      <c r="F23" s="740"/>
      <c r="G23" s="740"/>
    </row>
    <row r="24" spans="1:7" ht="15.75" x14ac:dyDescent="0.2">
      <c r="A24" s="876" t="s">
        <v>252</v>
      </c>
      <c r="B24" s="749">
        <v>500</v>
      </c>
      <c r="C24" s="750">
        <v>1323.6559999999999</v>
      </c>
      <c r="D24" s="751">
        <v>1311.1880000000001</v>
      </c>
      <c r="E24" s="752">
        <v>0.9508933882860312</v>
      </c>
      <c r="F24" s="740"/>
      <c r="G24" s="740"/>
    </row>
    <row r="25" spans="1:7" ht="15.75" x14ac:dyDescent="0.2">
      <c r="A25" s="877"/>
      <c r="B25" s="753">
        <v>750</v>
      </c>
      <c r="C25" s="754">
        <v>1226.836</v>
      </c>
      <c r="D25" s="755">
        <v>1226.354</v>
      </c>
      <c r="E25" s="655">
        <v>3.9303496380325008E-2</v>
      </c>
      <c r="F25" s="740"/>
      <c r="G25" s="740"/>
    </row>
    <row r="26" spans="1:7" ht="16.5" thickBot="1" x14ac:dyDescent="0.25">
      <c r="A26" s="756" t="s">
        <v>253</v>
      </c>
      <c r="B26" s="757">
        <v>720</v>
      </c>
      <c r="C26" s="758">
        <v>1109.6569999999999</v>
      </c>
      <c r="D26" s="759">
        <v>1153.2059999999999</v>
      </c>
      <c r="E26" s="760">
        <v>-3.7763417810868125</v>
      </c>
      <c r="F26" s="740"/>
      <c r="G26" s="740"/>
    </row>
    <row r="27" spans="1:7" ht="16.5" thickBot="1" x14ac:dyDescent="0.25">
      <c r="A27" s="761" t="s">
        <v>254</v>
      </c>
      <c r="B27" s="762"/>
      <c r="C27" s="763"/>
      <c r="D27" s="763"/>
      <c r="E27" s="764"/>
      <c r="F27" s="740"/>
      <c r="G27" s="740"/>
    </row>
    <row r="28" spans="1:7" ht="15.75" x14ac:dyDescent="0.2">
      <c r="A28" s="878" t="s">
        <v>252</v>
      </c>
      <c r="B28" s="749">
        <v>500</v>
      </c>
      <c r="C28" s="750" t="s">
        <v>20</v>
      </c>
      <c r="D28" s="751">
        <v>1495.8989999999999</v>
      </c>
      <c r="E28" s="765" t="s">
        <v>164</v>
      </c>
      <c r="F28" s="740"/>
      <c r="G28" s="740"/>
    </row>
    <row r="29" spans="1:7" ht="15.75" x14ac:dyDescent="0.2">
      <c r="A29" s="879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253</v>
      </c>
      <c r="B30" s="757">
        <v>720</v>
      </c>
      <c r="C30" s="758" t="s">
        <v>20</v>
      </c>
      <c r="D30" s="759" t="s">
        <v>20</v>
      </c>
      <c r="E30" s="768" t="s">
        <v>164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2023-11-16T12:51:47Z</dcterms:modified>
</cp:coreProperties>
</file>