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cek.kulpinski\AppData\Local\Temp\ezdpuw\20240111104753114\"/>
    </mc:Choice>
  </mc:AlternateContent>
  <xr:revisionPtr revIDLastSave="0" documentId="13_ncr:1_{BE2FE8E7-E609-4292-A328-C5F29515EDF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3" i="1" l="1"/>
  <c r="H72" i="1"/>
  <c r="H70" i="1"/>
  <c r="H69" i="1"/>
  <c r="G77" i="1"/>
  <c r="G78" i="1"/>
  <c r="G79" i="1"/>
  <c r="H66" i="1"/>
  <c r="G111" i="1"/>
  <c r="G113" i="1"/>
  <c r="G112" i="1"/>
  <c r="G110" i="1"/>
  <c r="G108" i="1"/>
  <c r="G107" i="1"/>
  <c r="G106" i="1"/>
  <c r="G105" i="1"/>
  <c r="G104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H67" i="1"/>
  <c r="H65" i="1"/>
  <c r="J63" i="1"/>
  <c r="I63" i="1"/>
  <c r="H63" i="1"/>
  <c r="J62" i="1"/>
  <c r="I62" i="1"/>
  <c r="H62" i="1"/>
  <c r="J61" i="1"/>
  <c r="I61" i="1"/>
  <c r="J60" i="1"/>
  <c r="I60" i="1"/>
  <c r="J58" i="1"/>
  <c r="I58" i="1"/>
  <c r="H58" i="1"/>
  <c r="J57" i="1"/>
  <c r="I57" i="1"/>
  <c r="H57" i="1"/>
  <c r="J56" i="1"/>
  <c r="I56" i="1"/>
  <c r="H56" i="1"/>
  <c r="J55" i="1"/>
  <c r="I55" i="1"/>
  <c r="J53" i="1"/>
  <c r="I53" i="1"/>
  <c r="H53" i="1"/>
  <c r="J52" i="1"/>
  <c r="I52" i="1"/>
  <c r="H52" i="1"/>
  <c r="J51" i="1"/>
  <c r="I51" i="1"/>
  <c r="H51" i="1"/>
  <c r="J50" i="1"/>
  <c r="I50" i="1"/>
  <c r="J48" i="1"/>
  <c r="I48" i="1"/>
  <c r="H48" i="1"/>
  <c r="J47" i="1"/>
  <c r="I47" i="1"/>
  <c r="H47" i="1"/>
  <c r="J46" i="1"/>
  <c r="I46" i="1"/>
  <c r="H46" i="1"/>
  <c r="J45" i="1"/>
  <c r="I45" i="1"/>
  <c r="J43" i="1"/>
  <c r="I43" i="1"/>
  <c r="H43" i="1"/>
  <c r="J42" i="1"/>
  <c r="I42" i="1"/>
  <c r="H42" i="1"/>
  <c r="J41" i="1"/>
  <c r="I41" i="1"/>
  <c r="H41" i="1"/>
  <c r="J40" i="1"/>
  <c r="I40" i="1"/>
  <c r="J38" i="1"/>
  <c r="I38" i="1"/>
  <c r="H38" i="1"/>
  <c r="J37" i="1"/>
  <c r="I37" i="1"/>
  <c r="H37" i="1"/>
  <c r="J36" i="1"/>
  <c r="I36" i="1"/>
  <c r="H36" i="1"/>
  <c r="J35" i="1"/>
  <c r="I35" i="1"/>
  <c r="J33" i="1"/>
  <c r="I33" i="1"/>
  <c r="H33" i="1"/>
  <c r="J32" i="1"/>
  <c r="I32" i="1"/>
  <c r="H32" i="1"/>
  <c r="J31" i="1"/>
  <c r="I31" i="1"/>
  <c r="H31" i="1"/>
  <c r="J30" i="1"/>
  <c r="I30" i="1"/>
  <c r="J28" i="1"/>
  <c r="I28" i="1"/>
  <c r="H28" i="1"/>
  <c r="J27" i="1"/>
  <c r="I27" i="1"/>
  <c r="H27" i="1"/>
  <c r="J26" i="1"/>
  <c r="I26" i="1"/>
  <c r="H26" i="1"/>
  <c r="J25" i="1"/>
  <c r="I25" i="1"/>
  <c r="J23" i="1"/>
  <c r="I23" i="1"/>
  <c r="H23" i="1"/>
  <c r="J22" i="1"/>
  <c r="I22" i="1"/>
  <c r="H22" i="1"/>
  <c r="J21" i="1"/>
  <c r="I21" i="1"/>
  <c r="H21" i="1"/>
  <c r="J20" i="1"/>
  <c r="I20" i="1"/>
  <c r="J18" i="1"/>
  <c r="I18" i="1"/>
  <c r="H18" i="1"/>
  <c r="J17" i="1"/>
  <c r="I17" i="1"/>
  <c r="H17" i="1"/>
  <c r="J16" i="1"/>
  <c r="I16" i="1"/>
  <c r="H16" i="1"/>
  <c r="J15" i="1"/>
  <c r="I15" i="1"/>
  <c r="J13" i="1"/>
  <c r="I13" i="1"/>
  <c r="H13" i="1"/>
  <c r="J12" i="1"/>
  <c r="I12" i="1"/>
  <c r="H12" i="1"/>
  <c r="J11" i="1"/>
  <c r="I11" i="1"/>
  <c r="H11" i="1"/>
  <c r="J10" i="1"/>
  <c r="I10" i="1"/>
  <c r="J8" i="1"/>
  <c r="I8" i="1"/>
  <c r="H8" i="1"/>
  <c r="J7" i="1"/>
  <c r="I7" i="1"/>
  <c r="H7" i="1"/>
  <c r="J6" i="1"/>
  <c r="I6" i="1"/>
  <c r="H6" i="1"/>
  <c r="J5" i="1"/>
  <c r="I5" i="1"/>
</calcChain>
</file>

<file path=xl/sharedStrings.xml><?xml version="1.0" encoding="utf-8"?>
<sst xmlns="http://schemas.openxmlformats.org/spreadsheetml/2006/main" count="322" uniqueCount="91">
  <si>
    <t>DREWNO WIELKOWYMIAROWE</t>
  </si>
  <si>
    <t>ceny netto</t>
  </si>
  <si>
    <t>ceny brutto</t>
  </si>
  <si>
    <t>Lp</t>
  </si>
  <si>
    <t>Gatunek</t>
  </si>
  <si>
    <t>Sortyment</t>
  </si>
  <si>
    <t>Jednostka miary</t>
  </si>
  <si>
    <t>Cena w zł srednica do 24 cm</t>
  </si>
  <si>
    <t>Cena w zł srednica  25 -34 cm</t>
  </si>
  <si>
    <t>Cena w zł srednica od 35 cm</t>
  </si>
  <si>
    <t>Iglaste</t>
  </si>
  <si>
    <t>WA0</t>
  </si>
  <si>
    <t>m³</t>
  </si>
  <si>
    <t>-</t>
  </si>
  <si>
    <t>WB0</t>
  </si>
  <si>
    <t>WC0</t>
  </si>
  <si>
    <t>WD</t>
  </si>
  <si>
    <t>Akacja</t>
  </si>
  <si>
    <t>Jesion</t>
  </si>
  <si>
    <t>Lipa</t>
  </si>
  <si>
    <t>Osika, Topola</t>
  </si>
  <si>
    <t>Wiąz</t>
  </si>
  <si>
    <t>Dąb</t>
  </si>
  <si>
    <t>Klon</t>
  </si>
  <si>
    <t>Jawor</t>
  </si>
  <si>
    <t>Brzoza</t>
  </si>
  <si>
    <t>Olcha</t>
  </si>
  <si>
    <t>Buk</t>
  </si>
  <si>
    <t xml:space="preserve"> -</t>
  </si>
  <si>
    <t>WAKG</t>
  </si>
  <si>
    <t>WBKG</t>
  </si>
  <si>
    <t xml:space="preserve"> - </t>
  </si>
  <si>
    <t>WCKG</t>
  </si>
  <si>
    <t>WDKG</t>
  </si>
  <si>
    <t>Cena w zł netto</t>
  </si>
  <si>
    <t>Cena w zł brutto</t>
  </si>
  <si>
    <t>WBCK X</t>
  </si>
  <si>
    <t>WDK X</t>
  </si>
  <si>
    <t>DREWNO ŚREDNIOWYMIAROWE</t>
  </si>
  <si>
    <t>Kierunek przychodu</t>
  </si>
  <si>
    <t>Uwagi</t>
  </si>
  <si>
    <t>S10</t>
  </si>
  <si>
    <t>K/S</t>
  </si>
  <si>
    <t>Drewno stosowe na cele użytkowe.</t>
  </si>
  <si>
    <t>S2A</t>
  </si>
  <si>
    <t>Drewno stosowe użytkow,e długości standardowe w metrach - 1,20; 1,80; 2,40; 2,50.</t>
  </si>
  <si>
    <t>K/N</t>
  </si>
  <si>
    <t>S2B GD</t>
  </si>
  <si>
    <t>Drewno stosowe użytkowe z wyborem długości standardowe w metrach - od 1,00 do 2,50 z odstopniowaniem co 10 cm</t>
  </si>
  <si>
    <t>S2B GK</t>
  </si>
  <si>
    <t>S3B I i II kl.gr</t>
  </si>
  <si>
    <t>Drewno żerdziowe gospodarcze</t>
  </si>
  <si>
    <t>S3B III kl.gr.</t>
  </si>
  <si>
    <t>S4</t>
  </si>
  <si>
    <t>Drewno średniowymiarowe na cele opałowe, długości standardowe w metrach - od 1,00 do 3,00 z odstopniowaniem co 10 cm dla drewna pozyskanego k/n od 0,5 m.</t>
  </si>
  <si>
    <t>Drewno stosowe użytkowe dł. standardowe w metrach - 1,20; 1,80; 2,40; 2,50</t>
  </si>
  <si>
    <t>Drewno użytkowe , długości standardowe w metrach - od 1,00 do 1,50 z odstopniowaniem co 10 cm.</t>
  </si>
  <si>
    <t>Drewno stosowe użytkow,e długości standardowe w metrach - 1,20; 2,40.</t>
  </si>
  <si>
    <t>liściaste miękie Tp,Oś,Lp,Wb</t>
  </si>
  <si>
    <t>S3B</t>
  </si>
  <si>
    <t>DREWNO MAŁOWYMIAROWE</t>
  </si>
  <si>
    <t>Iglaste/Liściaste</t>
  </si>
  <si>
    <t>M2 - tyczki</t>
  </si>
  <si>
    <t>Drewno małowymiarowe na cele opałowe</t>
  </si>
  <si>
    <t>M2 - gałęzie</t>
  </si>
  <si>
    <t>Drewno małowymiarowe na cele opałowe pozyskane: w czyszczeniach późnych, trzebieżach wczesnych realizowanych kosztem nabywcy na powierzchniach nie realizowanych przez ZUL, zrębach na których pozyskano pozostałości drzewne zrębki (biomasę),  przy pasach p-poż z wyniesieniem gałęzi na 30 m od drogi, w ramach przygotowania powierzchni pod odnowienia II piętra z wyniesieniem gałęzi na szlaki zrywkowe oraz w ramach przygotowania powierzchni pod odnowienia naturalne z koniecznością ułożenia gałęzi na pniaki</t>
  </si>
  <si>
    <t>M1</t>
  </si>
  <si>
    <t>Drewno małowymiarowe przemysłowe</t>
  </si>
  <si>
    <t>KO</t>
  </si>
  <si>
    <t>Karpina opałowa</t>
  </si>
  <si>
    <t>Iglasty</t>
  </si>
  <si>
    <t>STROISZ</t>
  </si>
  <si>
    <t>m3p</t>
  </si>
  <si>
    <t>Stroisz iglasty</t>
  </si>
  <si>
    <t>Liściasty</t>
  </si>
  <si>
    <t>CHRUST</t>
  </si>
  <si>
    <t>Chrust liściasty</t>
  </si>
  <si>
    <t>Zatwierdził:</t>
  </si>
  <si>
    <t>Jacek Kulpiński</t>
  </si>
  <si>
    <t>Nadleśniczy</t>
  </si>
  <si>
    <t>ZO ZO</t>
  </si>
  <si>
    <t>Zrębka opałowa- pochodząca wyłącznie z utylizacji zasiedlonych pozostałości drzewnych.</t>
  </si>
  <si>
    <t>KARPINA, ZRĘBKA OPAŁOWA, STROISZ IGLASTY, CHRUST LIŚCIASTY</t>
  </si>
  <si>
    <t>WCK X</t>
  </si>
  <si>
    <t>Liściaste twarde Bk,Db,Kl,Ak,Wz,Ol,Brz, Czm</t>
  </si>
  <si>
    <t>Liściaste</t>
  </si>
  <si>
    <t>Liściaste twarde Db</t>
  </si>
  <si>
    <t>Liściaste miękie Tp,Oś,Lp,Wb</t>
  </si>
  <si>
    <t>Liściaste twarde Db,Brz,Bk,Ol,Kl,Ak,Gb,Wz, Czm</t>
  </si>
  <si>
    <r>
      <t>Cennik detaliczny</t>
    </r>
    <r>
      <rPr>
        <sz val="11"/>
        <rFont val="Calibri"/>
        <family val="2"/>
        <charset val="238"/>
        <scheme val="minor"/>
      </rPr>
      <t xml:space="preserve"> </t>
    </r>
  </si>
  <si>
    <t>Załącznik nr 1 do zarządzenia 2/2024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</si>
</sst>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\ _z_ł"/>
  </numFmts>
  <fonts count="1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0"/>
      <name val="Arial"/>
      <family val="2"/>
      <charset val="238"/>
    </font>
    <font>
      <sz val="8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6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5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8">
    <xf numFmtId="0" fontId="0" fillId="0" borderId="0" xfId="0"/>
    <xf numFmtId="0" fontId="0" fillId="0" borderId="0" xfId="0" applyAlignment="1">
      <alignment horizontal="center" vertical="center"/>
    </xf>
    <xf numFmtId="43" fontId="0" fillId="0" borderId="13" xfId="1" applyFont="1" applyBorder="1" applyAlignment="1">
      <alignment horizontal="center" vertical="center"/>
    </xf>
    <xf numFmtId="43" fontId="0" fillId="0" borderId="0" xfId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164" fontId="4" fillId="0" borderId="14" xfId="0" applyNumberFormat="1" applyFont="1" applyBorder="1" applyAlignment="1">
      <alignment horizontal="center" vertical="center"/>
    </xf>
    <xf numFmtId="164" fontId="4" fillId="0" borderId="12" xfId="0" applyNumberFormat="1" applyFont="1" applyBorder="1" applyAlignment="1">
      <alignment horizontal="center" vertical="center"/>
    </xf>
    <xf numFmtId="164" fontId="4" fillId="0" borderId="15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164" fontId="4" fillId="0" borderId="11" xfId="0" applyNumberFormat="1" applyFont="1" applyBorder="1" applyAlignment="1">
      <alignment horizontal="center" vertical="center"/>
    </xf>
    <xf numFmtId="164" fontId="4" fillId="0" borderId="19" xfId="0" applyNumberFormat="1" applyFont="1" applyBorder="1" applyAlignment="1">
      <alignment horizontal="center" vertical="center"/>
    </xf>
    <xf numFmtId="164" fontId="4" fillId="0" borderId="21" xfId="0" applyNumberFormat="1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164" fontId="4" fillId="0" borderId="23" xfId="0" applyNumberFormat="1" applyFont="1" applyBorder="1" applyAlignment="1">
      <alignment horizontal="center" vertical="center"/>
    </xf>
    <xf numFmtId="164" fontId="4" fillId="0" borderId="24" xfId="0" applyNumberFormat="1" applyFont="1" applyBorder="1" applyAlignment="1">
      <alignment horizontal="center" vertical="center"/>
    </xf>
    <xf numFmtId="164" fontId="4" fillId="0" borderId="25" xfId="0" applyNumberFormat="1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164" fontId="4" fillId="0" borderId="33" xfId="0" applyNumberFormat="1" applyFont="1" applyBorder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164" fontId="4" fillId="0" borderId="26" xfId="0" applyNumberFormat="1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1" fontId="4" fillId="0" borderId="23" xfId="0" applyNumberFormat="1" applyFont="1" applyBorder="1" applyAlignment="1">
      <alignment horizontal="center" vertical="center"/>
    </xf>
    <xf numFmtId="1" fontId="4" fillId="0" borderId="24" xfId="0" applyNumberFormat="1" applyFont="1" applyBorder="1" applyAlignment="1">
      <alignment horizontal="center" vertical="center"/>
    </xf>
    <xf numFmtId="1" fontId="4" fillId="0" borderId="25" xfId="0" applyNumberFormat="1" applyFont="1" applyBorder="1" applyAlignment="1">
      <alignment horizontal="center" vertical="center"/>
    </xf>
    <xf numFmtId="164" fontId="4" fillId="0" borderId="11" xfId="0" applyNumberFormat="1" applyFont="1" applyBorder="1" applyAlignment="1">
      <alignment horizontal="center" vertical="center" wrapText="1"/>
    </xf>
    <xf numFmtId="164" fontId="4" fillId="0" borderId="19" xfId="0" applyNumberFormat="1" applyFont="1" applyBorder="1" applyAlignment="1">
      <alignment horizontal="center" vertical="center" wrapText="1"/>
    </xf>
    <xf numFmtId="164" fontId="4" fillId="0" borderId="2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8" fillId="0" borderId="9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164" fontId="7" fillId="0" borderId="16" xfId="0" applyNumberFormat="1" applyFont="1" applyBorder="1" applyAlignment="1">
      <alignment horizontal="center" vertical="center"/>
    </xf>
    <xf numFmtId="164" fontId="7" fillId="0" borderId="12" xfId="0" applyNumberFormat="1" applyFont="1" applyBorder="1" applyAlignment="1">
      <alignment horizontal="center" vertical="center"/>
    </xf>
    <xf numFmtId="164" fontId="7" fillId="0" borderId="15" xfId="0" applyNumberFormat="1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164" fontId="7" fillId="0" borderId="0" xfId="0" applyNumberFormat="1" applyFont="1" applyAlignment="1">
      <alignment horizontal="center" vertical="center"/>
    </xf>
    <xf numFmtId="164" fontId="7" fillId="0" borderId="26" xfId="0" applyNumberFormat="1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164" fontId="10" fillId="0" borderId="29" xfId="0" applyNumberFormat="1" applyFont="1" applyBorder="1" applyAlignment="1">
      <alignment horizontal="center" vertical="center"/>
    </xf>
    <xf numFmtId="164" fontId="10" fillId="0" borderId="30" xfId="0" applyNumberFormat="1" applyFont="1" applyBorder="1" applyAlignment="1">
      <alignment horizontal="center" vertical="center"/>
    </xf>
    <xf numFmtId="164" fontId="10" fillId="0" borderId="31" xfId="0" applyNumberFormat="1" applyFont="1" applyBorder="1" applyAlignment="1">
      <alignment horizontal="center" vertical="center"/>
    </xf>
    <xf numFmtId="164" fontId="10" fillId="0" borderId="14" xfId="0" applyNumberFormat="1" applyFont="1" applyBorder="1" applyAlignment="1">
      <alignment horizontal="center" vertical="center"/>
    </xf>
    <xf numFmtId="164" fontId="10" fillId="0" borderId="12" xfId="0" applyNumberFormat="1" applyFont="1" applyBorder="1" applyAlignment="1">
      <alignment horizontal="center" vertical="center"/>
    </xf>
    <xf numFmtId="164" fontId="10" fillId="0" borderId="15" xfId="0" applyNumberFormat="1" applyFont="1" applyBorder="1" applyAlignment="1">
      <alignment horizontal="center" vertical="center"/>
    </xf>
    <xf numFmtId="164" fontId="7" fillId="0" borderId="24" xfId="0" applyNumberFormat="1" applyFont="1" applyBorder="1" applyAlignment="1">
      <alignment horizontal="center" vertical="center"/>
    </xf>
    <xf numFmtId="164" fontId="7" fillId="0" borderId="25" xfId="0" applyNumberFormat="1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164" fontId="7" fillId="0" borderId="34" xfId="0" applyNumberFormat="1" applyFont="1" applyBorder="1" applyAlignment="1">
      <alignment horizontal="center" vertical="center"/>
    </xf>
    <xf numFmtId="164" fontId="7" fillId="0" borderId="19" xfId="0" applyNumberFormat="1" applyFont="1" applyBorder="1" applyAlignment="1">
      <alignment horizontal="center" vertical="center"/>
    </xf>
    <xf numFmtId="164" fontId="7" fillId="0" borderId="21" xfId="0" applyNumberFormat="1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2" fontId="7" fillId="0" borderId="24" xfId="0" applyNumberFormat="1" applyFont="1" applyBorder="1" applyAlignment="1">
      <alignment horizontal="center" vertical="center"/>
    </xf>
    <xf numFmtId="2" fontId="7" fillId="0" borderId="25" xfId="0" applyNumberFormat="1" applyFont="1" applyBorder="1" applyAlignment="1">
      <alignment horizontal="center" vertical="center"/>
    </xf>
    <xf numFmtId="0" fontId="0" fillId="0" borderId="22" xfId="0" applyBorder="1" applyAlignment="1">
      <alignment horizontal="center" vertical="top"/>
    </xf>
    <xf numFmtId="0" fontId="0" fillId="0" borderId="23" xfId="0" applyBorder="1" applyAlignment="1">
      <alignment horizontal="center" vertical="top"/>
    </xf>
    <xf numFmtId="0" fontId="0" fillId="0" borderId="24" xfId="0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1" fontId="0" fillId="0" borderId="23" xfId="0" applyNumberFormat="1" applyBorder="1" applyAlignment="1">
      <alignment horizontal="center" vertical="center"/>
    </xf>
    <xf numFmtId="1" fontId="0" fillId="0" borderId="24" xfId="0" applyNumberFormat="1" applyBorder="1" applyAlignment="1">
      <alignment horizontal="center" vertical="center"/>
    </xf>
    <xf numFmtId="1" fontId="0" fillId="0" borderId="25" xfId="0" applyNumberForma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11" fillId="0" borderId="54" xfId="0" applyFont="1" applyBorder="1" applyAlignment="1">
      <alignment horizontal="center" vertical="center"/>
    </xf>
    <xf numFmtId="0" fontId="0" fillId="0" borderId="0" xfId="0" applyAlignment="1">
      <alignment horizontal="center" vertical="top"/>
    </xf>
    <xf numFmtId="0" fontId="11" fillId="0" borderId="0" xfId="0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2" fillId="0" borderId="7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2" fontId="7" fillId="0" borderId="15" xfId="0" applyNumberFormat="1" applyFont="1" applyBorder="1" applyAlignment="1">
      <alignment horizontal="center" vertical="center"/>
    </xf>
    <xf numFmtId="164" fontId="0" fillId="0" borderId="12" xfId="0" applyNumberForma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 wrapText="1"/>
    </xf>
    <xf numFmtId="43" fontId="11" fillId="0" borderId="14" xfId="1" applyFont="1" applyBorder="1" applyAlignment="1">
      <alignment horizontal="center" vertical="center"/>
    </xf>
    <xf numFmtId="164" fontId="10" fillId="0" borderId="12" xfId="1" applyNumberFormat="1" applyFont="1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11" fillId="0" borderId="39" xfId="0" applyFont="1" applyBorder="1" applyAlignment="1">
      <alignment horizontal="center" vertical="center"/>
    </xf>
    <xf numFmtId="164" fontId="10" fillId="0" borderId="40" xfId="0" applyNumberFormat="1" applyFont="1" applyBorder="1" applyAlignment="1">
      <alignment horizontal="center" vertical="center"/>
    </xf>
    <xf numFmtId="2" fontId="7" fillId="0" borderId="41" xfId="0" applyNumberFormat="1" applyFon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12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164" fontId="0" fillId="0" borderId="6" xfId="0" applyNumberFormat="1" applyBorder="1" applyAlignment="1">
      <alignment horizontal="center" vertical="center"/>
    </xf>
    <xf numFmtId="164" fontId="7" fillId="0" borderId="7" xfId="0" applyNumberFormat="1" applyFont="1" applyBorder="1" applyAlignment="1">
      <alignment horizontal="center" vertical="center"/>
    </xf>
    <xf numFmtId="0" fontId="12" fillId="0" borderId="29" xfId="0" applyFont="1" applyBorder="1" applyAlignment="1">
      <alignment horizontal="center" vertical="center" wrapText="1"/>
    </xf>
    <xf numFmtId="0" fontId="0" fillId="0" borderId="12" xfId="0" applyBorder="1" applyAlignment="1">
      <alignment vertical="center"/>
    </xf>
    <xf numFmtId="164" fontId="7" fillId="0" borderId="13" xfId="0" applyNumberFormat="1" applyFont="1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30" xfId="0" applyBorder="1" applyAlignment="1">
      <alignment vertical="center"/>
    </xf>
    <xf numFmtId="0" fontId="11" fillId="0" borderId="29" xfId="0" applyFont="1" applyBorder="1" applyAlignment="1">
      <alignment horizontal="center" vertical="center"/>
    </xf>
    <xf numFmtId="164" fontId="0" fillId="0" borderId="30" xfId="0" applyNumberForma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 wrapText="1"/>
    </xf>
    <xf numFmtId="0" fontId="0" fillId="0" borderId="42" xfId="0" applyBorder="1" applyAlignment="1">
      <alignment horizontal="center" vertical="center"/>
    </xf>
    <xf numFmtId="0" fontId="12" fillId="0" borderId="50" xfId="0" applyFont="1" applyBorder="1" applyAlignment="1">
      <alignment horizontal="center" vertical="center" wrapText="1"/>
    </xf>
    <xf numFmtId="0" fontId="10" fillId="0" borderId="51" xfId="0" applyFont="1" applyBorder="1" applyAlignment="1">
      <alignment vertical="center"/>
    </xf>
    <xf numFmtId="0" fontId="10" fillId="0" borderId="52" xfId="0" applyFont="1" applyBorder="1" applyAlignment="1">
      <alignment horizontal="center" vertical="center"/>
    </xf>
    <xf numFmtId="0" fontId="11" fillId="0" borderId="50" xfId="0" applyFont="1" applyBorder="1" applyAlignment="1">
      <alignment horizontal="center" vertical="center"/>
    </xf>
    <xf numFmtId="164" fontId="0" fillId="0" borderId="51" xfId="0" applyNumberFormat="1" applyBorder="1" applyAlignment="1">
      <alignment horizontal="center" vertical="center"/>
    </xf>
    <xf numFmtId="164" fontId="7" fillId="0" borderId="52" xfId="0" applyNumberFormat="1" applyFont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12" fillId="0" borderId="30" xfId="0" applyFont="1" applyBorder="1" applyAlignment="1">
      <alignment horizontal="center" vertical="center" wrapText="1"/>
    </xf>
    <xf numFmtId="0" fontId="10" fillId="0" borderId="30" xfId="0" applyFont="1" applyBorder="1" applyAlignment="1">
      <alignment horizontal="center" vertical="center"/>
    </xf>
    <xf numFmtId="0" fontId="11" fillId="0" borderId="30" xfId="0" applyFont="1" applyBorder="1" applyAlignment="1">
      <alignment horizontal="center" vertical="center"/>
    </xf>
    <xf numFmtId="164" fontId="7" fillId="0" borderId="30" xfId="0" applyNumberFormat="1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10" fillId="0" borderId="40" xfId="0" applyFont="1" applyBorder="1" applyAlignment="1">
      <alignment horizontal="center" vertical="center"/>
    </xf>
    <xf numFmtId="0" fontId="11" fillId="0" borderId="40" xfId="0" applyFont="1" applyBorder="1" applyAlignment="1">
      <alignment horizontal="center" vertical="center"/>
    </xf>
    <xf numFmtId="164" fontId="0" fillId="0" borderId="40" xfId="0" applyNumberFormat="1" applyBorder="1" applyAlignment="1">
      <alignment horizontal="center" vertical="center"/>
    </xf>
    <xf numFmtId="164" fontId="7" fillId="0" borderId="40" xfId="0" applyNumberFormat="1" applyFont="1" applyBorder="1" applyAlignment="1">
      <alignment horizontal="center" vertical="center"/>
    </xf>
    <xf numFmtId="0" fontId="10" fillId="0" borderId="0" xfId="0" applyFont="1" applyAlignment="1">
      <alignment horizontal="right" vertical="center"/>
    </xf>
    <xf numFmtId="164" fontId="0" fillId="0" borderId="37" xfId="0" applyNumberFormat="1" applyBorder="1" applyAlignment="1">
      <alignment horizontal="center" vertical="center"/>
    </xf>
    <xf numFmtId="164" fontId="0" fillId="0" borderId="35" xfId="0" applyNumberFormat="1" applyBorder="1" applyAlignment="1">
      <alignment horizontal="center" vertical="center"/>
    </xf>
    <xf numFmtId="164" fontId="0" fillId="0" borderId="38" xfId="0" applyNumberFormat="1" applyBorder="1" applyAlignment="1">
      <alignment horizontal="center" vertical="center"/>
    </xf>
    <xf numFmtId="164" fontId="7" fillId="0" borderId="35" xfId="0" applyNumberFormat="1" applyFont="1" applyBorder="1" applyAlignment="1">
      <alignment horizontal="center" vertical="center"/>
    </xf>
    <xf numFmtId="164" fontId="7" fillId="0" borderId="38" xfId="0" applyNumberFormat="1" applyFont="1" applyBorder="1" applyAlignment="1">
      <alignment horizontal="center" vertical="center"/>
    </xf>
    <xf numFmtId="164" fontId="0" fillId="0" borderId="23" xfId="0" applyNumberFormat="1" applyBorder="1" applyAlignment="1">
      <alignment horizontal="center" vertical="center"/>
    </xf>
    <xf numFmtId="164" fontId="0" fillId="0" borderId="24" xfId="0" applyNumberFormat="1" applyBorder="1" applyAlignment="1">
      <alignment horizontal="center" vertical="center"/>
    </xf>
    <xf numFmtId="164" fontId="0" fillId="0" borderId="25" xfId="0" applyNumberFormat="1" applyBorder="1" applyAlignment="1">
      <alignment horizontal="center" vertical="center"/>
    </xf>
    <xf numFmtId="0" fontId="0" fillId="0" borderId="17" xfId="0" applyBorder="1" applyAlignment="1">
      <alignment horizontal="center" vertical="top"/>
    </xf>
    <xf numFmtId="164" fontId="7" fillId="0" borderId="24" xfId="0" applyNumberFormat="1" applyFont="1" applyBorder="1" applyAlignment="1">
      <alignment horizontal="center" vertical="center"/>
    </xf>
    <xf numFmtId="164" fontId="7" fillId="0" borderId="25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top"/>
    </xf>
    <xf numFmtId="0" fontId="0" fillId="0" borderId="14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3" fillId="0" borderId="14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0" fillId="0" borderId="53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3" fillId="0" borderId="37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3" fillId="0" borderId="49" xfId="0" applyFont="1" applyBorder="1" applyAlignment="1">
      <alignment horizontal="center" vertical="center" wrapText="1"/>
    </xf>
    <xf numFmtId="0" fontId="3" fillId="0" borderId="47" xfId="0" applyFont="1" applyBorder="1" applyAlignment="1">
      <alignment horizontal="center" vertical="center" wrapText="1"/>
    </xf>
    <xf numFmtId="0" fontId="3" fillId="0" borderId="48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0" fillId="0" borderId="39" xfId="0" applyBorder="1" applyAlignment="1">
      <alignment horizontal="center" vertical="center"/>
    </xf>
    <xf numFmtId="0" fontId="12" fillId="0" borderId="40" xfId="0" applyFont="1" applyBorder="1" applyAlignment="1">
      <alignment horizontal="center" vertical="center" wrapText="1"/>
    </xf>
    <xf numFmtId="0" fontId="0" fillId="0" borderId="40" xfId="0" applyBorder="1" applyAlignment="1">
      <alignment horizontal="center" vertical="center"/>
    </xf>
    <xf numFmtId="0" fontId="3" fillId="0" borderId="39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 wrapText="1"/>
    </xf>
    <xf numFmtId="0" fontId="7" fillId="0" borderId="42" xfId="0" applyFont="1" applyBorder="1" applyAlignment="1">
      <alignment horizontal="left" vertical="center"/>
    </xf>
    <xf numFmtId="0" fontId="7" fillId="0" borderId="43" xfId="0" applyFont="1" applyBorder="1" applyAlignment="1">
      <alignment horizontal="left" vertical="center"/>
    </xf>
    <xf numFmtId="0" fontId="7" fillId="0" borderId="44" xfId="0" applyFont="1" applyBorder="1" applyAlignment="1">
      <alignment horizontal="left" vertical="center"/>
    </xf>
    <xf numFmtId="0" fontId="13" fillId="0" borderId="53" xfId="0" applyFont="1" applyBorder="1" applyAlignment="1">
      <alignment horizontal="center" vertical="center" wrapText="1"/>
    </xf>
    <xf numFmtId="0" fontId="13" fillId="0" borderId="45" xfId="0" applyFont="1" applyBorder="1" applyAlignment="1">
      <alignment horizontal="center" vertical="center" wrapText="1"/>
    </xf>
    <xf numFmtId="0" fontId="13" fillId="0" borderId="46" xfId="0" applyFont="1" applyBorder="1" applyAlignment="1">
      <alignment horizontal="center" vertical="center" wrapText="1"/>
    </xf>
    <xf numFmtId="0" fontId="13" fillId="0" borderId="49" xfId="0" applyFont="1" applyBorder="1" applyAlignment="1">
      <alignment horizontal="center" vertical="center" wrapText="1"/>
    </xf>
    <xf numFmtId="0" fontId="13" fillId="0" borderId="47" xfId="0" applyFont="1" applyBorder="1" applyAlignment="1">
      <alignment horizontal="center" vertical="center" wrapText="1"/>
    </xf>
    <xf numFmtId="0" fontId="13" fillId="0" borderId="48" xfId="0" applyFont="1" applyBorder="1" applyAlignment="1">
      <alignment horizontal="center" vertical="center" wrapText="1"/>
    </xf>
    <xf numFmtId="0" fontId="13" fillId="0" borderId="33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26" xfId="0" applyFont="1" applyBorder="1" applyAlignment="1">
      <alignment horizontal="center" vertical="center" wrapText="1"/>
    </xf>
    <xf numFmtId="0" fontId="13" fillId="0" borderId="39" xfId="0" applyFont="1" applyBorder="1" applyAlignment="1">
      <alignment horizontal="center" vertical="center" wrapText="1"/>
    </xf>
    <xf numFmtId="0" fontId="13" fillId="0" borderId="40" xfId="0" applyFont="1" applyBorder="1" applyAlignment="1">
      <alignment horizontal="center" vertical="center" wrapText="1"/>
    </xf>
    <xf numFmtId="0" fontId="13" fillId="0" borderId="41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 wrapText="1"/>
    </xf>
    <xf numFmtId="0" fontId="13" fillId="0" borderId="25" xfId="0" applyFont="1" applyBorder="1" applyAlignment="1">
      <alignment horizontal="center" vertical="center" wrapText="1"/>
    </xf>
    <xf numFmtId="164" fontId="0" fillId="0" borderId="55" xfId="0" applyNumberFormat="1" applyBorder="1" applyAlignment="1">
      <alignment horizontal="center" vertical="center"/>
    </xf>
    <xf numFmtId="164" fontId="0" fillId="0" borderId="56" xfId="0" applyNumberFormat="1" applyBorder="1" applyAlignment="1">
      <alignment horizontal="center" vertical="center"/>
    </xf>
    <xf numFmtId="164" fontId="0" fillId="0" borderId="57" xfId="0" applyNumberFormat="1" applyBorder="1" applyAlignment="1">
      <alignment horizontal="center" vertical="center"/>
    </xf>
    <xf numFmtId="164" fontId="7" fillId="0" borderId="56" xfId="0" applyNumberFormat="1" applyFont="1" applyBorder="1" applyAlignment="1">
      <alignment horizontal="center" vertical="center"/>
    </xf>
    <xf numFmtId="164" fontId="7" fillId="0" borderId="57" xfId="0" applyNumberFormat="1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top"/>
    </xf>
    <xf numFmtId="0" fontId="4" fillId="0" borderId="18" xfId="0" applyFont="1" applyBorder="1" applyAlignment="1">
      <alignment horizontal="center" vertical="top"/>
    </xf>
    <xf numFmtId="0" fontId="4" fillId="0" borderId="29" xfId="0" applyFont="1" applyBorder="1" applyAlignment="1">
      <alignment horizontal="center" vertical="top"/>
    </xf>
    <xf numFmtId="0" fontId="0" fillId="0" borderId="11" xfId="0" applyBorder="1" applyAlignment="1">
      <alignment horizontal="center" vertical="top"/>
    </xf>
    <xf numFmtId="0" fontId="0" fillId="0" borderId="18" xfId="0" applyBorder="1" applyAlignment="1">
      <alignment horizontal="center" vertical="top"/>
    </xf>
    <xf numFmtId="0" fontId="0" fillId="0" borderId="29" xfId="0" applyBorder="1" applyAlignment="1">
      <alignment horizontal="center" vertical="top"/>
    </xf>
    <xf numFmtId="0" fontId="0" fillId="0" borderId="50" xfId="0" applyBorder="1" applyAlignment="1">
      <alignment horizontal="center" vertical="top"/>
    </xf>
    <xf numFmtId="0" fontId="0" fillId="0" borderId="36" xfId="0" applyBorder="1" applyAlignment="1">
      <alignment horizontal="center" vertical="top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19"/>
  <sheetViews>
    <sheetView tabSelected="1" topLeftCell="A79" zoomScale="120" zoomScaleNormal="120" zoomScaleSheetLayoutView="90" workbookViewId="0">
      <selection activeCell="J2" sqref="J2"/>
    </sheetView>
  </sheetViews>
  <sheetFormatPr defaultColWidth="9.109375" defaultRowHeight="14.4" x14ac:dyDescent="0.3"/>
  <cols>
    <col min="1" max="1" width="3.88671875" style="1" customWidth="1"/>
    <col min="2" max="2" width="20.6640625" style="1" customWidth="1"/>
    <col min="3" max="3" width="10.88671875" style="1" customWidth="1"/>
    <col min="4" max="4" width="9.109375" style="1"/>
    <col min="5" max="5" width="11" style="1" customWidth="1"/>
    <col min="6" max="6" width="10.6640625" style="1" customWidth="1"/>
    <col min="7" max="7" width="11.5546875" style="1" customWidth="1"/>
    <col min="8" max="8" width="10.5546875" style="1" bestFit="1" customWidth="1"/>
    <col min="9" max="9" width="10.44140625" style="1" customWidth="1"/>
    <col min="10" max="10" width="10.6640625" style="1" customWidth="1"/>
    <col min="11" max="16384" width="9.109375" style="1"/>
  </cols>
  <sheetData>
    <row r="1" spans="1:10" x14ac:dyDescent="0.3">
      <c r="J1" s="146" t="s">
        <v>90</v>
      </c>
    </row>
    <row r="2" spans="1:10" ht="18" customHeight="1" thickBot="1" x14ac:dyDescent="0.35">
      <c r="A2" s="45" t="s">
        <v>89</v>
      </c>
    </row>
    <row r="3" spans="1:10" ht="21.75" customHeight="1" thickBot="1" x14ac:dyDescent="0.35">
      <c r="A3" s="46" t="s">
        <v>0</v>
      </c>
      <c r="B3" s="47"/>
      <c r="C3" s="48"/>
      <c r="D3" s="48"/>
      <c r="E3" s="158" t="s">
        <v>1</v>
      </c>
      <c r="F3" s="159"/>
      <c r="G3" s="160"/>
      <c r="H3" s="161" t="s">
        <v>2</v>
      </c>
      <c r="I3" s="161"/>
      <c r="J3" s="162"/>
    </row>
    <row r="4" spans="1:10" s="10" customFormat="1" ht="41.4" x14ac:dyDescent="0.3">
      <c r="A4" s="5" t="s">
        <v>3</v>
      </c>
      <c r="B4" s="6" t="s">
        <v>4</v>
      </c>
      <c r="C4" s="7" t="s">
        <v>5</v>
      </c>
      <c r="D4" s="8" t="s">
        <v>6</v>
      </c>
      <c r="E4" s="6" t="s">
        <v>7</v>
      </c>
      <c r="F4" s="7" t="s">
        <v>8</v>
      </c>
      <c r="G4" s="9" t="s">
        <v>9</v>
      </c>
      <c r="H4" s="49" t="s">
        <v>7</v>
      </c>
      <c r="I4" s="50" t="s">
        <v>8</v>
      </c>
      <c r="J4" s="51" t="s">
        <v>9</v>
      </c>
    </row>
    <row r="5" spans="1:10" s="17" customFormat="1" ht="12.9" customHeight="1" x14ac:dyDescent="0.3">
      <c r="A5" s="11">
        <v>1</v>
      </c>
      <c r="B5" s="12" t="s">
        <v>10</v>
      </c>
      <c r="C5" s="13" t="s">
        <v>11</v>
      </c>
      <c r="D5" s="52" t="s">
        <v>12</v>
      </c>
      <c r="E5" s="14" t="s">
        <v>13</v>
      </c>
      <c r="F5" s="15">
        <v>588.24</v>
      </c>
      <c r="G5" s="16">
        <v>720.36</v>
      </c>
      <c r="H5" s="53" t="s">
        <v>13</v>
      </c>
      <c r="I5" s="54">
        <f t="shared" ref="I5:J8" si="0">F5*1.23</f>
        <v>723.53520000000003</v>
      </c>
      <c r="J5" s="55">
        <f t="shared" si="0"/>
        <v>886.04280000000006</v>
      </c>
    </row>
    <row r="6" spans="1:10" s="17" customFormat="1" ht="12.9" customHeight="1" x14ac:dyDescent="0.3">
      <c r="A6" s="18"/>
      <c r="B6" s="19"/>
      <c r="C6" s="13" t="s">
        <v>14</v>
      </c>
      <c r="D6" s="52" t="s">
        <v>12</v>
      </c>
      <c r="E6" s="14">
        <v>396</v>
      </c>
      <c r="F6" s="15">
        <v>487.44</v>
      </c>
      <c r="G6" s="16">
        <v>556.55999999999995</v>
      </c>
      <c r="H6" s="53">
        <f>E6*1.23</f>
        <v>487.08</v>
      </c>
      <c r="I6" s="54">
        <f t="shared" si="0"/>
        <v>599.55119999999999</v>
      </c>
      <c r="J6" s="55">
        <f t="shared" si="0"/>
        <v>684.5687999999999</v>
      </c>
    </row>
    <row r="7" spans="1:10" s="17" customFormat="1" ht="12.9" customHeight="1" x14ac:dyDescent="0.3">
      <c r="A7" s="18"/>
      <c r="B7" s="19"/>
      <c r="C7" s="13" t="s">
        <v>15</v>
      </c>
      <c r="D7" s="52" t="s">
        <v>12</v>
      </c>
      <c r="E7" s="14">
        <v>360</v>
      </c>
      <c r="F7" s="15">
        <v>420.84</v>
      </c>
      <c r="G7" s="16">
        <v>479.52</v>
      </c>
      <c r="H7" s="53">
        <f>E7*1.23</f>
        <v>442.8</v>
      </c>
      <c r="I7" s="54">
        <f t="shared" si="0"/>
        <v>517.63319999999999</v>
      </c>
      <c r="J7" s="55">
        <f t="shared" si="0"/>
        <v>589.80959999999993</v>
      </c>
    </row>
    <row r="8" spans="1:10" s="17" customFormat="1" ht="12.9" customHeight="1" x14ac:dyDescent="0.3">
      <c r="A8" s="18"/>
      <c r="B8" s="19"/>
      <c r="C8" s="20" t="s">
        <v>16</v>
      </c>
      <c r="D8" s="56" t="s">
        <v>12</v>
      </c>
      <c r="E8" s="21">
        <v>275.39999999999998</v>
      </c>
      <c r="F8" s="22">
        <v>299.52</v>
      </c>
      <c r="G8" s="23">
        <v>325.08</v>
      </c>
      <c r="H8" s="53">
        <f>E8*1.23</f>
        <v>338.74199999999996</v>
      </c>
      <c r="I8" s="54">
        <f t="shared" si="0"/>
        <v>368.40959999999995</v>
      </c>
      <c r="J8" s="55">
        <f t="shared" si="0"/>
        <v>399.84839999999997</v>
      </c>
    </row>
    <row r="9" spans="1:10" s="17" customFormat="1" ht="12.9" customHeight="1" x14ac:dyDescent="0.3">
      <c r="A9" s="24"/>
      <c r="B9" s="25"/>
      <c r="C9" s="26"/>
      <c r="D9" s="57"/>
      <c r="E9" s="27"/>
      <c r="F9" s="28"/>
      <c r="G9" s="29"/>
      <c r="H9" s="58"/>
      <c r="I9" s="58"/>
      <c r="J9" s="59"/>
    </row>
    <row r="10" spans="1:10" s="17" customFormat="1" ht="12.9" customHeight="1" x14ac:dyDescent="0.3">
      <c r="A10" s="18">
        <v>2</v>
      </c>
      <c r="B10" s="19" t="s">
        <v>17</v>
      </c>
      <c r="C10" s="30" t="s">
        <v>11</v>
      </c>
      <c r="D10" s="60" t="s">
        <v>12</v>
      </c>
      <c r="E10" s="61" t="s">
        <v>13</v>
      </c>
      <c r="F10" s="62">
        <v>487.76</v>
      </c>
      <c r="G10" s="63">
        <v>547.4</v>
      </c>
      <c r="H10" s="53" t="s">
        <v>13</v>
      </c>
      <c r="I10" s="54">
        <f t="shared" ref="I10:J13" si="1">F10*1.23</f>
        <v>599.94479999999999</v>
      </c>
      <c r="J10" s="55">
        <f t="shared" si="1"/>
        <v>673.30199999999991</v>
      </c>
    </row>
    <row r="11" spans="1:10" s="17" customFormat="1" ht="12.9" customHeight="1" x14ac:dyDescent="0.3">
      <c r="A11" s="18"/>
      <c r="B11" s="19"/>
      <c r="C11" s="31" t="s">
        <v>14</v>
      </c>
      <c r="D11" s="52" t="s">
        <v>12</v>
      </c>
      <c r="E11" s="64">
        <v>392.28</v>
      </c>
      <c r="F11" s="65">
        <v>411.6</v>
      </c>
      <c r="G11" s="66">
        <v>477.4</v>
      </c>
      <c r="H11" s="53">
        <f>E11*1.23</f>
        <v>482.50439999999998</v>
      </c>
      <c r="I11" s="54">
        <f t="shared" si="1"/>
        <v>506.26800000000003</v>
      </c>
      <c r="J11" s="55">
        <f t="shared" si="1"/>
        <v>587.202</v>
      </c>
    </row>
    <row r="12" spans="1:10" s="17" customFormat="1" ht="12.9" customHeight="1" x14ac:dyDescent="0.3">
      <c r="A12" s="18"/>
      <c r="B12" s="19"/>
      <c r="C12" s="31" t="s">
        <v>15</v>
      </c>
      <c r="D12" s="52" t="s">
        <v>12</v>
      </c>
      <c r="E12" s="64">
        <v>280</v>
      </c>
      <c r="F12" s="65">
        <v>318.08</v>
      </c>
      <c r="G12" s="66">
        <v>360.08</v>
      </c>
      <c r="H12" s="53">
        <f>E12*1.23</f>
        <v>344.4</v>
      </c>
      <c r="I12" s="54">
        <f t="shared" si="1"/>
        <v>391.23839999999996</v>
      </c>
      <c r="J12" s="55">
        <f t="shared" si="1"/>
        <v>442.89839999999998</v>
      </c>
    </row>
    <row r="13" spans="1:10" s="17" customFormat="1" ht="12.9" customHeight="1" x14ac:dyDescent="0.3">
      <c r="A13" s="32"/>
      <c r="B13" s="33"/>
      <c r="C13" s="31" t="s">
        <v>16</v>
      </c>
      <c r="D13" s="52" t="s">
        <v>12</v>
      </c>
      <c r="E13" s="64">
        <v>227.92</v>
      </c>
      <c r="F13" s="65">
        <v>241.64</v>
      </c>
      <c r="G13" s="66">
        <v>271.88</v>
      </c>
      <c r="H13" s="53">
        <f>E13*1.23</f>
        <v>280.34159999999997</v>
      </c>
      <c r="I13" s="54">
        <f t="shared" si="1"/>
        <v>297.21719999999999</v>
      </c>
      <c r="J13" s="55">
        <f t="shared" si="1"/>
        <v>334.41239999999999</v>
      </c>
    </row>
    <row r="14" spans="1:10" s="17" customFormat="1" ht="12.9" customHeight="1" x14ac:dyDescent="0.3">
      <c r="A14" s="18"/>
      <c r="B14" s="34"/>
      <c r="E14" s="35"/>
      <c r="F14" s="36"/>
      <c r="G14" s="37"/>
      <c r="H14" s="67"/>
      <c r="I14" s="67"/>
      <c r="J14" s="68"/>
    </row>
    <row r="15" spans="1:10" s="17" customFormat="1" ht="12.9" customHeight="1" x14ac:dyDescent="0.3">
      <c r="A15" s="11">
        <v>3</v>
      </c>
      <c r="B15" s="12" t="s">
        <v>18</v>
      </c>
      <c r="C15" s="31" t="s">
        <v>11</v>
      </c>
      <c r="D15" s="52" t="s">
        <v>12</v>
      </c>
      <c r="E15" s="64" t="s">
        <v>13</v>
      </c>
      <c r="F15" s="65">
        <v>1904.85</v>
      </c>
      <c r="G15" s="66">
        <v>2493.9</v>
      </c>
      <c r="H15" s="53" t="s">
        <v>13</v>
      </c>
      <c r="I15" s="54">
        <f t="shared" ref="I15:J18" si="2">F15*1.23</f>
        <v>2342.9654999999998</v>
      </c>
      <c r="J15" s="55">
        <f t="shared" si="2"/>
        <v>3067.4969999999998</v>
      </c>
    </row>
    <row r="16" spans="1:10" s="17" customFormat="1" ht="12.9" customHeight="1" x14ac:dyDescent="0.3">
      <c r="A16" s="18"/>
      <c r="B16" s="19"/>
      <c r="C16" s="31" t="s">
        <v>14</v>
      </c>
      <c r="D16" s="52" t="s">
        <v>12</v>
      </c>
      <c r="E16" s="64">
        <v>1244.4000000000001</v>
      </c>
      <c r="F16" s="65">
        <v>1484.95</v>
      </c>
      <c r="G16" s="66">
        <v>1787.55</v>
      </c>
      <c r="H16" s="53">
        <f>E16*1.23</f>
        <v>1530.6120000000001</v>
      </c>
      <c r="I16" s="54">
        <f t="shared" si="2"/>
        <v>1826.4884999999999</v>
      </c>
      <c r="J16" s="55">
        <f t="shared" si="2"/>
        <v>2198.6864999999998</v>
      </c>
    </row>
    <row r="17" spans="1:10" s="17" customFormat="1" ht="12.9" customHeight="1" x14ac:dyDescent="0.3">
      <c r="A17" s="18"/>
      <c r="B17" s="19"/>
      <c r="C17" s="31" t="s">
        <v>15</v>
      </c>
      <c r="D17" s="52" t="s">
        <v>12</v>
      </c>
      <c r="E17" s="64">
        <v>850</v>
      </c>
      <c r="F17" s="65">
        <v>1076.0999999999999</v>
      </c>
      <c r="G17" s="66">
        <v>1280.95</v>
      </c>
      <c r="H17" s="53">
        <f>E17*1.23</f>
        <v>1045.5</v>
      </c>
      <c r="I17" s="54">
        <f t="shared" si="2"/>
        <v>1323.6029999999998</v>
      </c>
      <c r="J17" s="55">
        <f t="shared" si="2"/>
        <v>1575.5685000000001</v>
      </c>
    </row>
    <row r="18" spans="1:10" s="17" customFormat="1" ht="12.9" customHeight="1" x14ac:dyDescent="0.3">
      <c r="A18" s="32"/>
      <c r="B18" s="33"/>
      <c r="C18" s="31" t="s">
        <v>16</v>
      </c>
      <c r="D18" s="52" t="s">
        <v>12</v>
      </c>
      <c r="E18" s="64">
        <v>578.85</v>
      </c>
      <c r="F18" s="65">
        <v>726.75</v>
      </c>
      <c r="G18" s="66">
        <v>878.9</v>
      </c>
      <c r="H18" s="53">
        <f>E18*1.23</f>
        <v>711.9855</v>
      </c>
      <c r="I18" s="54">
        <f t="shared" si="2"/>
        <v>893.90250000000003</v>
      </c>
      <c r="J18" s="55">
        <f t="shared" si="2"/>
        <v>1081.047</v>
      </c>
    </row>
    <row r="19" spans="1:10" s="17" customFormat="1" ht="12.9" customHeight="1" x14ac:dyDescent="0.3">
      <c r="A19" s="18"/>
      <c r="B19" s="34"/>
      <c r="E19" s="35"/>
      <c r="F19" s="36"/>
      <c r="G19" s="37"/>
      <c r="H19" s="67"/>
      <c r="I19" s="67"/>
      <c r="J19" s="68"/>
    </row>
    <row r="20" spans="1:10" s="17" customFormat="1" ht="12.9" customHeight="1" x14ac:dyDescent="0.3">
      <c r="A20" s="11">
        <v>4</v>
      </c>
      <c r="B20" s="12" t="s">
        <v>19</v>
      </c>
      <c r="C20" s="31" t="s">
        <v>11</v>
      </c>
      <c r="D20" s="52" t="s">
        <v>12</v>
      </c>
      <c r="E20" s="64" t="s">
        <v>13</v>
      </c>
      <c r="F20" s="65">
        <v>600</v>
      </c>
      <c r="G20" s="66">
        <v>727.2</v>
      </c>
      <c r="H20" s="53" t="s">
        <v>13</v>
      </c>
      <c r="I20" s="54">
        <f t="shared" ref="I20:J23" si="3">F20*1.23</f>
        <v>738</v>
      </c>
      <c r="J20" s="55">
        <f t="shared" si="3"/>
        <v>894.45600000000002</v>
      </c>
    </row>
    <row r="21" spans="1:10" s="17" customFormat="1" ht="12.9" customHeight="1" x14ac:dyDescent="0.3">
      <c r="A21" s="18"/>
      <c r="B21" s="19"/>
      <c r="C21" s="31" t="s">
        <v>14</v>
      </c>
      <c r="D21" s="52" t="s">
        <v>12</v>
      </c>
      <c r="E21" s="64">
        <v>357</v>
      </c>
      <c r="F21" s="65">
        <v>458.7</v>
      </c>
      <c r="G21" s="66">
        <v>525</v>
      </c>
      <c r="H21" s="53">
        <f>E21*1.23</f>
        <v>439.11</v>
      </c>
      <c r="I21" s="54">
        <f t="shared" si="3"/>
        <v>564.20100000000002</v>
      </c>
      <c r="J21" s="55">
        <f t="shared" si="3"/>
        <v>645.75</v>
      </c>
    </row>
    <row r="22" spans="1:10" s="17" customFormat="1" ht="12.9" customHeight="1" x14ac:dyDescent="0.3">
      <c r="A22" s="18"/>
      <c r="B22" s="19"/>
      <c r="C22" s="31" t="s">
        <v>15</v>
      </c>
      <c r="D22" s="52" t="s">
        <v>12</v>
      </c>
      <c r="E22" s="64">
        <v>300</v>
      </c>
      <c r="F22" s="65">
        <v>348.6</v>
      </c>
      <c r="G22" s="66">
        <v>413.4</v>
      </c>
      <c r="H22" s="53">
        <f>E22*1.23</f>
        <v>369</v>
      </c>
      <c r="I22" s="54">
        <f t="shared" si="3"/>
        <v>428.77800000000002</v>
      </c>
      <c r="J22" s="55">
        <f t="shared" si="3"/>
        <v>508.48199999999997</v>
      </c>
    </row>
    <row r="23" spans="1:10" s="17" customFormat="1" ht="12.9" customHeight="1" x14ac:dyDescent="0.3">
      <c r="A23" s="32"/>
      <c r="B23" s="33"/>
      <c r="C23" s="31" t="s">
        <v>16</v>
      </c>
      <c r="D23" s="52" t="s">
        <v>12</v>
      </c>
      <c r="E23" s="64">
        <v>271.2</v>
      </c>
      <c r="F23" s="65">
        <v>301.5</v>
      </c>
      <c r="G23" s="66">
        <v>339.3</v>
      </c>
      <c r="H23" s="53">
        <f>E23*1.23</f>
        <v>333.57599999999996</v>
      </c>
      <c r="I23" s="54">
        <f t="shared" si="3"/>
        <v>370.84499999999997</v>
      </c>
      <c r="J23" s="55">
        <f t="shared" si="3"/>
        <v>417.339</v>
      </c>
    </row>
    <row r="24" spans="1:10" s="17" customFormat="1" ht="12.9" customHeight="1" x14ac:dyDescent="0.3">
      <c r="A24" s="18"/>
      <c r="B24" s="34"/>
      <c r="E24" s="35"/>
      <c r="F24" s="36"/>
      <c r="G24" s="37"/>
      <c r="H24" s="67"/>
      <c r="I24" s="67"/>
      <c r="J24" s="68"/>
    </row>
    <row r="25" spans="1:10" s="17" customFormat="1" ht="12.9" customHeight="1" x14ac:dyDescent="0.3">
      <c r="A25" s="11">
        <v>5</v>
      </c>
      <c r="B25" s="69" t="s">
        <v>20</v>
      </c>
      <c r="C25" s="31" t="s">
        <v>11</v>
      </c>
      <c r="D25" s="52" t="s">
        <v>12</v>
      </c>
      <c r="E25" s="64" t="s">
        <v>13</v>
      </c>
      <c r="F25" s="65">
        <v>432.27</v>
      </c>
      <c r="G25" s="66">
        <v>451.98</v>
      </c>
      <c r="H25" s="53" t="s">
        <v>13</v>
      </c>
      <c r="I25" s="54">
        <f t="shared" ref="I25:J28" si="4">F25*1.23</f>
        <v>531.69209999999998</v>
      </c>
      <c r="J25" s="55">
        <f t="shared" si="4"/>
        <v>555.93539999999996</v>
      </c>
    </row>
    <row r="26" spans="1:10" s="17" customFormat="1" ht="12.9" customHeight="1" x14ac:dyDescent="0.3">
      <c r="A26" s="18"/>
      <c r="B26" s="19"/>
      <c r="C26" s="31" t="s">
        <v>14</v>
      </c>
      <c r="D26" s="52" t="s">
        <v>12</v>
      </c>
      <c r="E26" s="64">
        <v>313.74</v>
      </c>
      <c r="F26" s="65">
        <v>352.08</v>
      </c>
      <c r="G26" s="66">
        <v>393.93</v>
      </c>
      <c r="H26" s="53">
        <f>E26*1.23</f>
        <v>385.90019999999998</v>
      </c>
      <c r="I26" s="54">
        <f t="shared" si="4"/>
        <v>433.05839999999995</v>
      </c>
      <c r="J26" s="55">
        <f t="shared" si="4"/>
        <v>484.53390000000002</v>
      </c>
    </row>
    <row r="27" spans="1:10" s="17" customFormat="1" ht="12.9" customHeight="1" x14ac:dyDescent="0.3">
      <c r="A27" s="18"/>
      <c r="B27" s="19"/>
      <c r="C27" s="31" t="s">
        <v>15</v>
      </c>
      <c r="D27" s="52" t="s">
        <v>12</v>
      </c>
      <c r="E27" s="64">
        <v>270</v>
      </c>
      <c r="F27" s="65">
        <v>304.02</v>
      </c>
      <c r="G27" s="66">
        <v>335.61</v>
      </c>
      <c r="H27" s="53">
        <f>E27*1.23</f>
        <v>332.1</v>
      </c>
      <c r="I27" s="54">
        <f t="shared" si="4"/>
        <v>373.94459999999998</v>
      </c>
      <c r="J27" s="55">
        <f t="shared" si="4"/>
        <v>412.80029999999999</v>
      </c>
    </row>
    <row r="28" spans="1:10" s="17" customFormat="1" ht="12.9" customHeight="1" x14ac:dyDescent="0.3">
      <c r="A28" s="32"/>
      <c r="B28" s="33"/>
      <c r="C28" s="31" t="s">
        <v>16</v>
      </c>
      <c r="D28" s="52" t="s">
        <v>12</v>
      </c>
      <c r="E28" s="64">
        <v>236.25</v>
      </c>
      <c r="F28" s="65">
        <v>260.82</v>
      </c>
      <c r="G28" s="66">
        <v>281.61</v>
      </c>
      <c r="H28" s="53">
        <f>E28*1.23</f>
        <v>290.58749999999998</v>
      </c>
      <c r="I28" s="54">
        <f t="shared" si="4"/>
        <v>320.80860000000001</v>
      </c>
      <c r="J28" s="55">
        <f t="shared" si="4"/>
        <v>346.38030000000003</v>
      </c>
    </row>
    <row r="29" spans="1:10" s="17" customFormat="1" ht="12.9" customHeight="1" x14ac:dyDescent="0.3">
      <c r="A29" s="18"/>
      <c r="B29" s="34"/>
      <c r="E29" s="35"/>
      <c r="F29" s="36"/>
      <c r="G29" s="37"/>
      <c r="H29" s="67"/>
      <c r="I29" s="67"/>
      <c r="J29" s="68"/>
    </row>
    <row r="30" spans="1:10" s="17" customFormat="1" ht="12.9" customHeight="1" x14ac:dyDescent="0.3">
      <c r="A30" s="11">
        <v>6</v>
      </c>
      <c r="B30" s="12" t="s">
        <v>21</v>
      </c>
      <c r="C30" s="31" t="s">
        <v>11</v>
      </c>
      <c r="D30" s="52" t="s">
        <v>12</v>
      </c>
      <c r="E30" s="64" t="s">
        <v>13</v>
      </c>
      <c r="F30" s="65">
        <v>770</v>
      </c>
      <c r="G30" s="66">
        <v>840</v>
      </c>
      <c r="H30" s="53" t="s">
        <v>13</v>
      </c>
      <c r="I30" s="54">
        <f t="shared" ref="I30:J33" si="5">F30*1.23</f>
        <v>947.1</v>
      </c>
      <c r="J30" s="55">
        <f t="shared" si="5"/>
        <v>1033.2</v>
      </c>
    </row>
    <row r="31" spans="1:10" s="17" customFormat="1" ht="12.9" customHeight="1" x14ac:dyDescent="0.3">
      <c r="A31" s="18"/>
      <c r="B31" s="19"/>
      <c r="C31" s="31" t="s">
        <v>14</v>
      </c>
      <c r="D31" s="52" t="s">
        <v>12</v>
      </c>
      <c r="E31" s="64">
        <v>578.20000000000005</v>
      </c>
      <c r="F31" s="65">
        <v>618.24</v>
      </c>
      <c r="G31" s="66">
        <v>688.8</v>
      </c>
      <c r="H31" s="53">
        <f>E31*1.23</f>
        <v>711.18600000000004</v>
      </c>
      <c r="I31" s="54">
        <f t="shared" si="5"/>
        <v>760.43520000000001</v>
      </c>
      <c r="J31" s="55">
        <f t="shared" si="5"/>
        <v>847.22399999999993</v>
      </c>
    </row>
    <row r="32" spans="1:10" s="17" customFormat="1" ht="12.9" customHeight="1" x14ac:dyDescent="0.3">
      <c r="A32" s="18"/>
      <c r="B32" s="19"/>
      <c r="C32" s="31" t="s">
        <v>15</v>
      </c>
      <c r="D32" s="52" t="s">
        <v>12</v>
      </c>
      <c r="E32" s="64">
        <v>280</v>
      </c>
      <c r="F32" s="65">
        <v>388.36</v>
      </c>
      <c r="G32" s="66">
        <v>478.8</v>
      </c>
      <c r="H32" s="53">
        <f>E32*1.23</f>
        <v>344.4</v>
      </c>
      <c r="I32" s="54">
        <f t="shared" si="5"/>
        <v>477.68279999999999</v>
      </c>
      <c r="J32" s="55">
        <f t="shared" si="5"/>
        <v>588.92399999999998</v>
      </c>
    </row>
    <row r="33" spans="1:10" s="17" customFormat="1" ht="12.9" customHeight="1" x14ac:dyDescent="0.3">
      <c r="A33" s="32"/>
      <c r="B33" s="33"/>
      <c r="C33" s="31" t="s">
        <v>16</v>
      </c>
      <c r="D33" s="52" t="s">
        <v>12</v>
      </c>
      <c r="E33" s="64">
        <v>175.28</v>
      </c>
      <c r="F33" s="65">
        <v>240.24</v>
      </c>
      <c r="G33" s="66">
        <v>311.64</v>
      </c>
      <c r="H33" s="53">
        <f>E33*1.23</f>
        <v>215.59440000000001</v>
      </c>
      <c r="I33" s="54">
        <f t="shared" si="5"/>
        <v>295.49520000000001</v>
      </c>
      <c r="J33" s="55">
        <f t="shared" si="5"/>
        <v>383.31719999999996</v>
      </c>
    </row>
    <row r="34" spans="1:10" s="17" customFormat="1" ht="12.9" customHeight="1" x14ac:dyDescent="0.3">
      <c r="A34" s="18"/>
      <c r="B34" s="34"/>
      <c r="E34" s="35"/>
      <c r="F34" s="36"/>
      <c r="G34" s="37"/>
      <c r="H34" s="67"/>
      <c r="I34" s="67"/>
      <c r="J34" s="68"/>
    </row>
    <row r="35" spans="1:10" s="17" customFormat="1" ht="12.9" customHeight="1" x14ac:dyDescent="0.3">
      <c r="A35" s="11">
        <v>7</v>
      </c>
      <c r="B35" s="12" t="s">
        <v>22</v>
      </c>
      <c r="C35" s="31" t="s">
        <v>11</v>
      </c>
      <c r="D35" s="52" t="s">
        <v>12</v>
      </c>
      <c r="E35" s="14" t="s">
        <v>13</v>
      </c>
      <c r="F35" s="15">
        <v>3005.6</v>
      </c>
      <c r="G35" s="16">
        <v>3848</v>
      </c>
      <c r="H35" s="53" t="s">
        <v>13</v>
      </c>
      <c r="I35" s="54">
        <f t="shared" ref="I35:J38" si="6">F35*1.23</f>
        <v>3696.8879999999999</v>
      </c>
      <c r="J35" s="55">
        <f t="shared" si="6"/>
        <v>4733.04</v>
      </c>
    </row>
    <row r="36" spans="1:10" s="17" customFormat="1" ht="12.9" customHeight="1" x14ac:dyDescent="0.3">
      <c r="A36" s="18"/>
      <c r="B36" s="19"/>
      <c r="C36" s="31" t="s">
        <v>14</v>
      </c>
      <c r="D36" s="52" t="s">
        <v>12</v>
      </c>
      <c r="E36" s="14">
        <v>1352</v>
      </c>
      <c r="F36" s="15">
        <v>2173.6</v>
      </c>
      <c r="G36" s="16">
        <v>3120</v>
      </c>
      <c r="H36" s="53">
        <f>E36*1.23</f>
        <v>1662.96</v>
      </c>
      <c r="I36" s="54">
        <f t="shared" si="6"/>
        <v>2673.5279999999998</v>
      </c>
      <c r="J36" s="55">
        <f t="shared" si="6"/>
        <v>3837.6</v>
      </c>
    </row>
    <row r="37" spans="1:10" s="17" customFormat="1" ht="12.9" customHeight="1" x14ac:dyDescent="0.3">
      <c r="A37" s="18"/>
      <c r="B37" s="19"/>
      <c r="C37" s="31" t="s">
        <v>15</v>
      </c>
      <c r="D37" s="52" t="s">
        <v>12</v>
      </c>
      <c r="E37" s="14">
        <v>1040</v>
      </c>
      <c r="F37" s="15">
        <v>1497.6</v>
      </c>
      <c r="G37" s="16">
        <v>2017.6</v>
      </c>
      <c r="H37" s="53">
        <f>E37*1.23</f>
        <v>1279.2</v>
      </c>
      <c r="I37" s="54">
        <f t="shared" si="6"/>
        <v>1842.0479999999998</v>
      </c>
      <c r="J37" s="55">
        <f t="shared" si="6"/>
        <v>2481.6479999999997</v>
      </c>
    </row>
    <row r="38" spans="1:10" s="17" customFormat="1" ht="12.9" customHeight="1" x14ac:dyDescent="0.3">
      <c r="A38" s="32"/>
      <c r="B38" s="33"/>
      <c r="C38" s="31" t="s">
        <v>16</v>
      </c>
      <c r="D38" s="52" t="s">
        <v>12</v>
      </c>
      <c r="E38" s="14">
        <v>572</v>
      </c>
      <c r="F38" s="15">
        <v>977.6</v>
      </c>
      <c r="G38" s="16">
        <v>1352</v>
      </c>
      <c r="H38" s="53">
        <f>E38*1.23</f>
        <v>703.56</v>
      </c>
      <c r="I38" s="54">
        <f t="shared" si="6"/>
        <v>1202.4480000000001</v>
      </c>
      <c r="J38" s="55">
        <f t="shared" si="6"/>
        <v>1662.96</v>
      </c>
    </row>
    <row r="39" spans="1:10" s="17" customFormat="1" ht="12.9" customHeight="1" x14ac:dyDescent="0.3">
      <c r="A39" s="18"/>
      <c r="B39" s="34"/>
      <c r="E39" s="35"/>
      <c r="F39" s="36"/>
      <c r="G39" s="37"/>
      <c r="H39" s="67"/>
      <c r="I39" s="67"/>
      <c r="J39" s="68"/>
    </row>
    <row r="40" spans="1:10" s="17" customFormat="1" ht="12.9" customHeight="1" x14ac:dyDescent="0.3">
      <c r="A40" s="11">
        <v>8</v>
      </c>
      <c r="B40" s="12" t="s">
        <v>23</v>
      </c>
      <c r="C40" s="31" t="s">
        <v>11</v>
      </c>
      <c r="D40" s="52" t="s">
        <v>12</v>
      </c>
      <c r="E40" s="64" t="s">
        <v>13</v>
      </c>
      <c r="F40" s="65">
        <v>640</v>
      </c>
      <c r="G40" s="66">
        <v>720</v>
      </c>
      <c r="H40" s="53" t="s">
        <v>13</v>
      </c>
      <c r="I40" s="54">
        <f t="shared" ref="I40:J43" si="7">F40*1.23</f>
        <v>787.2</v>
      </c>
      <c r="J40" s="55">
        <f t="shared" si="7"/>
        <v>885.6</v>
      </c>
    </row>
    <row r="41" spans="1:10" s="17" customFormat="1" ht="12.9" customHeight="1" x14ac:dyDescent="0.3">
      <c r="A41" s="18"/>
      <c r="B41" s="19" t="s">
        <v>24</v>
      </c>
      <c r="C41" s="31" t="s">
        <v>14</v>
      </c>
      <c r="D41" s="52" t="s">
        <v>12</v>
      </c>
      <c r="E41" s="64">
        <v>368</v>
      </c>
      <c r="F41" s="65">
        <v>477.44</v>
      </c>
      <c r="G41" s="66">
        <v>599.44000000000005</v>
      </c>
      <c r="H41" s="53">
        <f>E41*1.23</f>
        <v>452.64</v>
      </c>
      <c r="I41" s="54">
        <f t="shared" si="7"/>
        <v>587.25120000000004</v>
      </c>
      <c r="J41" s="55">
        <f t="shared" si="7"/>
        <v>737.3112000000001</v>
      </c>
    </row>
    <row r="42" spans="1:10" s="17" customFormat="1" ht="12.9" customHeight="1" x14ac:dyDescent="0.3">
      <c r="A42" s="18"/>
      <c r="B42" s="19"/>
      <c r="C42" s="31" t="s">
        <v>15</v>
      </c>
      <c r="D42" s="52" t="s">
        <v>12</v>
      </c>
      <c r="E42" s="64">
        <v>320</v>
      </c>
      <c r="F42" s="65">
        <v>379.2</v>
      </c>
      <c r="G42" s="66">
        <v>465.92</v>
      </c>
      <c r="H42" s="53">
        <f>E42*1.23</f>
        <v>393.6</v>
      </c>
      <c r="I42" s="54">
        <f t="shared" si="7"/>
        <v>466.416</v>
      </c>
      <c r="J42" s="55">
        <f t="shared" si="7"/>
        <v>573.08159999999998</v>
      </c>
    </row>
    <row r="43" spans="1:10" s="17" customFormat="1" ht="12.9" customHeight="1" x14ac:dyDescent="0.3">
      <c r="A43" s="32"/>
      <c r="B43" s="33"/>
      <c r="C43" s="31" t="s">
        <v>16</v>
      </c>
      <c r="D43" s="52" t="s">
        <v>12</v>
      </c>
      <c r="E43" s="64">
        <v>262.39999999999998</v>
      </c>
      <c r="F43" s="65">
        <v>313.60000000000002</v>
      </c>
      <c r="G43" s="66">
        <v>379.52</v>
      </c>
      <c r="H43" s="53">
        <f>E43*1.23</f>
        <v>322.75199999999995</v>
      </c>
      <c r="I43" s="54">
        <f t="shared" si="7"/>
        <v>385.72800000000001</v>
      </c>
      <c r="J43" s="55">
        <f t="shared" si="7"/>
        <v>466.80959999999999</v>
      </c>
    </row>
    <row r="44" spans="1:10" s="17" customFormat="1" ht="12.9" customHeight="1" x14ac:dyDescent="0.3">
      <c r="A44" s="18"/>
      <c r="B44" s="34"/>
      <c r="E44" s="35"/>
      <c r="F44" s="36"/>
      <c r="G44" s="37"/>
      <c r="H44" s="67"/>
      <c r="I44" s="67"/>
      <c r="J44" s="68"/>
    </row>
    <row r="45" spans="1:10" s="17" customFormat="1" ht="12.9" customHeight="1" x14ac:dyDescent="0.3">
      <c r="A45" s="11">
        <v>9</v>
      </c>
      <c r="B45" s="12" t="s">
        <v>25</v>
      </c>
      <c r="C45" s="31" t="s">
        <v>11</v>
      </c>
      <c r="D45" s="52" t="s">
        <v>12</v>
      </c>
      <c r="E45" s="14" t="s">
        <v>13</v>
      </c>
      <c r="F45" s="15">
        <v>908</v>
      </c>
      <c r="G45" s="16">
        <v>1083.5</v>
      </c>
      <c r="H45" s="53" t="s">
        <v>13</v>
      </c>
      <c r="I45" s="54">
        <f t="shared" ref="I45:J48" si="8">F45*1.23</f>
        <v>1116.8399999999999</v>
      </c>
      <c r="J45" s="55">
        <f t="shared" si="8"/>
        <v>1332.7049999999999</v>
      </c>
    </row>
    <row r="46" spans="1:10" s="17" customFormat="1" ht="12.9" customHeight="1" x14ac:dyDescent="0.3">
      <c r="A46" s="18"/>
      <c r="B46" s="19"/>
      <c r="C46" s="31" t="s">
        <v>14</v>
      </c>
      <c r="D46" s="52" t="s">
        <v>12</v>
      </c>
      <c r="E46" s="14">
        <v>612</v>
      </c>
      <c r="F46" s="15">
        <v>712.5</v>
      </c>
      <c r="G46" s="16">
        <v>815.5</v>
      </c>
      <c r="H46" s="53">
        <f>E46*1.23</f>
        <v>752.76</v>
      </c>
      <c r="I46" s="54">
        <f t="shared" si="8"/>
        <v>876.375</v>
      </c>
      <c r="J46" s="55">
        <f t="shared" si="8"/>
        <v>1003.0649999999999</v>
      </c>
    </row>
    <row r="47" spans="1:10" s="17" customFormat="1" ht="12.9" customHeight="1" x14ac:dyDescent="0.3">
      <c r="A47" s="18"/>
      <c r="B47" s="19"/>
      <c r="C47" s="31" t="s">
        <v>15</v>
      </c>
      <c r="D47" s="52" t="s">
        <v>12</v>
      </c>
      <c r="E47" s="14">
        <v>500</v>
      </c>
      <c r="F47" s="15">
        <v>561.5</v>
      </c>
      <c r="G47" s="16">
        <v>645.5</v>
      </c>
      <c r="H47" s="53">
        <f>E47*1.23</f>
        <v>615</v>
      </c>
      <c r="I47" s="54">
        <f t="shared" si="8"/>
        <v>690.64499999999998</v>
      </c>
      <c r="J47" s="55">
        <f t="shared" si="8"/>
        <v>793.96500000000003</v>
      </c>
    </row>
    <row r="48" spans="1:10" s="17" customFormat="1" ht="12.9" customHeight="1" x14ac:dyDescent="0.3">
      <c r="A48" s="32"/>
      <c r="B48" s="33"/>
      <c r="C48" s="31" t="s">
        <v>16</v>
      </c>
      <c r="D48" s="52" t="s">
        <v>12</v>
      </c>
      <c r="E48" s="14">
        <v>430.5</v>
      </c>
      <c r="F48" s="15">
        <v>476</v>
      </c>
      <c r="G48" s="16">
        <v>516</v>
      </c>
      <c r="H48" s="53">
        <f>E48*1.23</f>
        <v>529.51499999999999</v>
      </c>
      <c r="I48" s="54">
        <f t="shared" si="8"/>
        <v>585.48</v>
      </c>
      <c r="J48" s="55">
        <f t="shared" si="8"/>
        <v>634.67999999999995</v>
      </c>
    </row>
    <row r="49" spans="1:10" s="17" customFormat="1" ht="12.9" customHeight="1" x14ac:dyDescent="0.3">
      <c r="A49" s="18"/>
      <c r="B49" s="34"/>
      <c r="E49" s="35"/>
      <c r="F49" s="36"/>
      <c r="G49" s="37"/>
      <c r="H49" s="67"/>
      <c r="I49" s="67"/>
      <c r="J49" s="68"/>
    </row>
    <row r="50" spans="1:10" s="17" customFormat="1" ht="12.9" customHeight="1" x14ac:dyDescent="0.3">
      <c r="A50" s="11">
        <v>10</v>
      </c>
      <c r="B50" s="12" t="s">
        <v>26</v>
      </c>
      <c r="C50" s="31" t="s">
        <v>11</v>
      </c>
      <c r="D50" s="52" t="s">
        <v>12</v>
      </c>
      <c r="E50" s="64" t="s">
        <v>13</v>
      </c>
      <c r="F50" s="65">
        <v>716.4</v>
      </c>
      <c r="G50" s="66">
        <v>802.08</v>
      </c>
      <c r="H50" s="53" t="s">
        <v>13</v>
      </c>
      <c r="I50" s="54">
        <f t="shared" ref="I50:J53" si="9">F50*1.23</f>
        <v>881.17199999999991</v>
      </c>
      <c r="J50" s="55">
        <f t="shared" si="9"/>
        <v>986.55840000000001</v>
      </c>
    </row>
    <row r="51" spans="1:10" s="17" customFormat="1" ht="12.9" customHeight="1" x14ac:dyDescent="0.3">
      <c r="A51" s="18"/>
      <c r="B51" s="19"/>
      <c r="C51" s="31" t="s">
        <v>14</v>
      </c>
      <c r="D51" s="52" t="s">
        <v>12</v>
      </c>
      <c r="E51" s="64">
        <v>435.6</v>
      </c>
      <c r="F51" s="65">
        <v>514.44000000000005</v>
      </c>
      <c r="G51" s="66">
        <v>614.16</v>
      </c>
      <c r="H51" s="53">
        <f>E51*1.23</f>
        <v>535.78800000000001</v>
      </c>
      <c r="I51" s="54">
        <f t="shared" si="9"/>
        <v>632.76120000000003</v>
      </c>
      <c r="J51" s="55">
        <f t="shared" si="9"/>
        <v>755.41679999999997</v>
      </c>
    </row>
    <row r="52" spans="1:10" s="17" customFormat="1" ht="12.9" customHeight="1" x14ac:dyDescent="0.3">
      <c r="A52" s="18"/>
      <c r="B52" s="19"/>
      <c r="C52" s="31" t="s">
        <v>15</v>
      </c>
      <c r="D52" s="52" t="s">
        <v>12</v>
      </c>
      <c r="E52" s="64">
        <v>360</v>
      </c>
      <c r="F52" s="65">
        <v>413.64</v>
      </c>
      <c r="G52" s="66">
        <v>480.96</v>
      </c>
      <c r="H52" s="53">
        <f>E52*1.23</f>
        <v>442.8</v>
      </c>
      <c r="I52" s="54">
        <f t="shared" si="9"/>
        <v>508.77719999999999</v>
      </c>
      <c r="J52" s="55">
        <f t="shared" si="9"/>
        <v>591.58079999999995</v>
      </c>
    </row>
    <row r="53" spans="1:10" s="17" customFormat="1" ht="12.9" customHeight="1" x14ac:dyDescent="0.3">
      <c r="A53" s="32"/>
      <c r="B53" s="33"/>
      <c r="C53" s="31" t="s">
        <v>16</v>
      </c>
      <c r="D53" s="52" t="s">
        <v>12</v>
      </c>
      <c r="E53" s="64">
        <v>305.64</v>
      </c>
      <c r="F53" s="65">
        <v>344.52</v>
      </c>
      <c r="G53" s="66">
        <v>387</v>
      </c>
      <c r="H53" s="53">
        <f>E53*1.23</f>
        <v>375.93719999999996</v>
      </c>
      <c r="I53" s="54">
        <f t="shared" si="9"/>
        <v>423.75959999999998</v>
      </c>
      <c r="J53" s="55">
        <f t="shared" si="9"/>
        <v>476.01</v>
      </c>
    </row>
    <row r="54" spans="1:10" s="17" customFormat="1" ht="12.9" customHeight="1" x14ac:dyDescent="0.3">
      <c r="A54" s="18"/>
      <c r="B54" s="34"/>
      <c r="D54" s="70"/>
      <c r="E54" s="35"/>
      <c r="F54" s="36"/>
      <c r="G54" s="37"/>
      <c r="H54" s="58"/>
      <c r="I54" s="58"/>
      <c r="J54" s="59"/>
    </row>
    <row r="55" spans="1:10" s="17" customFormat="1" ht="12.9" customHeight="1" x14ac:dyDescent="0.3">
      <c r="A55" s="11">
        <v>11</v>
      </c>
      <c r="B55" s="12" t="s">
        <v>27</v>
      </c>
      <c r="C55" s="31" t="s">
        <v>11</v>
      </c>
      <c r="D55" s="52" t="s">
        <v>12</v>
      </c>
      <c r="E55" s="14" t="s">
        <v>28</v>
      </c>
      <c r="F55" s="15">
        <v>1111.3599999999999</v>
      </c>
      <c r="G55" s="16">
        <v>1407.6</v>
      </c>
      <c r="H55" s="53" t="s">
        <v>13</v>
      </c>
      <c r="I55" s="54">
        <f t="shared" ref="I55:J58" si="10">F55*1.23</f>
        <v>1366.9727999999998</v>
      </c>
      <c r="J55" s="55">
        <f t="shared" si="10"/>
        <v>1731.348</v>
      </c>
    </row>
    <row r="56" spans="1:10" s="17" customFormat="1" ht="12.9" customHeight="1" x14ac:dyDescent="0.3">
      <c r="A56" s="18"/>
      <c r="B56" s="19"/>
      <c r="C56" s="31" t="s">
        <v>14</v>
      </c>
      <c r="D56" s="52" t="s">
        <v>12</v>
      </c>
      <c r="E56" s="14">
        <v>575</v>
      </c>
      <c r="F56" s="15">
        <v>736</v>
      </c>
      <c r="G56" s="16">
        <v>966</v>
      </c>
      <c r="H56" s="53">
        <f>E56*1.23</f>
        <v>707.25</v>
      </c>
      <c r="I56" s="54">
        <f t="shared" si="10"/>
        <v>905.28</v>
      </c>
      <c r="J56" s="55">
        <f t="shared" si="10"/>
        <v>1188.18</v>
      </c>
    </row>
    <row r="57" spans="1:10" s="17" customFormat="1" ht="12.9" customHeight="1" x14ac:dyDescent="0.3">
      <c r="A57" s="18"/>
      <c r="B57" s="19"/>
      <c r="C57" s="31" t="s">
        <v>15</v>
      </c>
      <c r="D57" s="52" t="s">
        <v>12</v>
      </c>
      <c r="E57" s="14">
        <v>460</v>
      </c>
      <c r="F57" s="15">
        <v>575</v>
      </c>
      <c r="G57" s="16">
        <v>736</v>
      </c>
      <c r="H57" s="53">
        <f>E57*1.23</f>
        <v>565.79999999999995</v>
      </c>
      <c r="I57" s="54">
        <f t="shared" si="10"/>
        <v>707.25</v>
      </c>
      <c r="J57" s="55">
        <f t="shared" si="10"/>
        <v>905.28</v>
      </c>
    </row>
    <row r="58" spans="1:10" s="17" customFormat="1" ht="12.9" customHeight="1" x14ac:dyDescent="0.3">
      <c r="A58" s="18"/>
      <c r="B58" s="19"/>
      <c r="C58" s="38" t="s">
        <v>16</v>
      </c>
      <c r="D58" s="56" t="s">
        <v>12</v>
      </c>
      <c r="E58" s="21">
        <v>414</v>
      </c>
      <c r="F58" s="22">
        <v>460</v>
      </c>
      <c r="G58" s="23">
        <v>506</v>
      </c>
      <c r="H58" s="71">
        <f>E58*1.23</f>
        <v>509.21999999999997</v>
      </c>
      <c r="I58" s="72">
        <f t="shared" si="10"/>
        <v>565.79999999999995</v>
      </c>
      <c r="J58" s="73">
        <f t="shared" si="10"/>
        <v>622.38</v>
      </c>
    </row>
    <row r="59" spans="1:10" s="17" customFormat="1" ht="12.9" customHeight="1" x14ac:dyDescent="0.3">
      <c r="A59" s="24"/>
      <c r="B59" s="25"/>
      <c r="C59" s="26"/>
      <c r="D59" s="74"/>
      <c r="E59" s="39"/>
      <c r="F59" s="40"/>
      <c r="G59" s="41"/>
      <c r="H59" s="75"/>
      <c r="I59" s="75"/>
      <c r="J59" s="76"/>
    </row>
    <row r="60" spans="1:10" s="17" customFormat="1" ht="12.9" customHeight="1" x14ac:dyDescent="0.3">
      <c r="A60" s="163">
        <v>12</v>
      </c>
      <c r="B60" s="220" t="s">
        <v>10</v>
      </c>
      <c r="C60" s="20" t="s">
        <v>29</v>
      </c>
      <c r="D60" s="52" t="s">
        <v>12</v>
      </c>
      <c r="E60" s="42" t="s">
        <v>28</v>
      </c>
      <c r="F60" s="43">
        <v>588.24</v>
      </c>
      <c r="G60" s="44">
        <v>720.36</v>
      </c>
      <c r="H60" s="71" t="s">
        <v>28</v>
      </c>
      <c r="I60" s="72">
        <f t="shared" ref="I60:J62" si="11">F60*1.23</f>
        <v>723.53520000000003</v>
      </c>
      <c r="J60" s="73">
        <f t="shared" si="11"/>
        <v>886.04280000000006</v>
      </c>
    </row>
    <row r="61" spans="1:10" s="17" customFormat="1" ht="12.9" customHeight="1" x14ac:dyDescent="0.3">
      <c r="A61" s="163"/>
      <c r="B61" s="221"/>
      <c r="C61" s="20" t="s">
        <v>30</v>
      </c>
      <c r="D61" s="52" t="s">
        <v>12</v>
      </c>
      <c r="E61" s="42" t="s">
        <v>31</v>
      </c>
      <c r="F61" s="43">
        <v>487.44</v>
      </c>
      <c r="G61" s="44">
        <v>556.55999999999995</v>
      </c>
      <c r="H61" s="71" t="s">
        <v>28</v>
      </c>
      <c r="I61" s="72">
        <f t="shared" si="11"/>
        <v>599.55119999999999</v>
      </c>
      <c r="J61" s="73">
        <f t="shared" si="11"/>
        <v>684.5687999999999</v>
      </c>
    </row>
    <row r="62" spans="1:10" s="17" customFormat="1" ht="12.9" customHeight="1" x14ac:dyDescent="0.3">
      <c r="A62" s="163"/>
      <c r="B62" s="221"/>
      <c r="C62" s="20" t="s">
        <v>32</v>
      </c>
      <c r="D62" s="52" t="s">
        <v>12</v>
      </c>
      <c r="E62" s="42">
        <v>360</v>
      </c>
      <c r="F62" s="43">
        <v>420.84</v>
      </c>
      <c r="G62" s="44">
        <v>479.52</v>
      </c>
      <c r="H62" s="71">
        <f t="shared" ref="H62" si="12">E62*1.23</f>
        <v>442.8</v>
      </c>
      <c r="I62" s="72">
        <f t="shared" si="11"/>
        <v>517.63319999999999</v>
      </c>
      <c r="J62" s="73">
        <f t="shared" si="11"/>
        <v>589.80959999999993</v>
      </c>
    </row>
    <row r="63" spans="1:10" s="17" customFormat="1" ht="12.9" customHeight="1" x14ac:dyDescent="0.3">
      <c r="A63" s="163"/>
      <c r="B63" s="222"/>
      <c r="C63" s="20" t="s">
        <v>33</v>
      </c>
      <c r="D63" s="56" t="s">
        <v>12</v>
      </c>
      <c r="E63" s="21">
        <v>275.39999999999998</v>
      </c>
      <c r="F63" s="22">
        <v>299.52</v>
      </c>
      <c r="G63" s="23">
        <v>325.08</v>
      </c>
      <c r="H63" s="71">
        <f>E63*1.23</f>
        <v>338.74199999999996</v>
      </c>
      <c r="I63" s="72">
        <f>F63*1.23</f>
        <v>368.40959999999995</v>
      </c>
      <c r="J63" s="73">
        <f>G63*1.23</f>
        <v>399.84839999999997</v>
      </c>
    </row>
    <row r="64" spans="1:10" ht="12.9" customHeight="1" x14ac:dyDescent="0.3">
      <c r="A64" s="77"/>
      <c r="B64" s="78"/>
      <c r="C64" s="79"/>
      <c r="D64" s="80"/>
      <c r="E64" s="81"/>
      <c r="F64" s="82"/>
      <c r="G64" s="83"/>
      <c r="H64" s="75"/>
      <c r="I64" s="75"/>
      <c r="J64" s="76"/>
    </row>
    <row r="65" spans="1:10" ht="12.9" customHeight="1" x14ac:dyDescent="0.3">
      <c r="A65" s="155">
        <v>13</v>
      </c>
      <c r="B65" s="223" t="s">
        <v>10</v>
      </c>
      <c r="C65" s="84" t="s">
        <v>36</v>
      </c>
      <c r="D65" s="85" t="s">
        <v>12</v>
      </c>
      <c r="E65" s="152">
        <v>430</v>
      </c>
      <c r="F65" s="153"/>
      <c r="G65" s="154"/>
      <c r="H65" s="156">
        <f>E65*1.23</f>
        <v>528.9</v>
      </c>
      <c r="I65" s="156"/>
      <c r="J65" s="157"/>
    </row>
    <row r="66" spans="1:10" ht="12.9" customHeight="1" x14ac:dyDescent="0.3">
      <c r="A66" s="155"/>
      <c r="B66" s="224"/>
      <c r="C66" s="84" t="s">
        <v>83</v>
      </c>
      <c r="D66" s="85" t="s">
        <v>12</v>
      </c>
      <c r="E66" s="152">
        <v>390</v>
      </c>
      <c r="F66" s="153"/>
      <c r="G66" s="154"/>
      <c r="H66" s="156">
        <f>E66*1.23</f>
        <v>479.7</v>
      </c>
      <c r="I66" s="156"/>
      <c r="J66" s="157"/>
    </row>
    <row r="67" spans="1:10" ht="12.9" customHeight="1" x14ac:dyDescent="0.3">
      <c r="A67" s="155"/>
      <c r="B67" s="225"/>
      <c r="C67" s="84" t="s">
        <v>37</v>
      </c>
      <c r="D67" s="85" t="s">
        <v>12</v>
      </c>
      <c r="E67" s="147">
        <v>345</v>
      </c>
      <c r="F67" s="148"/>
      <c r="G67" s="149"/>
      <c r="H67" s="150">
        <f>E67*1.23</f>
        <v>424.34999999999997</v>
      </c>
      <c r="I67" s="150"/>
      <c r="J67" s="151"/>
    </row>
    <row r="68" spans="1:10" ht="12.9" customHeight="1" x14ac:dyDescent="0.3">
      <c r="A68" s="77"/>
      <c r="B68" s="78"/>
      <c r="C68" s="79"/>
      <c r="D68" s="80"/>
      <c r="E68" s="81"/>
      <c r="F68" s="82"/>
      <c r="G68" s="83"/>
      <c r="H68" s="75"/>
      <c r="I68" s="75"/>
      <c r="J68" s="76"/>
    </row>
    <row r="69" spans="1:10" ht="12.9" customHeight="1" x14ac:dyDescent="0.3">
      <c r="A69" s="155">
        <v>14</v>
      </c>
      <c r="B69" s="223" t="s">
        <v>22</v>
      </c>
      <c r="C69" s="84" t="s">
        <v>83</v>
      </c>
      <c r="D69" s="85" t="s">
        <v>12</v>
      </c>
      <c r="E69" s="152">
        <v>1000</v>
      </c>
      <c r="F69" s="153"/>
      <c r="G69" s="154"/>
      <c r="H69" s="156">
        <f>E69*1.23</f>
        <v>1230</v>
      </c>
      <c r="I69" s="156"/>
      <c r="J69" s="157"/>
    </row>
    <row r="70" spans="1:10" ht="12.9" customHeight="1" x14ac:dyDescent="0.3">
      <c r="A70" s="155"/>
      <c r="B70" s="225"/>
      <c r="C70" s="84" t="s">
        <v>37</v>
      </c>
      <c r="D70" s="85" t="s">
        <v>12</v>
      </c>
      <c r="E70" s="147">
        <v>740</v>
      </c>
      <c r="F70" s="148"/>
      <c r="G70" s="149"/>
      <c r="H70" s="150">
        <f>E70*1.23</f>
        <v>910.19999999999993</v>
      </c>
      <c r="I70" s="150"/>
      <c r="J70" s="151"/>
    </row>
    <row r="71" spans="1:10" ht="12.9" customHeight="1" x14ac:dyDescent="0.3">
      <c r="A71" s="77"/>
      <c r="B71" s="78"/>
      <c r="C71" s="79"/>
      <c r="D71" s="80"/>
      <c r="E71" s="81"/>
      <c r="F71" s="82"/>
      <c r="G71" s="83"/>
      <c r="H71" s="75"/>
      <c r="I71" s="75"/>
      <c r="J71" s="76"/>
    </row>
    <row r="72" spans="1:10" ht="12.9" customHeight="1" x14ac:dyDescent="0.3">
      <c r="A72" s="155">
        <v>15</v>
      </c>
      <c r="B72" s="223" t="s">
        <v>85</v>
      </c>
      <c r="C72" s="84" t="s">
        <v>83</v>
      </c>
      <c r="D72" s="85" t="s">
        <v>12</v>
      </c>
      <c r="E72" s="152">
        <v>380</v>
      </c>
      <c r="F72" s="153"/>
      <c r="G72" s="154"/>
      <c r="H72" s="156">
        <f>E72*1.23</f>
        <v>467.4</v>
      </c>
      <c r="I72" s="156"/>
      <c r="J72" s="157"/>
    </row>
    <row r="73" spans="1:10" ht="12.9" customHeight="1" thickBot="1" x14ac:dyDescent="0.35">
      <c r="A73" s="227"/>
      <c r="B73" s="226"/>
      <c r="C73" s="86" t="s">
        <v>37</v>
      </c>
      <c r="D73" s="87" t="s">
        <v>12</v>
      </c>
      <c r="E73" s="215">
        <v>285</v>
      </c>
      <c r="F73" s="216"/>
      <c r="G73" s="217"/>
      <c r="H73" s="218">
        <f>E73*1.23</f>
        <v>350.55</v>
      </c>
      <c r="I73" s="218"/>
      <c r="J73" s="219"/>
    </row>
    <row r="74" spans="1:10" ht="14.1" customHeight="1" thickBot="1" x14ac:dyDescent="0.35">
      <c r="A74" s="88"/>
      <c r="B74" s="88"/>
      <c r="D74" s="89"/>
      <c r="E74" s="90"/>
      <c r="F74" s="90"/>
      <c r="G74" s="90"/>
      <c r="H74" s="58"/>
      <c r="I74" s="58"/>
      <c r="J74" s="59"/>
    </row>
    <row r="75" spans="1:10" ht="20.25" customHeight="1" thickBot="1" x14ac:dyDescent="0.35">
      <c r="A75" s="46" t="s">
        <v>38</v>
      </c>
      <c r="B75" s="47"/>
      <c r="C75" s="48"/>
      <c r="D75" s="48"/>
      <c r="E75" s="48"/>
      <c r="F75" s="48"/>
      <c r="G75" s="48"/>
      <c r="H75" s="48"/>
      <c r="I75" s="48"/>
      <c r="J75" s="91"/>
    </row>
    <row r="76" spans="1:10" ht="36.75" customHeight="1" x14ac:dyDescent="0.3">
      <c r="A76" s="92" t="s">
        <v>3</v>
      </c>
      <c r="B76" s="93" t="s">
        <v>4</v>
      </c>
      <c r="C76" s="93" t="s">
        <v>5</v>
      </c>
      <c r="D76" s="94" t="s">
        <v>39</v>
      </c>
      <c r="E76" s="95" t="s">
        <v>6</v>
      </c>
      <c r="F76" s="96" t="s">
        <v>34</v>
      </c>
      <c r="G76" s="97" t="s">
        <v>35</v>
      </c>
      <c r="H76" s="169" t="s">
        <v>40</v>
      </c>
      <c r="I76" s="170"/>
      <c r="J76" s="171"/>
    </row>
    <row r="77" spans="1:10" ht="15.6" x14ac:dyDescent="0.3">
      <c r="A77" s="98">
        <v>1</v>
      </c>
      <c r="B77" s="99" t="s">
        <v>10</v>
      </c>
      <c r="C77" s="99" t="s">
        <v>41</v>
      </c>
      <c r="D77" s="100" t="s">
        <v>42</v>
      </c>
      <c r="E77" s="101" t="s">
        <v>12</v>
      </c>
      <c r="F77" s="65">
        <v>420</v>
      </c>
      <c r="G77" s="102">
        <f t="shared" ref="G77:G98" si="13">F77*1.23</f>
        <v>516.6</v>
      </c>
      <c r="H77" s="172" t="s">
        <v>43</v>
      </c>
      <c r="I77" s="173"/>
      <c r="J77" s="174"/>
    </row>
    <row r="78" spans="1:10" ht="15.75" customHeight="1" x14ac:dyDescent="0.3">
      <c r="A78" s="175">
        <v>2</v>
      </c>
      <c r="B78" s="177" t="s">
        <v>10</v>
      </c>
      <c r="C78" s="177" t="s">
        <v>44</v>
      </c>
      <c r="D78" s="100" t="s">
        <v>42</v>
      </c>
      <c r="E78" s="101" t="s">
        <v>12</v>
      </c>
      <c r="F78" s="103">
        <v>255</v>
      </c>
      <c r="G78" s="102">
        <f t="shared" si="13"/>
        <v>313.64999999999998</v>
      </c>
      <c r="H78" s="179" t="s">
        <v>45</v>
      </c>
      <c r="I78" s="180"/>
      <c r="J78" s="181"/>
    </row>
    <row r="79" spans="1:10" ht="15.6" x14ac:dyDescent="0.3">
      <c r="A79" s="176"/>
      <c r="B79" s="178"/>
      <c r="C79" s="178"/>
      <c r="D79" s="100" t="s">
        <v>46</v>
      </c>
      <c r="E79" s="101" t="s">
        <v>12</v>
      </c>
      <c r="F79" s="103">
        <v>160</v>
      </c>
      <c r="G79" s="102">
        <f t="shared" si="13"/>
        <v>196.8</v>
      </c>
      <c r="H79" s="182"/>
      <c r="I79" s="183"/>
      <c r="J79" s="184"/>
    </row>
    <row r="80" spans="1:10" ht="15.75" customHeight="1" x14ac:dyDescent="0.3">
      <c r="A80" s="164">
        <v>4</v>
      </c>
      <c r="B80" s="165" t="s">
        <v>10</v>
      </c>
      <c r="C80" s="99" t="s">
        <v>47</v>
      </c>
      <c r="D80" s="100" t="s">
        <v>42</v>
      </c>
      <c r="E80" s="101" t="s">
        <v>12</v>
      </c>
      <c r="F80" s="103">
        <v>350</v>
      </c>
      <c r="G80" s="102">
        <f t="shared" si="13"/>
        <v>430.5</v>
      </c>
      <c r="H80" s="166" t="s">
        <v>48</v>
      </c>
      <c r="I80" s="167"/>
      <c r="J80" s="168"/>
    </row>
    <row r="81" spans="1:10" ht="15.6" x14ac:dyDescent="0.3">
      <c r="A81" s="164"/>
      <c r="B81" s="165"/>
      <c r="C81" s="99" t="s">
        <v>49</v>
      </c>
      <c r="D81" s="100" t="s">
        <v>42</v>
      </c>
      <c r="E81" s="101" t="s">
        <v>12</v>
      </c>
      <c r="F81" s="103">
        <v>350</v>
      </c>
      <c r="G81" s="102">
        <f t="shared" si="13"/>
        <v>430.5</v>
      </c>
      <c r="H81" s="166"/>
      <c r="I81" s="167"/>
      <c r="J81" s="168"/>
    </row>
    <row r="82" spans="1:10" ht="15.75" customHeight="1" x14ac:dyDescent="0.3">
      <c r="A82" s="164">
        <v>5</v>
      </c>
      <c r="B82" s="165" t="s">
        <v>10</v>
      </c>
      <c r="C82" s="104" t="s">
        <v>50</v>
      </c>
      <c r="D82" s="100" t="s">
        <v>42</v>
      </c>
      <c r="E82" s="101" t="s">
        <v>12</v>
      </c>
      <c r="F82" s="103">
        <v>380</v>
      </c>
      <c r="G82" s="102">
        <f t="shared" si="13"/>
        <v>467.4</v>
      </c>
      <c r="H82" s="166" t="s">
        <v>51</v>
      </c>
      <c r="I82" s="167"/>
      <c r="J82" s="168"/>
    </row>
    <row r="83" spans="1:10" ht="15.6" x14ac:dyDescent="0.3">
      <c r="A83" s="164"/>
      <c r="B83" s="165"/>
      <c r="C83" s="104" t="s">
        <v>52</v>
      </c>
      <c r="D83" s="100" t="s">
        <v>42</v>
      </c>
      <c r="E83" s="101" t="s">
        <v>12</v>
      </c>
      <c r="F83" s="103">
        <v>380</v>
      </c>
      <c r="G83" s="102">
        <f t="shared" si="13"/>
        <v>467.4</v>
      </c>
      <c r="H83" s="166"/>
      <c r="I83" s="167"/>
      <c r="J83" s="168"/>
    </row>
    <row r="84" spans="1:10" ht="15.6" x14ac:dyDescent="0.3">
      <c r="A84" s="164"/>
      <c r="B84" s="165"/>
      <c r="C84" s="104" t="s">
        <v>50</v>
      </c>
      <c r="D84" s="100" t="s">
        <v>46</v>
      </c>
      <c r="E84" s="101" t="s">
        <v>12</v>
      </c>
      <c r="F84" s="103">
        <v>135</v>
      </c>
      <c r="G84" s="102">
        <f t="shared" si="13"/>
        <v>166.05</v>
      </c>
      <c r="H84" s="166"/>
      <c r="I84" s="167"/>
      <c r="J84" s="168"/>
    </row>
    <row r="85" spans="1:10" ht="15.6" x14ac:dyDescent="0.3">
      <c r="A85" s="164"/>
      <c r="B85" s="165"/>
      <c r="C85" s="104" t="s">
        <v>52</v>
      </c>
      <c r="D85" s="100" t="s">
        <v>46</v>
      </c>
      <c r="E85" s="101" t="s">
        <v>12</v>
      </c>
      <c r="F85" s="103">
        <v>135</v>
      </c>
      <c r="G85" s="102">
        <f t="shared" si="13"/>
        <v>166.05</v>
      </c>
      <c r="H85" s="166"/>
      <c r="I85" s="167"/>
      <c r="J85" s="168"/>
    </row>
    <row r="86" spans="1:10" ht="24" customHeight="1" x14ac:dyDescent="0.3">
      <c r="A86" s="164">
        <v>6</v>
      </c>
      <c r="B86" s="165" t="s">
        <v>10</v>
      </c>
      <c r="C86" s="165" t="s">
        <v>53</v>
      </c>
      <c r="D86" s="100" t="s">
        <v>42</v>
      </c>
      <c r="E86" s="101" t="s">
        <v>12</v>
      </c>
      <c r="F86" s="65">
        <v>145</v>
      </c>
      <c r="G86" s="102">
        <f>F86*1.23</f>
        <v>178.35</v>
      </c>
      <c r="H86" s="166" t="s">
        <v>54</v>
      </c>
      <c r="I86" s="167"/>
      <c r="J86" s="168"/>
    </row>
    <row r="87" spans="1:10" ht="24" customHeight="1" x14ac:dyDescent="0.3">
      <c r="A87" s="164"/>
      <c r="B87" s="165"/>
      <c r="C87" s="165"/>
      <c r="D87" s="100" t="s">
        <v>46</v>
      </c>
      <c r="E87" s="101" t="s">
        <v>12</v>
      </c>
      <c r="F87" s="65">
        <v>50</v>
      </c>
      <c r="G87" s="102">
        <f>F87*1.23</f>
        <v>61.5</v>
      </c>
      <c r="H87" s="166"/>
      <c r="I87" s="167"/>
      <c r="J87" s="168"/>
    </row>
    <row r="88" spans="1:10" ht="18" customHeight="1" x14ac:dyDescent="0.3">
      <c r="A88" s="164">
        <v>7</v>
      </c>
      <c r="B88" s="185" t="s">
        <v>84</v>
      </c>
      <c r="C88" s="165" t="s">
        <v>44</v>
      </c>
      <c r="D88" s="100" t="s">
        <v>42</v>
      </c>
      <c r="E88" s="101" t="s">
        <v>12</v>
      </c>
      <c r="F88" s="103">
        <v>285</v>
      </c>
      <c r="G88" s="102">
        <f t="shared" si="13"/>
        <v>350.55</v>
      </c>
      <c r="H88" s="166" t="s">
        <v>55</v>
      </c>
      <c r="I88" s="167"/>
      <c r="J88" s="168"/>
    </row>
    <row r="89" spans="1:10" ht="18" customHeight="1" x14ac:dyDescent="0.3">
      <c r="A89" s="164"/>
      <c r="B89" s="185"/>
      <c r="C89" s="165"/>
      <c r="D89" s="100" t="s">
        <v>46</v>
      </c>
      <c r="E89" s="101" t="s">
        <v>12</v>
      </c>
      <c r="F89" s="103">
        <v>100</v>
      </c>
      <c r="G89" s="102">
        <f t="shared" si="13"/>
        <v>123</v>
      </c>
      <c r="H89" s="166"/>
      <c r="I89" s="167"/>
      <c r="J89" s="168"/>
    </row>
    <row r="90" spans="1:10" ht="40.5" customHeight="1" x14ac:dyDescent="0.3">
      <c r="A90" s="98">
        <v>9</v>
      </c>
      <c r="B90" s="105" t="s">
        <v>85</v>
      </c>
      <c r="C90" s="99" t="s">
        <v>49</v>
      </c>
      <c r="D90" s="100" t="s">
        <v>42</v>
      </c>
      <c r="E90" s="101" t="s">
        <v>12</v>
      </c>
      <c r="F90" s="65">
        <v>300</v>
      </c>
      <c r="G90" s="102">
        <f t="shared" si="13"/>
        <v>369</v>
      </c>
      <c r="H90" s="166" t="s">
        <v>56</v>
      </c>
      <c r="I90" s="167"/>
      <c r="J90" s="168"/>
    </row>
    <row r="91" spans="1:10" ht="15.75" customHeight="1" x14ac:dyDescent="0.3">
      <c r="A91" s="164">
        <v>10</v>
      </c>
      <c r="B91" s="185" t="s">
        <v>86</v>
      </c>
      <c r="C91" s="99" t="s">
        <v>47</v>
      </c>
      <c r="D91" s="100" t="s">
        <v>42</v>
      </c>
      <c r="E91" s="101" t="s">
        <v>12</v>
      </c>
      <c r="F91" s="103">
        <v>920</v>
      </c>
      <c r="G91" s="102">
        <f>F91*1.23</f>
        <v>1131.5999999999999</v>
      </c>
      <c r="H91" s="166" t="s">
        <v>57</v>
      </c>
      <c r="I91" s="167"/>
      <c r="J91" s="168"/>
    </row>
    <row r="92" spans="1:10" ht="15.6" x14ac:dyDescent="0.3">
      <c r="A92" s="164"/>
      <c r="B92" s="185"/>
      <c r="C92" s="99" t="s">
        <v>49</v>
      </c>
      <c r="D92" s="100" t="s">
        <v>42</v>
      </c>
      <c r="E92" s="101" t="s">
        <v>12</v>
      </c>
      <c r="F92" s="103">
        <v>540</v>
      </c>
      <c r="G92" s="102">
        <f>F92*1.23</f>
        <v>664.2</v>
      </c>
      <c r="H92" s="166"/>
      <c r="I92" s="167"/>
      <c r="J92" s="168"/>
    </row>
    <row r="93" spans="1:10" ht="15.75" customHeight="1" x14ac:dyDescent="0.3">
      <c r="A93" s="164">
        <v>11</v>
      </c>
      <c r="B93" s="185" t="s">
        <v>87</v>
      </c>
      <c r="C93" s="165" t="s">
        <v>44</v>
      </c>
      <c r="D93" s="100" t="s">
        <v>42</v>
      </c>
      <c r="E93" s="101" t="s">
        <v>12</v>
      </c>
      <c r="F93" s="65">
        <v>200</v>
      </c>
      <c r="G93" s="102">
        <f t="shared" si="13"/>
        <v>246</v>
      </c>
      <c r="H93" s="166" t="s">
        <v>55</v>
      </c>
      <c r="I93" s="167"/>
      <c r="J93" s="168"/>
    </row>
    <row r="94" spans="1:10" ht="15.6" x14ac:dyDescent="0.3">
      <c r="A94" s="164"/>
      <c r="B94" s="185"/>
      <c r="C94" s="165"/>
      <c r="D94" s="100" t="s">
        <v>46</v>
      </c>
      <c r="E94" s="101" t="s">
        <v>12</v>
      </c>
      <c r="F94" s="65">
        <v>90</v>
      </c>
      <c r="G94" s="102">
        <f t="shared" si="13"/>
        <v>110.7</v>
      </c>
      <c r="H94" s="166"/>
      <c r="I94" s="167"/>
      <c r="J94" s="168"/>
    </row>
    <row r="95" spans="1:10" ht="15.75" customHeight="1" x14ac:dyDescent="0.3">
      <c r="A95" s="164">
        <v>12</v>
      </c>
      <c r="B95" s="185" t="s">
        <v>87</v>
      </c>
      <c r="C95" s="99" t="s">
        <v>47</v>
      </c>
      <c r="D95" s="100" t="s">
        <v>42</v>
      </c>
      <c r="E95" s="101" t="s">
        <v>12</v>
      </c>
      <c r="F95" s="65">
        <v>300</v>
      </c>
      <c r="G95" s="102">
        <f t="shared" si="13"/>
        <v>369</v>
      </c>
      <c r="H95" s="166" t="s">
        <v>57</v>
      </c>
      <c r="I95" s="167"/>
      <c r="J95" s="168"/>
    </row>
    <row r="96" spans="1:10" ht="15.6" x14ac:dyDescent="0.3">
      <c r="A96" s="164"/>
      <c r="B96" s="185"/>
      <c r="C96" s="99" t="s">
        <v>49</v>
      </c>
      <c r="D96" s="100" t="s">
        <v>42</v>
      </c>
      <c r="E96" s="101" t="s">
        <v>12</v>
      </c>
      <c r="F96" s="65">
        <v>300</v>
      </c>
      <c r="G96" s="102">
        <f t="shared" si="13"/>
        <v>369</v>
      </c>
      <c r="H96" s="166"/>
      <c r="I96" s="167"/>
      <c r="J96" s="168"/>
    </row>
    <row r="97" spans="1:10" ht="15.75" customHeight="1" x14ac:dyDescent="0.3">
      <c r="A97" s="164">
        <v>13</v>
      </c>
      <c r="B97" s="165" t="s">
        <v>85</v>
      </c>
      <c r="C97" s="165" t="s">
        <v>59</v>
      </c>
      <c r="D97" s="100" t="s">
        <v>42</v>
      </c>
      <c r="E97" s="101" t="s">
        <v>12</v>
      </c>
      <c r="F97" s="103">
        <v>380</v>
      </c>
      <c r="G97" s="102">
        <f t="shared" si="13"/>
        <v>467.4</v>
      </c>
      <c r="H97" s="166" t="s">
        <v>51</v>
      </c>
      <c r="I97" s="167"/>
      <c r="J97" s="168"/>
    </row>
    <row r="98" spans="1:10" ht="15.6" x14ac:dyDescent="0.3">
      <c r="A98" s="164"/>
      <c r="B98" s="165"/>
      <c r="C98" s="165"/>
      <c r="D98" s="100" t="s">
        <v>46</v>
      </c>
      <c r="E98" s="101" t="s">
        <v>12</v>
      </c>
      <c r="F98" s="103">
        <v>100</v>
      </c>
      <c r="G98" s="102">
        <f t="shared" si="13"/>
        <v>123</v>
      </c>
      <c r="H98" s="166"/>
      <c r="I98" s="167"/>
      <c r="J98" s="168"/>
    </row>
    <row r="99" spans="1:10" ht="24" customHeight="1" x14ac:dyDescent="0.3">
      <c r="A99" s="164">
        <v>14</v>
      </c>
      <c r="B99" s="167" t="s">
        <v>88</v>
      </c>
      <c r="C99" s="165" t="s">
        <v>53</v>
      </c>
      <c r="D99" s="100" t="s">
        <v>42</v>
      </c>
      <c r="E99" s="101" t="s">
        <v>12</v>
      </c>
      <c r="F99" s="103">
        <v>165</v>
      </c>
      <c r="G99" s="102">
        <f>F99*1.23</f>
        <v>202.95</v>
      </c>
      <c r="H99" s="166" t="s">
        <v>54</v>
      </c>
      <c r="I99" s="167"/>
      <c r="J99" s="168"/>
    </row>
    <row r="100" spans="1:10" s="3" customFormat="1" ht="24" customHeight="1" x14ac:dyDescent="0.3">
      <c r="A100" s="164"/>
      <c r="B100" s="167"/>
      <c r="C100" s="165"/>
      <c r="D100" s="2" t="s">
        <v>46</v>
      </c>
      <c r="E100" s="106" t="s">
        <v>12</v>
      </c>
      <c r="F100" s="107">
        <v>50</v>
      </c>
      <c r="G100" s="102">
        <f>F100*1.23</f>
        <v>61.5</v>
      </c>
      <c r="H100" s="166"/>
      <c r="I100" s="167"/>
      <c r="J100" s="168"/>
    </row>
    <row r="101" spans="1:10" ht="24" customHeight="1" x14ac:dyDescent="0.3">
      <c r="A101" s="164">
        <v>15</v>
      </c>
      <c r="B101" s="185" t="s">
        <v>58</v>
      </c>
      <c r="C101" s="165" t="s">
        <v>53</v>
      </c>
      <c r="D101" s="100" t="s">
        <v>42</v>
      </c>
      <c r="E101" s="101" t="s">
        <v>12</v>
      </c>
      <c r="F101" s="103">
        <v>125</v>
      </c>
      <c r="G101" s="102">
        <f>F101*1.23</f>
        <v>153.75</v>
      </c>
      <c r="H101" s="166" t="s">
        <v>54</v>
      </c>
      <c r="I101" s="167"/>
      <c r="J101" s="168"/>
    </row>
    <row r="102" spans="1:10" ht="24" customHeight="1" thickBot="1" x14ac:dyDescent="0.35">
      <c r="A102" s="186"/>
      <c r="B102" s="187"/>
      <c r="C102" s="188"/>
      <c r="D102" s="108" t="s">
        <v>46</v>
      </c>
      <c r="E102" s="109" t="s">
        <v>12</v>
      </c>
      <c r="F102" s="110">
        <v>50</v>
      </c>
      <c r="G102" s="111">
        <f>F102*1.23</f>
        <v>61.5</v>
      </c>
      <c r="H102" s="189"/>
      <c r="I102" s="190"/>
      <c r="J102" s="191"/>
    </row>
    <row r="103" spans="1:10" ht="21" customHeight="1" thickBot="1" x14ac:dyDescent="0.35">
      <c r="A103" s="192" t="s">
        <v>60</v>
      </c>
      <c r="B103" s="193"/>
      <c r="C103" s="193"/>
      <c r="D103" s="193"/>
      <c r="E103" s="193"/>
      <c r="F103" s="193"/>
      <c r="G103" s="193"/>
      <c r="H103" s="193"/>
      <c r="I103" s="193"/>
      <c r="J103" s="194"/>
    </row>
    <row r="104" spans="1:10" ht="16.5" customHeight="1" x14ac:dyDescent="0.3">
      <c r="A104" s="112">
        <v>1</v>
      </c>
      <c r="B104" s="113" t="s">
        <v>61</v>
      </c>
      <c r="C104" s="114" t="s">
        <v>62</v>
      </c>
      <c r="D104" s="115" t="s">
        <v>46</v>
      </c>
      <c r="E104" s="116" t="s">
        <v>12</v>
      </c>
      <c r="F104" s="117">
        <v>35</v>
      </c>
      <c r="G104" s="118">
        <f>F104*1.23</f>
        <v>43.05</v>
      </c>
      <c r="H104" s="195" t="s">
        <v>63</v>
      </c>
      <c r="I104" s="196"/>
      <c r="J104" s="197"/>
    </row>
    <row r="105" spans="1:10" ht="15.6" x14ac:dyDescent="0.3">
      <c r="A105" s="112">
        <v>2</v>
      </c>
      <c r="B105" s="119" t="s">
        <v>61</v>
      </c>
      <c r="C105" s="120" t="s">
        <v>64</v>
      </c>
      <c r="D105" s="100" t="s">
        <v>46</v>
      </c>
      <c r="E105" s="101" t="s">
        <v>12</v>
      </c>
      <c r="F105" s="103">
        <v>25</v>
      </c>
      <c r="G105" s="121">
        <f t="shared" ref="G105:G108" si="14">F105*1.23</f>
        <v>30.75</v>
      </c>
      <c r="H105" s="198" t="s">
        <v>63</v>
      </c>
      <c r="I105" s="199"/>
      <c r="J105" s="200"/>
    </row>
    <row r="106" spans="1:10" ht="45" customHeight="1" x14ac:dyDescent="0.3">
      <c r="A106" s="122">
        <v>3</v>
      </c>
      <c r="B106" s="119" t="s">
        <v>61</v>
      </c>
      <c r="C106" s="123" t="s">
        <v>62</v>
      </c>
      <c r="D106" s="100" t="s">
        <v>46</v>
      </c>
      <c r="E106" s="124" t="s">
        <v>12</v>
      </c>
      <c r="F106" s="125">
        <v>5</v>
      </c>
      <c r="G106" s="121">
        <f t="shared" si="14"/>
        <v>6.15</v>
      </c>
      <c r="H106" s="201" t="s">
        <v>65</v>
      </c>
      <c r="I106" s="202"/>
      <c r="J106" s="203"/>
    </row>
    <row r="107" spans="1:10" ht="42.75" customHeight="1" x14ac:dyDescent="0.3">
      <c r="A107" s="112">
        <v>4</v>
      </c>
      <c r="B107" s="126" t="s">
        <v>61</v>
      </c>
      <c r="C107" s="120" t="s">
        <v>64</v>
      </c>
      <c r="D107" s="100" t="s">
        <v>46</v>
      </c>
      <c r="E107" s="101" t="s">
        <v>12</v>
      </c>
      <c r="F107" s="103">
        <v>5</v>
      </c>
      <c r="G107" s="121">
        <f t="shared" si="14"/>
        <v>6.15</v>
      </c>
      <c r="H107" s="201"/>
      <c r="I107" s="202"/>
      <c r="J107" s="203"/>
    </row>
    <row r="108" spans="1:10" ht="15.75" customHeight="1" thickBot="1" x14ac:dyDescent="0.35">
      <c r="A108" s="127">
        <v>5</v>
      </c>
      <c r="B108" s="128" t="s">
        <v>61</v>
      </c>
      <c r="C108" s="129" t="s">
        <v>66</v>
      </c>
      <c r="D108" s="130" t="s">
        <v>42</v>
      </c>
      <c r="E108" s="131" t="s">
        <v>12</v>
      </c>
      <c r="F108" s="132">
        <v>255</v>
      </c>
      <c r="G108" s="133">
        <f t="shared" si="14"/>
        <v>313.64999999999998</v>
      </c>
      <c r="H108" s="204" t="s">
        <v>67</v>
      </c>
      <c r="I108" s="205"/>
      <c r="J108" s="206"/>
    </row>
    <row r="109" spans="1:10" ht="22.5" customHeight="1" thickBot="1" x14ac:dyDescent="0.35">
      <c r="A109" s="192" t="s">
        <v>82</v>
      </c>
      <c r="B109" s="193"/>
      <c r="C109" s="193"/>
      <c r="D109" s="193"/>
      <c r="E109" s="193"/>
      <c r="F109" s="193"/>
      <c r="G109" s="193"/>
      <c r="H109" s="193"/>
      <c r="I109" s="193"/>
      <c r="J109" s="194"/>
    </row>
    <row r="110" spans="1:10" ht="15.6" x14ac:dyDescent="0.3">
      <c r="A110" s="134">
        <v>1</v>
      </c>
      <c r="B110" s="135" t="s">
        <v>61</v>
      </c>
      <c r="C110" s="136" t="s">
        <v>68</v>
      </c>
      <c r="D110" s="136" t="s">
        <v>42</v>
      </c>
      <c r="E110" s="137" t="s">
        <v>12</v>
      </c>
      <c r="F110" s="125">
        <v>30</v>
      </c>
      <c r="G110" s="138">
        <f>F110*1.23</f>
        <v>36.9</v>
      </c>
      <c r="H110" s="207" t="s">
        <v>69</v>
      </c>
      <c r="I110" s="207"/>
      <c r="J110" s="208"/>
    </row>
    <row r="111" spans="1:10" ht="18" customHeight="1" x14ac:dyDescent="0.3">
      <c r="A111" s="134">
        <v>2</v>
      </c>
      <c r="B111" s="135" t="s">
        <v>61</v>
      </c>
      <c r="C111" s="136" t="s">
        <v>80</v>
      </c>
      <c r="D111" s="136" t="s">
        <v>46</v>
      </c>
      <c r="E111" s="137" t="s">
        <v>12</v>
      </c>
      <c r="F111" s="125">
        <v>20</v>
      </c>
      <c r="G111" s="138">
        <f>F111*1.23</f>
        <v>24.6</v>
      </c>
      <c r="H111" s="213" t="s">
        <v>81</v>
      </c>
      <c r="I111" s="213"/>
      <c r="J111" s="214"/>
    </row>
    <row r="112" spans="1:10" ht="15.6" x14ac:dyDescent="0.3">
      <c r="A112" s="98">
        <v>3</v>
      </c>
      <c r="B112" s="105" t="s">
        <v>70</v>
      </c>
      <c r="C112" s="139" t="s">
        <v>71</v>
      </c>
      <c r="D112" s="139" t="s">
        <v>46</v>
      </c>
      <c r="E112" s="140" t="s">
        <v>72</v>
      </c>
      <c r="F112" s="103">
        <v>60</v>
      </c>
      <c r="G112" s="54">
        <f>F112*1.23</f>
        <v>73.8</v>
      </c>
      <c r="H112" s="209" t="s">
        <v>73</v>
      </c>
      <c r="I112" s="209"/>
      <c r="J112" s="210"/>
    </row>
    <row r="113" spans="1:10" ht="16.2" thickBot="1" x14ac:dyDescent="0.35">
      <c r="A113" s="141">
        <v>4</v>
      </c>
      <c r="B113" s="142" t="s">
        <v>74</v>
      </c>
      <c r="C113" s="142" t="s">
        <v>75</v>
      </c>
      <c r="D113" s="142" t="s">
        <v>46</v>
      </c>
      <c r="E113" s="143" t="s">
        <v>72</v>
      </c>
      <c r="F113" s="144">
        <v>60</v>
      </c>
      <c r="G113" s="145">
        <f>F113*1.23</f>
        <v>73.8</v>
      </c>
      <c r="H113" s="211" t="s">
        <v>76</v>
      </c>
      <c r="I113" s="211"/>
      <c r="J113" s="212"/>
    </row>
    <row r="116" spans="1:10" x14ac:dyDescent="0.3">
      <c r="G116" s="1" t="s">
        <v>77</v>
      </c>
    </row>
    <row r="118" spans="1:10" ht="18" customHeight="1" x14ac:dyDescent="0.3">
      <c r="G118" s="4" t="s">
        <v>78</v>
      </c>
    </row>
    <row r="119" spans="1:10" x14ac:dyDescent="0.3">
      <c r="G119" s="4" t="s">
        <v>79</v>
      </c>
    </row>
  </sheetData>
  <mergeCells count="77">
    <mergeCell ref="E72:G72"/>
    <mergeCell ref="H72:J72"/>
    <mergeCell ref="E73:G73"/>
    <mergeCell ref="H73:J73"/>
    <mergeCell ref="A69:A70"/>
    <mergeCell ref="E69:G69"/>
    <mergeCell ref="H69:J69"/>
    <mergeCell ref="E70:G70"/>
    <mergeCell ref="H70:J70"/>
    <mergeCell ref="B69:B70"/>
    <mergeCell ref="B72:B73"/>
    <mergeCell ref="A72:A73"/>
    <mergeCell ref="A109:J109"/>
    <mergeCell ref="H110:J110"/>
    <mergeCell ref="H112:J112"/>
    <mergeCell ref="H113:J113"/>
    <mergeCell ref="H111:J111"/>
    <mergeCell ref="A103:J103"/>
    <mergeCell ref="H104:J104"/>
    <mergeCell ref="H105:J105"/>
    <mergeCell ref="H106:J107"/>
    <mergeCell ref="H108:J108"/>
    <mergeCell ref="A99:A100"/>
    <mergeCell ref="B99:B100"/>
    <mergeCell ref="C99:C100"/>
    <mergeCell ref="H99:J100"/>
    <mergeCell ref="A101:A102"/>
    <mergeCell ref="B101:B102"/>
    <mergeCell ref="C101:C102"/>
    <mergeCell ref="H101:J102"/>
    <mergeCell ref="A95:A96"/>
    <mergeCell ref="B95:B96"/>
    <mergeCell ref="H95:J96"/>
    <mergeCell ref="A97:A98"/>
    <mergeCell ref="B97:B98"/>
    <mergeCell ref="C97:C98"/>
    <mergeCell ref="H97:J98"/>
    <mergeCell ref="H90:J90"/>
    <mergeCell ref="A91:A92"/>
    <mergeCell ref="B91:B92"/>
    <mergeCell ref="H91:J92"/>
    <mergeCell ref="A93:A94"/>
    <mergeCell ref="B93:B94"/>
    <mergeCell ref="C93:C94"/>
    <mergeCell ref="H93:J94"/>
    <mergeCell ref="A88:A89"/>
    <mergeCell ref="B88:B89"/>
    <mergeCell ref="C88:C89"/>
    <mergeCell ref="H88:J89"/>
    <mergeCell ref="A82:A85"/>
    <mergeCell ref="B82:B85"/>
    <mergeCell ref="H82:J85"/>
    <mergeCell ref="A86:A87"/>
    <mergeCell ref="B86:B87"/>
    <mergeCell ref="C86:C87"/>
    <mergeCell ref="H86:J87"/>
    <mergeCell ref="A80:A81"/>
    <mergeCell ref="B80:B81"/>
    <mergeCell ref="H80:J81"/>
    <mergeCell ref="H76:J76"/>
    <mergeCell ref="H77:J77"/>
    <mergeCell ref="A78:A79"/>
    <mergeCell ref="B78:B79"/>
    <mergeCell ref="C78:C79"/>
    <mergeCell ref="H78:J79"/>
    <mergeCell ref="E3:G3"/>
    <mergeCell ref="H3:J3"/>
    <mergeCell ref="A60:A63"/>
    <mergeCell ref="E65:G65"/>
    <mergeCell ref="H65:J65"/>
    <mergeCell ref="B60:B63"/>
    <mergeCell ref="B65:B67"/>
    <mergeCell ref="E67:G67"/>
    <mergeCell ref="H67:J67"/>
    <mergeCell ref="E66:G66"/>
    <mergeCell ref="A65:A67"/>
    <mergeCell ref="H66:J66"/>
  </mergeCells>
  <phoneticPr fontId="3" type="noConversion"/>
  <pageMargins left="0.7" right="0.7" top="0.75" bottom="0.75" header="0.3" footer="0.3"/>
  <pageSetup paperSize="9" scale="73" orientation="portrait" r:id="rId1"/>
  <rowBreaks count="1" manualBreakCount="1">
    <brk id="7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N-ctwo Podanin - Jarosław Kryza</dc:creator>
  <cp:lastModifiedBy>N-ctwo Podanin - Kulpiński Jacek</cp:lastModifiedBy>
  <cp:lastPrinted>2024-01-10T07:45:48Z</cp:lastPrinted>
  <dcterms:created xsi:type="dcterms:W3CDTF">2023-12-07T10:49:32Z</dcterms:created>
  <dcterms:modified xsi:type="dcterms:W3CDTF">2024-01-11T09:48:38Z</dcterms:modified>
</cp:coreProperties>
</file>