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.kozlowska\Desktop\PN III\"/>
    </mc:Choice>
  </mc:AlternateContent>
  <bookViews>
    <workbookView xWindow="330" yWindow="510" windowWidth="11190" windowHeight="10530"/>
  </bookViews>
  <sheets>
    <sheet name="Formularz Oferty P4" sheetId="1" r:id="rId1"/>
  </sheets>
  <definedNames>
    <definedName name="_xlnm.Print_Area" localSheetId="0">'Formularz Oferty P4'!$B$1:$O$161</definedName>
  </definedNames>
  <calcPr calcId="162913"/>
</workbook>
</file>

<file path=xl/calcChain.xml><?xml version="1.0" encoding="utf-8"?>
<calcChain xmlns="http://schemas.openxmlformats.org/spreadsheetml/2006/main">
  <c r="I90" i="1" l="1"/>
  <c r="K90" i="1" s="1"/>
  <c r="L90" i="1" s="1"/>
  <c r="I89" i="1"/>
  <c r="K89" i="1" s="1"/>
  <c r="L89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56" i="1"/>
  <c r="K56" i="1" s="1"/>
  <c r="L56" i="1" s="1"/>
  <c r="I55" i="1"/>
  <c r="K55" i="1" s="1"/>
  <c r="L55" i="1" s="1"/>
  <c r="I54" i="1"/>
  <c r="K54" i="1" s="1"/>
  <c r="L54" i="1" s="1"/>
  <c r="I53" i="1"/>
  <c r="K53" i="1" s="1"/>
  <c r="L53" i="1" s="1"/>
  <c r="I52" i="1"/>
  <c r="K52" i="1" s="1"/>
  <c r="L52" i="1" s="1"/>
  <c r="I49" i="1"/>
  <c r="K49" i="1" s="1"/>
  <c r="L49" i="1" s="1"/>
  <c r="I44" i="1"/>
  <c r="K44" i="1" s="1"/>
  <c r="L44" i="1" s="1"/>
  <c r="I39" i="1"/>
  <c r="K39" i="1" s="1"/>
  <c r="L39" i="1" s="1"/>
  <c r="I34" i="1"/>
  <c r="K34" i="1" s="1"/>
  <c r="L34" i="1" s="1"/>
  <c r="F94" i="1" l="1"/>
  <c r="F93" i="1" l="1"/>
</calcChain>
</file>

<file path=xl/sharedStrings.xml><?xml version="1.0" encoding="utf-8"?>
<sst xmlns="http://schemas.openxmlformats.org/spreadsheetml/2006/main" count="284" uniqueCount="190">
  <si>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</si>
  <si>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</si>
  <si>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</si>
  <si>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</si>
  <si>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</si>
  <si>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</si>
  <si>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</si>
  <si>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</si>
  <si>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</si>
  <si>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</si>
  <si>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</si>
  <si>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</si>
  <si>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</si>
  <si>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</si>
  <si>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</si>
  <si>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</si>
  <si>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</si>
  <si>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</si>
  <si>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</si>
  <si>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</si>
  <si>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</si>
  <si>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</si>
  <si>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</si>
  <si>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</si>
  <si>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19</t>
  </si>
  <si>
    <t>WPOD-N</t>
  </si>
  <si>
    <t>Wycinanie podszytów i podrostów (teren równy lub falisty)</t>
  </si>
  <si>
    <t>HA</t>
  </si>
  <si>
    <t xml:space="preserve"> 26</t>
  </si>
  <si>
    <t>OPR-UC</t>
  </si>
  <si>
    <t>Opryskiwanie upraw opryskiwaczem - ciągnikowym</t>
  </si>
  <si>
    <t xml:space="preserve"> 66</t>
  </si>
  <si>
    <t>KOP-ROW</t>
  </si>
  <si>
    <t>Wykopy ziemne o różnych przekrojach</t>
  </si>
  <si>
    <t xml:space="preserve"> 70</t>
  </si>
  <si>
    <t>WYK-POGCZ</t>
  </si>
  <si>
    <t>Wyorywanie bruzd pługiem leśnym z pogłębiaczem na powierzchni pow. 0,5 ha</t>
  </si>
  <si>
    <t>KMTR</t>
  </si>
  <si>
    <t xml:space="preserve"> 88</t>
  </si>
  <si>
    <t>PIEL-C</t>
  </si>
  <si>
    <t>Pielęgnowanie międzyrzędów (przejazdy co drugi rząd)</t>
  </si>
  <si>
    <t xml:space="preserve"> 95</t>
  </si>
  <si>
    <t>SADZ WIEL</t>
  </si>
  <si>
    <t>Sadzenie wielolatek z odkrytym systemem korzeniowym</t>
  </si>
  <si>
    <t>TSZT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</si>
  <si>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</si>
  <si>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</si>
  <si>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</si>
  <si>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</si>
  <si>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</si>
  <si>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</si>
  <si>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</si>
  <si>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</si>
  <si>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</si>
  <si>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</si>
  <si>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</si>
  <si>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</si>
  <si>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</si>
  <si>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</si>
  <si>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</si>
  <si>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</si>
  <si>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</si>
  <si>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</si>
  <si>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</si>
  <si>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</si>
  <si>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</si>
  <si>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</si>
  <si>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</si>
  <si>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</si>
  <si>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</si>
  <si>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</si>
  <si>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</si>
  <si>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</si>
  <si>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131</t>
  </si>
  <si>
    <t>PUŁ-RYJ</t>
  </si>
  <si>
    <t>Wykładanie pułapek na ryjkowce - dołki chwytne, wałki itp.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</si>
  <si>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</si>
  <si>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</si>
  <si>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</si>
  <si>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</si>
  <si>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</si>
  <si>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</si>
  <si>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</si>
  <si>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</si>
  <si>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</si>
  <si>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</si>
  <si>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</si>
  <si>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</si>
  <si>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</si>
  <si>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</si>
  <si>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</si>
  <si>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</si>
  <si>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</si>
  <si>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148</t>
  </si>
  <si>
    <t>PORZ-SPAL</t>
  </si>
  <si>
    <t>Spalanie gałęzi ułożonych w stosy</t>
  </si>
  <si>
    <t>M3P</t>
  </si>
  <si>
    <t>149</t>
  </si>
  <si>
    <t>PORZ-STOS</t>
  </si>
  <si>
    <t>Wynoszenie i układanie pozostałości w stosy niewymiarowe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</si>
  <si>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</si>
  <si>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</si>
  <si>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</si>
  <si>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</si>
  <si>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</si>
  <si>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</si>
  <si>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</si>
  <si>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</si>
  <si>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</si>
  <si>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</si>
  <si>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</si>
  <si>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</si>
  <si>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</si>
  <si>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</si>
  <si>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</si>
  <si>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</si>
  <si>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</si>
  <si>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</si>
  <si>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</si>
  <si>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</si>
  <si>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</si>
  <si>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</si>
  <si>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</si>
  <si>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</si>
  <si>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</si>
  <si>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</si>
  <si>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</si>
  <si>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</si>
  <si>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</si>
  <si>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</si>
  <si>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06 Maleszów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</si>
  <si>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</si>
  <si>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</si>
  <si>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</si>
  <si>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</si>
  <si>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WYJ 1R</t>
  </si>
  <si>
    <t>Wyjęcie 1-latek</t>
  </si>
  <si>
    <t>WYJ 2-3L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</si>
  <si>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</si>
  <si>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</si>
  <si>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</si>
  <si>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</si>
  <si>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</si>
  <si>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</si>
  <si>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</si>
  <si>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</si>
  <si>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</si>
  <si>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</si>
  <si>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</si>
  <si>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</si>
  <si>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</si>
  <si>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</si>
  <si>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</si>
  <si>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</si>
  <si>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</si>
  <si>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</si>
  <si>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</si>
  <si>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</si>
  <si>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</si>
  <si>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</si>
  <si>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</si>
  <si>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</si>
  <si>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</si>
  <si>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</si>
  <si>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</si>
  <si>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</si>
  <si>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</si>
  <si>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</si>
  <si>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</si>
  <si>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</si>
  <si>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</si>
  <si>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</si>
  <si>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</si>
  <si>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</si>
  <si>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</si>
  <si>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</si>
  <si>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</si>
  <si>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</si>
  <si>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</si>
  <si>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</si>
  <si>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</si>
  <si>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</si>
  <si>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</si>
  <si>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</si>
  <si>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</si>
  <si>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</si>
  <si>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</si>
  <si>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</si>
  <si>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usług,
Nazwa (rodzaj) towaru lub usługi, których dostawa lub świadczenie będzie prowadzić do powstania u Zamawiajacego obowiązku podatkowego zgodnie z przepisami  o podatku od towaru i usług(VAT):__________________________________________________________________________________________________________. </t>
    </r>
  </si>
  <si>
    <t>Kosztorys inwestorski na przetarg nieograniczony na „Wykonywanie usług z zakresu gospodarki leśnej na terenie Nadleśnictwa Olesnica slaska w roku 2023''  na Pakiet:4 (3/4),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</si>
</sst>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29" fillId="0" borderId="0"/>
  </cellStyleXfs>
  <cellXfs count="6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49" fontId="9" fillId="2" borderId="0" xfId="0" applyNumberFormat="1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3" fillId="0" borderId="0" xfId="2" applyFill="1" applyBorder="1" applyAlignment="1" applyProtection="1">
      <alignment horizontal="left" vertical="top"/>
      <protection locked="0"/>
    </xf>
    <xf numFmtId="0" fontId="20" fillId="0" borderId="4" xfId="2" applyFont="1" applyFill="1" applyBorder="1" applyAlignment="1" applyProtection="1">
      <alignment vertical="top" wrapText="1"/>
      <protection locked="0"/>
    </xf>
    <xf numFmtId="0" fontId="13" fillId="0" borderId="4" xfId="2" applyFill="1" applyBorder="1" applyAlignment="1" applyProtection="1">
      <alignment vertical="top" wrapText="1"/>
      <protection locked="0"/>
    </xf>
    <xf numFmtId="0" fontId="20" fillId="0" borderId="0" xfId="2" applyFont="1" applyFill="1" applyBorder="1" applyAlignment="1" applyProtection="1">
      <alignment horizontal="left" vertical="top"/>
      <protection locked="0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5" fillId="0" borderId="0" xfId="2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9" fillId="0" borderId="0" xfId="4" applyFill="1" applyBorder="1" applyAlignment="1">
      <alignment vertical="top"/>
    </xf>
    <xf numFmtId="0" fontId="29" fillId="0" borderId="0" xfId="4" applyFill="1" applyBorder="1" applyAlignment="1">
      <alignment vertical="top" wrapText="1"/>
    </xf>
    <xf numFmtId="49" fontId="5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0" fontId="18" fillId="0" borderId="0" xfId="3" applyFont="1" applyFill="1" applyBorder="1" applyAlignment="1" applyProtection="1">
      <alignment horizontal="left" vertical="top" wrapText="1" indent="1"/>
      <protection locked="0"/>
    </xf>
    <xf numFmtId="0" fontId="29" fillId="0" borderId="0" xfId="4" applyFill="1" applyBorder="1" applyAlignment="1">
      <alignment horizontal="left" vertical="top" wrapText="1"/>
    </xf>
    <xf numFmtId="0" fontId="28" fillId="0" borderId="0" xfId="3" applyFont="1" applyFill="1" applyBorder="1" applyAlignment="1" applyProtection="1">
      <alignment horizontal="left" vertical="top" wrapText="1"/>
      <protection locked="0"/>
    </xf>
    <xf numFmtId="0" fontId="13" fillId="0" borderId="0" xfId="3" applyFill="1" applyBorder="1" applyAlignment="1" applyProtection="1">
      <alignment horizontal="left" vertical="top" wrapText="1" indent="1"/>
      <protection locked="0"/>
    </xf>
    <xf numFmtId="0" fontId="6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13" fillId="0" borderId="0" xfId="2" applyFill="1" applyBorder="1" applyAlignment="1">
      <alignment horizontal="left" vertical="top" wrapText="1" indent="1"/>
    </xf>
    <xf numFmtId="0" fontId="14" fillId="0" borderId="0" xfId="3" applyFont="1" applyFill="1" applyBorder="1" applyAlignment="1" applyProtection="1">
      <alignment horizontal="left" vertical="top" wrapText="1" indent="1"/>
      <protection locked="0"/>
    </xf>
    <xf numFmtId="49" fontId="5" fillId="2" borderId="0" xfId="0" applyNumberFormat="1" applyFont="1" applyFill="1" applyAlignment="1">
      <alignment horizontal="right" vertical="top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13" fillId="0" borderId="3" xfId="2" applyFill="1" applyBorder="1" applyAlignment="1" applyProtection="1">
      <alignment horizontal="center" vertical="center" wrapText="1"/>
      <protection locked="0"/>
    </xf>
    <xf numFmtId="0" fontId="13" fillId="0" borderId="4" xfId="2" applyFill="1" applyBorder="1" applyAlignment="1" applyProtection="1">
      <alignment horizontal="center" vertical="center" wrapText="1"/>
      <protection locked="0"/>
    </xf>
    <xf numFmtId="0" fontId="13" fillId="0" borderId="5" xfId="2" applyFill="1" applyBorder="1" applyAlignment="1" applyProtection="1">
      <alignment horizontal="center" vertical="center" wrapText="1"/>
      <protection locked="0"/>
    </xf>
    <xf numFmtId="0" fontId="20" fillId="0" borderId="6" xfId="2" applyFont="1" applyFill="1" applyBorder="1" applyAlignment="1" applyProtection="1">
      <alignment horizontal="center" vertical="center" wrapText="1"/>
      <protection locked="0"/>
    </xf>
    <xf numFmtId="0" fontId="20" fillId="0" borderId="7" xfId="2" applyFont="1" applyFill="1" applyBorder="1" applyAlignment="1" applyProtection="1">
      <alignment horizontal="center" vertical="center" wrapText="1"/>
      <protection locked="0"/>
    </xf>
    <xf numFmtId="0" fontId="20" fillId="0" borderId="8" xfId="2" applyFont="1" applyFill="1" applyBorder="1" applyAlignment="1" applyProtection="1">
      <alignment horizontal="center" vertical="center" wrapText="1"/>
      <protection locked="0"/>
    </xf>
    <xf numFmtId="0" fontId="13" fillId="0" borderId="3" xfId="2" applyFill="1" applyBorder="1" applyAlignment="1" applyProtection="1">
      <alignment horizontal="left" vertical="top" wrapText="1"/>
      <protection locked="0"/>
    </xf>
    <xf numFmtId="0" fontId="13" fillId="0" borderId="4" xfId="2" applyFill="1" applyBorder="1" applyAlignment="1" applyProtection="1">
      <alignment horizontal="left" vertical="top" wrapText="1"/>
      <protection locked="0"/>
    </xf>
    <xf numFmtId="0" fontId="13" fillId="0" borderId="9" xfId="2" applyFill="1" applyBorder="1" applyAlignment="1" applyProtection="1">
      <alignment horizontal="center" vertical="top" wrapText="1"/>
      <protection locked="0"/>
    </xf>
    <xf numFmtId="0" fontId="20" fillId="0" borderId="0" xfId="2" applyFont="1" applyFill="1" applyBorder="1" applyAlignment="1" applyProtection="1">
      <alignment horizontal="center" vertical="top" wrapText="1"/>
      <protection locked="0"/>
    </xf>
    <xf numFmtId="0" fontId="13" fillId="4" borderId="10" xfId="2" applyFill="1" applyBorder="1" applyAlignment="1" applyProtection="1">
      <alignment horizontal="center" vertical="top" wrapText="1"/>
      <protection locked="0"/>
    </xf>
    <xf numFmtId="0" fontId="13" fillId="4" borderId="9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wrapText="1"/>
      <protection locked="0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vertical="top" wrapText="1"/>
      <protection locked="0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2"/>
  <sheetViews>
    <sheetView tabSelected="1" view="pageBreakPreview" topLeftCell="A7" zoomScale="90" zoomScaleNormal="100" zoomScaleSheetLayoutView="90" workbookViewId="0">
      <selection activeCell="K18" sqref="K1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85546875" style="16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13"/>
    </row>
    <row r="2" spans="2:13" s="1" customFormat="1" ht="17.100000000000001" customHeight="1" x14ac:dyDescent="0.2">
      <c r="I2" s="45" t="s">
        <v>123</v>
      </c>
      <c r="J2" s="45"/>
      <c r="K2" s="45"/>
      <c r="L2" s="45"/>
      <c r="M2" s="45"/>
    </row>
    <row r="3" spans="2:13" s="1" customFormat="1" ht="28.9" customHeight="1" x14ac:dyDescent="0.2">
      <c r="J3" s="13"/>
    </row>
    <row r="4" spans="2:13" s="1" customFormat="1" ht="2.65" customHeight="1" x14ac:dyDescent="0.2">
      <c r="B4" s="41"/>
      <c r="C4" s="41"/>
      <c r="J4" s="13"/>
    </row>
    <row r="5" spans="2:13" s="1" customFormat="1" ht="28.9" customHeight="1" x14ac:dyDescent="0.2">
      <c r="J5" s="13"/>
    </row>
    <row r="6" spans="2:13" s="1" customFormat="1" ht="2.65" customHeight="1" x14ac:dyDescent="0.2">
      <c r="B6" s="41"/>
      <c r="C6" s="41"/>
      <c r="J6" s="13"/>
    </row>
    <row r="7" spans="2:13" s="1" customFormat="1" ht="28.9" customHeight="1" x14ac:dyDescent="0.2">
      <c r="J7" s="13"/>
    </row>
    <row r="8" spans="2:13" s="1" customFormat="1" ht="5.25" customHeight="1" x14ac:dyDescent="0.2">
      <c r="B8" s="41"/>
      <c r="C8" s="41"/>
      <c r="J8" s="13"/>
    </row>
    <row r="9" spans="2:13" s="1" customFormat="1" ht="4.1500000000000004" customHeight="1" x14ac:dyDescent="0.2">
      <c r="J9" s="13"/>
    </row>
    <row r="10" spans="2:13" s="1" customFormat="1" ht="6.95" customHeight="1" x14ac:dyDescent="0.2">
      <c r="B10" s="42" t="s">
        <v>124</v>
      </c>
      <c r="C10" s="42"/>
      <c r="J10" s="13"/>
    </row>
    <row r="11" spans="2:13" s="1" customFormat="1" ht="12.4" customHeight="1" x14ac:dyDescent="0.2">
      <c r="B11" s="42"/>
      <c r="C11" s="42"/>
      <c r="G11" s="51" t="s">
        <v>125</v>
      </c>
      <c r="H11" s="51"/>
      <c r="I11" s="51"/>
      <c r="J11" s="51"/>
      <c r="K11" s="51"/>
      <c r="L11" s="51"/>
    </row>
    <row r="12" spans="2:13" s="1" customFormat="1" ht="7.9" customHeight="1" x14ac:dyDescent="0.2">
      <c r="G12" s="51"/>
      <c r="H12" s="51"/>
      <c r="I12" s="51"/>
      <c r="J12" s="51"/>
      <c r="K12" s="51"/>
      <c r="L12" s="51"/>
    </row>
    <row r="13" spans="2:13" s="1" customFormat="1" ht="14.45" customHeight="1" x14ac:dyDescent="0.2">
      <c r="J13" s="13"/>
    </row>
    <row r="14" spans="2:13" s="1" customFormat="1" ht="24" customHeight="1" x14ac:dyDescent="0.2">
      <c r="E14" s="47" t="s">
        <v>147</v>
      </c>
      <c r="F14" s="47"/>
      <c r="G14" s="47"/>
      <c r="J14" s="13"/>
    </row>
    <row r="15" spans="2:13" s="1" customFormat="1" ht="24" customHeight="1" x14ac:dyDescent="0.2">
      <c r="E15" s="48"/>
      <c r="F15" s="48"/>
      <c r="G15" s="48"/>
      <c r="J15" s="13"/>
    </row>
    <row r="16" spans="2:13" s="1" customFormat="1" ht="34.700000000000003" customHeight="1" x14ac:dyDescent="0.2">
      <c r="J16" s="13"/>
    </row>
    <row r="17" spans="2:13" s="1" customFormat="1" ht="20.65" customHeight="1" x14ac:dyDescent="0.2">
      <c r="B17" s="17" t="s">
        <v>126</v>
      </c>
      <c r="C17" s="17"/>
      <c r="J17" s="13"/>
    </row>
    <row r="18" spans="2:13" s="1" customFormat="1" ht="2.65" customHeight="1" x14ac:dyDescent="0.2">
      <c r="I18" s="1">
        <v>0</v>
      </c>
      <c r="J18" s="13"/>
    </row>
    <row r="19" spans="2:13" s="1" customFormat="1" ht="20.65" customHeight="1" x14ac:dyDescent="0.2">
      <c r="B19" s="17" t="s">
        <v>127</v>
      </c>
      <c r="C19" s="17"/>
      <c r="J19" s="13"/>
    </row>
    <row r="20" spans="2:13" s="1" customFormat="1" ht="2.65" customHeight="1" x14ac:dyDescent="0.2">
      <c r="J20" s="13"/>
    </row>
    <row r="21" spans="2:13" s="1" customFormat="1" ht="20.65" customHeight="1" x14ac:dyDescent="0.2">
      <c r="B21" s="17" t="s">
        <v>128</v>
      </c>
      <c r="C21" s="17"/>
      <c r="J21" s="13"/>
    </row>
    <row r="22" spans="2:13" s="1" customFormat="1" ht="2.65" customHeight="1" x14ac:dyDescent="0.2">
      <c r="J22" s="13"/>
    </row>
    <row r="23" spans="2:13" s="1" customFormat="1" ht="20.65" customHeight="1" x14ac:dyDescent="0.2">
      <c r="B23" s="17" t="s">
        <v>129</v>
      </c>
      <c r="C23" s="17"/>
      <c r="J23" s="13"/>
    </row>
    <row r="24" spans="2:13" s="1" customFormat="1" ht="34.700000000000003" customHeight="1" x14ac:dyDescent="0.2">
      <c r="J24" s="13"/>
    </row>
    <row r="25" spans="2:13" s="1" customFormat="1" ht="50.1" customHeight="1" x14ac:dyDescent="0.2">
      <c r="B25" s="35" t="s">
        <v>189</v>
      </c>
      <c r="C25" s="35"/>
      <c r="D25" s="35"/>
      <c r="E25" s="35"/>
      <c r="F25" s="35"/>
      <c r="G25" s="35"/>
      <c r="H25" s="35"/>
      <c r="I25" s="35"/>
      <c r="J25" s="35"/>
    </row>
    <row r="26" spans="2:13" s="1" customFormat="1" ht="58.15" customHeight="1" x14ac:dyDescent="0.2">
      <c r="B26" s="43" t="s">
        <v>148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2:13" s="1" customFormat="1" ht="1.5" customHeight="1" x14ac:dyDescent="0.2">
      <c r="J27" s="13"/>
    </row>
    <row r="28" spans="2:13" s="1" customFormat="1" ht="20.65" customHeight="1" x14ac:dyDescent="0.2">
      <c r="B28" s="36" t="s">
        <v>130</v>
      </c>
      <c r="C28" s="36"/>
      <c r="D28" s="36"/>
      <c r="E28" s="36"/>
      <c r="F28" s="36"/>
      <c r="G28" s="36"/>
      <c r="H28" s="36"/>
      <c r="I28" s="36"/>
      <c r="J28" s="13"/>
    </row>
    <row r="29" spans="2:13" s="1" customFormat="1" ht="2.1" customHeight="1" x14ac:dyDescent="0.2">
      <c r="J29" s="13"/>
    </row>
    <row r="30" spans="2:13" s="1" customFormat="1" ht="1.5" customHeight="1" x14ac:dyDescent="0.2">
      <c r="J30" s="13"/>
    </row>
    <row r="31" spans="2:13" s="1" customFormat="1" ht="18.2" customHeight="1" x14ac:dyDescent="0.2">
      <c r="B31" s="36" t="s">
        <v>131</v>
      </c>
      <c r="C31" s="36"/>
      <c r="D31" s="36"/>
      <c r="E31" s="36"/>
      <c r="F31" s="36"/>
      <c r="G31" s="36"/>
      <c r="H31" s="36"/>
      <c r="I31" s="36"/>
      <c r="J31" s="13"/>
    </row>
    <row r="32" spans="2:13" s="1" customFormat="1" ht="5.25" customHeight="1" x14ac:dyDescent="0.2">
      <c r="J32" s="13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4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2981</v>
      </c>
      <c r="H34" s="18"/>
      <c r="I34" s="8">
        <f>H34*G34</f>
        <v>0</v>
      </c>
      <c r="J34" s="15">
        <v>0.08</v>
      </c>
      <c r="K34" s="8">
        <f>I34*J34</f>
        <v>0</v>
      </c>
      <c r="L34" s="8">
        <f>K34+I34</f>
        <v>0</v>
      </c>
    </row>
    <row r="35" spans="2:12" s="1" customFormat="1" ht="1.5" customHeight="1" x14ac:dyDescent="0.2">
      <c r="J35" s="13"/>
    </row>
    <row r="36" spans="2:12" s="1" customFormat="1" ht="18.2" customHeight="1" x14ac:dyDescent="0.2">
      <c r="B36" s="36" t="s">
        <v>132</v>
      </c>
      <c r="C36" s="36"/>
      <c r="D36" s="36"/>
      <c r="E36" s="36"/>
      <c r="F36" s="36"/>
      <c r="G36" s="36"/>
      <c r="H36" s="36"/>
      <c r="I36" s="36"/>
      <c r="J36" s="13"/>
    </row>
    <row r="37" spans="2:12" s="1" customFormat="1" ht="5.25" customHeight="1" x14ac:dyDescent="0.2">
      <c r="J37" s="13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14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11</v>
      </c>
      <c r="D39" s="6" t="s">
        <v>12</v>
      </c>
      <c r="E39" s="7" t="s">
        <v>13</v>
      </c>
      <c r="F39" s="6" t="s">
        <v>14</v>
      </c>
      <c r="G39" s="8">
        <v>1726</v>
      </c>
      <c r="H39" s="18"/>
      <c r="I39" s="8">
        <f>H39*G39</f>
        <v>0</v>
      </c>
      <c r="J39" s="15">
        <v>0.08</v>
      </c>
      <c r="K39" s="8">
        <f>I39*J39</f>
        <v>0</v>
      </c>
      <c r="L39" s="8">
        <f>K39+I39</f>
        <v>0</v>
      </c>
    </row>
    <row r="40" spans="2:12" s="1" customFormat="1" ht="1.5" customHeight="1" x14ac:dyDescent="0.2">
      <c r="J40" s="13"/>
    </row>
    <row r="41" spans="2:12" s="1" customFormat="1" ht="18.2" customHeight="1" x14ac:dyDescent="0.2">
      <c r="B41" s="36" t="s">
        <v>133</v>
      </c>
      <c r="C41" s="36"/>
      <c r="D41" s="36"/>
      <c r="E41" s="36"/>
      <c r="F41" s="36"/>
      <c r="G41" s="36"/>
      <c r="H41" s="36"/>
      <c r="I41" s="36"/>
      <c r="J41" s="13"/>
    </row>
    <row r="42" spans="2:12" s="1" customFormat="1" ht="5.25" customHeight="1" x14ac:dyDescent="0.2">
      <c r="J42" s="13"/>
    </row>
    <row r="43" spans="2:12" s="1" customFormat="1" ht="35.65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14" t="s">
        <v>8</v>
      </c>
      <c r="K43" s="4" t="s">
        <v>9</v>
      </c>
      <c r="L43" s="3" t="s">
        <v>10</v>
      </c>
    </row>
    <row r="44" spans="2:12" s="1" customFormat="1" ht="19.7" customHeight="1" x14ac:dyDescent="0.2">
      <c r="B44" s="5">
        <v>3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2006</v>
      </c>
      <c r="H44" s="18"/>
      <c r="I44" s="8">
        <f>H44*G44</f>
        <v>0</v>
      </c>
      <c r="J44" s="15">
        <v>0.08</v>
      </c>
      <c r="K44" s="8">
        <f>I44*J44</f>
        <v>0</v>
      </c>
      <c r="L44" s="8">
        <f>K44+I44</f>
        <v>0</v>
      </c>
    </row>
    <row r="45" spans="2:12" s="1" customFormat="1" ht="1.5" customHeight="1" x14ac:dyDescent="0.2">
      <c r="J45" s="13"/>
    </row>
    <row r="46" spans="2:12" s="1" customFormat="1" ht="18.2" customHeight="1" x14ac:dyDescent="0.2">
      <c r="B46" s="36" t="s">
        <v>134</v>
      </c>
      <c r="C46" s="36"/>
      <c r="D46" s="36"/>
      <c r="E46" s="36"/>
      <c r="F46" s="36"/>
      <c r="G46" s="36"/>
      <c r="H46" s="36"/>
      <c r="I46" s="36"/>
      <c r="J46" s="13"/>
    </row>
    <row r="47" spans="2:12" s="1" customFormat="1" ht="5.25" customHeight="1" x14ac:dyDescent="0.2">
      <c r="J47" s="13"/>
    </row>
    <row r="48" spans="2:12" s="1" customFormat="1" ht="35.6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14" t="s">
        <v>8</v>
      </c>
      <c r="K48" s="4" t="s">
        <v>9</v>
      </c>
      <c r="L48" s="3" t="s">
        <v>10</v>
      </c>
    </row>
    <row r="49" spans="2:12" s="1" customFormat="1" ht="19.7" customHeight="1" x14ac:dyDescent="0.2">
      <c r="B49" s="5">
        <v>4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340</v>
      </c>
      <c r="H49" s="18"/>
      <c r="I49" s="8">
        <f>H49*G49</f>
        <v>0</v>
      </c>
      <c r="J49" s="15">
        <v>0.08</v>
      </c>
      <c r="K49" s="8">
        <f>I49*J49</f>
        <v>0</v>
      </c>
      <c r="L49" s="8">
        <f>K49+I49</f>
        <v>0</v>
      </c>
    </row>
    <row r="50" spans="2:12" s="1" customFormat="1" ht="7.5" customHeight="1" x14ac:dyDescent="0.2">
      <c r="J50" s="13"/>
    </row>
    <row r="51" spans="2:12" s="1" customFormat="1" ht="35.6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14" t="s">
        <v>8</v>
      </c>
      <c r="K51" s="4" t="s">
        <v>9</v>
      </c>
      <c r="L51" s="3" t="s">
        <v>10</v>
      </c>
    </row>
    <row r="52" spans="2:12" s="1" customFormat="1" ht="28.9" customHeight="1" x14ac:dyDescent="0.2">
      <c r="B52" s="5">
        <v>5</v>
      </c>
      <c r="C52" s="6" t="s">
        <v>15</v>
      </c>
      <c r="D52" s="6" t="s">
        <v>16</v>
      </c>
      <c r="E52" s="7" t="s">
        <v>17</v>
      </c>
      <c r="F52" s="6" t="s">
        <v>14</v>
      </c>
      <c r="G52" s="8">
        <v>200</v>
      </c>
      <c r="H52" s="18"/>
      <c r="I52" s="8">
        <f t="shared" ref="I52:I90" si="0">H52*G52</f>
        <v>0</v>
      </c>
      <c r="J52" s="15">
        <v>0.08</v>
      </c>
      <c r="K52" s="8">
        <f t="shared" ref="K52:K90" si="1">I52*J52</f>
        <v>0</v>
      </c>
      <c r="L52" s="8">
        <f t="shared" ref="L52:L90" si="2">K52+I52</f>
        <v>0</v>
      </c>
    </row>
    <row r="53" spans="2:12" s="1" customFormat="1" ht="19.7" customHeight="1" x14ac:dyDescent="0.2">
      <c r="B53" s="5">
        <v>6</v>
      </c>
      <c r="C53" s="6" t="s">
        <v>18</v>
      </c>
      <c r="D53" s="6" t="s">
        <v>19</v>
      </c>
      <c r="E53" s="7" t="s">
        <v>20</v>
      </c>
      <c r="F53" s="6" t="s">
        <v>14</v>
      </c>
      <c r="G53" s="8">
        <v>100</v>
      </c>
      <c r="H53" s="18"/>
      <c r="I53" s="8">
        <f t="shared" si="0"/>
        <v>0</v>
      </c>
      <c r="J53" s="15">
        <v>0.08</v>
      </c>
      <c r="K53" s="8">
        <f t="shared" si="1"/>
        <v>0</v>
      </c>
      <c r="L53" s="8">
        <f t="shared" si="2"/>
        <v>0</v>
      </c>
    </row>
    <row r="54" spans="2:12" s="1" customFormat="1" ht="19.7" customHeight="1" x14ac:dyDescent="0.2">
      <c r="B54" s="5">
        <v>7</v>
      </c>
      <c r="C54" s="6" t="s">
        <v>21</v>
      </c>
      <c r="D54" s="6" t="s">
        <v>22</v>
      </c>
      <c r="E54" s="7" t="s">
        <v>23</v>
      </c>
      <c r="F54" s="6" t="s">
        <v>14</v>
      </c>
      <c r="G54" s="8">
        <v>100</v>
      </c>
      <c r="H54" s="18"/>
      <c r="I54" s="8">
        <f t="shared" si="0"/>
        <v>0</v>
      </c>
      <c r="J54" s="15">
        <v>0.08</v>
      </c>
      <c r="K54" s="8">
        <f t="shared" si="1"/>
        <v>0</v>
      </c>
      <c r="L54" s="8">
        <f t="shared" si="2"/>
        <v>0</v>
      </c>
    </row>
    <row r="55" spans="2:12" s="1" customFormat="1" ht="19.7" customHeight="1" x14ac:dyDescent="0.2">
      <c r="B55" s="5">
        <v>8</v>
      </c>
      <c r="C55" s="6" t="s">
        <v>24</v>
      </c>
      <c r="D55" s="6" t="s">
        <v>25</v>
      </c>
      <c r="E55" s="7" t="s">
        <v>26</v>
      </c>
      <c r="F55" s="6" t="s">
        <v>27</v>
      </c>
      <c r="G55" s="8">
        <v>1.6</v>
      </c>
      <c r="H55" s="18"/>
      <c r="I55" s="8">
        <f t="shared" si="0"/>
        <v>0</v>
      </c>
      <c r="J55" s="15">
        <v>0.08</v>
      </c>
      <c r="K55" s="8">
        <f t="shared" si="1"/>
        <v>0</v>
      </c>
      <c r="L55" s="8">
        <f t="shared" si="2"/>
        <v>0</v>
      </c>
    </row>
    <row r="56" spans="2:12" s="1" customFormat="1" ht="19.7" customHeight="1" x14ac:dyDescent="0.2">
      <c r="B56" s="5">
        <v>9</v>
      </c>
      <c r="C56" s="6" t="s">
        <v>28</v>
      </c>
      <c r="D56" s="6" t="s">
        <v>29</v>
      </c>
      <c r="E56" s="7" t="s">
        <v>30</v>
      </c>
      <c r="F56" s="6" t="s">
        <v>27</v>
      </c>
      <c r="G56" s="8">
        <v>9.36</v>
      </c>
      <c r="H56" s="18"/>
      <c r="I56" s="8">
        <f t="shared" si="0"/>
        <v>0</v>
      </c>
      <c r="J56" s="15">
        <v>0.08</v>
      </c>
      <c r="K56" s="8">
        <f t="shared" si="1"/>
        <v>0</v>
      </c>
      <c r="L56" s="8">
        <f t="shared" si="2"/>
        <v>0</v>
      </c>
    </row>
    <row r="57" spans="2:12" s="1" customFormat="1" ht="19.7" customHeight="1" x14ac:dyDescent="0.2">
      <c r="B57" s="5">
        <v>10</v>
      </c>
      <c r="C57" s="6" t="s">
        <v>31</v>
      </c>
      <c r="D57" s="6" t="s">
        <v>32</v>
      </c>
      <c r="E57" s="7" t="s">
        <v>33</v>
      </c>
      <c r="F57" s="6" t="s">
        <v>14</v>
      </c>
      <c r="G57" s="8">
        <v>11</v>
      </c>
      <c r="H57" s="18"/>
      <c r="I57" s="8">
        <f t="shared" si="0"/>
        <v>0</v>
      </c>
      <c r="J57" s="15">
        <v>0.08</v>
      </c>
      <c r="K57" s="8">
        <f t="shared" si="1"/>
        <v>0</v>
      </c>
      <c r="L57" s="8">
        <f t="shared" si="2"/>
        <v>0</v>
      </c>
    </row>
    <row r="58" spans="2:12" s="1" customFormat="1" ht="28.9" customHeight="1" x14ac:dyDescent="0.2">
      <c r="B58" s="5">
        <v>11</v>
      </c>
      <c r="C58" s="6" t="s">
        <v>34</v>
      </c>
      <c r="D58" s="6" t="s">
        <v>35</v>
      </c>
      <c r="E58" s="7" t="s">
        <v>36</v>
      </c>
      <c r="F58" s="6" t="s">
        <v>37</v>
      </c>
      <c r="G58" s="8">
        <v>15.58</v>
      </c>
      <c r="H58" s="18"/>
      <c r="I58" s="8">
        <f t="shared" si="0"/>
        <v>0</v>
      </c>
      <c r="J58" s="15">
        <v>0.08</v>
      </c>
      <c r="K58" s="8">
        <f t="shared" si="1"/>
        <v>0</v>
      </c>
      <c r="L58" s="8">
        <f t="shared" si="2"/>
        <v>0</v>
      </c>
    </row>
    <row r="59" spans="2:12" s="1" customFormat="1" ht="19.7" customHeight="1" x14ac:dyDescent="0.2">
      <c r="B59" s="5">
        <v>12</v>
      </c>
      <c r="C59" s="6" t="s">
        <v>38</v>
      </c>
      <c r="D59" s="6" t="s">
        <v>39</v>
      </c>
      <c r="E59" s="7" t="s">
        <v>40</v>
      </c>
      <c r="F59" s="6" t="s">
        <v>27</v>
      </c>
      <c r="G59" s="8">
        <v>0.5</v>
      </c>
      <c r="H59" s="18"/>
      <c r="I59" s="8">
        <f t="shared" si="0"/>
        <v>0</v>
      </c>
      <c r="J59" s="15">
        <v>0.08</v>
      </c>
      <c r="K59" s="8">
        <f t="shared" si="1"/>
        <v>0</v>
      </c>
      <c r="L59" s="8">
        <f t="shared" si="2"/>
        <v>0</v>
      </c>
    </row>
    <row r="60" spans="2:12" s="1" customFormat="1" ht="19.7" customHeight="1" x14ac:dyDescent="0.2">
      <c r="B60" s="5">
        <v>13</v>
      </c>
      <c r="C60" s="6" t="s">
        <v>41</v>
      </c>
      <c r="D60" s="6" t="s">
        <v>42</v>
      </c>
      <c r="E60" s="7" t="s">
        <v>43</v>
      </c>
      <c r="F60" s="6" t="s">
        <v>44</v>
      </c>
      <c r="G60" s="8">
        <v>8.19</v>
      </c>
      <c r="H60" s="18"/>
      <c r="I60" s="8">
        <f t="shared" si="0"/>
        <v>0</v>
      </c>
      <c r="J60" s="15">
        <v>0.08</v>
      </c>
      <c r="K60" s="8">
        <f t="shared" si="1"/>
        <v>0</v>
      </c>
      <c r="L60" s="8">
        <f t="shared" si="2"/>
        <v>0</v>
      </c>
    </row>
    <row r="61" spans="2:12" s="1" customFormat="1" ht="19.7" customHeight="1" x14ac:dyDescent="0.2">
      <c r="B61" s="5">
        <v>14</v>
      </c>
      <c r="C61" s="6" t="s">
        <v>45</v>
      </c>
      <c r="D61" s="6" t="s">
        <v>46</v>
      </c>
      <c r="E61" s="7" t="s">
        <v>47</v>
      </c>
      <c r="F61" s="6" t="s">
        <v>44</v>
      </c>
      <c r="G61" s="8">
        <v>30.63</v>
      </c>
      <c r="H61" s="18"/>
      <c r="I61" s="8">
        <f t="shared" si="0"/>
        <v>0</v>
      </c>
      <c r="J61" s="15">
        <v>0.08</v>
      </c>
      <c r="K61" s="8">
        <f t="shared" si="1"/>
        <v>0</v>
      </c>
      <c r="L61" s="8">
        <f t="shared" si="2"/>
        <v>0</v>
      </c>
    </row>
    <row r="62" spans="2:12" s="1" customFormat="1" ht="19.7" customHeight="1" x14ac:dyDescent="0.2">
      <c r="B62" s="5">
        <v>15</v>
      </c>
      <c r="C62" s="6" t="s">
        <v>48</v>
      </c>
      <c r="D62" s="6" t="s">
        <v>49</v>
      </c>
      <c r="E62" s="7" t="s">
        <v>50</v>
      </c>
      <c r="F62" s="6" t="s">
        <v>44</v>
      </c>
      <c r="G62" s="8">
        <v>38.72</v>
      </c>
      <c r="H62" s="18"/>
      <c r="I62" s="8">
        <f t="shared" si="0"/>
        <v>0</v>
      </c>
      <c r="J62" s="15">
        <v>0.08</v>
      </c>
      <c r="K62" s="8">
        <f t="shared" si="1"/>
        <v>0</v>
      </c>
      <c r="L62" s="8">
        <f t="shared" si="2"/>
        <v>0</v>
      </c>
    </row>
    <row r="63" spans="2:12" s="1" customFormat="1" ht="28.9" customHeight="1" x14ac:dyDescent="0.2">
      <c r="B63" s="5">
        <v>16</v>
      </c>
      <c r="C63" s="6" t="s">
        <v>51</v>
      </c>
      <c r="D63" s="6" t="s">
        <v>52</v>
      </c>
      <c r="E63" s="7" t="s">
        <v>53</v>
      </c>
      <c r="F63" s="6" t="s">
        <v>27</v>
      </c>
      <c r="G63" s="8">
        <v>13.89</v>
      </c>
      <c r="H63" s="18"/>
      <c r="I63" s="8">
        <f t="shared" si="0"/>
        <v>0</v>
      </c>
      <c r="J63" s="15">
        <v>0.08</v>
      </c>
      <c r="K63" s="8">
        <f t="shared" si="1"/>
        <v>0</v>
      </c>
      <c r="L63" s="8">
        <f t="shared" si="2"/>
        <v>0</v>
      </c>
    </row>
    <row r="64" spans="2:12" s="1" customFormat="1" ht="28.9" customHeight="1" x14ac:dyDescent="0.2">
      <c r="B64" s="5">
        <v>17</v>
      </c>
      <c r="C64" s="6" t="s">
        <v>54</v>
      </c>
      <c r="D64" s="6" t="s">
        <v>55</v>
      </c>
      <c r="E64" s="7" t="s">
        <v>56</v>
      </c>
      <c r="F64" s="6" t="s">
        <v>27</v>
      </c>
      <c r="G64" s="8">
        <v>3.93</v>
      </c>
      <c r="H64" s="18"/>
      <c r="I64" s="8">
        <f t="shared" si="0"/>
        <v>0</v>
      </c>
      <c r="J64" s="15">
        <v>0.08</v>
      </c>
      <c r="K64" s="8">
        <f t="shared" si="1"/>
        <v>0</v>
      </c>
      <c r="L64" s="8">
        <f t="shared" si="2"/>
        <v>0</v>
      </c>
    </row>
    <row r="65" spans="2:12" s="1" customFormat="1" ht="19.7" customHeight="1" x14ac:dyDescent="0.2">
      <c r="B65" s="5">
        <v>18</v>
      </c>
      <c r="C65" s="6" t="s">
        <v>57</v>
      </c>
      <c r="D65" s="6" t="s">
        <v>58</v>
      </c>
      <c r="E65" s="7" t="s">
        <v>59</v>
      </c>
      <c r="F65" s="6" t="s">
        <v>27</v>
      </c>
      <c r="G65" s="8">
        <v>2.17</v>
      </c>
      <c r="H65" s="18"/>
      <c r="I65" s="8">
        <f t="shared" si="0"/>
        <v>0</v>
      </c>
      <c r="J65" s="15">
        <v>0.08</v>
      </c>
      <c r="K65" s="8">
        <f t="shared" si="1"/>
        <v>0</v>
      </c>
      <c r="L65" s="8">
        <f t="shared" si="2"/>
        <v>0</v>
      </c>
    </row>
    <row r="66" spans="2:12" s="1" customFormat="1" ht="19.7" customHeight="1" x14ac:dyDescent="0.2">
      <c r="B66" s="5">
        <v>19</v>
      </c>
      <c r="C66" s="6" t="s">
        <v>60</v>
      </c>
      <c r="D66" s="6" t="s">
        <v>61</v>
      </c>
      <c r="E66" s="7" t="s">
        <v>62</v>
      </c>
      <c r="F66" s="6" t="s">
        <v>27</v>
      </c>
      <c r="G66" s="8">
        <v>1.25</v>
      </c>
      <c r="H66" s="18"/>
      <c r="I66" s="8">
        <f t="shared" si="0"/>
        <v>0</v>
      </c>
      <c r="J66" s="15">
        <v>0.08</v>
      </c>
      <c r="K66" s="8">
        <f t="shared" si="1"/>
        <v>0</v>
      </c>
      <c r="L66" s="8">
        <f t="shared" si="2"/>
        <v>0</v>
      </c>
    </row>
    <row r="67" spans="2:12" s="1" customFormat="1" ht="19.7" customHeight="1" x14ac:dyDescent="0.2">
      <c r="B67" s="5">
        <v>20</v>
      </c>
      <c r="C67" s="6" t="s">
        <v>63</v>
      </c>
      <c r="D67" s="6" t="s">
        <v>64</v>
      </c>
      <c r="E67" s="7" t="s">
        <v>65</v>
      </c>
      <c r="F67" s="6" t="s">
        <v>27</v>
      </c>
      <c r="G67" s="8">
        <v>7.25</v>
      </c>
      <c r="H67" s="18"/>
      <c r="I67" s="8">
        <f t="shared" si="0"/>
        <v>0</v>
      </c>
      <c r="J67" s="15">
        <v>0.08</v>
      </c>
      <c r="K67" s="8">
        <f t="shared" si="1"/>
        <v>0</v>
      </c>
      <c r="L67" s="8">
        <f t="shared" si="2"/>
        <v>0</v>
      </c>
    </row>
    <row r="68" spans="2:12" s="1" customFormat="1" ht="28.9" customHeight="1" x14ac:dyDescent="0.2">
      <c r="B68" s="5">
        <v>21</v>
      </c>
      <c r="C68" s="6" t="s">
        <v>66</v>
      </c>
      <c r="D68" s="6" t="s">
        <v>67</v>
      </c>
      <c r="E68" s="7" t="s">
        <v>68</v>
      </c>
      <c r="F68" s="6" t="s">
        <v>27</v>
      </c>
      <c r="G68" s="8">
        <v>14.03</v>
      </c>
      <c r="H68" s="18"/>
      <c r="I68" s="8">
        <f t="shared" si="0"/>
        <v>0</v>
      </c>
      <c r="J68" s="15">
        <v>0.08</v>
      </c>
      <c r="K68" s="8">
        <f t="shared" si="1"/>
        <v>0</v>
      </c>
      <c r="L68" s="8">
        <f t="shared" si="2"/>
        <v>0</v>
      </c>
    </row>
    <row r="69" spans="2:12" s="1" customFormat="1" ht="19.7" customHeight="1" x14ac:dyDescent="0.2">
      <c r="B69" s="5">
        <v>22</v>
      </c>
      <c r="C69" s="6" t="s">
        <v>69</v>
      </c>
      <c r="D69" s="6" t="s">
        <v>70</v>
      </c>
      <c r="E69" s="7" t="s">
        <v>71</v>
      </c>
      <c r="F69" s="6" t="s">
        <v>72</v>
      </c>
      <c r="G69" s="8">
        <v>94</v>
      </c>
      <c r="H69" s="18"/>
      <c r="I69" s="8">
        <f t="shared" si="0"/>
        <v>0</v>
      </c>
      <c r="J69" s="15">
        <v>0.08</v>
      </c>
      <c r="K69" s="8">
        <f t="shared" si="1"/>
        <v>0</v>
      </c>
      <c r="L69" s="8">
        <f t="shared" si="2"/>
        <v>0</v>
      </c>
    </row>
    <row r="70" spans="2:12" s="1" customFormat="1" ht="19.7" customHeight="1" x14ac:dyDescent="0.2">
      <c r="B70" s="5">
        <v>23</v>
      </c>
      <c r="C70" s="6" t="s">
        <v>73</v>
      </c>
      <c r="D70" s="6" t="s">
        <v>74</v>
      </c>
      <c r="E70" s="7" t="s">
        <v>75</v>
      </c>
      <c r="F70" s="6" t="s">
        <v>72</v>
      </c>
      <c r="G70" s="8">
        <v>35</v>
      </c>
      <c r="H70" s="18"/>
      <c r="I70" s="8">
        <f t="shared" si="0"/>
        <v>0</v>
      </c>
      <c r="J70" s="15">
        <v>0.08</v>
      </c>
      <c r="K70" s="8">
        <f t="shared" si="1"/>
        <v>0</v>
      </c>
      <c r="L70" s="8">
        <f t="shared" si="2"/>
        <v>0</v>
      </c>
    </row>
    <row r="71" spans="2:12" s="1" customFormat="1" ht="28.9" customHeight="1" x14ac:dyDescent="0.2">
      <c r="B71" s="5">
        <v>24</v>
      </c>
      <c r="C71" s="6" t="s">
        <v>76</v>
      </c>
      <c r="D71" s="6" t="s">
        <v>77</v>
      </c>
      <c r="E71" s="7" t="s">
        <v>78</v>
      </c>
      <c r="F71" s="6" t="s">
        <v>72</v>
      </c>
      <c r="G71" s="8">
        <v>5</v>
      </c>
      <c r="H71" s="18"/>
      <c r="I71" s="8">
        <f t="shared" si="0"/>
        <v>0</v>
      </c>
      <c r="J71" s="15">
        <v>0.08</v>
      </c>
      <c r="K71" s="8">
        <f t="shared" si="1"/>
        <v>0</v>
      </c>
      <c r="L71" s="8">
        <f t="shared" si="2"/>
        <v>0</v>
      </c>
    </row>
    <row r="72" spans="2:12" s="1" customFormat="1" ht="19.7" customHeight="1" x14ac:dyDescent="0.2">
      <c r="B72" s="5">
        <v>25</v>
      </c>
      <c r="C72" s="6" t="s">
        <v>79</v>
      </c>
      <c r="D72" s="6" t="s">
        <v>80</v>
      </c>
      <c r="E72" s="7" t="s">
        <v>81</v>
      </c>
      <c r="F72" s="6" t="s">
        <v>82</v>
      </c>
      <c r="G72" s="8">
        <v>16.45</v>
      </c>
      <c r="H72" s="18"/>
      <c r="I72" s="8">
        <f t="shared" si="0"/>
        <v>0</v>
      </c>
      <c r="J72" s="15">
        <v>0.23</v>
      </c>
      <c r="K72" s="8">
        <f t="shared" si="1"/>
        <v>0</v>
      </c>
      <c r="L72" s="8">
        <f t="shared" si="2"/>
        <v>0</v>
      </c>
    </row>
    <row r="73" spans="2:12" s="1" customFormat="1" ht="19.7" customHeight="1" x14ac:dyDescent="0.2">
      <c r="B73" s="5">
        <v>26</v>
      </c>
      <c r="C73" s="6" t="s">
        <v>83</v>
      </c>
      <c r="D73" s="6" t="s">
        <v>84</v>
      </c>
      <c r="E73" s="7" t="s">
        <v>85</v>
      </c>
      <c r="F73" s="6" t="s">
        <v>72</v>
      </c>
      <c r="G73" s="8">
        <v>410</v>
      </c>
      <c r="H73" s="18"/>
      <c r="I73" s="8">
        <f t="shared" si="0"/>
        <v>0</v>
      </c>
      <c r="J73" s="15">
        <v>0.23</v>
      </c>
      <c r="K73" s="8">
        <f t="shared" si="1"/>
        <v>0</v>
      </c>
      <c r="L73" s="8">
        <f t="shared" si="2"/>
        <v>0</v>
      </c>
    </row>
    <row r="74" spans="2:12" s="1" customFormat="1" ht="19.7" customHeight="1" x14ac:dyDescent="0.2">
      <c r="B74" s="5">
        <v>27</v>
      </c>
      <c r="C74" s="6" t="s">
        <v>86</v>
      </c>
      <c r="D74" s="6" t="s">
        <v>87</v>
      </c>
      <c r="E74" s="7" t="s">
        <v>88</v>
      </c>
      <c r="F74" s="6" t="s">
        <v>82</v>
      </c>
      <c r="G74" s="8">
        <v>6</v>
      </c>
      <c r="H74" s="18"/>
      <c r="I74" s="8">
        <f t="shared" si="0"/>
        <v>0</v>
      </c>
      <c r="J74" s="15">
        <v>0.23</v>
      </c>
      <c r="K74" s="8">
        <f t="shared" si="1"/>
        <v>0</v>
      </c>
      <c r="L74" s="8">
        <f t="shared" si="2"/>
        <v>0</v>
      </c>
    </row>
    <row r="75" spans="2:12" s="1" customFormat="1" ht="19.7" customHeight="1" x14ac:dyDescent="0.2">
      <c r="B75" s="5">
        <v>28</v>
      </c>
      <c r="C75" s="6" t="s">
        <v>89</v>
      </c>
      <c r="D75" s="6" t="s">
        <v>90</v>
      </c>
      <c r="E75" s="7" t="s">
        <v>91</v>
      </c>
      <c r="F75" s="6" t="s">
        <v>92</v>
      </c>
      <c r="G75" s="8">
        <v>50</v>
      </c>
      <c r="H75" s="18"/>
      <c r="I75" s="8">
        <f t="shared" si="0"/>
        <v>0</v>
      </c>
      <c r="J75" s="15">
        <v>0.23</v>
      </c>
      <c r="K75" s="8">
        <f t="shared" si="1"/>
        <v>0</v>
      </c>
      <c r="L75" s="8">
        <f t="shared" si="2"/>
        <v>0</v>
      </c>
    </row>
    <row r="76" spans="2:12" s="1" customFormat="1" ht="19.7" customHeight="1" x14ac:dyDescent="0.2">
      <c r="B76" s="5">
        <v>29</v>
      </c>
      <c r="C76" s="6" t="s">
        <v>93</v>
      </c>
      <c r="D76" s="6" t="s">
        <v>94</v>
      </c>
      <c r="E76" s="7" t="s">
        <v>95</v>
      </c>
      <c r="F76" s="6" t="s">
        <v>96</v>
      </c>
      <c r="G76" s="8">
        <v>20</v>
      </c>
      <c r="H76" s="18"/>
      <c r="I76" s="8">
        <f t="shared" si="0"/>
        <v>0</v>
      </c>
      <c r="J76" s="15">
        <v>0.08</v>
      </c>
      <c r="K76" s="8">
        <f t="shared" si="1"/>
        <v>0</v>
      </c>
      <c r="L76" s="8">
        <f t="shared" si="2"/>
        <v>0</v>
      </c>
    </row>
    <row r="77" spans="2:12" s="1" customFormat="1" ht="28.9" customHeight="1" x14ac:dyDescent="0.2">
      <c r="B77" s="5">
        <v>30</v>
      </c>
      <c r="C77" s="6" t="s">
        <v>97</v>
      </c>
      <c r="D77" s="6" t="s">
        <v>98</v>
      </c>
      <c r="E77" s="7" t="s">
        <v>99</v>
      </c>
      <c r="F77" s="6" t="s">
        <v>96</v>
      </c>
      <c r="G77" s="8">
        <v>20</v>
      </c>
      <c r="H77" s="18"/>
      <c r="I77" s="8">
        <f t="shared" si="0"/>
        <v>0</v>
      </c>
      <c r="J77" s="15">
        <v>0.08</v>
      </c>
      <c r="K77" s="8">
        <f t="shared" si="1"/>
        <v>0</v>
      </c>
      <c r="L77" s="8">
        <f t="shared" si="2"/>
        <v>0</v>
      </c>
    </row>
    <row r="78" spans="2:12" s="1" customFormat="1" ht="19.7" customHeight="1" x14ac:dyDescent="0.2">
      <c r="B78" s="5">
        <v>31</v>
      </c>
      <c r="C78" s="6" t="s">
        <v>100</v>
      </c>
      <c r="D78" s="6" t="s">
        <v>101</v>
      </c>
      <c r="E78" s="7" t="s">
        <v>102</v>
      </c>
      <c r="F78" s="6" t="s">
        <v>27</v>
      </c>
      <c r="G78" s="8">
        <v>1</v>
      </c>
      <c r="H78" s="18"/>
      <c r="I78" s="8">
        <f t="shared" si="0"/>
        <v>0</v>
      </c>
      <c r="J78" s="15">
        <v>0.08</v>
      </c>
      <c r="K78" s="8">
        <f t="shared" si="1"/>
        <v>0</v>
      </c>
      <c r="L78" s="8">
        <f t="shared" si="2"/>
        <v>0</v>
      </c>
    </row>
    <row r="79" spans="2:12" s="1" customFormat="1" ht="28.9" customHeight="1" x14ac:dyDescent="0.2">
      <c r="B79" s="5">
        <v>32</v>
      </c>
      <c r="C79" s="6" t="s">
        <v>103</v>
      </c>
      <c r="D79" s="6" t="s">
        <v>104</v>
      </c>
      <c r="E79" s="7" t="s">
        <v>105</v>
      </c>
      <c r="F79" s="6" t="s">
        <v>92</v>
      </c>
      <c r="G79" s="8">
        <v>14</v>
      </c>
      <c r="H79" s="18"/>
      <c r="I79" s="8">
        <f t="shared" si="0"/>
        <v>0</v>
      </c>
      <c r="J79" s="15">
        <v>0.08</v>
      </c>
      <c r="K79" s="8">
        <f t="shared" si="1"/>
        <v>0</v>
      </c>
      <c r="L79" s="8">
        <f t="shared" si="2"/>
        <v>0</v>
      </c>
    </row>
    <row r="80" spans="2:12" s="1" customFormat="1" ht="19.7" customHeight="1" x14ac:dyDescent="0.2">
      <c r="B80" s="5">
        <v>33</v>
      </c>
      <c r="C80" s="6" t="s">
        <v>106</v>
      </c>
      <c r="D80" s="6" t="s">
        <v>107</v>
      </c>
      <c r="E80" s="7" t="s">
        <v>108</v>
      </c>
      <c r="F80" s="6" t="s">
        <v>92</v>
      </c>
      <c r="G80" s="8">
        <v>115</v>
      </c>
      <c r="H80" s="18"/>
      <c r="I80" s="8">
        <f t="shared" si="0"/>
        <v>0</v>
      </c>
      <c r="J80" s="15">
        <v>0.08</v>
      </c>
      <c r="K80" s="8">
        <f t="shared" si="1"/>
        <v>0</v>
      </c>
      <c r="L80" s="8">
        <f t="shared" si="2"/>
        <v>0</v>
      </c>
    </row>
    <row r="81" spans="2:16" s="1" customFormat="1" ht="19.7" customHeight="1" x14ac:dyDescent="0.2">
      <c r="B81" s="5">
        <v>34</v>
      </c>
      <c r="C81" s="6" t="s">
        <v>109</v>
      </c>
      <c r="D81" s="6" t="s">
        <v>110</v>
      </c>
      <c r="E81" s="7" t="s">
        <v>111</v>
      </c>
      <c r="F81" s="6" t="s">
        <v>92</v>
      </c>
      <c r="G81" s="8">
        <v>45</v>
      </c>
      <c r="H81" s="18"/>
      <c r="I81" s="8">
        <f t="shared" si="0"/>
        <v>0</v>
      </c>
      <c r="J81" s="15">
        <v>0.08</v>
      </c>
      <c r="K81" s="8">
        <f t="shared" si="1"/>
        <v>0</v>
      </c>
      <c r="L81" s="8">
        <f t="shared" si="2"/>
        <v>0</v>
      </c>
    </row>
    <row r="82" spans="2:16" s="1" customFormat="1" ht="19.7" customHeight="1" x14ac:dyDescent="0.2">
      <c r="B82" s="5">
        <v>35</v>
      </c>
      <c r="C82" s="6" t="s">
        <v>112</v>
      </c>
      <c r="D82" s="6" t="s">
        <v>113</v>
      </c>
      <c r="E82" s="7" t="s">
        <v>114</v>
      </c>
      <c r="F82" s="6" t="s">
        <v>92</v>
      </c>
      <c r="G82" s="8">
        <v>10</v>
      </c>
      <c r="H82" s="18"/>
      <c r="I82" s="8">
        <f t="shared" si="0"/>
        <v>0</v>
      </c>
      <c r="J82" s="15">
        <v>0.08</v>
      </c>
      <c r="K82" s="8">
        <f t="shared" si="1"/>
        <v>0</v>
      </c>
      <c r="L82" s="8">
        <f t="shared" si="2"/>
        <v>0</v>
      </c>
    </row>
    <row r="83" spans="2:16" s="1" customFormat="1" ht="19.7" customHeight="1" x14ac:dyDescent="0.2">
      <c r="B83" s="5">
        <v>36</v>
      </c>
      <c r="C83" s="6" t="s">
        <v>115</v>
      </c>
      <c r="D83" s="6" t="s">
        <v>116</v>
      </c>
      <c r="E83" s="7" t="s">
        <v>117</v>
      </c>
      <c r="F83" s="6" t="s">
        <v>92</v>
      </c>
      <c r="G83" s="8">
        <v>52</v>
      </c>
      <c r="H83" s="18"/>
      <c r="I83" s="8">
        <f t="shared" si="0"/>
        <v>0</v>
      </c>
      <c r="J83" s="15">
        <v>0.08</v>
      </c>
      <c r="K83" s="8">
        <f t="shared" si="1"/>
        <v>0</v>
      </c>
      <c r="L83" s="8">
        <f t="shared" si="2"/>
        <v>0</v>
      </c>
    </row>
    <row r="84" spans="2:16" s="1" customFormat="1" ht="19.7" customHeight="1" x14ac:dyDescent="0.2">
      <c r="B84" s="5">
        <v>37</v>
      </c>
      <c r="C84" s="6" t="s">
        <v>118</v>
      </c>
      <c r="D84" s="6" t="s">
        <v>119</v>
      </c>
      <c r="E84" s="7" t="s">
        <v>120</v>
      </c>
      <c r="F84" s="6" t="s">
        <v>92</v>
      </c>
      <c r="G84" s="8">
        <v>9</v>
      </c>
      <c r="H84" s="18"/>
      <c r="I84" s="8">
        <f t="shared" si="0"/>
        <v>0</v>
      </c>
      <c r="J84" s="15">
        <v>0.23</v>
      </c>
      <c r="K84" s="8">
        <f t="shared" si="1"/>
        <v>0</v>
      </c>
      <c r="L84" s="8">
        <f t="shared" si="2"/>
        <v>0</v>
      </c>
    </row>
    <row r="85" spans="2:16" s="1" customFormat="1" ht="19.7" customHeight="1" x14ac:dyDescent="0.2">
      <c r="B85" s="9">
        <v>38</v>
      </c>
      <c r="C85" s="10" t="s">
        <v>103</v>
      </c>
      <c r="D85" s="10" t="s">
        <v>135</v>
      </c>
      <c r="E85" s="11" t="s">
        <v>136</v>
      </c>
      <c r="F85" s="10" t="s">
        <v>44</v>
      </c>
      <c r="G85" s="12">
        <v>1</v>
      </c>
      <c r="H85" s="18"/>
      <c r="I85" s="8">
        <f t="shared" si="0"/>
        <v>0</v>
      </c>
      <c r="J85" s="15">
        <v>0.08</v>
      </c>
      <c r="K85" s="8">
        <f t="shared" si="1"/>
        <v>0</v>
      </c>
      <c r="L85" s="8">
        <f t="shared" si="2"/>
        <v>0</v>
      </c>
    </row>
    <row r="86" spans="2:16" s="1" customFormat="1" ht="19.7" customHeight="1" x14ac:dyDescent="0.2">
      <c r="B86" s="9">
        <v>39</v>
      </c>
      <c r="C86" s="10" t="s">
        <v>106</v>
      </c>
      <c r="D86" s="10" t="s">
        <v>137</v>
      </c>
      <c r="E86" s="11" t="s">
        <v>138</v>
      </c>
      <c r="F86" s="10" t="s">
        <v>44</v>
      </c>
      <c r="G86" s="12">
        <v>10</v>
      </c>
      <c r="H86" s="18"/>
      <c r="I86" s="8">
        <f t="shared" si="0"/>
        <v>0</v>
      </c>
      <c r="J86" s="15">
        <v>0.08</v>
      </c>
      <c r="K86" s="8">
        <f t="shared" si="1"/>
        <v>0</v>
      </c>
      <c r="L86" s="8">
        <f t="shared" si="2"/>
        <v>0</v>
      </c>
    </row>
    <row r="87" spans="2:16" s="1" customFormat="1" ht="19.7" customHeight="1" x14ac:dyDescent="0.2">
      <c r="B87" s="9">
        <v>40</v>
      </c>
      <c r="C87" s="10" t="s">
        <v>109</v>
      </c>
      <c r="D87" s="10" t="s">
        <v>139</v>
      </c>
      <c r="E87" s="11" t="s">
        <v>140</v>
      </c>
      <c r="F87" s="10" t="s">
        <v>44</v>
      </c>
      <c r="G87" s="12">
        <v>2</v>
      </c>
      <c r="H87" s="18"/>
      <c r="I87" s="8">
        <f t="shared" si="0"/>
        <v>0</v>
      </c>
      <c r="J87" s="15">
        <v>0.08</v>
      </c>
      <c r="K87" s="8">
        <f t="shared" si="1"/>
        <v>0</v>
      </c>
      <c r="L87" s="8">
        <f t="shared" si="2"/>
        <v>0</v>
      </c>
    </row>
    <row r="88" spans="2:16" s="1" customFormat="1" ht="19.7" customHeight="1" x14ac:dyDescent="0.2">
      <c r="B88" s="9">
        <v>41</v>
      </c>
      <c r="C88" s="10" t="s">
        <v>115</v>
      </c>
      <c r="D88" s="10" t="s">
        <v>141</v>
      </c>
      <c r="E88" s="11" t="s">
        <v>142</v>
      </c>
      <c r="F88" s="10" t="s">
        <v>44</v>
      </c>
      <c r="G88" s="12">
        <v>1</v>
      </c>
      <c r="H88" s="18"/>
      <c r="I88" s="8">
        <f t="shared" si="0"/>
        <v>0</v>
      </c>
      <c r="J88" s="15">
        <v>0.08</v>
      </c>
      <c r="K88" s="8">
        <f t="shared" si="1"/>
        <v>0</v>
      </c>
      <c r="L88" s="8">
        <f t="shared" si="2"/>
        <v>0</v>
      </c>
    </row>
    <row r="89" spans="2:16" s="1" customFormat="1" ht="19.7" customHeight="1" x14ac:dyDescent="0.2">
      <c r="B89" s="9">
        <v>42</v>
      </c>
      <c r="C89" s="10" t="s">
        <v>118</v>
      </c>
      <c r="D89" s="10" t="s">
        <v>143</v>
      </c>
      <c r="E89" s="11" t="s">
        <v>144</v>
      </c>
      <c r="F89" s="10" t="s">
        <v>44</v>
      </c>
      <c r="G89" s="12">
        <v>10</v>
      </c>
      <c r="H89" s="18"/>
      <c r="I89" s="8">
        <f t="shared" si="0"/>
        <v>0</v>
      </c>
      <c r="J89" s="15">
        <v>0.08</v>
      </c>
      <c r="K89" s="8">
        <f t="shared" si="1"/>
        <v>0</v>
      </c>
      <c r="L89" s="8">
        <f t="shared" si="2"/>
        <v>0</v>
      </c>
    </row>
    <row r="90" spans="2:16" s="1" customFormat="1" ht="19.7" customHeight="1" x14ac:dyDescent="0.2">
      <c r="B90" s="9">
        <v>43</v>
      </c>
      <c r="C90" s="10" t="s">
        <v>103</v>
      </c>
      <c r="D90" s="10" t="s">
        <v>145</v>
      </c>
      <c r="E90" s="11" t="s">
        <v>146</v>
      </c>
      <c r="F90" s="10" t="s">
        <v>44</v>
      </c>
      <c r="G90" s="12">
        <v>2</v>
      </c>
      <c r="H90" s="18"/>
      <c r="I90" s="8">
        <f t="shared" si="0"/>
        <v>0</v>
      </c>
      <c r="J90" s="15">
        <v>0.08</v>
      </c>
      <c r="K90" s="8">
        <f t="shared" si="1"/>
        <v>0</v>
      </c>
      <c r="L90" s="8">
        <f t="shared" si="2"/>
        <v>0</v>
      </c>
    </row>
    <row r="91" spans="2:16" s="1" customFormat="1" ht="30.4" customHeight="1" x14ac:dyDescent="0.2">
      <c r="J91" s="13"/>
    </row>
    <row r="92" spans="2:16" s="1" customFormat="1" ht="55.9" customHeight="1" x14ac:dyDescent="0.2">
      <c r="J92" s="13"/>
    </row>
    <row r="93" spans="2:16" s="1" customFormat="1" ht="21.4" customHeight="1" x14ac:dyDescent="0.2">
      <c r="B93" s="46" t="s">
        <v>121</v>
      </c>
      <c r="C93" s="46"/>
      <c r="D93" s="46"/>
      <c r="E93" s="46"/>
      <c r="F93" s="49">
        <f>SUM(I34,I39,I44,I49,I52:I90)</f>
        <v>0</v>
      </c>
      <c r="G93" s="49"/>
      <c r="H93" s="49"/>
      <c r="I93" s="49"/>
      <c r="J93" s="49"/>
      <c r="K93" s="49"/>
      <c r="L93" s="49"/>
    </row>
    <row r="94" spans="2:16" s="1" customFormat="1" ht="21.4" customHeight="1" x14ac:dyDescent="0.2">
      <c r="B94" s="46" t="s">
        <v>122</v>
      </c>
      <c r="C94" s="46"/>
      <c r="D94" s="46"/>
      <c r="E94" s="46"/>
      <c r="F94" s="49">
        <f>SUM(L34,L39,L44,L49,L52:L90)</f>
        <v>0</v>
      </c>
      <c r="G94" s="50"/>
      <c r="H94" s="50"/>
      <c r="I94" s="50"/>
      <c r="J94" s="50"/>
      <c r="K94" s="50"/>
      <c r="L94" s="50"/>
    </row>
    <row r="95" spans="2:16" s="20" customFormat="1" ht="73.5" customHeight="1" x14ac:dyDescent="0.2">
      <c r="B95" s="44" t="s">
        <v>188</v>
      </c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19"/>
      <c r="N95" s="19"/>
      <c r="O95" s="19"/>
    </row>
    <row r="96" spans="2:16" s="31" customFormat="1" ht="29.25" customHeight="1" x14ac:dyDescent="0.2">
      <c r="B96" s="40" t="s">
        <v>149</v>
      </c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32"/>
      <c r="N96" s="32"/>
      <c r="O96" s="32"/>
      <c r="P96" s="32"/>
    </row>
    <row r="97" spans="2:16" s="31" customFormat="1" x14ac:dyDescent="0.2">
      <c r="B97" s="39" t="s">
        <v>185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</row>
    <row r="98" spans="2:16" s="20" customFormat="1" x14ac:dyDescent="0.2"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</row>
    <row r="99" spans="2:16" s="20" customFormat="1" ht="14.25" x14ac:dyDescent="0.2">
      <c r="B99" s="33" t="s">
        <v>186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</row>
    <row r="100" spans="2:16" s="20" customFormat="1" ht="58.5" customHeight="1" x14ac:dyDescent="0.2">
      <c r="B100" s="38" t="s">
        <v>187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4"/>
      <c r="N100" s="34"/>
      <c r="O100" s="34"/>
      <c r="P100" s="34"/>
    </row>
    <row r="101" spans="2:16" s="20" customFormat="1" ht="14.25" customHeight="1" x14ac:dyDescent="0.2">
      <c r="B101" s="37" t="s">
        <v>150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1"/>
      <c r="N101" s="31"/>
      <c r="O101" s="31"/>
    </row>
    <row r="102" spans="2:16" s="20" customFormat="1" x14ac:dyDescent="0.2">
      <c r="F102" s="21"/>
      <c r="G102" s="21"/>
      <c r="J102" s="22"/>
    </row>
    <row r="103" spans="2:16" s="20" customFormat="1" x14ac:dyDescent="0.2">
      <c r="F103" s="21"/>
      <c r="G103" s="21"/>
      <c r="J103" s="22"/>
    </row>
    <row r="104" spans="2:16" s="20" customFormat="1" ht="14.25" x14ac:dyDescent="0.2">
      <c r="B104" s="23" t="s">
        <v>151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2:16" s="20" customFormat="1" x14ac:dyDescent="0.2">
      <c r="F105" s="21"/>
      <c r="G105" s="21"/>
      <c r="J105" s="22"/>
    </row>
    <row r="106" spans="2:16" s="20" customFormat="1" ht="14.25" x14ac:dyDescent="0.2">
      <c r="B106" s="52" t="s">
        <v>152</v>
      </c>
      <c r="C106" s="53"/>
      <c r="D106" s="53"/>
      <c r="E106" s="53"/>
      <c r="F106" s="54"/>
      <c r="G106" s="55" t="s">
        <v>153</v>
      </c>
      <c r="H106" s="56"/>
      <c r="I106" s="56"/>
      <c r="J106" s="56"/>
      <c r="K106" s="56"/>
      <c r="L106" s="57"/>
      <c r="M106" s="24"/>
    </row>
    <row r="107" spans="2:16" s="20" customFormat="1" x14ac:dyDescent="0.2">
      <c r="B107" s="58"/>
      <c r="C107" s="59"/>
      <c r="D107" s="59"/>
      <c r="E107" s="59"/>
      <c r="F107" s="59"/>
      <c r="G107" s="60"/>
      <c r="H107" s="60"/>
      <c r="I107" s="60"/>
      <c r="J107" s="60"/>
      <c r="K107" s="60"/>
      <c r="L107" s="60"/>
      <c r="M107" s="25"/>
    </row>
    <row r="108" spans="2:16" s="20" customFormat="1" x14ac:dyDescent="0.2">
      <c r="B108" s="58"/>
      <c r="C108" s="59"/>
      <c r="D108" s="59"/>
      <c r="E108" s="59"/>
      <c r="F108" s="59"/>
      <c r="G108" s="60"/>
      <c r="H108" s="60"/>
      <c r="I108" s="60"/>
      <c r="J108" s="60"/>
      <c r="K108" s="60"/>
      <c r="L108" s="60"/>
      <c r="M108" s="25"/>
    </row>
    <row r="109" spans="2:16" s="20" customFormat="1" x14ac:dyDescent="0.2">
      <c r="B109" s="58"/>
      <c r="C109" s="59"/>
      <c r="D109" s="59"/>
      <c r="E109" s="59"/>
      <c r="F109" s="59"/>
      <c r="G109" s="60"/>
      <c r="H109" s="60"/>
      <c r="I109" s="60"/>
      <c r="J109" s="60"/>
      <c r="K109" s="60"/>
      <c r="L109" s="60"/>
      <c r="M109" s="25"/>
    </row>
    <row r="110" spans="2:16" s="20" customFormat="1" x14ac:dyDescent="0.2">
      <c r="B110" s="58"/>
      <c r="C110" s="59"/>
      <c r="D110" s="59"/>
      <c r="E110" s="59"/>
      <c r="F110" s="59"/>
      <c r="G110" s="60"/>
      <c r="H110" s="60"/>
      <c r="I110" s="60"/>
      <c r="J110" s="60"/>
      <c r="K110" s="60"/>
      <c r="L110" s="60"/>
      <c r="M110" s="25"/>
    </row>
    <row r="111" spans="2:16" s="20" customFormat="1" x14ac:dyDescent="0.2">
      <c r="F111" s="21"/>
      <c r="G111" s="21"/>
      <c r="J111" s="22"/>
    </row>
    <row r="112" spans="2:16" s="20" customFormat="1" x14ac:dyDescent="0.2">
      <c r="F112" s="21"/>
      <c r="G112" s="21"/>
      <c r="J112" s="22"/>
    </row>
    <row r="113" spans="2:15" s="20" customFormat="1" ht="14.25" x14ac:dyDescent="0.2">
      <c r="B113" s="23" t="s">
        <v>154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2:15" s="20" customFormat="1" ht="14.25" x14ac:dyDescent="0.2">
      <c r="B114" s="26" t="s">
        <v>155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2:15" s="20" customFormat="1" x14ac:dyDescent="0.2">
      <c r="B115" s="61" t="s">
        <v>156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23"/>
      <c r="N115" s="23"/>
      <c r="O115" s="23"/>
    </row>
    <row r="116" spans="2:15" s="20" customFormat="1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23"/>
      <c r="N116" s="23"/>
      <c r="O116" s="23"/>
    </row>
    <row r="117" spans="2:15" s="20" customFormat="1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23"/>
      <c r="N117" s="23"/>
      <c r="O117" s="23"/>
    </row>
    <row r="118" spans="2:15" s="20" customFormat="1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23"/>
      <c r="N118" s="23"/>
      <c r="O118" s="23"/>
    </row>
    <row r="119" spans="2:15" s="20" customFormat="1" ht="14.25" x14ac:dyDescent="0.2">
      <c r="B119" s="23" t="s">
        <v>157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2:15" s="20" customFormat="1" ht="14.25" x14ac:dyDescent="0.2">
      <c r="B120" s="23" t="s">
        <v>158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2:15" s="20" customFormat="1" x14ac:dyDescent="0.2">
      <c r="F121" s="21"/>
      <c r="G121" s="21"/>
      <c r="J121" s="22"/>
    </row>
    <row r="122" spans="2:15" s="20" customFormat="1" x14ac:dyDescent="0.2">
      <c r="B122" s="62" t="s">
        <v>159</v>
      </c>
      <c r="C122" s="62"/>
      <c r="D122" s="62"/>
      <c r="E122" s="62"/>
      <c r="F122" s="62"/>
      <c r="G122" s="63" t="s">
        <v>160</v>
      </c>
      <c r="H122" s="63"/>
      <c r="I122" s="63"/>
      <c r="J122" s="63"/>
      <c r="K122" s="63"/>
      <c r="L122" s="63"/>
      <c r="M122" s="63"/>
      <c r="N122" s="63"/>
      <c r="O122" s="63"/>
    </row>
    <row r="123" spans="2:15" s="20" customFormat="1" x14ac:dyDescent="0.2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2:15" s="20" customFormat="1" x14ac:dyDescent="0.2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2:15" s="20" customFormat="1" x14ac:dyDescent="0.2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2:15" s="20" customFormat="1" x14ac:dyDescent="0.2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2:15" s="20" customFormat="1" x14ac:dyDescent="0.2">
      <c r="F127" s="21"/>
      <c r="G127" s="21"/>
      <c r="J127" s="22"/>
    </row>
    <row r="128" spans="2:15" s="20" customFormat="1" x14ac:dyDescent="0.2">
      <c r="F128" s="21"/>
      <c r="G128" s="21"/>
      <c r="J128" s="22"/>
    </row>
    <row r="129" spans="2:15" s="20" customFormat="1" ht="14.25" x14ac:dyDescent="0.2">
      <c r="B129" s="23" t="s">
        <v>161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2:15" s="20" customFormat="1" x14ac:dyDescent="0.2">
      <c r="B130" s="65" t="s">
        <v>162</v>
      </c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23"/>
      <c r="N130" s="23"/>
      <c r="O130" s="23"/>
    </row>
    <row r="131" spans="2:15" s="20" customFormat="1" x14ac:dyDescent="0.2"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23"/>
      <c r="N131" s="23"/>
      <c r="O131" s="23"/>
    </row>
    <row r="132" spans="2:15" s="20" customFormat="1" x14ac:dyDescent="0.2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23"/>
      <c r="N132" s="23"/>
      <c r="O132" s="23"/>
    </row>
    <row r="133" spans="2:15" s="20" customFormat="1" x14ac:dyDescent="0.2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23"/>
      <c r="N133" s="23"/>
      <c r="O133" s="23"/>
    </row>
    <row r="134" spans="2:15" s="20" customFormat="1" x14ac:dyDescent="0.2"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23"/>
      <c r="N134" s="23"/>
      <c r="O134" s="23"/>
    </row>
    <row r="135" spans="2:15" s="20" customFormat="1" x14ac:dyDescent="0.2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23"/>
      <c r="N135" s="23"/>
      <c r="O135" s="23"/>
    </row>
    <row r="136" spans="2:15" s="20" customFormat="1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3"/>
      <c r="N136" s="23"/>
      <c r="O136" s="23"/>
    </row>
    <row r="137" spans="2:15" s="20" customFormat="1" ht="14.25" x14ac:dyDescent="0.2">
      <c r="B137" s="26" t="s">
        <v>163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</row>
    <row r="138" spans="2:15" s="20" customFormat="1" ht="14.25" x14ac:dyDescent="0.2">
      <c r="B138" s="26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  <row r="139" spans="2:15" s="20" customFormat="1" ht="14.25" x14ac:dyDescent="0.2">
      <c r="B139" s="23" t="s">
        <v>164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</row>
    <row r="140" spans="2:15" s="20" customFormat="1" x14ac:dyDescent="0.2">
      <c r="B140" s="64" t="s">
        <v>165</v>
      </c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23"/>
      <c r="N140" s="23"/>
      <c r="O140" s="23"/>
    </row>
    <row r="141" spans="2:15" s="20" customFormat="1" ht="15" x14ac:dyDescent="0.2">
      <c r="B141" s="28" t="s">
        <v>166</v>
      </c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2:15" s="20" customFormat="1" x14ac:dyDescent="0.2">
      <c r="B142" s="23" t="s">
        <v>167</v>
      </c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</row>
    <row r="143" spans="2:15" s="20" customFormat="1" x14ac:dyDescent="0.2">
      <c r="B143" s="65" t="s">
        <v>168</v>
      </c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29"/>
      <c r="N143" s="29"/>
      <c r="O143" s="29"/>
    </row>
    <row r="144" spans="2:15" s="20" customFormat="1" x14ac:dyDescent="0.2">
      <c r="B144" s="65" t="s">
        <v>169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29"/>
      <c r="N144" s="29"/>
      <c r="O144" s="29"/>
    </row>
    <row r="145" spans="2:10" s="20" customFormat="1" ht="14.25" x14ac:dyDescent="0.2">
      <c r="B145" s="23" t="s">
        <v>170</v>
      </c>
      <c r="F145" s="21"/>
      <c r="G145" s="21"/>
      <c r="J145" s="22"/>
    </row>
    <row r="146" spans="2:10" s="20" customFormat="1" ht="14.25" x14ac:dyDescent="0.2">
      <c r="B146" s="23" t="s">
        <v>171</v>
      </c>
      <c r="F146" s="21"/>
      <c r="G146" s="21"/>
      <c r="J146" s="22"/>
    </row>
    <row r="147" spans="2:10" s="20" customFormat="1" ht="14.25" x14ac:dyDescent="0.2">
      <c r="B147" s="23" t="s">
        <v>172</v>
      </c>
      <c r="F147" s="21"/>
      <c r="G147" s="21"/>
      <c r="J147" s="22"/>
    </row>
    <row r="148" spans="2:10" s="20" customFormat="1" ht="14.25" x14ac:dyDescent="0.2">
      <c r="B148" s="23" t="s">
        <v>173</v>
      </c>
      <c r="F148" s="21"/>
      <c r="G148" s="21"/>
      <c r="J148" s="22"/>
    </row>
    <row r="149" spans="2:10" s="20" customFormat="1" ht="14.25" x14ac:dyDescent="0.2">
      <c r="B149" s="23" t="s">
        <v>174</v>
      </c>
      <c r="F149" s="21"/>
      <c r="G149" s="21"/>
      <c r="J149" s="22"/>
    </row>
    <row r="150" spans="2:10" s="20" customFormat="1" ht="14.25" x14ac:dyDescent="0.2">
      <c r="B150" s="23" t="s">
        <v>175</v>
      </c>
      <c r="F150" s="21"/>
      <c r="G150" s="21"/>
      <c r="J150" s="22"/>
    </row>
    <row r="151" spans="2:10" s="20" customFormat="1" ht="14.25" x14ac:dyDescent="0.2">
      <c r="B151" s="23" t="s">
        <v>176</v>
      </c>
      <c r="F151" s="21"/>
      <c r="G151" s="21"/>
      <c r="J151" s="22"/>
    </row>
    <row r="152" spans="2:10" s="20" customFormat="1" ht="14.25" x14ac:dyDescent="0.2">
      <c r="B152" s="23" t="s">
        <v>177</v>
      </c>
      <c r="F152" s="21"/>
      <c r="G152" s="21"/>
      <c r="J152" s="22"/>
    </row>
    <row r="153" spans="2:10" s="20" customFormat="1" ht="14.25" x14ac:dyDescent="0.2">
      <c r="B153" s="23" t="s">
        <v>178</v>
      </c>
      <c r="F153" s="21"/>
      <c r="G153" s="21"/>
      <c r="J153" s="22"/>
    </row>
    <row r="154" spans="2:10" s="20" customFormat="1" x14ac:dyDescent="0.2">
      <c r="B154" s="66" t="s">
        <v>179</v>
      </c>
      <c r="C154" s="66"/>
      <c r="D154" s="66"/>
      <c r="E154" s="66"/>
      <c r="F154" s="21"/>
      <c r="G154" s="21"/>
      <c r="J154" s="22"/>
    </row>
    <row r="155" spans="2:10" s="20" customFormat="1" x14ac:dyDescent="0.2">
      <c r="B155" s="66"/>
      <c r="C155" s="66"/>
      <c r="D155" s="66"/>
      <c r="E155" s="66"/>
      <c r="F155" s="21"/>
      <c r="G155" s="21"/>
      <c r="I155" s="20" t="s">
        <v>180</v>
      </c>
      <c r="J155" s="22"/>
    </row>
    <row r="156" spans="2:10" s="20" customFormat="1" x14ac:dyDescent="0.2">
      <c r="B156" s="66"/>
      <c r="C156" s="66"/>
      <c r="D156" s="66"/>
      <c r="E156" s="66"/>
      <c r="F156" s="21"/>
      <c r="G156" s="21"/>
      <c r="J156" s="22"/>
    </row>
    <row r="157" spans="2:10" s="20" customFormat="1" x14ac:dyDescent="0.2">
      <c r="B157" s="66"/>
      <c r="C157" s="66"/>
      <c r="D157" s="66"/>
      <c r="E157" s="66"/>
      <c r="F157" s="21"/>
      <c r="G157" s="21"/>
      <c r="J157" s="22"/>
    </row>
    <row r="158" spans="2:10" s="20" customFormat="1" ht="14.25" x14ac:dyDescent="0.2">
      <c r="F158" s="21"/>
      <c r="G158" s="21"/>
      <c r="I158" s="26" t="s">
        <v>181</v>
      </c>
      <c r="J158" s="22"/>
    </row>
    <row r="159" spans="2:10" s="20" customFormat="1" ht="14.25" x14ac:dyDescent="0.2">
      <c r="B159" s="30" t="s">
        <v>182</v>
      </c>
      <c r="F159" s="21"/>
      <c r="G159" s="21"/>
      <c r="J159" s="22"/>
    </row>
    <row r="160" spans="2:10" s="20" customFormat="1" ht="15" x14ac:dyDescent="0.2">
      <c r="B160" s="23" t="s">
        <v>183</v>
      </c>
      <c r="F160" s="21"/>
      <c r="G160" s="21"/>
      <c r="J160" s="22"/>
    </row>
    <row r="161" spans="2:10" s="20" customFormat="1" ht="14.25" x14ac:dyDescent="0.2">
      <c r="B161" s="23" t="s">
        <v>184</v>
      </c>
      <c r="F161" s="21"/>
      <c r="G161" s="21"/>
      <c r="J161" s="22"/>
    </row>
    <row r="162" spans="2:10" s="20" customFormat="1" x14ac:dyDescent="0.2">
      <c r="J162" s="22"/>
    </row>
  </sheetData>
  <sheetProtection sheet="1" objects="1" scenarios="1"/>
  <mergeCells count="50">
    <mergeCell ref="B140:L140"/>
    <mergeCell ref="B143:L143"/>
    <mergeCell ref="B144:L144"/>
    <mergeCell ref="B154:E157"/>
    <mergeCell ref="B125:F125"/>
    <mergeCell ref="G125:O125"/>
    <mergeCell ref="B126:F126"/>
    <mergeCell ref="G126:O126"/>
    <mergeCell ref="B130:L135"/>
    <mergeCell ref="B122:F122"/>
    <mergeCell ref="G122:O122"/>
    <mergeCell ref="B123:F123"/>
    <mergeCell ref="G123:O123"/>
    <mergeCell ref="B124:F124"/>
    <mergeCell ref="G124:O124"/>
    <mergeCell ref="B109:F109"/>
    <mergeCell ref="G109:L109"/>
    <mergeCell ref="B110:F110"/>
    <mergeCell ref="G110:L110"/>
    <mergeCell ref="B115:L118"/>
    <mergeCell ref="B106:F106"/>
    <mergeCell ref="G106:L106"/>
    <mergeCell ref="B107:F107"/>
    <mergeCell ref="G107:L107"/>
    <mergeCell ref="B108:F108"/>
    <mergeCell ref="G108:L108"/>
    <mergeCell ref="B4:C4"/>
    <mergeCell ref="B10:C11"/>
    <mergeCell ref="B26:M26"/>
    <mergeCell ref="B95:L95"/>
    <mergeCell ref="I2:M2"/>
    <mergeCell ref="B94:E94"/>
    <mergeCell ref="E14:G14"/>
    <mergeCell ref="E15:G15"/>
    <mergeCell ref="F93:L93"/>
    <mergeCell ref="F94:L94"/>
    <mergeCell ref="B41:I41"/>
    <mergeCell ref="B46:I46"/>
    <mergeCell ref="B6:C6"/>
    <mergeCell ref="B8:C8"/>
    <mergeCell ref="B93:E93"/>
    <mergeCell ref="G11:L12"/>
    <mergeCell ref="B25:J25"/>
    <mergeCell ref="B28:I28"/>
    <mergeCell ref="B31:I31"/>
    <mergeCell ref="B36:I36"/>
    <mergeCell ref="B101:L101"/>
    <mergeCell ref="B100:L100"/>
    <mergeCell ref="B97:P98"/>
    <mergeCell ref="B96:L96"/>
  </mergeCells>
  <pageMargins left="0.7" right="0.7" top="0.75" bottom="0.75" header="0.3" footer="0.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P4</vt:lpstr>
      <vt:lpstr>'Formularz Oferty P4'!Obszar_wydruku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2022-10-28T06:10:42Z</cp:lastPrinted>
  <dcterms:created xsi:type="dcterms:W3CDTF">2022-10-17T07:44:07Z</dcterms:created>
  <dcterms:modified xsi:type="dcterms:W3CDTF">2022-12-13T11:03:13Z</dcterms:modified>
</cp:coreProperties>
</file>