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kopia_31052022\pulpit\Postępowania 2019_2023\Tonery zamienniki 2024\"/>
    </mc:Choice>
  </mc:AlternateContent>
  <xr:revisionPtr revIDLastSave="0" documentId="13_ncr:1_{6FBE723B-7151-44CA-8870-51118D9302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stateczna_eksploatacja" sheetId="5" r:id="rId1"/>
  </sheets>
  <definedNames>
    <definedName name="_xlnm._FilterDatabase" localSheetId="0" hidden="1">Ostateczna_eksploatacja!$A$1:$J$23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5" l="1"/>
  <c r="I30" i="5"/>
  <c r="I31" i="5"/>
  <c r="I32" i="5"/>
  <c r="I33" i="5"/>
  <c r="I16" i="5"/>
  <c r="I2" i="5"/>
  <c r="I3" i="5"/>
  <c r="I4" i="5"/>
  <c r="I5" i="5"/>
  <c r="I6" i="5"/>
  <c r="I7" i="5"/>
  <c r="I8" i="5"/>
  <c r="I9" i="5"/>
  <c r="I10" i="5"/>
  <c r="I11" i="5"/>
  <c r="I12" i="5"/>
  <c r="I13" i="5"/>
  <c r="I26" i="5"/>
  <c r="I27" i="5"/>
  <c r="I28" i="5"/>
  <c r="I29" i="5"/>
  <c r="I14" i="5"/>
  <c r="I15" i="5"/>
  <c r="I17" i="5"/>
  <c r="I18" i="5"/>
  <c r="I21" i="5"/>
  <c r="I22" i="5"/>
  <c r="I23" i="5"/>
  <c r="I24" i="5"/>
  <c r="I25" i="5"/>
</calcChain>
</file>

<file path=xl/sharedStrings.xml><?xml version="1.0" encoding="utf-8"?>
<sst xmlns="http://schemas.openxmlformats.org/spreadsheetml/2006/main" count="116" uniqueCount="58">
  <si>
    <t>Urządzenie</t>
  </si>
  <si>
    <t>Bęben</t>
  </si>
  <si>
    <t>Toner</t>
  </si>
  <si>
    <t>Lexmark</t>
  </si>
  <si>
    <t>Canon</t>
  </si>
  <si>
    <t>HP</t>
  </si>
  <si>
    <t>Brother</t>
  </si>
  <si>
    <t>Panasonic</t>
  </si>
  <si>
    <t>Uwagi</t>
  </si>
  <si>
    <t>DesignJet T520 36"</t>
  </si>
  <si>
    <t>FAX-L170</t>
  </si>
  <si>
    <t>MFC-L2740DW</t>
  </si>
  <si>
    <t>KX-MB2575</t>
  </si>
  <si>
    <t>IR2520</t>
  </si>
  <si>
    <t>DP-MB310</t>
  </si>
  <si>
    <t>KX-MB2170</t>
  </si>
  <si>
    <t>Lp.</t>
  </si>
  <si>
    <t>Rodzaj materiału eksploatacyjnego</t>
  </si>
  <si>
    <t>Producent</t>
  </si>
  <si>
    <t>MS310d; MS310dn; MS312dn; MS317dn; MS510dn; MS517dn</t>
  </si>
  <si>
    <t>Głowica drukująca</t>
  </si>
  <si>
    <t>Tusz magenta</t>
  </si>
  <si>
    <t>LaserJet Pro M404dn; LaserJet Pro MFP M428fdn</t>
  </si>
  <si>
    <t>Toner magenta</t>
  </si>
  <si>
    <t>MF229dw; MF247dw</t>
  </si>
  <si>
    <t>Tusz czarny</t>
  </si>
  <si>
    <t>Tusz kolorowy</t>
  </si>
  <si>
    <t>Minimalna wymagana wydajność</t>
  </si>
  <si>
    <t>n/d</t>
  </si>
  <si>
    <t>Jednostkowa cena brutto</t>
  </si>
  <si>
    <t>Wartość brutto</t>
  </si>
  <si>
    <t>Proponowana wydajność</t>
  </si>
  <si>
    <t>Toner czarny</t>
  </si>
  <si>
    <t>Tusz żółty</t>
  </si>
  <si>
    <t>Toner żółty</t>
  </si>
  <si>
    <t>Tusz cyjan</t>
  </si>
  <si>
    <t>Toner cyjan</t>
  </si>
  <si>
    <t>Pixma IP110; Pixma IP100; Pixma TR150</t>
  </si>
  <si>
    <t>Pixma IP110; Pixma IP100; Pixma TR151</t>
  </si>
  <si>
    <t>Orientacyjna ilość</t>
  </si>
  <si>
    <t>SUMA</t>
  </si>
  <si>
    <t>MS510dn</t>
  </si>
  <si>
    <t>MS310d; MS310dn</t>
  </si>
  <si>
    <t>MS317dn</t>
  </si>
  <si>
    <t>symbol producenta DR-2401</t>
  </si>
  <si>
    <t>symbol producenta TN-2421</t>
  </si>
  <si>
    <t>Xerox</t>
  </si>
  <si>
    <t>symbol producenta 013R00690</t>
  </si>
  <si>
    <t>symbol producenta 006R04381</t>
  </si>
  <si>
    <r>
      <t>B305 -</t>
    </r>
    <r>
      <rPr>
        <sz val="11"/>
        <color rgb="FFFF0000"/>
        <rFont val="Calibri"/>
        <family val="2"/>
        <charset val="238"/>
        <scheme val="minor"/>
      </rPr>
      <t xml:space="preserve"> wymagany MATERIAŁ ORYGINALNY</t>
    </r>
  </si>
  <si>
    <r>
      <t xml:space="preserve">B305 - </t>
    </r>
    <r>
      <rPr>
        <sz val="11"/>
        <color rgb="FFFF0000"/>
        <rFont val="Calibri"/>
        <family val="2"/>
        <charset val="238"/>
        <scheme val="minor"/>
      </rPr>
      <t>wymagany MATERIAŁ ORYGINALNY</t>
    </r>
  </si>
  <si>
    <r>
      <t xml:space="preserve">MFC-L2712DW - </t>
    </r>
    <r>
      <rPr>
        <sz val="11"/>
        <color rgb="FFFF0000"/>
        <rFont val="Calibri"/>
        <family val="2"/>
        <charset val="238"/>
        <scheme val="minor"/>
      </rPr>
      <t>wymagany MATERIAŁ ORYGINALNY</t>
    </r>
  </si>
  <si>
    <r>
      <t>MFC-L2712DW -</t>
    </r>
    <r>
      <rPr>
        <sz val="11"/>
        <color rgb="FFFF0000"/>
        <rFont val="Calibri"/>
        <family val="2"/>
        <charset val="238"/>
        <scheme val="minor"/>
      </rPr>
      <t xml:space="preserve"> wymagany MATERIAŁ ORYGINALNY</t>
    </r>
  </si>
  <si>
    <r>
      <t xml:space="preserve">Color LaserJet Pro M452dn </t>
    </r>
    <r>
      <rPr>
        <sz val="11"/>
        <color rgb="FFFF0000"/>
        <rFont val="Calibri"/>
        <family val="2"/>
        <charset val="238"/>
        <scheme val="minor"/>
      </rPr>
      <t>wymagany ORYGINALNY</t>
    </r>
  </si>
  <si>
    <t>symbol producenta CF410X</t>
  </si>
  <si>
    <t>symbol producenta CF411X</t>
  </si>
  <si>
    <t>symbol producenta CF412X</t>
  </si>
  <si>
    <t>symbol producenta CF413X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</si>
</sst>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/>
    <xf numFmtId="0" fontId="0" fillId="2" borderId="1" xfId="0" applyFill="1" applyBorder="1"/>
    <xf numFmtId="1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2" fillId="2" borderId="1" xfId="0" applyFont="1" applyFill="1" applyBorder="1"/>
    <xf numFmtId="1" fontId="2" fillId="2" borderId="1" xfId="0" applyNumberFormat="1" applyFont="1" applyFill="1" applyBorder="1"/>
    <xf numFmtId="0" fontId="1" fillId="3" borderId="1" xfId="0" applyFont="1" applyFill="1" applyBorder="1"/>
    <xf numFmtId="1" fontId="0" fillId="3" borderId="1" xfId="0" applyNumberFormat="1" applyFill="1" applyBorder="1"/>
    <xf numFmtId="1" fontId="2" fillId="3" borderId="1" xfId="0" applyNumberFormat="1" applyFont="1" applyFill="1" applyBorder="1"/>
    <xf numFmtId="0" fontId="0" fillId="3" borderId="1" xfId="0" applyFill="1" applyBorder="1"/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0" fillId="3" borderId="3" xfId="0" applyFill="1" applyBorder="1"/>
    <xf numFmtId="1" fontId="0" fillId="3" borderId="3" xfId="0" applyNumberFormat="1" applyFill="1" applyBorder="1"/>
    <xf numFmtId="0" fontId="1" fillId="0" borderId="2" xfId="0" applyFont="1" applyBorder="1" applyAlignment="1">
      <alignment horizontal="right"/>
    </xf>
    <xf numFmtId="1" fontId="1" fillId="0" borderId="2" xfId="0" applyNumberFormat="1" applyFont="1" applyBorder="1"/>
    <xf numFmtId="0" fontId="0" fillId="4" borderId="1" xfId="0" applyFill="1" applyBorder="1"/>
    <xf numFmtId="1" fontId="0" fillId="4" borderId="1" xfId="0" applyNumberFormat="1" applyFill="1" applyBorder="1"/>
    <xf numFmtId="0" fontId="2" fillId="4" borderId="1" xfId="0" applyFont="1" applyFill="1" applyBorder="1"/>
    <xf numFmtId="0" fontId="4" fillId="2" borderId="1" xfId="0" applyFont="1" applyFill="1" applyBorder="1"/>
    <xf numFmtId="1" fontId="4" fillId="2" borderId="1" xfId="0" applyNumberFormat="1" applyFont="1" applyFill="1" applyBorder="1"/>
    <xf numFmtId="1" fontId="4" fillId="3" borderId="1" xfId="0" applyNumberFormat="1" applyFont="1" applyFill="1" applyBorder="1"/>
    <xf numFmtId="0" fontId="4" fillId="3" borderId="1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J22" sqref="J22"/>
    </sheetView>
  </sheetViews>
  <sheetFormatPr defaultRowHeight="15" x14ac:dyDescent="0.25"/>
  <cols>
    <col min="1" max="1" width="5.85546875" bestFit="1" customWidth="1"/>
    <col min="2" max="2" width="12.42578125" bestFit="1" customWidth="1"/>
    <col min="3" max="3" width="54.28515625" bestFit="1" customWidth="1"/>
    <col min="4" max="4" width="22.7109375" customWidth="1"/>
    <col min="5" max="5" width="18.42578125" customWidth="1"/>
    <col min="6" max="6" width="13.5703125" customWidth="1"/>
    <col min="7" max="7" width="15.7109375" customWidth="1"/>
    <col min="8" max="8" width="18.42578125" customWidth="1"/>
    <col min="9" max="9" width="16.7109375" bestFit="1" customWidth="1"/>
    <col min="10" max="10" width="39.7109375" bestFit="1" customWidth="1"/>
  </cols>
  <sheetData>
    <row r="1" spans="1:10" s="1" customFormat="1" ht="48" customHeight="1" x14ac:dyDescent="0.25">
      <c r="A1" s="3" t="s">
        <v>16</v>
      </c>
      <c r="B1" s="3" t="s">
        <v>18</v>
      </c>
      <c r="C1" s="3" t="s">
        <v>0</v>
      </c>
      <c r="D1" s="13" t="s">
        <v>17</v>
      </c>
      <c r="E1" s="13" t="s">
        <v>27</v>
      </c>
      <c r="F1" s="13" t="s">
        <v>39</v>
      </c>
      <c r="G1" s="14" t="s">
        <v>31</v>
      </c>
      <c r="H1" s="14" t="s">
        <v>29</v>
      </c>
      <c r="I1" s="9" t="s">
        <v>30</v>
      </c>
      <c r="J1" s="9" t="s">
        <v>8</v>
      </c>
    </row>
    <row r="2" spans="1:10" x14ac:dyDescent="0.25">
      <c r="A2" s="4">
        <v>1</v>
      </c>
      <c r="B2" s="4" t="s">
        <v>6</v>
      </c>
      <c r="C2" s="4" t="s">
        <v>11</v>
      </c>
      <c r="D2" s="4" t="s">
        <v>1</v>
      </c>
      <c r="E2" s="4">
        <v>11700</v>
      </c>
      <c r="F2" s="5">
        <v>2</v>
      </c>
      <c r="G2" s="10"/>
      <c r="H2" s="10"/>
      <c r="I2" s="10">
        <f t="shared" ref="I2:I25" si="0">H2*F2</f>
        <v>0</v>
      </c>
      <c r="J2" s="12"/>
    </row>
    <row r="3" spans="1:10" x14ac:dyDescent="0.25">
      <c r="A3" s="4">
        <v>2</v>
      </c>
      <c r="B3" s="4" t="s">
        <v>6</v>
      </c>
      <c r="C3" s="4" t="s">
        <v>11</v>
      </c>
      <c r="D3" s="4" t="s">
        <v>2</v>
      </c>
      <c r="E3" s="4">
        <v>2300</v>
      </c>
      <c r="F3" s="5">
        <v>6</v>
      </c>
      <c r="G3" s="10"/>
      <c r="H3" s="10"/>
      <c r="I3" s="10">
        <f t="shared" si="0"/>
        <v>0</v>
      </c>
      <c r="J3" s="12"/>
    </row>
    <row r="4" spans="1:10" x14ac:dyDescent="0.25">
      <c r="A4" s="4">
        <v>3</v>
      </c>
      <c r="B4" s="4" t="s">
        <v>4</v>
      </c>
      <c r="C4" s="4" t="s">
        <v>13</v>
      </c>
      <c r="D4" s="4" t="s">
        <v>1</v>
      </c>
      <c r="E4" s="4">
        <v>139700</v>
      </c>
      <c r="F4" s="5">
        <v>1</v>
      </c>
      <c r="G4" s="10"/>
      <c r="H4" s="10"/>
      <c r="I4" s="10">
        <f t="shared" si="0"/>
        <v>0</v>
      </c>
      <c r="J4" s="12"/>
    </row>
    <row r="5" spans="1:10" x14ac:dyDescent="0.25">
      <c r="A5" s="4">
        <v>4</v>
      </c>
      <c r="B5" s="4" t="s">
        <v>4</v>
      </c>
      <c r="C5" s="4" t="s">
        <v>13</v>
      </c>
      <c r="D5" s="4" t="s">
        <v>2</v>
      </c>
      <c r="E5" s="4">
        <v>14300</v>
      </c>
      <c r="F5" s="5">
        <v>4</v>
      </c>
      <c r="G5" s="10"/>
      <c r="H5" s="10"/>
      <c r="I5" s="10">
        <f t="shared" si="0"/>
        <v>0</v>
      </c>
      <c r="J5" s="12"/>
    </row>
    <row r="6" spans="1:10" x14ac:dyDescent="0.25">
      <c r="A6" s="4">
        <v>5</v>
      </c>
      <c r="B6" s="4" t="s">
        <v>4</v>
      </c>
      <c r="C6" s="4" t="s">
        <v>10</v>
      </c>
      <c r="D6" s="4" t="s">
        <v>2</v>
      </c>
      <c r="E6" s="4">
        <v>2100</v>
      </c>
      <c r="F6" s="5">
        <v>11</v>
      </c>
      <c r="G6" s="10"/>
      <c r="H6" s="10"/>
      <c r="I6" s="10">
        <f t="shared" si="0"/>
        <v>0</v>
      </c>
      <c r="J6" s="12"/>
    </row>
    <row r="7" spans="1:10" x14ac:dyDescent="0.25">
      <c r="A7" s="4">
        <v>6</v>
      </c>
      <c r="B7" s="4" t="s">
        <v>4</v>
      </c>
      <c r="C7" s="4" t="s">
        <v>24</v>
      </c>
      <c r="D7" s="4" t="s">
        <v>2</v>
      </c>
      <c r="E7" s="4">
        <v>2400</v>
      </c>
      <c r="F7" s="5">
        <v>15</v>
      </c>
      <c r="G7" s="10"/>
      <c r="H7" s="10"/>
      <c r="I7" s="10">
        <f t="shared" si="0"/>
        <v>0</v>
      </c>
      <c r="J7" s="12"/>
    </row>
    <row r="8" spans="1:10" x14ac:dyDescent="0.25">
      <c r="A8" s="4">
        <v>7</v>
      </c>
      <c r="B8" s="4" t="s">
        <v>5</v>
      </c>
      <c r="C8" s="4" t="s">
        <v>9</v>
      </c>
      <c r="D8" s="4" t="s">
        <v>20</v>
      </c>
      <c r="E8" s="6" t="s">
        <v>28</v>
      </c>
      <c r="F8" s="5">
        <v>1</v>
      </c>
      <c r="G8" s="10"/>
      <c r="H8" s="10"/>
      <c r="I8" s="10">
        <f t="shared" si="0"/>
        <v>0</v>
      </c>
      <c r="J8" s="12"/>
    </row>
    <row r="9" spans="1:10" x14ac:dyDescent="0.25">
      <c r="A9" s="4">
        <v>8</v>
      </c>
      <c r="B9" s="4" t="s">
        <v>5</v>
      </c>
      <c r="C9" s="4" t="s">
        <v>9</v>
      </c>
      <c r="D9" s="4" t="s">
        <v>25</v>
      </c>
      <c r="E9" s="4">
        <v>700</v>
      </c>
      <c r="F9" s="5">
        <v>4</v>
      </c>
      <c r="G9" s="10"/>
      <c r="H9" s="10"/>
      <c r="I9" s="10">
        <f t="shared" si="0"/>
        <v>0</v>
      </c>
      <c r="J9" s="12"/>
    </row>
    <row r="10" spans="1:10" x14ac:dyDescent="0.25">
      <c r="A10" s="4">
        <v>9</v>
      </c>
      <c r="B10" s="4" t="s">
        <v>5</v>
      </c>
      <c r="C10" s="4" t="s">
        <v>9</v>
      </c>
      <c r="D10" s="4" t="s">
        <v>33</v>
      </c>
      <c r="E10" s="4">
        <v>1200</v>
      </c>
      <c r="F10" s="5">
        <v>4</v>
      </c>
      <c r="G10" s="10"/>
      <c r="H10" s="10"/>
      <c r="I10" s="10">
        <f t="shared" si="0"/>
        <v>0</v>
      </c>
      <c r="J10" s="12"/>
    </row>
    <row r="11" spans="1:10" x14ac:dyDescent="0.25">
      <c r="A11" s="4">
        <v>10</v>
      </c>
      <c r="B11" s="4" t="s">
        <v>5</v>
      </c>
      <c r="C11" s="4" t="s">
        <v>9</v>
      </c>
      <c r="D11" s="4" t="s">
        <v>35</v>
      </c>
      <c r="E11" s="4">
        <v>1200</v>
      </c>
      <c r="F11" s="5">
        <v>4</v>
      </c>
      <c r="G11" s="10"/>
      <c r="H11" s="10"/>
      <c r="I11" s="10">
        <f t="shared" si="0"/>
        <v>0</v>
      </c>
      <c r="J11" s="12"/>
    </row>
    <row r="12" spans="1:10" x14ac:dyDescent="0.25">
      <c r="A12" s="4">
        <v>11</v>
      </c>
      <c r="B12" s="4" t="s">
        <v>5</v>
      </c>
      <c r="C12" s="4" t="s">
        <v>9</v>
      </c>
      <c r="D12" s="4" t="s">
        <v>21</v>
      </c>
      <c r="E12" s="4">
        <v>1200</v>
      </c>
      <c r="F12" s="5">
        <v>4</v>
      </c>
      <c r="G12" s="10"/>
      <c r="H12" s="10"/>
      <c r="I12" s="10">
        <f t="shared" si="0"/>
        <v>0</v>
      </c>
      <c r="J12" s="12"/>
    </row>
    <row r="13" spans="1:10" x14ac:dyDescent="0.25">
      <c r="A13" s="4">
        <v>12</v>
      </c>
      <c r="B13" s="4" t="s">
        <v>5</v>
      </c>
      <c r="C13" s="4" t="s">
        <v>22</v>
      </c>
      <c r="D13" s="4" t="s">
        <v>2</v>
      </c>
      <c r="E13" s="4">
        <v>10000</v>
      </c>
      <c r="F13" s="5">
        <v>13</v>
      </c>
      <c r="G13" s="10"/>
      <c r="H13" s="10"/>
      <c r="I13" s="10">
        <f t="shared" si="0"/>
        <v>0</v>
      </c>
      <c r="J13" s="12"/>
    </row>
    <row r="14" spans="1:10" s="2" customFormat="1" x14ac:dyDescent="0.25">
      <c r="A14" s="4">
        <v>13</v>
      </c>
      <c r="B14" s="7" t="s">
        <v>3</v>
      </c>
      <c r="C14" s="7" t="s">
        <v>19</v>
      </c>
      <c r="D14" s="7" t="s">
        <v>1</v>
      </c>
      <c r="E14" s="7">
        <v>60000</v>
      </c>
      <c r="F14" s="8">
        <v>20</v>
      </c>
      <c r="G14" s="11"/>
      <c r="H14" s="11"/>
      <c r="I14" s="10">
        <f t="shared" si="0"/>
        <v>0</v>
      </c>
      <c r="J14" s="15"/>
    </row>
    <row r="15" spans="1:10" s="2" customFormat="1" x14ac:dyDescent="0.25">
      <c r="A15" s="4">
        <v>14</v>
      </c>
      <c r="B15" s="7" t="s">
        <v>3</v>
      </c>
      <c r="C15" s="7" t="s">
        <v>42</v>
      </c>
      <c r="D15" s="7" t="s">
        <v>2</v>
      </c>
      <c r="E15" s="7">
        <v>5000</v>
      </c>
      <c r="F15" s="8">
        <v>38</v>
      </c>
      <c r="G15" s="11"/>
      <c r="H15" s="11"/>
      <c r="I15" s="10">
        <f t="shared" si="0"/>
        <v>0</v>
      </c>
      <c r="J15" s="15"/>
    </row>
    <row r="16" spans="1:10" s="2" customFormat="1" x14ac:dyDescent="0.25">
      <c r="A16" s="4">
        <v>15</v>
      </c>
      <c r="B16" s="7" t="s">
        <v>3</v>
      </c>
      <c r="C16" s="7" t="s">
        <v>41</v>
      </c>
      <c r="D16" s="7" t="s">
        <v>2</v>
      </c>
      <c r="E16" s="7">
        <v>20000</v>
      </c>
      <c r="F16" s="8">
        <v>1</v>
      </c>
      <c r="G16" s="11"/>
      <c r="H16" s="11"/>
      <c r="I16" s="10">
        <f t="shared" si="0"/>
        <v>0</v>
      </c>
      <c r="J16" s="15"/>
    </row>
    <row r="17" spans="1:10" s="2" customFormat="1" x14ac:dyDescent="0.25">
      <c r="A17" s="4">
        <v>16</v>
      </c>
      <c r="B17" s="7" t="s">
        <v>3</v>
      </c>
      <c r="C17" s="7" t="s">
        <v>43</v>
      </c>
      <c r="D17" s="7" t="s">
        <v>2</v>
      </c>
      <c r="E17" s="7">
        <v>2500</v>
      </c>
      <c r="F17" s="8">
        <v>43</v>
      </c>
      <c r="G17" s="11"/>
      <c r="H17" s="11"/>
      <c r="I17" s="10">
        <f t="shared" si="0"/>
        <v>0</v>
      </c>
      <c r="J17" s="15"/>
    </row>
    <row r="18" spans="1:10" x14ac:dyDescent="0.25">
      <c r="A18" s="4">
        <v>17</v>
      </c>
      <c r="B18" s="4" t="s">
        <v>7</v>
      </c>
      <c r="C18" s="4" t="s">
        <v>14</v>
      </c>
      <c r="D18" s="4" t="s">
        <v>1</v>
      </c>
      <c r="E18" s="4">
        <v>17700</v>
      </c>
      <c r="F18" s="5">
        <v>2</v>
      </c>
      <c r="G18" s="10"/>
      <c r="H18" s="10"/>
      <c r="I18" s="10">
        <f t="shared" si="0"/>
        <v>0</v>
      </c>
      <c r="J18" s="12"/>
    </row>
    <row r="19" spans="1:10" x14ac:dyDescent="0.25">
      <c r="A19" s="23">
        <v>18</v>
      </c>
      <c r="B19" s="23" t="s">
        <v>7</v>
      </c>
      <c r="C19" s="23" t="s">
        <v>12</v>
      </c>
      <c r="D19" s="23" t="s">
        <v>1</v>
      </c>
      <c r="E19" s="23">
        <v>17700</v>
      </c>
      <c r="F19" s="24">
        <v>2</v>
      </c>
      <c r="G19" s="25"/>
      <c r="H19" s="25"/>
      <c r="I19" s="25">
        <v>0</v>
      </c>
      <c r="J19" s="26"/>
    </row>
    <row r="20" spans="1:10" x14ac:dyDescent="0.25">
      <c r="A20" s="4">
        <v>19</v>
      </c>
      <c r="B20" s="4" t="s">
        <v>7</v>
      </c>
      <c r="C20" s="4" t="s">
        <v>15</v>
      </c>
      <c r="D20" s="4" t="s">
        <v>1</v>
      </c>
      <c r="E20" s="4">
        <v>9700</v>
      </c>
      <c r="F20" s="5">
        <v>3</v>
      </c>
      <c r="G20" s="10"/>
      <c r="H20" s="10"/>
      <c r="I20" s="10">
        <v>0</v>
      </c>
      <c r="J20" s="12"/>
    </row>
    <row r="21" spans="1:10" x14ac:dyDescent="0.25">
      <c r="A21" s="4">
        <v>20</v>
      </c>
      <c r="B21" s="4" t="s">
        <v>7</v>
      </c>
      <c r="C21" s="4" t="s">
        <v>14</v>
      </c>
      <c r="D21" s="4" t="s">
        <v>2</v>
      </c>
      <c r="E21" s="4">
        <v>7700</v>
      </c>
      <c r="F21" s="5">
        <v>3</v>
      </c>
      <c r="G21" s="10"/>
      <c r="H21" s="10"/>
      <c r="I21" s="10">
        <f t="shared" si="0"/>
        <v>0</v>
      </c>
      <c r="J21" s="12"/>
    </row>
    <row r="22" spans="1:10" x14ac:dyDescent="0.25">
      <c r="A22" s="4">
        <v>21</v>
      </c>
      <c r="B22" s="4" t="s">
        <v>7</v>
      </c>
      <c r="C22" s="4" t="s">
        <v>12</v>
      </c>
      <c r="D22" s="4" t="s">
        <v>2</v>
      </c>
      <c r="E22" s="4">
        <v>5700</v>
      </c>
      <c r="F22" s="5">
        <v>3</v>
      </c>
      <c r="G22" s="10"/>
      <c r="H22" s="10"/>
      <c r="I22" s="10">
        <f t="shared" si="0"/>
        <v>0</v>
      </c>
      <c r="J22" s="12"/>
    </row>
    <row r="23" spans="1:10" x14ac:dyDescent="0.25">
      <c r="A23" s="4">
        <v>22</v>
      </c>
      <c r="B23" s="4" t="s">
        <v>7</v>
      </c>
      <c r="C23" s="4" t="s">
        <v>15</v>
      </c>
      <c r="D23" s="4" t="s">
        <v>2</v>
      </c>
      <c r="E23" s="4">
        <v>1700</v>
      </c>
      <c r="F23" s="5">
        <v>7</v>
      </c>
      <c r="G23" s="10"/>
      <c r="H23" s="10"/>
      <c r="I23" s="10">
        <f t="shared" si="0"/>
        <v>0</v>
      </c>
      <c r="J23" s="12"/>
    </row>
    <row r="24" spans="1:10" x14ac:dyDescent="0.25">
      <c r="A24" s="4">
        <v>23</v>
      </c>
      <c r="B24" s="4" t="s">
        <v>4</v>
      </c>
      <c r="C24" s="4" t="s">
        <v>37</v>
      </c>
      <c r="D24" s="4" t="s">
        <v>25</v>
      </c>
      <c r="E24" s="4">
        <v>180</v>
      </c>
      <c r="F24" s="4">
        <v>18</v>
      </c>
      <c r="G24" s="12"/>
      <c r="H24" s="12"/>
      <c r="I24" s="10">
        <f t="shared" si="0"/>
        <v>0</v>
      </c>
      <c r="J24" s="12"/>
    </row>
    <row r="25" spans="1:10" x14ac:dyDescent="0.25">
      <c r="A25" s="4">
        <v>24</v>
      </c>
      <c r="B25" s="4" t="s">
        <v>4</v>
      </c>
      <c r="C25" s="4" t="s">
        <v>38</v>
      </c>
      <c r="D25" s="4" t="s">
        <v>26</v>
      </c>
      <c r="E25" s="4">
        <v>230</v>
      </c>
      <c r="F25" s="4">
        <v>6</v>
      </c>
      <c r="G25" s="12"/>
      <c r="H25" s="12"/>
      <c r="I25" s="10">
        <f t="shared" si="0"/>
        <v>0</v>
      </c>
      <c r="J25" s="12"/>
    </row>
    <row r="26" spans="1:10" x14ac:dyDescent="0.25">
      <c r="A26" s="20">
        <v>25</v>
      </c>
      <c r="B26" s="20" t="s">
        <v>5</v>
      </c>
      <c r="C26" s="20" t="s">
        <v>53</v>
      </c>
      <c r="D26" s="20" t="s">
        <v>32</v>
      </c>
      <c r="E26" s="22">
        <v>6500</v>
      </c>
      <c r="F26" s="21">
        <v>2</v>
      </c>
      <c r="G26" s="10"/>
      <c r="H26" s="10"/>
      <c r="I26" s="10">
        <f>H26*F26</f>
        <v>0</v>
      </c>
      <c r="J26" s="12" t="s">
        <v>54</v>
      </c>
    </row>
    <row r="27" spans="1:10" x14ac:dyDescent="0.25">
      <c r="A27" s="20">
        <v>26</v>
      </c>
      <c r="B27" s="20" t="s">
        <v>5</v>
      </c>
      <c r="C27" s="20" t="s">
        <v>53</v>
      </c>
      <c r="D27" s="20" t="s">
        <v>36</v>
      </c>
      <c r="E27" s="22">
        <v>5000</v>
      </c>
      <c r="F27" s="21">
        <v>1</v>
      </c>
      <c r="G27" s="10"/>
      <c r="H27" s="10"/>
      <c r="I27" s="10">
        <f>H27*F27</f>
        <v>0</v>
      </c>
      <c r="J27" s="12" t="s">
        <v>55</v>
      </c>
    </row>
    <row r="28" spans="1:10" x14ac:dyDescent="0.25">
      <c r="A28" s="20">
        <v>27</v>
      </c>
      <c r="B28" s="20" t="s">
        <v>5</v>
      </c>
      <c r="C28" s="20" t="s">
        <v>53</v>
      </c>
      <c r="D28" s="20" t="s">
        <v>34</v>
      </c>
      <c r="E28" s="22">
        <v>5000</v>
      </c>
      <c r="F28" s="21">
        <v>1</v>
      </c>
      <c r="G28" s="10"/>
      <c r="H28" s="10"/>
      <c r="I28" s="10">
        <f>H28*F28</f>
        <v>0</v>
      </c>
      <c r="J28" s="12" t="s">
        <v>56</v>
      </c>
    </row>
    <row r="29" spans="1:10" x14ac:dyDescent="0.25">
      <c r="A29" s="20">
        <v>28</v>
      </c>
      <c r="B29" s="20" t="s">
        <v>5</v>
      </c>
      <c r="C29" s="20" t="s">
        <v>53</v>
      </c>
      <c r="D29" s="20" t="s">
        <v>23</v>
      </c>
      <c r="E29" s="22">
        <v>5000</v>
      </c>
      <c r="F29" s="21">
        <v>1</v>
      </c>
      <c r="G29" s="10"/>
      <c r="H29" s="10"/>
      <c r="I29" s="10">
        <f>H29*F29</f>
        <v>0</v>
      </c>
      <c r="J29" s="12" t="s">
        <v>57</v>
      </c>
    </row>
    <row r="30" spans="1:10" x14ac:dyDescent="0.25">
      <c r="A30" s="20">
        <v>29</v>
      </c>
      <c r="B30" s="20" t="s">
        <v>6</v>
      </c>
      <c r="C30" s="20" t="s">
        <v>52</v>
      </c>
      <c r="D30" s="20" t="s">
        <v>1</v>
      </c>
      <c r="E30" s="20">
        <v>12000</v>
      </c>
      <c r="F30" s="21">
        <v>1</v>
      </c>
      <c r="G30" s="12"/>
      <c r="H30" s="12"/>
      <c r="I30" s="10">
        <f t="shared" ref="I30:I33" si="1">H30*F30</f>
        <v>0</v>
      </c>
      <c r="J30" s="12" t="s">
        <v>44</v>
      </c>
    </row>
    <row r="31" spans="1:10" x14ac:dyDescent="0.25">
      <c r="A31" s="20">
        <v>30</v>
      </c>
      <c r="B31" s="20" t="s">
        <v>6</v>
      </c>
      <c r="C31" s="20" t="s">
        <v>51</v>
      </c>
      <c r="D31" s="20" t="s">
        <v>2</v>
      </c>
      <c r="E31" s="20">
        <v>3000</v>
      </c>
      <c r="F31" s="21">
        <v>4</v>
      </c>
      <c r="G31" s="12"/>
      <c r="H31" s="12"/>
      <c r="I31" s="10">
        <f t="shared" si="1"/>
        <v>0</v>
      </c>
      <c r="J31" s="12" t="s">
        <v>45</v>
      </c>
    </row>
    <row r="32" spans="1:10" x14ac:dyDescent="0.25">
      <c r="A32" s="20">
        <v>31</v>
      </c>
      <c r="B32" s="20" t="s">
        <v>46</v>
      </c>
      <c r="C32" s="20" t="s">
        <v>49</v>
      </c>
      <c r="D32" s="20" t="s">
        <v>1</v>
      </c>
      <c r="E32" s="20">
        <v>40000</v>
      </c>
      <c r="F32" s="20">
        <v>7</v>
      </c>
      <c r="G32" s="12"/>
      <c r="H32" s="12"/>
      <c r="I32" s="10">
        <f t="shared" si="1"/>
        <v>0</v>
      </c>
      <c r="J32" s="12" t="s">
        <v>47</v>
      </c>
    </row>
    <row r="33" spans="1:10" ht="15.75" thickBot="1" x14ac:dyDescent="0.3">
      <c r="A33" s="20">
        <v>32</v>
      </c>
      <c r="B33" s="20" t="s">
        <v>46</v>
      </c>
      <c r="C33" s="20" t="s">
        <v>50</v>
      </c>
      <c r="D33" s="20" t="s">
        <v>2</v>
      </c>
      <c r="E33" s="20">
        <v>20000</v>
      </c>
      <c r="F33" s="20">
        <v>7</v>
      </c>
      <c r="G33" s="12"/>
      <c r="H33" s="16"/>
      <c r="I33" s="17">
        <f t="shared" si="1"/>
        <v>0</v>
      </c>
      <c r="J33" s="12" t="s">
        <v>48</v>
      </c>
    </row>
    <row r="34" spans="1:10" ht="15.75" thickBot="1" x14ac:dyDescent="0.3">
      <c r="H34" s="18" t="s">
        <v>40</v>
      </c>
      <c r="I34" s="19">
        <f>SUM(I2:I18,I20:I33)</f>
        <v>0</v>
      </c>
    </row>
  </sheetData>
  <autoFilter ref="A1:J23" xr:uid="{00000000-0009-0000-0000-000000000000}">
    <sortState xmlns:xlrd2="http://schemas.microsoft.com/office/spreadsheetml/2017/richdata2" ref="A2:J31">
      <sortCondition ref="B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Ostateczna_eksploatacja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Sołoducha</dc:creator>
  <cp:lastModifiedBy>Dec Paweł (PO Zamość)</cp:lastModifiedBy>
  <dcterms:created xsi:type="dcterms:W3CDTF">2022-01-18T10:32:28Z</dcterms:created>
  <dcterms:modified xsi:type="dcterms:W3CDTF">2024-04-03T12:40:06Z</dcterms:modified>
</cp:coreProperties>
</file>