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<sst xmlns="http://schemas.openxmlformats.org/spreadsheetml/2006/main" count="87" uniqueCount="53">
  <si>
    <t xml:space="preserve">PROKONBUD</t>
  </si>
  <si>
    <t xml:space="preserve">WYKAZ STALI ZBROJENIOWEJ</t>
  </si>
  <si>
    <t xml:space="preserve">Nr wykazu</t>
  </si>
  <si>
    <t xml:space="preserve">Pracowania projektowa</t>
  </si>
  <si>
    <t xml:space="preserve">mgr inż.. Tadeusz Lato</t>
  </si>
  <si>
    <t xml:space="preserve">1</t>
  </si>
  <si>
    <t xml:space="preserve">Lublin, ul. Szeburg Zarębiny 16</t>
  </si>
  <si>
    <t xml:space="preserve">tel. 081-744-90-84, 0-697-707-450</t>
  </si>
  <si>
    <t xml:space="preserve">Obiekt:</t>
  </si>
  <si>
    <t xml:space="preserve">PRZEBUDOWA, NADBUDOWA I REMONT 
BUDYNKU PROKURATURY 
W LUBLINIE PRZY UL. OKOPOWEJ 2A</t>
  </si>
  <si>
    <t xml:space="preserve">Nr rys.</t>
  </si>
  <si>
    <t xml:space="preserve">K-9, K-10</t>
  </si>
  <si>
    <t xml:space="preserve">ZAKŁAD USŁUG - PRODUKCYJNY, OBRÓBKA SZKŁA PŁASKIEGO</t>
  </si>
  <si>
    <t xml:space="preserve">PROKURATUR REGIONALNA W LUBLINIE UL. OKOPOWA 2A20-950 LUBLIN</t>
  </si>
  <si>
    <t xml:space="preserve">Wykonał:  inż.  Karol Kotlarek</t>
  </si>
  <si>
    <t xml:space="preserve">Element:</t>
  </si>
  <si>
    <t xml:space="preserve">KLATKA SCHODOWA W BUDYNKU OFICYNY – NADBUDOWA                  KLATKA SCHODOWA W BUDYNKU GŁÓWNEGO – NADBUDOWA</t>
  </si>
  <si>
    <t xml:space="preserve">Nr</t>
  </si>
  <si>
    <t xml:space="preserve">Ø</t>
  </si>
  <si>
    <t xml:space="preserve">Długość</t>
  </si>
  <si>
    <t xml:space="preserve">Liczba  w  1 elem.</t>
  </si>
  <si>
    <t xml:space="preserve">Liczba elem.</t>
  </si>
  <si>
    <t xml:space="preserve">Liczba ogólna</t>
  </si>
  <si>
    <t xml:space="preserve">Długość  ogólna [mb]</t>
  </si>
  <si>
    <t xml:space="preserve">A-0</t>
  </si>
  <si>
    <t xml:space="preserve">AIIIN</t>
  </si>
  <si>
    <t xml:space="preserve">[mm]</t>
  </si>
  <si>
    <t xml:space="preserve">[mb]</t>
  </si>
  <si>
    <t xml:space="preserve">[szt.]</t>
  </si>
  <si>
    <t xml:space="preserve">f6</t>
  </si>
  <si>
    <t xml:space="preserve">f8</t>
  </si>
  <si>
    <t xml:space="preserve">#6</t>
  </si>
  <si>
    <t xml:space="preserve">#8</t>
  </si>
  <si>
    <t xml:space="preserve">#10</t>
  </si>
  <si>
    <t xml:space="preserve">#12</t>
  </si>
  <si>
    <t xml:space="preserve">#16</t>
  </si>
  <si>
    <t xml:space="preserve">#20</t>
  </si>
  <si>
    <t xml:space="preserve">#25</t>
  </si>
  <si>
    <t xml:space="preserve">Spocznik SP1, Żebro ukryte Żu1, Bieg schodów Bs3, Bieg schodów BS2, Bieg schodów Bs1 – szt. 1</t>
  </si>
  <si>
    <t xml:space="preserve">1a</t>
  </si>
  <si>
    <t xml:space="preserve">1b</t>
  </si>
  <si>
    <t xml:space="preserve">1c</t>
  </si>
  <si>
    <t xml:space="preserve">2a</t>
  </si>
  <si>
    <t xml:space="preserve">2b</t>
  </si>
  <si>
    <t xml:space="preserve">Żebro żelbetowe Ż1 – szt. 4</t>
  </si>
  <si>
    <t xml:space="preserve">Żebro żelbetowe Ż2 – szt. 4</t>
  </si>
  <si>
    <t xml:space="preserve">10a</t>
  </si>
  <si>
    <t xml:space="preserve">Płytka żelbetowa PŻ1 – szt. 1</t>
  </si>
  <si>
    <t xml:space="preserve">Długość  ogólna  wg  średnic [m]</t>
  </si>
  <si>
    <t xml:space="preserve">Masa  jednostkowa  pręta  [kg\m]</t>
  </si>
  <si>
    <t xml:space="preserve">Masa  prętów  wg  średnic  [kg]</t>
  </si>
  <si>
    <t xml:space="preserve">Masa  prętów  wg  rodzajów  stali  [kg]</t>
  </si>
  <si>
    <t xml:space="preserve">Masa  całkowita  [kg]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</si>
</sst>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.0"/>
    <numFmt numFmtId="168" formatCode="0.000"/>
  </numFmts>
  <fonts count="19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238"/>
    </font>
    <font>
      <b val="true"/>
      <sz val="8"/>
      <name val="Arial"/>
      <family val="2"/>
      <charset val="238"/>
    </font>
    <font>
      <sz val="14"/>
      <color rgb="FF000000"/>
      <name val="Arial CE"/>
      <family val="2"/>
      <charset val="238"/>
    </font>
    <font>
      <b val="true"/>
      <sz val="12"/>
      <color rgb="FF000000"/>
      <name val="Arial CE"/>
      <family val="2"/>
      <charset val="238"/>
    </font>
    <font>
      <sz val="8"/>
      <name val="Arial"/>
      <family val="2"/>
      <charset val="238"/>
    </font>
    <font>
      <b val="true"/>
      <sz val="18"/>
      <color rgb="FF000000"/>
      <name val="Arial CE"/>
      <family val="2"/>
      <charset val="238"/>
    </font>
    <font>
      <sz val="7"/>
      <name val="Arial"/>
      <family val="2"/>
      <charset val="238"/>
    </font>
    <font>
      <sz val="10"/>
      <color rgb="FF000000"/>
      <name val="Arial CE"/>
      <family val="2"/>
      <charset val="238"/>
    </font>
    <font>
      <b val="true"/>
      <sz val="12"/>
      <name val="Arial"/>
      <family val="2"/>
      <charset val="238"/>
    </font>
    <font>
      <b val="true"/>
      <sz val="14"/>
      <name val="Arial"/>
      <family val="2"/>
      <charset val="238"/>
    </font>
    <font>
      <sz val="10"/>
      <name val="Arial CE"/>
      <family val="2"/>
      <charset val="238"/>
    </font>
    <font>
      <sz val="8"/>
      <color rgb="FF000000"/>
      <name val="Arial CE"/>
      <family val="2"/>
      <charset val="238"/>
    </font>
    <font>
      <b val="true"/>
      <sz val="8.5"/>
      <name val="Arial CE"/>
      <family val="2"/>
      <charset val="238"/>
    </font>
    <font>
      <sz val="12"/>
      <color rgb="FF000000"/>
      <name val="Arial"/>
      <family val="2"/>
      <charset val="238"/>
    </font>
    <font>
      <b val="true"/>
      <sz val="10"/>
      <color rgb="FF00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52"/>
  <sheetViews>
    <sheetView showFormulas="false" showGridLines="true" showRowColHeaders="true" showZeros="false" rightToLeft="false" tabSelected="true" showOutlineSymbols="true" defaultGridColor="true" view="pageBreakPreview" topLeftCell="A1" colorId="64" zoomScale="115" zoomScaleNormal="100" zoomScalePageLayoutView="115" workbookViewId="0">
      <selection pane="topLeft" activeCell="C6" activeCellId="0" sqref="C6"/>
    </sheetView>
  </sheetViews>
  <sheetFormatPr defaultRowHeight="12.8" zeroHeight="false" outlineLevelRow="0" outlineLevelCol="0"/>
  <cols>
    <col collapsed="false" customWidth="true" hidden="false" outlineLevel="0" max="1" min="1" style="1" width="3.51"/>
    <col collapsed="false" customWidth="true" hidden="false" outlineLevel="0" max="2" min="2" style="1" width="4.17"/>
    <col collapsed="false" customWidth="true" hidden="false" outlineLevel="0" max="3" min="3" style="1" width="6.08"/>
    <col collapsed="false" customWidth="true" hidden="false" outlineLevel="0" max="4" min="4" style="1" width="7.29"/>
    <col collapsed="false" customWidth="true" hidden="false" outlineLevel="0" max="5" min="5" style="1" width="4.32"/>
    <col collapsed="false" customWidth="true" hidden="false" outlineLevel="0" max="6" min="6" style="1" width="4.71"/>
    <col collapsed="false" customWidth="true" hidden="false" outlineLevel="0" max="7" min="7" style="1" width="3.51"/>
    <col collapsed="false" customWidth="true" hidden="false" outlineLevel="0" max="8" min="8" style="1" width="4.86"/>
    <col collapsed="false" customWidth="true" hidden="false" outlineLevel="0" max="15" min="9" style="1" width="6.08"/>
    <col collapsed="false" customWidth="true" hidden="false" outlineLevel="0" max="1025" min="16" style="2" width="6.08"/>
  </cols>
  <sheetData>
    <row r="1" customFormat="false" ht="10.35" hidden="false" customHeight="true" outlineLevel="0" collapsed="false">
      <c r="A1" s="3" t="s">
        <v>0</v>
      </c>
      <c r="B1" s="3"/>
      <c r="C1" s="3"/>
      <c r="D1" s="3"/>
      <c r="E1" s="4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5"/>
      <c r="O1" s="5"/>
      <c r="Q1" s="0"/>
      <c r="R1" s="0"/>
      <c r="S1" s="0"/>
      <c r="W1" s="0"/>
    </row>
    <row r="2" customFormat="false" ht="10.35" hidden="false" customHeight="true" outlineLevel="0" collapsed="false">
      <c r="A2" s="6" t="s">
        <v>3</v>
      </c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Q2" s="0"/>
      <c r="R2" s="0"/>
      <c r="S2" s="0"/>
      <c r="W2" s="0"/>
    </row>
    <row r="3" customFormat="false" ht="10.35" hidden="false" customHeight="true" outlineLevel="0" collapsed="false">
      <c r="A3" s="6" t="s">
        <v>4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7" t="s">
        <v>5</v>
      </c>
      <c r="N3" s="7"/>
      <c r="O3" s="7"/>
      <c r="Q3" s="0"/>
      <c r="R3" s="0"/>
      <c r="S3" s="0"/>
      <c r="W3" s="0"/>
    </row>
    <row r="4" customFormat="false" ht="10.35" hidden="false" customHeight="true" outlineLevel="0" collapsed="false">
      <c r="A4" s="6" t="s">
        <v>6</v>
      </c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7"/>
      <c r="N4" s="7"/>
      <c r="O4" s="7"/>
      <c r="Q4" s="0"/>
      <c r="R4" s="0"/>
      <c r="S4" s="0"/>
      <c r="W4" s="0"/>
    </row>
    <row r="5" customFormat="false" ht="10.35" hidden="false" customHeight="true" outlineLevel="0" collapsed="false">
      <c r="A5" s="8" t="s">
        <v>7</v>
      </c>
      <c r="B5" s="8"/>
      <c r="C5" s="8"/>
      <c r="D5" s="8"/>
      <c r="E5" s="4"/>
      <c r="F5" s="4"/>
      <c r="G5" s="4"/>
      <c r="H5" s="4"/>
      <c r="I5" s="4"/>
      <c r="J5" s="4"/>
      <c r="K5" s="4"/>
      <c r="L5" s="4"/>
      <c r="M5" s="7"/>
      <c r="N5" s="7"/>
      <c r="O5" s="7"/>
      <c r="Q5" s="0"/>
      <c r="R5" s="0"/>
      <c r="S5" s="0"/>
      <c r="W5" s="0"/>
    </row>
    <row r="6" customFormat="false" ht="41.5" hidden="false" customHeight="true" outlineLevel="0" collapsed="false">
      <c r="A6" s="9" t="s">
        <v>8</v>
      </c>
      <c r="B6" s="9"/>
      <c r="C6" s="10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1" t="s">
        <v>10</v>
      </c>
      <c r="N6" s="12" t="s">
        <v>11</v>
      </c>
      <c r="O6" s="12"/>
      <c r="Q6" s="0"/>
      <c r="R6" s="0"/>
      <c r="S6" s="0"/>
      <c r="W6" s="0"/>
    </row>
    <row r="7" customFormat="false" ht="16.5" hidden="false" customHeight="true" outlineLevel="0" collapsed="false">
      <c r="A7" s="9" t="s">
        <v>12</v>
      </c>
      <c r="B7" s="9"/>
      <c r="C7" s="13" t="s">
        <v>13</v>
      </c>
      <c r="D7" s="13"/>
      <c r="E7" s="13"/>
      <c r="F7" s="13"/>
      <c r="G7" s="13"/>
      <c r="H7" s="13"/>
      <c r="I7" s="13"/>
      <c r="J7" s="13"/>
      <c r="K7" s="13"/>
      <c r="L7" s="13"/>
      <c r="M7" s="14" t="s">
        <v>14</v>
      </c>
      <c r="N7" s="14"/>
      <c r="O7" s="14"/>
      <c r="Q7" s="15"/>
      <c r="R7" s="16"/>
      <c r="S7" s="0"/>
      <c r="W7" s="0"/>
    </row>
    <row r="8" customFormat="false" ht="29.85" hidden="false" customHeight="true" outlineLevel="0" collapsed="false">
      <c r="A8" s="17" t="s">
        <v>15</v>
      </c>
      <c r="B8" s="17"/>
      <c r="C8" s="18" t="s">
        <v>16</v>
      </c>
      <c r="D8" s="18"/>
      <c r="E8" s="18"/>
      <c r="F8" s="18"/>
      <c r="G8" s="18"/>
      <c r="H8" s="18"/>
      <c r="I8" s="18"/>
      <c r="J8" s="18"/>
      <c r="K8" s="18"/>
      <c r="L8" s="18"/>
      <c r="M8" s="14"/>
      <c r="N8" s="14"/>
      <c r="O8" s="14"/>
      <c r="S8" s="0"/>
      <c r="W8" s="0"/>
    </row>
    <row r="9" customFormat="false" ht="25.3" hidden="false" customHeight="true" outlineLevel="0" collapsed="false">
      <c r="A9" s="19" t="s">
        <v>17</v>
      </c>
      <c r="B9" s="20" t="s">
        <v>18</v>
      </c>
      <c r="C9" s="19" t="s">
        <v>19</v>
      </c>
      <c r="D9" s="19" t="s">
        <v>20</v>
      </c>
      <c r="E9" s="19" t="s">
        <v>21</v>
      </c>
      <c r="F9" s="19" t="s">
        <v>22</v>
      </c>
      <c r="G9" s="21" t="s">
        <v>23</v>
      </c>
      <c r="H9" s="21"/>
      <c r="I9" s="21"/>
      <c r="J9" s="21"/>
      <c r="K9" s="21"/>
      <c r="L9" s="21"/>
      <c r="M9" s="21"/>
      <c r="N9" s="21"/>
      <c r="O9" s="21"/>
      <c r="S9" s="0"/>
      <c r="W9" s="0"/>
    </row>
    <row r="10" customFormat="false" ht="20.25" hidden="false" customHeight="true" outlineLevel="0" collapsed="false">
      <c r="A10" s="19"/>
      <c r="B10" s="20"/>
      <c r="C10" s="20"/>
      <c r="D10" s="20"/>
      <c r="E10" s="20"/>
      <c r="F10" s="20"/>
      <c r="G10" s="17" t="s">
        <v>24</v>
      </c>
      <c r="H10" s="17"/>
      <c r="I10" s="17" t="s">
        <v>25</v>
      </c>
      <c r="J10" s="17"/>
      <c r="K10" s="17"/>
      <c r="L10" s="17"/>
      <c r="M10" s="17"/>
      <c r="N10" s="17"/>
      <c r="O10" s="17"/>
      <c r="S10" s="0"/>
      <c r="W10" s="0"/>
    </row>
    <row r="11" customFormat="false" ht="15.75" hidden="false" customHeight="true" outlineLevel="0" collapsed="false">
      <c r="A11" s="19"/>
      <c r="B11" s="17" t="s">
        <v>26</v>
      </c>
      <c r="C11" s="17" t="s">
        <v>27</v>
      </c>
      <c r="D11" s="17" t="s">
        <v>28</v>
      </c>
      <c r="E11" s="17" t="s">
        <v>28</v>
      </c>
      <c r="F11" s="17" t="s">
        <v>28</v>
      </c>
      <c r="G11" s="21" t="s">
        <v>29</v>
      </c>
      <c r="H11" s="21" t="s">
        <v>30</v>
      </c>
      <c r="I11" s="17" t="s">
        <v>31</v>
      </c>
      <c r="J11" s="17" t="s">
        <v>32</v>
      </c>
      <c r="K11" s="17" t="s">
        <v>33</v>
      </c>
      <c r="L11" s="17" t="s">
        <v>34</v>
      </c>
      <c r="M11" s="17" t="s">
        <v>35</v>
      </c>
      <c r="N11" s="17" t="s">
        <v>36</v>
      </c>
      <c r="O11" s="17" t="s">
        <v>37</v>
      </c>
      <c r="S11" s="0"/>
      <c r="W11" s="0"/>
    </row>
    <row r="12" customFormat="false" ht="24.65" hidden="false" customHeight="true" outlineLevel="0" collapsed="false">
      <c r="A12" s="22" t="s">
        <v>38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S12" s="0"/>
      <c r="W12" s="0"/>
    </row>
    <row r="13" customFormat="false" ht="15.75" hidden="false" customHeight="true" outlineLevel="0" collapsed="false">
      <c r="A13" s="17" t="n">
        <v>1</v>
      </c>
      <c r="B13" s="23" t="s">
        <v>34</v>
      </c>
      <c r="C13" s="24" t="n">
        <v>4.53</v>
      </c>
      <c r="D13" s="17" t="n">
        <v>7</v>
      </c>
      <c r="E13" s="17" t="n">
        <v>1</v>
      </c>
      <c r="F13" s="17" t="n">
        <f aca="false">D13*E13</f>
        <v>7</v>
      </c>
      <c r="G13" s="25" t="n">
        <f aca="false">IF(B13=G$11,$C13*$F13,0)</f>
        <v>0</v>
      </c>
      <c r="H13" s="25" t="n">
        <f aca="false">IF(B13=H$11,$C13*$F13,0)</f>
        <v>0</v>
      </c>
      <c r="I13" s="25" t="n">
        <f aca="false">IF(B13=I$11,$C13*$F13,0)</f>
        <v>0</v>
      </c>
      <c r="J13" s="25" t="n">
        <f aca="false">IF(B13=J$11,$C13*$F13,0)</f>
        <v>0</v>
      </c>
      <c r="K13" s="25" t="n">
        <f aca="false">IF(B13=K$11,$C13*$F13,0)</f>
        <v>0</v>
      </c>
      <c r="L13" s="25" t="n">
        <f aca="false">IF(B13=L$11,$C13*$F13,0)</f>
        <v>31.71</v>
      </c>
      <c r="M13" s="25" t="n">
        <f aca="false">IF(B13=M$11,$C13*$F13,0)</f>
        <v>0</v>
      </c>
      <c r="N13" s="25" t="n">
        <f aca="false">IF(B13=N$11,$C13*$F13,0)</f>
        <v>0</v>
      </c>
      <c r="O13" s="25" t="n">
        <f aca="false">IF(B13=O$11,$C13*$F13,0)</f>
        <v>0</v>
      </c>
      <c r="S13" s="0"/>
      <c r="W13" s="0"/>
    </row>
    <row r="14" customFormat="false" ht="15.75" hidden="false" customHeight="true" outlineLevel="0" collapsed="false">
      <c r="A14" s="17" t="s">
        <v>39</v>
      </c>
      <c r="B14" s="23" t="s">
        <v>34</v>
      </c>
      <c r="C14" s="24" t="n">
        <v>4.83</v>
      </c>
      <c r="D14" s="17" t="n">
        <v>4</v>
      </c>
      <c r="E14" s="17" t="n">
        <v>1</v>
      </c>
      <c r="F14" s="17" t="n">
        <f aca="false">D14*E14</f>
        <v>4</v>
      </c>
      <c r="G14" s="25" t="n">
        <f aca="false">IF(B14=G$11,$C14*$F14,0)</f>
        <v>0</v>
      </c>
      <c r="H14" s="25" t="n">
        <f aca="false">IF(B14=H$11,$C14*$F14,0)</f>
        <v>0</v>
      </c>
      <c r="I14" s="25" t="n">
        <f aca="false">IF(B14=I$11,$C14*$F14,0)</f>
        <v>0</v>
      </c>
      <c r="J14" s="25" t="n">
        <f aca="false">IF(B14=J$11,$C14*$F14,0)</f>
        <v>0</v>
      </c>
      <c r="K14" s="25" t="n">
        <f aca="false">IF(B14=K$11,$C14*$F14,0)</f>
        <v>0</v>
      </c>
      <c r="L14" s="25" t="n">
        <f aca="false">IF(B14=L$11,$C14*$F14,0)</f>
        <v>19.32</v>
      </c>
      <c r="M14" s="25" t="n">
        <f aca="false">IF(B14=M$11,$C14*$F14,0)</f>
        <v>0</v>
      </c>
      <c r="N14" s="25" t="n">
        <f aca="false">IF(B14=N$11,$C14*$F14,0)</f>
        <v>0</v>
      </c>
      <c r="O14" s="25" t="n">
        <f aca="false">IF(B14=O$11,$C14*$F14,0)</f>
        <v>0</v>
      </c>
      <c r="S14" s="0"/>
      <c r="W14" s="0"/>
    </row>
    <row r="15" customFormat="false" ht="15.75" hidden="false" customHeight="true" outlineLevel="0" collapsed="false">
      <c r="A15" s="17" t="s">
        <v>40</v>
      </c>
      <c r="B15" s="23" t="s">
        <v>35</v>
      </c>
      <c r="C15" s="24" t="n">
        <v>4.53</v>
      </c>
      <c r="D15" s="17" t="n">
        <v>6</v>
      </c>
      <c r="E15" s="17" t="n">
        <v>1</v>
      </c>
      <c r="F15" s="17" t="n">
        <f aca="false">D15*E15</f>
        <v>6</v>
      </c>
      <c r="G15" s="25" t="n">
        <f aca="false">IF(B15=G$11,$C15*$F15,0)</f>
        <v>0</v>
      </c>
      <c r="H15" s="25" t="n">
        <f aca="false">IF(B15=H$11,$C15*$F15,0)</f>
        <v>0</v>
      </c>
      <c r="I15" s="25" t="n">
        <f aca="false">IF(B15=I$11,$C15*$F15,0)</f>
        <v>0</v>
      </c>
      <c r="J15" s="25" t="n">
        <f aca="false">IF(B15=J$11,$C15*$F15,0)</f>
        <v>0</v>
      </c>
      <c r="K15" s="25" t="n">
        <f aca="false">IF(B15=K$11,$C15*$F15,0)</f>
        <v>0</v>
      </c>
      <c r="L15" s="25" t="n">
        <f aca="false">IF(B15=L$11,$C15*$F15,0)</f>
        <v>0</v>
      </c>
      <c r="M15" s="25" t="n">
        <f aca="false">IF(B15=M$11,$C15*$F15,0)</f>
        <v>27.18</v>
      </c>
      <c r="N15" s="25" t="n">
        <f aca="false">IF(B15=N$11,$C15*$F15,0)</f>
        <v>0</v>
      </c>
      <c r="O15" s="25" t="n">
        <f aca="false">IF(B15=O$11,$C15*$F15,0)</f>
        <v>0</v>
      </c>
      <c r="S15" s="0"/>
      <c r="W15" s="0"/>
    </row>
    <row r="16" customFormat="false" ht="15.75" hidden="false" customHeight="true" outlineLevel="0" collapsed="false">
      <c r="A16" s="17" t="s">
        <v>41</v>
      </c>
      <c r="B16" s="23" t="s">
        <v>34</v>
      </c>
      <c r="C16" s="24" t="n">
        <v>4.95</v>
      </c>
      <c r="D16" s="17" t="n">
        <v>3</v>
      </c>
      <c r="E16" s="17" t="n">
        <v>1</v>
      </c>
      <c r="F16" s="17" t="n">
        <f aca="false">D16*E16</f>
        <v>3</v>
      </c>
      <c r="G16" s="25" t="n">
        <f aca="false">IF(B16=G$11,$C16*$F16,0)</f>
        <v>0</v>
      </c>
      <c r="H16" s="25" t="n">
        <f aca="false">IF(B16=H$11,$C16*$F16,0)</f>
        <v>0</v>
      </c>
      <c r="I16" s="25" t="n">
        <f aca="false">IF(B16=I$11,$C16*$F16,0)</f>
        <v>0</v>
      </c>
      <c r="J16" s="25" t="n">
        <f aca="false">IF(B16=J$11,$C16*$F16,0)</f>
        <v>0</v>
      </c>
      <c r="K16" s="25" t="n">
        <f aca="false">IF(B16=K$11,$C16*$F16,0)</f>
        <v>0</v>
      </c>
      <c r="L16" s="25" t="n">
        <f aca="false">IF(B16=L$11,$C16*$F16,0)</f>
        <v>14.85</v>
      </c>
      <c r="M16" s="25" t="n">
        <f aca="false">IF(B16=M$11,$C16*$F16,0)</f>
        <v>0</v>
      </c>
      <c r="N16" s="25" t="n">
        <f aca="false">IF(B16=N$11,$C16*$F16,0)</f>
        <v>0</v>
      </c>
      <c r="O16" s="25" t="n">
        <f aca="false">IF(B16=O$11,$C16*$F16,0)</f>
        <v>0</v>
      </c>
      <c r="S16" s="0"/>
      <c r="W16" s="0"/>
    </row>
    <row r="17" customFormat="false" ht="15.75" hidden="false" customHeight="true" outlineLevel="0" collapsed="false">
      <c r="A17" s="17" t="n">
        <v>2</v>
      </c>
      <c r="B17" s="23" t="s">
        <v>32</v>
      </c>
      <c r="C17" s="24" t="n">
        <v>1.17</v>
      </c>
      <c r="D17" s="17" t="n">
        <v>11</v>
      </c>
      <c r="E17" s="17" t="n">
        <v>1</v>
      </c>
      <c r="F17" s="17" t="n">
        <f aca="false">D17*E17</f>
        <v>11</v>
      </c>
      <c r="G17" s="25" t="n">
        <f aca="false">IF(B17=G$11,$C17*$F17,0)</f>
        <v>0</v>
      </c>
      <c r="H17" s="25" t="n">
        <f aca="false">IF(B17=H$11,$C17*$F17,0)</f>
        <v>0</v>
      </c>
      <c r="I17" s="25" t="n">
        <f aca="false">IF(B17=I$11,$C17*$F17,0)</f>
        <v>0</v>
      </c>
      <c r="J17" s="25" t="n">
        <f aca="false">IF(B17=J$11,$C17*$F17,0)</f>
        <v>12.87</v>
      </c>
      <c r="K17" s="25" t="n">
        <f aca="false">IF(B17=K$11,$C17*$F17,0)</f>
        <v>0</v>
      </c>
      <c r="L17" s="25" t="n">
        <f aca="false">IF(B17=L$11,$C17*$F17,0)</f>
        <v>0</v>
      </c>
      <c r="M17" s="25" t="n">
        <f aca="false">IF(B17=M$11,$C17*$F17,0)</f>
        <v>0</v>
      </c>
      <c r="N17" s="25" t="n">
        <f aca="false">IF(B17=N$11,$C17*$F17,0)</f>
        <v>0</v>
      </c>
      <c r="O17" s="25" t="n">
        <f aca="false">IF(B17=O$11,$C17*$F17,0)</f>
        <v>0</v>
      </c>
      <c r="S17" s="0"/>
      <c r="W17" s="0"/>
    </row>
    <row r="18" customFormat="false" ht="15.75" hidden="false" customHeight="true" outlineLevel="0" collapsed="false">
      <c r="A18" s="17" t="s">
        <v>42</v>
      </c>
      <c r="B18" s="23" t="s">
        <v>32</v>
      </c>
      <c r="C18" s="24" t="n">
        <v>0.96</v>
      </c>
      <c r="D18" s="17" t="n">
        <v>22</v>
      </c>
      <c r="E18" s="17" t="n">
        <v>1</v>
      </c>
      <c r="F18" s="17" t="n">
        <f aca="false">D18*E18</f>
        <v>22</v>
      </c>
      <c r="G18" s="25" t="n">
        <f aca="false">IF(B18=G$11,$C18*$F18,0)</f>
        <v>0</v>
      </c>
      <c r="H18" s="25" t="n">
        <f aca="false">IF(B18=H$11,$C18*$F18,0)</f>
        <v>0</v>
      </c>
      <c r="I18" s="25" t="n">
        <f aca="false">IF(B18=I$11,$C18*$F18,0)</f>
        <v>0</v>
      </c>
      <c r="J18" s="25" t="n">
        <f aca="false">IF(B18=J$11,$C18*$F18,0)</f>
        <v>21.12</v>
      </c>
      <c r="K18" s="25" t="n">
        <f aca="false">IF(B18=K$11,$C18*$F18,0)</f>
        <v>0</v>
      </c>
      <c r="L18" s="25" t="n">
        <f aca="false">IF(B18=L$11,$C18*$F18,0)</f>
        <v>0</v>
      </c>
      <c r="M18" s="25" t="n">
        <f aca="false">IF(B18=M$11,$C18*$F18,0)</f>
        <v>0</v>
      </c>
      <c r="N18" s="25" t="n">
        <f aca="false">IF(B18=N$11,$C18*$F18,0)</f>
        <v>0</v>
      </c>
      <c r="O18" s="25" t="n">
        <f aca="false">IF(B18=O$11,$C18*$F18,0)</f>
        <v>0</v>
      </c>
      <c r="S18" s="0"/>
      <c r="W18" s="0"/>
    </row>
    <row r="19" customFormat="false" ht="15.75" hidden="false" customHeight="true" outlineLevel="0" collapsed="false">
      <c r="A19" s="17" t="s">
        <v>43</v>
      </c>
      <c r="B19" s="23" t="s">
        <v>32</v>
      </c>
      <c r="C19" s="24" t="n">
        <v>0.52</v>
      </c>
      <c r="D19" s="17" t="n">
        <v>24</v>
      </c>
      <c r="E19" s="17" t="n">
        <v>1</v>
      </c>
      <c r="F19" s="17" t="n">
        <f aca="false">D19*E19</f>
        <v>24</v>
      </c>
      <c r="G19" s="25" t="n">
        <f aca="false">IF(B19=G$11,$C19*$F19,0)</f>
        <v>0</v>
      </c>
      <c r="H19" s="25" t="n">
        <f aca="false">IF(B19=H$11,$C19*$F19,0)</f>
        <v>0</v>
      </c>
      <c r="I19" s="25" t="n">
        <f aca="false">IF(B19=I$11,$C19*$F19,0)</f>
        <v>0</v>
      </c>
      <c r="J19" s="25" t="n">
        <f aca="false">IF(B19=J$11,$C19*$F19,0)</f>
        <v>12.48</v>
      </c>
      <c r="K19" s="25" t="n">
        <f aca="false">IF(B19=K$11,$C19*$F19,0)</f>
        <v>0</v>
      </c>
      <c r="L19" s="25" t="n">
        <f aca="false">IF(B19=L$11,$C19*$F19,0)</f>
        <v>0</v>
      </c>
      <c r="M19" s="25" t="n">
        <f aca="false">IF(B19=M$11,$C19*$F19,0)</f>
        <v>0</v>
      </c>
      <c r="N19" s="25" t="n">
        <f aca="false">IF(B19=N$11,$C19*$F19,0)</f>
        <v>0</v>
      </c>
      <c r="O19" s="25" t="n">
        <f aca="false">IF(B19=O$11,$C19*$F19,0)</f>
        <v>0</v>
      </c>
      <c r="S19" s="0"/>
      <c r="W19" s="0"/>
    </row>
    <row r="20" customFormat="false" ht="15.75" hidden="false" customHeight="true" outlineLevel="0" collapsed="false">
      <c r="A20" s="17" t="n">
        <v>3</v>
      </c>
      <c r="B20" s="23" t="s">
        <v>31</v>
      </c>
      <c r="C20" s="24" t="n">
        <v>1.25</v>
      </c>
      <c r="D20" s="17" t="n">
        <v>10</v>
      </c>
      <c r="E20" s="17" t="n">
        <v>1</v>
      </c>
      <c r="F20" s="17" t="n">
        <f aca="false">D20*E20</f>
        <v>10</v>
      </c>
      <c r="G20" s="25" t="n">
        <f aca="false">IF(B20=G$11,$C20*$F20,0)</f>
        <v>0</v>
      </c>
      <c r="H20" s="25" t="n">
        <f aca="false">IF(B20=H$11,$C20*$F20,0)</f>
        <v>0</v>
      </c>
      <c r="I20" s="25" t="n">
        <f aca="false">IF(B20=I$11,$C20*$F20,0)</f>
        <v>12.5</v>
      </c>
      <c r="J20" s="25" t="n">
        <f aca="false">IF(B20=J$11,$C20*$F20,0)</f>
        <v>0</v>
      </c>
      <c r="K20" s="25" t="n">
        <f aca="false">IF(B20=K$11,$C20*$F20,0)</f>
        <v>0</v>
      </c>
      <c r="L20" s="25" t="n">
        <f aca="false">IF(B20=L$11,$C20*$F20,0)</f>
        <v>0</v>
      </c>
      <c r="M20" s="25" t="n">
        <f aca="false">IF(B20=M$11,$C20*$F20,0)</f>
        <v>0</v>
      </c>
      <c r="N20" s="25" t="n">
        <f aca="false">IF(B20=N$11,$C20*$F20,0)</f>
        <v>0</v>
      </c>
      <c r="O20" s="25" t="n">
        <f aca="false">IF(B20=O$11,$C20*$F20,0)</f>
        <v>0</v>
      </c>
      <c r="S20" s="0"/>
      <c r="W20" s="0"/>
    </row>
    <row r="21" customFormat="false" ht="15.75" hidden="false" customHeight="true" outlineLevel="0" collapsed="false">
      <c r="A21" s="17" t="n">
        <v>4</v>
      </c>
      <c r="B21" s="23" t="s">
        <v>32</v>
      </c>
      <c r="C21" s="24" t="n">
        <v>3.65</v>
      </c>
      <c r="D21" s="17" t="n">
        <v>11</v>
      </c>
      <c r="E21" s="17" t="n">
        <v>1</v>
      </c>
      <c r="F21" s="17" t="n">
        <f aca="false">D21*E21</f>
        <v>11</v>
      </c>
      <c r="G21" s="25" t="n">
        <f aca="false">IF(B21=G$11,$C21*$F21,0)</f>
        <v>0</v>
      </c>
      <c r="H21" s="25" t="n">
        <f aca="false">IF(B21=H$11,$C21*$F21,0)</f>
        <v>0</v>
      </c>
      <c r="I21" s="25" t="n">
        <f aca="false">IF(B21=I$11,$C21*$F21,0)</f>
        <v>0</v>
      </c>
      <c r="J21" s="25" t="n">
        <f aca="false">IF(B21=J$11,$C21*$F21,0)</f>
        <v>40.15</v>
      </c>
      <c r="K21" s="25" t="n">
        <f aca="false">IF(B21=K$11,$C21*$F21,0)</f>
        <v>0</v>
      </c>
      <c r="L21" s="25" t="n">
        <f aca="false">IF(B21=L$11,$C21*$F21,0)</f>
        <v>0</v>
      </c>
      <c r="M21" s="25" t="n">
        <f aca="false">IF(B21=M$11,$C21*$F21,0)</f>
        <v>0</v>
      </c>
      <c r="N21" s="25" t="n">
        <f aca="false">IF(B21=N$11,$C21*$F21,0)</f>
        <v>0</v>
      </c>
      <c r="O21" s="25" t="n">
        <f aca="false">IF(B21=O$11,$C21*$F21,0)</f>
        <v>0</v>
      </c>
      <c r="S21" s="0"/>
      <c r="W21" s="0"/>
    </row>
    <row r="22" customFormat="false" ht="15.75" hidden="false" customHeight="true" outlineLevel="0" collapsed="false">
      <c r="A22" s="17" t="n">
        <v>5</v>
      </c>
      <c r="B22" s="23" t="s">
        <v>34</v>
      </c>
      <c r="C22" s="24" t="n">
        <v>1.93</v>
      </c>
      <c r="D22" s="17" t="n">
        <v>13</v>
      </c>
      <c r="E22" s="17" t="n">
        <v>1</v>
      </c>
      <c r="F22" s="17" t="n">
        <f aca="false">D22*E22</f>
        <v>13</v>
      </c>
      <c r="G22" s="25" t="n">
        <f aca="false">IF(B22=G$11,$C22*$F22,0)</f>
        <v>0</v>
      </c>
      <c r="H22" s="25" t="n">
        <f aca="false">IF(B22=H$11,$C22*$F22,0)</f>
        <v>0</v>
      </c>
      <c r="I22" s="25" t="n">
        <f aca="false">IF(B22=I$11,$C22*$F22,0)</f>
        <v>0</v>
      </c>
      <c r="J22" s="25" t="n">
        <f aca="false">IF(B22=J$11,$C22*$F22,0)</f>
        <v>0</v>
      </c>
      <c r="K22" s="25" t="n">
        <f aca="false">IF(B22=K$11,$C22*$F22,0)</f>
        <v>0</v>
      </c>
      <c r="L22" s="25" t="n">
        <f aca="false">IF(B22=L$11,$C22*$F22,0)</f>
        <v>25.09</v>
      </c>
      <c r="M22" s="25" t="n">
        <f aca="false">IF(B22=M$11,$C22*$F22,0)</f>
        <v>0</v>
      </c>
      <c r="N22" s="25" t="n">
        <f aca="false">IF(B22=N$11,$C22*$F22,0)</f>
        <v>0</v>
      </c>
      <c r="O22" s="25" t="n">
        <f aca="false">IF(B22=O$11,$C22*$F22,0)</f>
        <v>0</v>
      </c>
      <c r="S22" s="0"/>
      <c r="W22" s="0"/>
    </row>
    <row r="23" customFormat="false" ht="15.75" hidden="false" customHeight="true" outlineLevel="0" collapsed="false">
      <c r="A23" s="17" t="n">
        <v>6</v>
      </c>
      <c r="B23" s="23" t="s">
        <v>32</v>
      </c>
      <c r="C23" s="24" t="n">
        <v>1.79</v>
      </c>
      <c r="D23" s="17" t="n">
        <v>11</v>
      </c>
      <c r="E23" s="17" t="n">
        <v>1</v>
      </c>
      <c r="F23" s="17" t="n">
        <f aca="false">D23*E23</f>
        <v>11</v>
      </c>
      <c r="G23" s="25" t="n">
        <f aca="false">IF(B23=G$11,$C23*$F23,0)</f>
        <v>0</v>
      </c>
      <c r="H23" s="25" t="n">
        <f aca="false">IF(B23=H$11,$C23*$F23,0)</f>
        <v>0</v>
      </c>
      <c r="I23" s="25" t="n">
        <f aca="false">IF(B23=I$11,$C23*$F23,0)</f>
        <v>0</v>
      </c>
      <c r="J23" s="25" t="n">
        <f aca="false">IF(B23=J$11,$C23*$F23,0)</f>
        <v>19.69</v>
      </c>
      <c r="K23" s="25" t="n">
        <f aca="false">IF(B23=K$11,$C23*$F23,0)</f>
        <v>0</v>
      </c>
      <c r="L23" s="25" t="n">
        <f aca="false">IF(B23=L$11,$C23*$F23,0)</f>
        <v>0</v>
      </c>
      <c r="M23" s="25" t="n">
        <f aca="false">IF(B23=M$11,$C23*$F23,0)</f>
        <v>0</v>
      </c>
      <c r="N23" s="25" t="n">
        <f aca="false">IF(B23=N$11,$C23*$F23,0)</f>
        <v>0</v>
      </c>
      <c r="O23" s="25" t="n">
        <f aca="false">IF(B23=O$11,$C23*$F23,0)</f>
        <v>0</v>
      </c>
      <c r="S23" s="0"/>
      <c r="W23" s="0"/>
    </row>
    <row r="24" customFormat="false" ht="15.75" hidden="false" customHeight="true" outlineLevel="0" collapsed="false">
      <c r="A24" s="17" t="n">
        <v>7</v>
      </c>
      <c r="B24" s="23" t="s">
        <v>31</v>
      </c>
      <c r="C24" s="24" t="n">
        <v>1.25</v>
      </c>
      <c r="D24" s="17" t="n">
        <v>15</v>
      </c>
      <c r="E24" s="17" t="n">
        <v>1</v>
      </c>
      <c r="F24" s="17" t="n">
        <f aca="false">D24*E24</f>
        <v>15</v>
      </c>
      <c r="G24" s="25" t="n">
        <f aca="false">IF(B24=G$11,$C24*$F24,0)</f>
        <v>0</v>
      </c>
      <c r="H24" s="25" t="n">
        <f aca="false">IF(B24=H$11,$C24*$F24,0)</f>
        <v>0</v>
      </c>
      <c r="I24" s="25" t="n">
        <f aca="false">IF(B24=I$11,$C24*$F24,0)</f>
        <v>18.75</v>
      </c>
      <c r="J24" s="25" t="n">
        <f aca="false">IF(B24=J$11,$C24*$F24,0)</f>
        <v>0</v>
      </c>
      <c r="K24" s="25" t="n">
        <f aca="false">IF(B24=K$11,$C24*$F24,0)</f>
        <v>0</v>
      </c>
      <c r="L24" s="25" t="n">
        <f aca="false">IF(B24=L$11,$C24*$F24,0)</f>
        <v>0</v>
      </c>
      <c r="M24" s="25" t="n">
        <f aca="false">IF(B24=M$11,$C24*$F24,0)</f>
        <v>0</v>
      </c>
      <c r="N24" s="25" t="n">
        <f aca="false">IF(B24=N$11,$C24*$F24,0)</f>
        <v>0</v>
      </c>
      <c r="O24" s="25" t="n">
        <f aca="false">IF(B24=O$11,$C24*$F24,0)</f>
        <v>0</v>
      </c>
      <c r="S24" s="0"/>
      <c r="W24" s="0"/>
    </row>
    <row r="25" customFormat="false" ht="15.75" hidden="false" customHeight="true" outlineLevel="0" collapsed="false">
      <c r="A25" s="17" t="n">
        <v>8</v>
      </c>
      <c r="B25" s="23" t="s">
        <v>32</v>
      </c>
      <c r="C25" s="24" t="n">
        <v>2.54</v>
      </c>
      <c r="D25" s="17" t="n">
        <v>11</v>
      </c>
      <c r="E25" s="17" t="n">
        <v>1</v>
      </c>
      <c r="F25" s="17" t="n">
        <f aca="false">D25*E25</f>
        <v>11</v>
      </c>
      <c r="G25" s="25" t="n">
        <f aca="false">IF(B25=G$11,$C25*$F25,0)</f>
        <v>0</v>
      </c>
      <c r="H25" s="25" t="n">
        <f aca="false">IF(B25=H$11,$C25*$F25,0)</f>
        <v>0</v>
      </c>
      <c r="I25" s="25" t="n">
        <f aca="false">IF(B25=I$11,$C25*$F25,0)</f>
        <v>0</v>
      </c>
      <c r="J25" s="25" t="n">
        <f aca="false">IF(B25=J$11,$C25*$F25,0)</f>
        <v>27.94</v>
      </c>
      <c r="K25" s="25" t="n">
        <f aca="false">IF(B25=K$11,$C25*$F25,0)</f>
        <v>0</v>
      </c>
      <c r="L25" s="25" t="n">
        <f aca="false">IF(B25=L$11,$C25*$F25,0)</f>
        <v>0</v>
      </c>
      <c r="M25" s="25" t="n">
        <f aca="false">IF(B25=M$11,$C25*$F25,0)</f>
        <v>0</v>
      </c>
      <c r="N25" s="25" t="n">
        <f aca="false">IF(B25=N$11,$C25*$F25,0)</f>
        <v>0</v>
      </c>
      <c r="O25" s="25" t="n">
        <f aca="false">IF(B25=O$11,$C25*$F25,0)</f>
        <v>0</v>
      </c>
      <c r="S25" s="0"/>
      <c r="W25" s="0"/>
    </row>
    <row r="26" customFormat="false" ht="15.75" hidden="false" customHeight="true" outlineLevel="0" collapsed="false">
      <c r="A26" s="17" t="n">
        <v>9</v>
      </c>
      <c r="B26" s="23" t="s">
        <v>32</v>
      </c>
      <c r="C26" s="24" t="n">
        <v>0.83</v>
      </c>
      <c r="D26" s="17" t="n">
        <v>11</v>
      </c>
      <c r="E26" s="17" t="n">
        <v>1</v>
      </c>
      <c r="F26" s="17" t="n">
        <f aca="false">D26*E26</f>
        <v>11</v>
      </c>
      <c r="G26" s="25" t="n">
        <f aca="false">IF(B26=G$11,$C26*$F26,0)</f>
        <v>0</v>
      </c>
      <c r="H26" s="25" t="n">
        <f aca="false">IF(B26=H$11,$C26*$F26,0)</f>
        <v>0</v>
      </c>
      <c r="I26" s="25" t="n">
        <f aca="false">IF(B26=I$11,$C26*$F26,0)</f>
        <v>0</v>
      </c>
      <c r="J26" s="25" t="n">
        <f aca="false">IF(B26=J$11,$C26*$F26,0)</f>
        <v>9.13</v>
      </c>
      <c r="K26" s="25" t="n">
        <f aca="false">IF(B26=K$11,$C26*$F26,0)</f>
        <v>0</v>
      </c>
      <c r="L26" s="25" t="n">
        <f aca="false">IF(B26=L$11,$C26*$F26,0)</f>
        <v>0</v>
      </c>
      <c r="M26" s="25" t="n">
        <f aca="false">IF(B26=M$11,$C26*$F26,0)</f>
        <v>0</v>
      </c>
      <c r="N26" s="25" t="n">
        <f aca="false">IF(B26=N$11,$C26*$F26,0)</f>
        <v>0</v>
      </c>
      <c r="O26" s="25" t="n">
        <f aca="false">IF(B26=O$11,$C26*$F26,0)</f>
        <v>0</v>
      </c>
      <c r="S26" s="0"/>
      <c r="W26" s="0"/>
    </row>
    <row r="27" customFormat="false" ht="15.75" hidden="false" customHeight="true" outlineLevel="0" collapsed="false">
      <c r="A27" s="17" t="n">
        <v>10</v>
      </c>
      <c r="B27" s="23" t="s">
        <v>34</v>
      </c>
      <c r="C27" s="24" t="n">
        <v>1.13</v>
      </c>
      <c r="D27" s="17" t="n">
        <v>7</v>
      </c>
      <c r="E27" s="17" t="n">
        <v>1</v>
      </c>
      <c r="F27" s="17" t="n">
        <f aca="false">D27*E27</f>
        <v>7</v>
      </c>
      <c r="G27" s="25" t="n">
        <f aca="false">IF(B27=G$11,$C27*$F27,0)</f>
        <v>0</v>
      </c>
      <c r="H27" s="25" t="n">
        <f aca="false">IF(B27=H$11,$C27*$F27,0)</f>
        <v>0</v>
      </c>
      <c r="I27" s="25" t="n">
        <f aca="false">IF(B27=I$11,$C27*$F27,0)</f>
        <v>0</v>
      </c>
      <c r="J27" s="25" t="n">
        <f aca="false">IF(B27=J$11,$C27*$F27,0)</f>
        <v>0</v>
      </c>
      <c r="K27" s="25" t="n">
        <f aca="false">IF(B27=K$11,$C27*$F27,0)</f>
        <v>0</v>
      </c>
      <c r="L27" s="25" t="n">
        <f aca="false">IF(B27=L$11,$C27*$F27,0)</f>
        <v>7.91</v>
      </c>
      <c r="M27" s="25" t="n">
        <f aca="false">IF(B27=M$11,$C27*$F27,0)</f>
        <v>0</v>
      </c>
      <c r="N27" s="25" t="n">
        <f aca="false">IF(B27=N$11,$C27*$F27,0)</f>
        <v>0</v>
      </c>
      <c r="O27" s="25" t="n">
        <f aca="false">IF(B27=O$11,$C27*$F27,0)</f>
        <v>0</v>
      </c>
      <c r="S27" s="0"/>
      <c r="W27" s="0"/>
    </row>
    <row r="28" customFormat="false" ht="15.75" hidden="false" customHeight="true" outlineLevel="0" collapsed="false">
      <c r="A28" s="17" t="n">
        <v>11</v>
      </c>
      <c r="B28" s="23" t="s">
        <v>34</v>
      </c>
      <c r="C28" s="24" t="n">
        <v>4.94</v>
      </c>
      <c r="D28" s="17" t="n">
        <v>13</v>
      </c>
      <c r="E28" s="17" t="n">
        <v>1</v>
      </c>
      <c r="F28" s="17" t="n">
        <f aca="false">D28*E28</f>
        <v>13</v>
      </c>
      <c r="G28" s="25" t="n">
        <f aca="false">IF(B28=G$11,$C28*$F28,0)</f>
        <v>0</v>
      </c>
      <c r="H28" s="25" t="n">
        <f aca="false">IF(B28=H$11,$C28*$F28,0)</f>
        <v>0</v>
      </c>
      <c r="I28" s="25" t="n">
        <f aca="false">IF(B28=I$11,$C28*$F28,0)</f>
        <v>0</v>
      </c>
      <c r="J28" s="25" t="n">
        <f aca="false">IF(B28=J$11,$C28*$F28,0)</f>
        <v>0</v>
      </c>
      <c r="K28" s="25" t="n">
        <f aca="false">IF(B28=K$11,$C28*$F28,0)</f>
        <v>0</v>
      </c>
      <c r="L28" s="25" t="n">
        <f aca="false">IF(B28=L$11,$C28*$F28,0)</f>
        <v>64.22</v>
      </c>
      <c r="M28" s="25" t="n">
        <f aca="false">IF(B28=M$11,$C28*$F28,0)</f>
        <v>0</v>
      </c>
      <c r="N28" s="25" t="n">
        <f aca="false">IF(B28=N$11,$C28*$F28,0)</f>
        <v>0</v>
      </c>
      <c r="O28" s="25" t="n">
        <f aca="false">IF(B28=O$11,$C28*$F28,0)</f>
        <v>0</v>
      </c>
      <c r="S28" s="0"/>
      <c r="W28" s="0"/>
    </row>
    <row r="29" customFormat="false" ht="15.75" hidden="false" customHeight="true" outlineLevel="0" collapsed="false">
      <c r="A29" s="17" t="n">
        <v>12</v>
      </c>
      <c r="B29" s="23" t="s">
        <v>32</v>
      </c>
      <c r="C29" s="24" t="n">
        <v>1.22</v>
      </c>
      <c r="D29" s="17" t="n">
        <v>13</v>
      </c>
      <c r="E29" s="17" t="n">
        <v>1</v>
      </c>
      <c r="F29" s="17" t="n">
        <f aca="false">D29*E29</f>
        <v>13</v>
      </c>
      <c r="G29" s="25" t="n">
        <f aca="false">IF(B29=G$11,$C29*$F29,0)</f>
        <v>0</v>
      </c>
      <c r="H29" s="25" t="n">
        <f aca="false">IF(B29=H$11,$C29*$F29,0)</f>
        <v>0</v>
      </c>
      <c r="I29" s="25" t="n">
        <f aca="false">IF(B29=I$11,$C29*$F29,0)</f>
        <v>0</v>
      </c>
      <c r="J29" s="25" t="n">
        <f aca="false">IF(B29=J$11,$C29*$F29,0)</f>
        <v>15.86</v>
      </c>
      <c r="K29" s="25" t="n">
        <f aca="false">IF(B29=K$11,$C29*$F29,0)</f>
        <v>0</v>
      </c>
      <c r="L29" s="25" t="n">
        <f aca="false">IF(B29=L$11,$C29*$F29,0)</f>
        <v>0</v>
      </c>
      <c r="M29" s="25" t="n">
        <f aca="false">IF(B29=M$11,$C29*$F29,0)</f>
        <v>0</v>
      </c>
      <c r="N29" s="25" t="n">
        <f aca="false">IF(B29=N$11,$C29*$F29,0)</f>
        <v>0</v>
      </c>
      <c r="O29" s="25" t="n">
        <f aca="false">IF(B29=O$11,$C29*$F29,0)</f>
        <v>0</v>
      </c>
      <c r="S29" s="0"/>
      <c r="W29" s="0"/>
    </row>
    <row r="30" customFormat="false" ht="15.75" hidden="false" customHeight="true" outlineLevel="0" collapsed="false">
      <c r="A30" s="17" t="n">
        <v>13</v>
      </c>
      <c r="B30" s="23" t="s">
        <v>32</v>
      </c>
      <c r="C30" s="24" t="n">
        <v>1.22</v>
      </c>
      <c r="D30" s="17" t="n">
        <v>7</v>
      </c>
      <c r="E30" s="17" t="n">
        <v>1</v>
      </c>
      <c r="F30" s="17" t="n">
        <f aca="false">D30*E30</f>
        <v>7</v>
      </c>
      <c r="G30" s="25" t="n">
        <f aca="false">IF(B30=G$11,$C30*$F30,0)</f>
        <v>0</v>
      </c>
      <c r="H30" s="25" t="n">
        <f aca="false">IF(B30=H$11,$C30*$F30,0)</f>
        <v>0</v>
      </c>
      <c r="I30" s="25" t="n">
        <f aca="false">IF(B30=I$11,$C30*$F30,0)</f>
        <v>0</v>
      </c>
      <c r="J30" s="25" t="n">
        <f aca="false">IF(B30=J$11,$C30*$F30,0)</f>
        <v>8.54</v>
      </c>
      <c r="K30" s="25" t="n">
        <f aca="false">IF(B30=K$11,$C30*$F30,0)</f>
        <v>0</v>
      </c>
      <c r="L30" s="25" t="n">
        <f aca="false">IF(B30=L$11,$C30*$F30,0)</f>
        <v>0</v>
      </c>
      <c r="M30" s="25" t="n">
        <f aca="false">IF(B30=M$11,$C30*$F30,0)</f>
        <v>0</v>
      </c>
      <c r="N30" s="25" t="n">
        <f aca="false">IF(B30=N$11,$C30*$F30,0)</f>
        <v>0</v>
      </c>
      <c r="O30" s="25" t="n">
        <f aca="false">IF(B30=O$11,$C30*$F30,0)</f>
        <v>0</v>
      </c>
      <c r="S30" s="0"/>
      <c r="W30" s="0"/>
    </row>
    <row r="31" customFormat="false" ht="15.75" hidden="false" customHeight="true" outlineLevel="0" collapsed="false">
      <c r="A31" s="17" t="n">
        <v>14</v>
      </c>
      <c r="B31" s="23" t="s">
        <v>33</v>
      </c>
      <c r="C31" s="24" t="n">
        <v>1</v>
      </c>
      <c r="D31" s="17" t="n">
        <v>7</v>
      </c>
      <c r="E31" s="17" t="n">
        <v>1</v>
      </c>
      <c r="F31" s="17" t="n">
        <f aca="false">D31*E31</f>
        <v>7</v>
      </c>
      <c r="G31" s="25" t="n">
        <f aca="false">IF(B31=G$11,$C31*$F31,0)</f>
        <v>0</v>
      </c>
      <c r="H31" s="25" t="n">
        <f aca="false">IF(B31=H$11,$C31*$F31,0)</f>
        <v>0</v>
      </c>
      <c r="I31" s="25" t="n">
        <f aca="false">IF(B31=I$11,$C31*$F31,0)</f>
        <v>0</v>
      </c>
      <c r="J31" s="25" t="n">
        <f aca="false">IF(B31=J$11,$C31*$F31,0)</f>
        <v>0</v>
      </c>
      <c r="K31" s="25" t="n">
        <f aca="false">IF(B31=K$11,$C31*$F31,0)</f>
        <v>7</v>
      </c>
      <c r="L31" s="25" t="n">
        <f aca="false">IF(B31=L$11,$C31*$F31,0)</f>
        <v>0</v>
      </c>
      <c r="M31" s="25" t="n">
        <f aca="false">IF(B31=M$11,$C31*$F31,0)</f>
        <v>0</v>
      </c>
      <c r="N31" s="25" t="n">
        <f aca="false">IF(B31=N$11,$C31*$F31,0)</f>
        <v>0</v>
      </c>
      <c r="O31" s="25" t="n">
        <f aca="false">IF(B31=O$11,$C31*$F31,0)</f>
        <v>0</v>
      </c>
      <c r="S31" s="0"/>
      <c r="W31" s="0"/>
    </row>
    <row r="32" customFormat="false" ht="15.75" hidden="false" customHeight="true" outlineLevel="0" collapsed="false">
      <c r="A32" s="26" t="s">
        <v>44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S32" s="0"/>
      <c r="W32" s="0"/>
    </row>
    <row r="33" customFormat="false" ht="15.75" hidden="false" customHeight="true" outlineLevel="0" collapsed="false">
      <c r="A33" s="17" t="n">
        <v>1</v>
      </c>
      <c r="B33" s="23" t="s">
        <v>35</v>
      </c>
      <c r="C33" s="24" t="n">
        <v>5.4</v>
      </c>
      <c r="D33" s="17" t="n">
        <v>3</v>
      </c>
      <c r="E33" s="17" t="n">
        <v>4</v>
      </c>
      <c r="F33" s="17" t="n">
        <f aca="false">D33*E33</f>
        <v>12</v>
      </c>
      <c r="G33" s="25" t="n">
        <f aca="false">IF(B33=G$11,$C33*$F33,0)</f>
        <v>0</v>
      </c>
      <c r="H33" s="25" t="n">
        <f aca="false">IF(B33=H$11,$C33*$F33,0)</f>
        <v>0</v>
      </c>
      <c r="I33" s="25" t="n">
        <f aca="false">IF(B33=I$11,$C33*$F33,0)</f>
        <v>0</v>
      </c>
      <c r="J33" s="25" t="n">
        <f aca="false">IF(B33=J$11,$C33*$F33,0)</f>
        <v>0</v>
      </c>
      <c r="K33" s="25" t="n">
        <f aca="false">IF(B33=K$11,$C33*$F33,0)</f>
        <v>0</v>
      </c>
      <c r="L33" s="25" t="n">
        <f aca="false">IF(B33=L$11,$C33*$F33,0)</f>
        <v>0</v>
      </c>
      <c r="M33" s="25" t="n">
        <f aca="false">IF(B33=M$11,$C33*$F33,0)</f>
        <v>64.8</v>
      </c>
      <c r="N33" s="25" t="n">
        <f aca="false">IF(B33=N$11,$C33*$F33,0)</f>
        <v>0</v>
      </c>
      <c r="O33" s="25" t="n">
        <f aca="false">IF(B33=O$11,$C33*$F33,0)</f>
        <v>0</v>
      </c>
      <c r="S33" s="0"/>
      <c r="W33" s="0"/>
    </row>
    <row r="34" customFormat="false" ht="15.75" hidden="false" customHeight="true" outlineLevel="0" collapsed="false">
      <c r="A34" s="17" t="n">
        <v>2</v>
      </c>
      <c r="B34" s="23" t="s">
        <v>34</v>
      </c>
      <c r="C34" s="24" t="n">
        <v>2.59</v>
      </c>
      <c r="D34" s="17" t="n">
        <v>2</v>
      </c>
      <c r="E34" s="17" t="n">
        <v>4</v>
      </c>
      <c r="F34" s="17" t="n">
        <f aca="false">D34*E34</f>
        <v>8</v>
      </c>
      <c r="G34" s="25" t="n">
        <f aca="false">IF(B34=G$11,$C34*$F34,0)</f>
        <v>0</v>
      </c>
      <c r="H34" s="25" t="n">
        <f aca="false">IF(B34=H$11,$C34*$F34,0)</f>
        <v>0</v>
      </c>
      <c r="I34" s="25" t="n">
        <f aca="false">IF(B34=I$11,$C34*$F34,0)</f>
        <v>0</v>
      </c>
      <c r="J34" s="25" t="n">
        <f aca="false">IF(B34=J$11,$C34*$F34,0)</f>
        <v>0</v>
      </c>
      <c r="K34" s="25" t="n">
        <f aca="false">IF(B34=K$11,$C34*$F34,0)</f>
        <v>0</v>
      </c>
      <c r="L34" s="25" t="n">
        <f aca="false">IF(B34=L$11,$C34*$F34,0)</f>
        <v>20.72</v>
      </c>
      <c r="M34" s="25" t="n">
        <f aca="false">IF(B34=M$11,$C34*$F34,0)</f>
        <v>0</v>
      </c>
      <c r="N34" s="25" t="n">
        <f aca="false">IF(B34=N$11,$C34*$F34,0)</f>
        <v>0</v>
      </c>
      <c r="O34" s="25" t="n">
        <f aca="false">IF(B34=O$11,$C34*$F34,0)</f>
        <v>0</v>
      </c>
      <c r="S34" s="0"/>
      <c r="W34" s="0"/>
    </row>
    <row r="35" customFormat="false" ht="15.75" hidden="false" customHeight="true" outlineLevel="0" collapsed="false">
      <c r="A35" s="17" t="n">
        <v>3</v>
      </c>
      <c r="B35" s="23" t="s">
        <v>35</v>
      </c>
      <c r="C35" s="24" t="n">
        <v>1.2</v>
      </c>
      <c r="D35" s="17" t="n">
        <v>3</v>
      </c>
      <c r="E35" s="17" t="n">
        <v>4</v>
      </c>
      <c r="F35" s="17" t="n">
        <f aca="false">D35*E35</f>
        <v>12</v>
      </c>
      <c r="G35" s="25" t="n">
        <f aca="false">IF(B35=G$11,$C35*$F35,0)</f>
        <v>0</v>
      </c>
      <c r="H35" s="25" t="n">
        <f aca="false">IF(B35=H$11,$C35*$F35,0)</f>
        <v>0</v>
      </c>
      <c r="I35" s="25" t="n">
        <f aca="false">IF(B35=I$11,$C35*$F35,0)</f>
        <v>0</v>
      </c>
      <c r="J35" s="25" t="n">
        <f aca="false">IF(B35=J$11,$C35*$F35,0)</f>
        <v>0</v>
      </c>
      <c r="K35" s="25" t="n">
        <f aca="false">IF(B35=K$11,$C35*$F35,0)</f>
        <v>0</v>
      </c>
      <c r="L35" s="25" t="n">
        <f aca="false">IF(B35=L$11,$C35*$F35,0)</f>
        <v>0</v>
      </c>
      <c r="M35" s="25" t="n">
        <f aca="false">IF(B35=M$11,$C35*$F35,0)</f>
        <v>14.4</v>
      </c>
      <c r="N35" s="25" t="n">
        <f aca="false">IF(B35=N$11,$C35*$F35,0)</f>
        <v>0</v>
      </c>
      <c r="O35" s="25" t="n">
        <f aca="false">IF(B35=O$11,$C35*$F35,0)</f>
        <v>0</v>
      </c>
      <c r="S35" s="0"/>
      <c r="W35" s="0"/>
    </row>
    <row r="36" customFormat="false" ht="15.75" hidden="false" customHeight="true" outlineLevel="0" collapsed="false">
      <c r="A36" s="17" t="n">
        <v>4</v>
      </c>
      <c r="B36" s="23" t="s">
        <v>35</v>
      </c>
      <c r="C36" s="24" t="n">
        <v>2.76</v>
      </c>
      <c r="D36" s="17" t="n">
        <v>3</v>
      </c>
      <c r="E36" s="17" t="n">
        <v>4</v>
      </c>
      <c r="F36" s="17" t="n">
        <f aca="false">D36*E36</f>
        <v>12</v>
      </c>
      <c r="G36" s="25" t="n">
        <f aca="false">IF(B36=G$11,$C36*$F36,0)</f>
        <v>0</v>
      </c>
      <c r="H36" s="25" t="n">
        <f aca="false">IF(B36=H$11,$C36*$F36,0)</f>
        <v>0</v>
      </c>
      <c r="I36" s="25" t="n">
        <f aca="false">IF(B36=I$11,$C36*$F36,0)</f>
        <v>0</v>
      </c>
      <c r="J36" s="25" t="n">
        <f aca="false">IF(B36=J$11,$C36*$F36,0)</f>
        <v>0</v>
      </c>
      <c r="K36" s="25" t="n">
        <f aca="false">IF(B36=K$11,$C36*$F36,0)</f>
        <v>0</v>
      </c>
      <c r="L36" s="25" t="n">
        <f aca="false">IF(B36=L$11,$C36*$F36,0)</f>
        <v>0</v>
      </c>
      <c r="M36" s="25" t="n">
        <f aca="false">IF(B36=M$11,$C36*$F36,0)</f>
        <v>33.12</v>
      </c>
      <c r="N36" s="25" t="n">
        <f aca="false">IF(B36=N$11,$C36*$F36,0)</f>
        <v>0</v>
      </c>
      <c r="O36" s="25" t="n">
        <f aca="false">IF(B36=O$11,$C36*$F36,0)</f>
        <v>0</v>
      </c>
      <c r="S36" s="0"/>
      <c r="W36" s="0"/>
    </row>
    <row r="37" customFormat="false" ht="15.75" hidden="false" customHeight="true" outlineLevel="0" collapsed="false">
      <c r="A37" s="17" t="n">
        <v>5</v>
      </c>
      <c r="B37" s="23" t="s">
        <v>34</v>
      </c>
      <c r="C37" s="24" t="n">
        <v>2.6</v>
      </c>
      <c r="D37" s="17" t="n">
        <v>2</v>
      </c>
      <c r="E37" s="17" t="n">
        <v>4</v>
      </c>
      <c r="F37" s="17" t="n">
        <f aca="false">D37*E37</f>
        <v>8</v>
      </c>
      <c r="G37" s="25" t="n">
        <f aca="false">IF(B37=G$11,$C37*$F37,0)</f>
        <v>0</v>
      </c>
      <c r="H37" s="25" t="n">
        <f aca="false">IF(B37=H$11,$C37*$F37,0)</f>
        <v>0</v>
      </c>
      <c r="I37" s="25" t="n">
        <f aca="false">IF(B37=I$11,$C37*$F37,0)</f>
        <v>0</v>
      </c>
      <c r="J37" s="25" t="n">
        <f aca="false">IF(B37=J$11,$C37*$F37,0)</f>
        <v>0</v>
      </c>
      <c r="K37" s="25" t="n">
        <f aca="false">IF(B37=K$11,$C37*$F37,0)</f>
        <v>0</v>
      </c>
      <c r="L37" s="25" t="n">
        <f aca="false">IF(B37=L$11,$C37*$F37,0)</f>
        <v>20.8</v>
      </c>
      <c r="M37" s="25" t="n">
        <f aca="false">IF(B37=M$11,$C37*$F37,0)</f>
        <v>0</v>
      </c>
      <c r="N37" s="25" t="n">
        <f aca="false">IF(B37=N$11,$C37*$F37,0)</f>
        <v>0</v>
      </c>
      <c r="O37" s="25" t="n">
        <f aca="false">IF(B37=O$11,$C37*$F37,0)</f>
        <v>0</v>
      </c>
      <c r="S37" s="0"/>
      <c r="W37" s="0"/>
    </row>
    <row r="38" customFormat="false" ht="15.75" hidden="false" customHeight="true" outlineLevel="0" collapsed="false">
      <c r="A38" s="17" t="n">
        <v>6</v>
      </c>
      <c r="B38" s="23" t="s">
        <v>31</v>
      </c>
      <c r="C38" s="24" t="n">
        <v>0.9</v>
      </c>
      <c r="D38" s="17" t="n">
        <v>39</v>
      </c>
      <c r="E38" s="17" t="n">
        <v>4</v>
      </c>
      <c r="F38" s="17" t="n">
        <f aca="false">D38*E38</f>
        <v>156</v>
      </c>
      <c r="G38" s="25" t="n">
        <f aca="false">IF(B38=G$11,$C38*$F38,0)</f>
        <v>0</v>
      </c>
      <c r="H38" s="25" t="n">
        <f aca="false">IF(B38=H$11,$C38*$F38,0)</f>
        <v>0</v>
      </c>
      <c r="I38" s="25" t="n">
        <f aca="false">IF(B38=I$11,$C38*$F38,0)</f>
        <v>140.4</v>
      </c>
      <c r="J38" s="25" t="n">
        <f aca="false">IF(B38=J$11,$C38*$F38,0)</f>
        <v>0</v>
      </c>
      <c r="K38" s="25" t="n">
        <f aca="false">IF(B38=K$11,$C38*$F38,0)</f>
        <v>0</v>
      </c>
      <c r="L38" s="25" t="n">
        <f aca="false">IF(B38=L$11,$C38*$F38,0)</f>
        <v>0</v>
      </c>
      <c r="M38" s="25" t="n">
        <f aca="false">IF(B38=M$11,$C38*$F38,0)</f>
        <v>0</v>
      </c>
      <c r="N38" s="25" t="n">
        <f aca="false">IF(B38=N$11,$C38*$F38,0)</f>
        <v>0</v>
      </c>
      <c r="O38" s="25" t="n">
        <f aca="false">IF(B38=O$11,$C38*$F38,0)</f>
        <v>0</v>
      </c>
      <c r="S38" s="0"/>
      <c r="W38" s="0"/>
    </row>
    <row r="39" customFormat="false" ht="15.75" hidden="false" customHeight="true" outlineLevel="0" collapsed="false">
      <c r="A39" s="26" t="s">
        <v>45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S39" s="0"/>
      <c r="W39" s="0"/>
    </row>
    <row r="40" customFormat="false" ht="15.75" hidden="false" customHeight="true" outlineLevel="0" collapsed="false">
      <c r="A40" s="17" t="n">
        <v>7</v>
      </c>
      <c r="B40" s="23" t="s">
        <v>34</v>
      </c>
      <c r="C40" s="24" t="n">
        <v>6</v>
      </c>
      <c r="D40" s="17" t="n">
        <v>2</v>
      </c>
      <c r="E40" s="17" t="n">
        <v>4</v>
      </c>
      <c r="F40" s="17" t="n">
        <f aca="false">D40*E40</f>
        <v>8</v>
      </c>
      <c r="G40" s="25" t="n">
        <f aca="false">IF(B40=G$11,$C40*$F40,0)</f>
        <v>0</v>
      </c>
      <c r="H40" s="25" t="n">
        <f aca="false">IF(B40=H$11,$C40*$F40,0)</f>
        <v>0</v>
      </c>
      <c r="I40" s="25" t="n">
        <f aca="false">IF(B40=I$11,$C40*$F40,0)</f>
        <v>0</v>
      </c>
      <c r="J40" s="25" t="n">
        <f aca="false">IF(B40=J$11,$C40*$F40,0)</f>
        <v>0</v>
      </c>
      <c r="K40" s="25" t="n">
        <f aca="false">IF(B40=K$11,$C40*$F40,0)</f>
        <v>0</v>
      </c>
      <c r="L40" s="25" t="n">
        <f aca="false">IF(B40=L$11,$C40*$F40,0)</f>
        <v>48</v>
      </c>
      <c r="M40" s="25" t="n">
        <f aca="false">IF(B40=M$11,$C40*$F40,0)</f>
        <v>0</v>
      </c>
      <c r="N40" s="25" t="n">
        <f aca="false">IF(B40=N$11,$C40*$F40,0)</f>
        <v>0</v>
      </c>
      <c r="O40" s="25" t="n">
        <f aca="false">IF(B40=O$11,$C40*$F40,0)</f>
        <v>0</v>
      </c>
      <c r="S40" s="0"/>
      <c r="W40" s="0"/>
    </row>
    <row r="41" customFormat="false" ht="15.75" hidden="false" customHeight="true" outlineLevel="0" collapsed="false">
      <c r="A41" s="17" t="n">
        <v>8</v>
      </c>
      <c r="B41" s="23" t="s">
        <v>34</v>
      </c>
      <c r="C41" s="24" t="n">
        <v>3.14</v>
      </c>
      <c r="D41" s="17" t="n">
        <v>2</v>
      </c>
      <c r="E41" s="17" t="n">
        <v>4</v>
      </c>
      <c r="F41" s="17" t="n">
        <f aca="false">D41*E41</f>
        <v>8</v>
      </c>
      <c r="G41" s="25" t="n">
        <f aca="false">IF(B41=G$11,$C41*$F41,0)</f>
        <v>0</v>
      </c>
      <c r="H41" s="25" t="n">
        <f aca="false">IF(B41=H$11,$C41*$F41,0)</f>
        <v>0</v>
      </c>
      <c r="I41" s="25" t="n">
        <f aca="false">IF(B41=I$11,$C41*$F41,0)</f>
        <v>0</v>
      </c>
      <c r="J41" s="25" t="n">
        <f aca="false">IF(B41=J$11,$C41*$F41,0)</f>
        <v>0</v>
      </c>
      <c r="K41" s="25" t="n">
        <f aca="false">IF(B41=K$11,$C41*$F41,0)</f>
        <v>0</v>
      </c>
      <c r="L41" s="25" t="n">
        <f aca="false">IF(B41=L$11,$C41*$F41,0)</f>
        <v>25.12</v>
      </c>
      <c r="M41" s="25" t="n">
        <f aca="false">IF(B41=M$11,$C41*$F41,0)</f>
        <v>0</v>
      </c>
      <c r="N41" s="25" t="n">
        <f aca="false">IF(B41=N$11,$C41*$F41,0)</f>
        <v>0</v>
      </c>
      <c r="O41" s="25" t="n">
        <f aca="false">IF(B41=O$11,$C41*$F41,0)</f>
        <v>0</v>
      </c>
      <c r="S41" s="0"/>
      <c r="W41" s="0"/>
    </row>
    <row r="42" customFormat="false" ht="15.75" hidden="false" customHeight="true" outlineLevel="0" collapsed="false">
      <c r="A42" s="17" t="n">
        <v>9</v>
      </c>
      <c r="B42" s="23" t="s">
        <v>35</v>
      </c>
      <c r="C42" s="24" t="n">
        <v>2.63</v>
      </c>
      <c r="D42" s="17" t="n">
        <v>3</v>
      </c>
      <c r="E42" s="17" t="n">
        <v>4</v>
      </c>
      <c r="F42" s="17" t="n">
        <f aca="false">D42*E42</f>
        <v>12</v>
      </c>
      <c r="G42" s="25" t="n">
        <f aca="false">IF(B42=G$11,$C42*$F42,0)</f>
        <v>0</v>
      </c>
      <c r="H42" s="25" t="n">
        <f aca="false">IF(B42=H$11,$C42*$F42,0)</f>
        <v>0</v>
      </c>
      <c r="I42" s="25" t="n">
        <f aca="false">IF(B42=I$11,$C42*$F42,0)</f>
        <v>0</v>
      </c>
      <c r="J42" s="25" t="n">
        <f aca="false">IF(B42=J$11,$C42*$F42,0)</f>
        <v>0</v>
      </c>
      <c r="K42" s="25" t="n">
        <f aca="false">IF(B42=K$11,$C42*$F42,0)</f>
        <v>0</v>
      </c>
      <c r="L42" s="25" t="n">
        <f aca="false">IF(B42=L$11,$C42*$F42,0)</f>
        <v>0</v>
      </c>
      <c r="M42" s="25" t="n">
        <f aca="false">IF(B42=M$11,$C42*$F42,0)</f>
        <v>31.56</v>
      </c>
      <c r="N42" s="25" t="n">
        <f aca="false">IF(B42=N$11,$C42*$F42,0)</f>
        <v>0</v>
      </c>
      <c r="O42" s="25" t="n">
        <f aca="false">IF(B42=O$11,$C42*$F42,0)</f>
        <v>0</v>
      </c>
      <c r="S42" s="0"/>
      <c r="W42" s="0"/>
    </row>
    <row r="43" customFormat="false" ht="15.75" hidden="false" customHeight="true" outlineLevel="0" collapsed="false">
      <c r="A43" s="17" t="n">
        <v>10</v>
      </c>
      <c r="B43" s="23" t="s">
        <v>35</v>
      </c>
      <c r="C43" s="24" t="n">
        <v>2.56</v>
      </c>
      <c r="D43" s="17" t="n">
        <v>3</v>
      </c>
      <c r="E43" s="17" t="n">
        <v>4</v>
      </c>
      <c r="F43" s="17" t="n">
        <f aca="false">D43*E43</f>
        <v>12</v>
      </c>
      <c r="G43" s="25" t="n">
        <f aca="false">IF(B43=G$11,$C43*$F43,0)</f>
        <v>0</v>
      </c>
      <c r="H43" s="25" t="n">
        <f aca="false">IF(B43=H$11,$C43*$F43,0)</f>
        <v>0</v>
      </c>
      <c r="I43" s="25" t="n">
        <f aca="false">IF(B43=I$11,$C43*$F43,0)</f>
        <v>0</v>
      </c>
      <c r="J43" s="25" t="n">
        <f aca="false">IF(B43=J$11,$C43*$F43,0)</f>
        <v>0</v>
      </c>
      <c r="K43" s="25" t="n">
        <f aca="false">IF(B43=K$11,$C43*$F43,0)</f>
        <v>0</v>
      </c>
      <c r="L43" s="25" t="n">
        <f aca="false">IF(B43=L$11,$C43*$F43,0)</f>
        <v>0</v>
      </c>
      <c r="M43" s="25" t="n">
        <f aca="false">IF(B43=M$11,$C43*$F43,0)</f>
        <v>30.72</v>
      </c>
      <c r="N43" s="25" t="n">
        <f aca="false">IF(B43=N$11,$C43*$F43,0)</f>
        <v>0</v>
      </c>
      <c r="O43" s="25" t="n">
        <f aca="false">IF(B43=O$11,$C43*$F43,0)</f>
        <v>0</v>
      </c>
      <c r="S43" s="0"/>
      <c r="W43" s="0"/>
    </row>
    <row r="44" customFormat="false" ht="15.75" hidden="false" customHeight="true" outlineLevel="0" collapsed="false">
      <c r="A44" s="17" t="s">
        <v>46</v>
      </c>
      <c r="B44" s="23" t="s">
        <v>31</v>
      </c>
      <c r="C44" s="24" t="n">
        <v>0.9</v>
      </c>
      <c r="D44" s="17" t="n">
        <v>37</v>
      </c>
      <c r="E44" s="17" t="n">
        <v>4</v>
      </c>
      <c r="F44" s="17" t="n">
        <f aca="false">D44*E44</f>
        <v>148</v>
      </c>
      <c r="G44" s="25" t="n">
        <f aca="false">IF(B44=G$11,$C44*$F44,0)</f>
        <v>0</v>
      </c>
      <c r="H44" s="25" t="n">
        <f aca="false">IF(B44=H$11,$C44*$F44,0)</f>
        <v>0</v>
      </c>
      <c r="I44" s="25" t="n">
        <f aca="false">IF(B44=I$11,$C44*$F44,0)</f>
        <v>133.2</v>
      </c>
      <c r="J44" s="25" t="n">
        <f aca="false">IF(B44=J$11,$C44*$F44,0)</f>
        <v>0</v>
      </c>
      <c r="K44" s="25" t="n">
        <f aca="false">IF(B44=K$11,$C44*$F44,0)</f>
        <v>0</v>
      </c>
      <c r="L44" s="25" t="n">
        <f aca="false">IF(B44=L$11,$C44*$F44,0)</f>
        <v>0</v>
      </c>
      <c r="M44" s="25" t="n">
        <f aca="false">IF(B44=M$11,$C44*$F44,0)</f>
        <v>0</v>
      </c>
      <c r="N44" s="25" t="n">
        <f aca="false">IF(B44=N$11,$C44*$F44,0)</f>
        <v>0</v>
      </c>
      <c r="O44" s="25" t="n">
        <f aca="false">IF(B44=O$11,$C44*$F44,0)</f>
        <v>0</v>
      </c>
      <c r="S44" s="0"/>
      <c r="W44" s="0"/>
    </row>
    <row r="45" customFormat="false" ht="15.75" hidden="false" customHeight="true" outlineLevel="0" collapsed="false">
      <c r="A45" s="26" t="s">
        <v>47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S45" s="0"/>
      <c r="W45" s="0"/>
    </row>
    <row r="46" customFormat="false" ht="15.75" hidden="false" customHeight="true" outlineLevel="0" collapsed="false">
      <c r="A46" s="17" t="n">
        <v>10</v>
      </c>
      <c r="B46" s="23" t="s">
        <v>31</v>
      </c>
      <c r="C46" s="24" t="n">
        <v>5.18</v>
      </c>
      <c r="D46" s="17" t="n">
        <v>6</v>
      </c>
      <c r="E46" s="17" t="n">
        <v>1</v>
      </c>
      <c r="F46" s="17" t="n">
        <f aca="false">D46*E46</f>
        <v>6</v>
      </c>
      <c r="G46" s="25" t="n">
        <f aca="false">IF(B46=G$11,$C46*$F46,0)</f>
        <v>0</v>
      </c>
      <c r="H46" s="25" t="n">
        <f aca="false">IF(B46=H$11,$C46*$F46,0)</f>
        <v>0</v>
      </c>
      <c r="I46" s="25" t="n">
        <f aca="false">IF(B46=I$11,$C46*$F46,0)</f>
        <v>31.08</v>
      </c>
      <c r="J46" s="25" t="n">
        <f aca="false">IF(B46=J$11,$C46*$F46,0)</f>
        <v>0</v>
      </c>
      <c r="K46" s="25" t="n">
        <f aca="false">IF(B46=K$11,$C46*$F46,0)</f>
        <v>0</v>
      </c>
      <c r="L46" s="25" t="n">
        <f aca="false">IF(B46=L$11,$C46*$F46,0)</f>
        <v>0</v>
      </c>
      <c r="M46" s="25" t="n">
        <f aca="false">IF(B46=M$11,$C46*$F46,0)</f>
        <v>0</v>
      </c>
      <c r="N46" s="25" t="n">
        <f aca="false">IF(B46=N$11,$C46*$F46,0)</f>
        <v>0</v>
      </c>
      <c r="O46" s="25" t="n">
        <f aca="false">IF(B46=O$11,$C46*$F46,0)</f>
        <v>0</v>
      </c>
      <c r="S46" s="0"/>
      <c r="W46" s="0"/>
    </row>
    <row r="47" customFormat="false" ht="15.75" hidden="false" customHeight="true" outlineLevel="0" collapsed="false">
      <c r="A47" s="17" t="n">
        <v>11</v>
      </c>
      <c r="B47" s="23" t="s">
        <v>31</v>
      </c>
      <c r="C47" s="24" t="n">
        <v>1.89</v>
      </c>
      <c r="D47" s="17" t="n">
        <v>54</v>
      </c>
      <c r="E47" s="17" t="n">
        <v>1</v>
      </c>
      <c r="F47" s="17" t="n">
        <f aca="false">D47*E47</f>
        <v>54</v>
      </c>
      <c r="G47" s="25" t="n">
        <f aca="false">IF(B47=G$11,$C47*$F47,0)</f>
        <v>0</v>
      </c>
      <c r="H47" s="25" t="n">
        <f aca="false">IF(B47=H$11,$C47*$F47,0)</f>
        <v>0</v>
      </c>
      <c r="I47" s="25" t="n">
        <f aca="false">IF(B47=I$11,$C47*$F47,0)</f>
        <v>102.06</v>
      </c>
      <c r="J47" s="25" t="n">
        <f aca="false">IF(B47=J$11,$C47*$F47,0)</f>
        <v>0</v>
      </c>
      <c r="K47" s="25" t="n">
        <f aca="false">IF(B47=K$11,$C47*$F47,0)</f>
        <v>0</v>
      </c>
      <c r="L47" s="25" t="n">
        <f aca="false">IF(B47=L$11,$C47*$F47,0)</f>
        <v>0</v>
      </c>
      <c r="M47" s="25" t="n">
        <f aca="false">IF(B47=M$11,$C47*$F47,0)</f>
        <v>0</v>
      </c>
      <c r="N47" s="25" t="n">
        <f aca="false">IF(B47=N$11,$C47*$F47,0)</f>
        <v>0</v>
      </c>
      <c r="O47" s="25" t="n">
        <f aca="false">IF(B47=O$11,$C47*$F47,0)</f>
        <v>0</v>
      </c>
      <c r="S47" s="0"/>
      <c r="W47" s="0"/>
    </row>
    <row r="48" customFormat="false" ht="15.75" hidden="false" customHeight="true" outlineLevel="0" collapsed="false">
      <c r="A48" s="17" t="s">
        <v>48</v>
      </c>
      <c r="B48" s="17"/>
      <c r="C48" s="17"/>
      <c r="D48" s="17"/>
      <c r="E48" s="17"/>
      <c r="F48" s="17"/>
      <c r="G48" s="25" t="n">
        <f aca="false">SUM(G12:G47)</f>
        <v>0</v>
      </c>
      <c r="H48" s="25" t="n">
        <f aca="false">SUM(H12:H47)</f>
        <v>0</v>
      </c>
      <c r="I48" s="25" t="n">
        <f aca="false">SUM(I12:I47)</f>
        <v>437.99</v>
      </c>
      <c r="J48" s="25" t="n">
        <f aca="false">SUM(J12:J47)</f>
        <v>167.78</v>
      </c>
      <c r="K48" s="25" t="n">
        <f aca="false">SUM(K12:K47)</f>
        <v>7</v>
      </c>
      <c r="L48" s="25" t="n">
        <f aca="false">SUM(L12:L47)</f>
        <v>277.74</v>
      </c>
      <c r="M48" s="25" t="n">
        <f aca="false">SUM(M12:M47)</f>
        <v>201.78</v>
      </c>
      <c r="N48" s="25" t="n">
        <f aca="false">SUM(N12:N47)</f>
        <v>0</v>
      </c>
      <c r="O48" s="25" t="n">
        <f aca="false">SUM(O12:O47)</f>
        <v>0</v>
      </c>
      <c r="S48" s="0"/>
      <c r="W48" s="0"/>
    </row>
    <row r="49" customFormat="false" ht="12.75" hidden="false" customHeight="false" outlineLevel="0" collapsed="false">
      <c r="A49" s="9" t="s">
        <v>49</v>
      </c>
      <c r="B49" s="9"/>
      <c r="C49" s="9"/>
      <c r="D49" s="9"/>
      <c r="E49" s="9"/>
      <c r="F49" s="9"/>
      <c r="G49" s="17" t="n">
        <v>0.222</v>
      </c>
      <c r="H49" s="27" t="n">
        <v>0.395</v>
      </c>
      <c r="I49" s="27" t="n">
        <v>0.222</v>
      </c>
      <c r="J49" s="27" t="n">
        <v>0.395</v>
      </c>
      <c r="K49" s="27" t="n">
        <v>0.617</v>
      </c>
      <c r="L49" s="27" t="n">
        <v>0.888</v>
      </c>
      <c r="M49" s="27" t="n">
        <v>1.58</v>
      </c>
      <c r="N49" s="27" t="n">
        <v>2.47</v>
      </c>
      <c r="O49" s="27" t="n">
        <v>3.85</v>
      </c>
      <c r="S49" s="28"/>
      <c r="W49" s="28"/>
    </row>
    <row r="50" customFormat="false" ht="12.75" hidden="false" customHeight="false" outlineLevel="0" collapsed="false">
      <c r="A50" s="17" t="s">
        <v>50</v>
      </c>
      <c r="B50" s="17"/>
      <c r="C50" s="17"/>
      <c r="D50" s="17"/>
      <c r="E50" s="17"/>
      <c r="F50" s="17"/>
      <c r="G50" s="25" t="n">
        <f aca="false">G48*G49</f>
        <v>0</v>
      </c>
      <c r="H50" s="25" t="n">
        <f aca="false">H48*H49</f>
        <v>0</v>
      </c>
      <c r="I50" s="25" t="n">
        <f aca="false">I48*I49</f>
        <v>97.23378</v>
      </c>
      <c r="J50" s="25" t="n">
        <f aca="false">J48*J49</f>
        <v>66.2731</v>
      </c>
      <c r="K50" s="25" t="n">
        <f aca="false">K48*K49</f>
        <v>4.319</v>
      </c>
      <c r="L50" s="25" t="n">
        <f aca="false">L48*L49</f>
        <v>246.63312</v>
      </c>
      <c r="M50" s="25" t="n">
        <f aca="false">M48*M49</f>
        <v>318.8124</v>
      </c>
      <c r="N50" s="25" t="n">
        <f aca="false">N48*N49</f>
        <v>0</v>
      </c>
      <c r="O50" s="25" t="n">
        <f aca="false">O48*O49</f>
        <v>0</v>
      </c>
      <c r="S50" s="28"/>
      <c r="W50" s="0"/>
    </row>
    <row r="51" customFormat="false" ht="12.75" hidden="false" customHeight="false" outlineLevel="0" collapsed="false">
      <c r="A51" s="17" t="s">
        <v>51</v>
      </c>
      <c r="B51" s="17"/>
      <c r="C51" s="17"/>
      <c r="D51" s="17"/>
      <c r="E51" s="17"/>
      <c r="F51" s="17"/>
      <c r="G51" s="29" t="n">
        <f aca="false">SUM(G50:H50)</f>
        <v>0</v>
      </c>
      <c r="H51" s="29"/>
      <c r="I51" s="29" t="n">
        <f aca="false">SUM(I50:O50)</f>
        <v>733.2714</v>
      </c>
      <c r="J51" s="29"/>
      <c r="K51" s="29"/>
      <c r="L51" s="29"/>
      <c r="M51" s="29"/>
      <c r="N51" s="29"/>
      <c r="O51" s="29"/>
      <c r="S51" s="28"/>
      <c r="W51" s="28"/>
    </row>
    <row r="52" customFormat="false" ht="12.75" hidden="false" customHeight="false" outlineLevel="0" collapsed="false">
      <c r="A52" s="30" t="s">
        <v>52</v>
      </c>
      <c r="B52" s="30"/>
      <c r="C52" s="30"/>
      <c r="D52" s="30"/>
      <c r="E52" s="30"/>
      <c r="F52" s="30"/>
      <c r="G52" s="31" t="n">
        <f aca="false">SUM(G51:O51)</f>
        <v>733.2714</v>
      </c>
      <c r="H52" s="31"/>
      <c r="I52" s="31"/>
      <c r="J52" s="31"/>
      <c r="K52" s="31"/>
      <c r="L52" s="31"/>
      <c r="M52" s="31"/>
      <c r="N52" s="31"/>
      <c r="O52" s="31"/>
      <c r="S52" s="28"/>
      <c r="W52" s="28"/>
    </row>
  </sheetData>
  <mergeCells count="36">
    <mergeCell ref="A1:D1"/>
    <mergeCell ref="E1:L5"/>
    <mergeCell ref="M1:O2"/>
    <mergeCell ref="A2:D2"/>
    <mergeCell ref="A3:D3"/>
    <mergeCell ref="M3:O5"/>
    <mergeCell ref="A4:D4"/>
    <mergeCell ref="A5:D5"/>
    <mergeCell ref="A6:B7"/>
    <mergeCell ref="C6:L6"/>
    <mergeCell ref="N6:O6"/>
    <mergeCell ref="C7:L7"/>
    <mergeCell ref="M7:O8"/>
    <mergeCell ref="A8:B8"/>
    <mergeCell ref="C8:L8"/>
    <mergeCell ref="A9:A11"/>
    <mergeCell ref="B9:B10"/>
    <mergeCell ref="C9:C10"/>
    <mergeCell ref="D9:D10"/>
    <mergeCell ref="E9:E10"/>
    <mergeCell ref="F9:F10"/>
    <mergeCell ref="G9:O9"/>
    <mergeCell ref="G10:H10"/>
    <mergeCell ref="I10:O10"/>
    <mergeCell ref="A12:O12"/>
    <mergeCell ref="A32:O32"/>
    <mergeCell ref="A39:O39"/>
    <mergeCell ref="A45:O45"/>
    <mergeCell ref="A48:F48"/>
    <mergeCell ref="A49:F49"/>
    <mergeCell ref="A50:F50"/>
    <mergeCell ref="A51:F51"/>
    <mergeCell ref="G51:H51"/>
    <mergeCell ref="I51:O51"/>
    <mergeCell ref="A52:F52"/>
    <mergeCell ref="G52:O52"/>
  </mergeCells>
  <printOptions headings="false" gridLines="false" gridLinesSet="true" horizontalCentered="true" verticalCentered="false"/>
  <pageMargins left="1.18125" right="0.196527777777778" top="0.196527777777778" bottom="0.196527777777778" header="0.511805555555555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673</TotalTime>
  <Application>LibreOffice/6.2.2.2$Windows_x86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1999-10-28T12:09:20Z</dcterms:created>
  <dc:creator>Konstrukcja</dc:creator>
  <dc:description/>
  <dc:language>pl-PL</dc:language>
  <cp:lastModifiedBy/>
  <cp:lastPrinted>2019-02-22T10:54:13Z</cp:lastPrinted>
  <dcterms:modified xsi:type="dcterms:W3CDTF">2022-04-08T11:49:29Z</dcterms:modified>
  <cp:revision>101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