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udek\Documents\MichalDudek\PRZEGLĄD ISTOTNYCH PROBLEMÓW W GOSPODARCE WODNEJ\INFO NA STRONIE INTERNETOWEJ\"/>
    </mc:Choice>
  </mc:AlternateContent>
  <bookViews>
    <workbookView xWindow="0" yWindow="0" windowWidth="23040" windowHeight="8880" tabRatio="500"/>
  </bookViews>
  <sheets>
    <sheet name="Statystyki I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K31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D32" i="1"/>
  <c r="E32" i="1"/>
  <c r="F32" i="1"/>
  <c r="G32" i="1"/>
  <c r="H32" i="1"/>
  <c r="I32" i="1"/>
  <c r="J32" i="1"/>
  <c r="K32" i="1"/>
  <c r="C32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7" i="1"/>
  <c r="P7" i="1"/>
  <c r="O7" i="1"/>
  <c r="N7" i="1"/>
  <c r="M7" i="1"/>
  <c r="O31" i="1" l="1"/>
  <c r="P31" i="1"/>
  <c r="M31" i="1"/>
  <c r="Q31" i="1"/>
  <c r="N31" i="1"/>
</calcChain>
</file>

<file path=xl/sharedStrings.xml><?xml version="1.0" encoding="utf-8"?>
<sst xmlns="http://schemas.openxmlformats.org/spreadsheetml/2006/main" count="206" uniqueCount="51">
  <si>
    <t>OBSZARY DORZECZY</t>
  </si>
  <si>
    <t>Bardzo istotny</t>
  </si>
  <si>
    <t>Istotny</t>
  </si>
  <si>
    <t>Umiarkowany</t>
  </si>
  <si>
    <t>Mało znaczący</t>
  </si>
  <si>
    <t>Wisły</t>
  </si>
  <si>
    <t>Odry</t>
  </si>
  <si>
    <t>Łaby</t>
  </si>
  <si>
    <t>Banówki</t>
  </si>
  <si>
    <t>Świeżej</t>
  </si>
  <si>
    <t>Niemna</t>
  </si>
  <si>
    <t>Dniestru</t>
  </si>
  <si>
    <t>Dunaju</t>
  </si>
  <si>
    <t>Ochrona jakościowa wód powierzchniowych i podziemnych</t>
  </si>
  <si>
    <t>Depozycja atmosferyczna</t>
  </si>
  <si>
    <t>Ścieki przemysłowe</t>
  </si>
  <si>
    <t>Ścieki bytowe</t>
  </si>
  <si>
    <t>Rolnictwo</t>
  </si>
  <si>
    <t>Zrzuty z chowu i hodowli ryb</t>
  </si>
  <si>
    <t>Zmiany morfologiczne wód powierzchniowych</t>
  </si>
  <si>
    <t>Skala zastosowania derogacji z art. 4.7 RDW w związku z brakiem możliwości osiągnięcia celów środowiskowych</t>
  </si>
  <si>
    <t>Niewystarczający potencjał naturalnej retencji</t>
  </si>
  <si>
    <t>Ocena aktualnego wskaźnika drożności rzek pod kątem możliwości migracji ryb dwuśrodowiskowych.</t>
  </si>
  <si>
    <t>Ochrona stanu ilościowego wód powierzchniowych i podziemnych</t>
  </si>
  <si>
    <t>Nieopomiarowany pobór wód podziemnych na potrzeby nawodnień upraw rolnych</t>
  </si>
  <si>
    <t>Wpływ nadmiernego poboru wód podziemnych na średni przepływ rzeczny SQ.</t>
  </si>
  <si>
    <t>Pobór wód oraz odwodnienia obszarów górniczych.</t>
  </si>
  <si>
    <t>Stopień wykorzystania zasobów wód podziemnych.</t>
  </si>
  <si>
    <t>Wpływ poboru maksymalnego z zasobów gwarantowanych na przepływy nienaruszalne.</t>
  </si>
  <si>
    <t>Zagrożenie 4 typami suszy (atmosferycznej, rolniczej, hydrologicznej i hydrogeologicznej)</t>
  </si>
  <si>
    <t>Narażenie na suszę wynikające ze zmian klimatu.</t>
  </si>
  <si>
    <t>Narażenie na skutki suszy sektora żeglugi.</t>
  </si>
  <si>
    <t>Narażenie na skutki suszy sektora rolnictwo</t>
  </si>
  <si>
    <t>Narażenie na skutki suszy sektora środowisko przyrodnicze i bioróżnorodność</t>
  </si>
  <si>
    <t>Istotne problemy ekonomiczno-finansowe</t>
  </si>
  <si>
    <t>Efektywność korzystania z zasobów wodnych</t>
  </si>
  <si>
    <t>Finansowanie działań w gospodarce wodnej</t>
  </si>
  <si>
    <t>Brak danych</t>
  </si>
  <si>
    <t>OBSZARY TEMATYCZNE</t>
  </si>
  <si>
    <t>PROBLEMY</t>
  </si>
  <si>
    <t>Sumy poszczególnych kategorii istotności dla danego dorzecza</t>
  </si>
  <si>
    <t>Sumy poszczególnych obszarów dorzeczy w danej kategorii istotności dla poszczególnych problemów</t>
  </si>
  <si>
    <t>Łącznie wystąpień danej kategorii istotności</t>
  </si>
  <si>
    <t>Macierz kategorii istotności dla poszczególnych problemów w obszarach tematycznych dotyczących dorzeczy</t>
  </si>
  <si>
    <t>Wpływ nadmiernego poboru wód powierzchniowych do nawodnień w okresie niżówek na przepływy nienaruszalne.</t>
  </si>
  <si>
    <t>Pregoły</t>
  </si>
  <si>
    <t>Powstanie lejów depresji w użytkowych, głównych poziomach wodonośnych o zasięgu regionalnym.</t>
  </si>
  <si>
    <t>Brak danych - oznacza sytuację, w której problem został zidentyfikowany, jednak z powodu braku dostępnych danych, jego skala nie jest możliwa do określenia</t>
  </si>
  <si>
    <t>Wyjaśnienie do tabeli:</t>
  </si>
  <si>
    <t xml:space="preserve">Puste komórki oznaczają sytuację, w której dany problem na obszarze dorzecza nie został zidentyfikowany. </t>
  </si>
  <si>
    <t>Załącznik 2. Statystyczne podsumowanie istotnych problemów gospodarki wodnej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</si>
</sst>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0"/>
      <name val="Arial"/>
      <family val="2"/>
    </font>
    <font>
      <b/>
      <sz val="10"/>
      <color theme="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FF"/>
      <name val="Calibri"/>
      <family val="2"/>
      <charset val="1"/>
    </font>
    <font>
      <b/>
      <sz val="10"/>
      <name val="Calibri"/>
      <family val="2"/>
      <charset val="238"/>
    </font>
    <font>
      <b/>
      <sz val="16"/>
      <color rgb="FF00339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2D6E78"/>
        <bgColor rgb="FF3C8C96"/>
      </patternFill>
    </fill>
    <fill>
      <patternFill patternType="solid">
        <fgColor rgb="FF3C8C96"/>
        <bgColor rgb="FF4696AA"/>
      </patternFill>
    </fill>
    <fill>
      <patternFill patternType="solid">
        <fgColor rgb="FF4696AA"/>
        <bgColor rgb="FF3C8C96"/>
      </patternFill>
    </fill>
    <fill>
      <patternFill patternType="solid">
        <fgColor rgb="FF5AC3D2"/>
        <bgColor rgb="FF99CCFF"/>
      </patternFill>
    </fill>
    <fill>
      <patternFill patternType="solid">
        <fgColor rgb="FFB2B2B2"/>
        <bgColor rgb="FF969696"/>
      </patternFill>
    </fill>
    <fill>
      <patternFill patternType="solid">
        <fgColor rgb="FF333333"/>
        <bgColor rgb="FF333300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4" fillId="2" borderId="0" applyFont="0" applyBorder="0" applyAlignment="0" applyProtection="0"/>
    <xf numFmtId="0" fontId="4" fillId="3" borderId="0" applyFont="0" applyBorder="0" applyAlignment="0" applyProtection="0"/>
    <xf numFmtId="0" fontId="4" fillId="4" borderId="0" applyFont="0" applyAlignment="0" applyProtection="0"/>
    <xf numFmtId="0" fontId="4" fillId="5" borderId="0" applyFont="0" applyBorder="0" applyAlignment="0" applyProtection="0"/>
    <xf numFmtId="0" fontId="4" fillId="6" borderId="0" applyFon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6">
    <cellStyle name="Bez tytułu1" xfId="4"/>
    <cellStyle name="Bez tytułu2" xfId="5"/>
    <cellStyle name="h_BardzoIstotny" xfId="1"/>
    <cellStyle name="h_Istotny" xfId="2"/>
    <cellStyle name="h_Umiarkowany" xfId="3"/>
    <cellStyle name="Normalny" xfId="0" builtinId="0"/>
  </cellStyles>
  <dxfs count="5">
    <dxf>
      <fill>
        <patternFill>
          <bgColor rgb="FFC8C8C8"/>
        </patternFill>
      </fill>
    </dxf>
    <dxf>
      <fill>
        <patternFill>
          <bgColor rgb="FF5AC3D2"/>
        </patternFill>
      </fill>
    </dxf>
    <dxf>
      <fill>
        <patternFill>
          <bgColor rgb="FF4696AA"/>
        </patternFill>
      </fill>
      <border diagonalUp="0" diagonalDown="0">
        <left/>
        <right/>
        <top/>
        <bottom/>
      </border>
    </dxf>
    <dxf>
      <fill>
        <patternFill>
          <bgColor rgb="FF3C8C96"/>
        </patternFill>
      </fill>
    </dxf>
    <dxf>
      <fill>
        <patternFill>
          <bgColor rgb="FF2D6E7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E78"/>
      <rgbColor rgb="FFB2B2B2"/>
      <rgbColor rgb="FF4696AA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AC3D2"/>
      <rgbColor rgb="FF99CC00"/>
      <rgbColor rgb="FFFFCC00"/>
      <rgbColor rgb="FFFF9900"/>
      <rgbColor rgb="FFFF6600"/>
      <rgbColor rgb="FF666699"/>
      <rgbColor rgb="FF969696"/>
      <rgbColor rgb="FF003366"/>
      <rgbColor rgb="FF3C8C9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99"/>
      <color rgb="FF2D6E78"/>
      <color rgb="FF5AC3D2"/>
      <color rgb="FFC8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9"/>
  <sheetViews>
    <sheetView showGridLines="0" tabSelected="1" zoomScale="115" zoomScaleNormal="115" workbookViewId="0">
      <pane xSplit="2" ySplit="6" topLeftCell="J16" activePane="bottomRight" state="frozen"/>
      <selection pane="topRight" activeCell="C1" sqref="C1"/>
      <selection pane="bottomLeft" activeCell="A7" sqref="A7"/>
      <selection pane="bottomRight" activeCell="J19" sqref="J19"/>
    </sheetView>
  </sheetViews>
  <sheetFormatPr defaultColWidth="11.5703125" defaultRowHeight="12.75" x14ac:dyDescent="0.2"/>
  <cols>
    <col min="1" max="1" width="20.7109375" style="1" customWidth="1"/>
    <col min="2" max="2" width="41" style="1" customWidth="1"/>
    <col min="3" max="11" width="12.7109375" style="1" customWidth="1"/>
    <col min="12" max="12" width="5" style="1" customWidth="1"/>
    <col min="13" max="17" width="11.85546875" style="1" customWidth="1"/>
    <col min="18" max="1025" width="11.5703125" style="1"/>
  </cols>
  <sheetData>
    <row r="1" spans="1:17" x14ac:dyDescent="0.2">
      <c r="A1" s="16"/>
      <c r="B1" s="23"/>
      <c r="C1" s="23"/>
      <c r="D1" s="23"/>
      <c r="E1" s="23"/>
      <c r="F1" s="23"/>
      <c r="G1" s="23"/>
      <c r="H1" s="23"/>
      <c r="I1" s="23"/>
      <c r="J1" s="23"/>
      <c r="K1" s="23"/>
      <c r="Q1" s="17" t="s">
        <v>50</v>
      </c>
    </row>
    <row r="2" spans="1:17" ht="28.5" customHeight="1" x14ac:dyDescent="0.35">
      <c r="B2" s="19" t="s">
        <v>43</v>
      </c>
      <c r="C2" s="19"/>
      <c r="D2" s="19"/>
      <c r="E2" s="19"/>
      <c r="F2" s="19"/>
      <c r="G2" s="19"/>
      <c r="H2" s="19"/>
      <c r="I2" s="19"/>
      <c r="J2" s="19"/>
      <c r="K2" s="19"/>
      <c r="M2" s="25" t="s">
        <v>41</v>
      </c>
      <c r="N2" s="25"/>
      <c r="O2" s="25"/>
      <c r="P2" s="25"/>
      <c r="Q2" s="25"/>
    </row>
    <row r="3" spans="1:17" ht="12.75" customHeight="1" x14ac:dyDescent="0.2">
      <c r="M3" s="25"/>
      <c r="N3" s="25"/>
      <c r="O3" s="25"/>
      <c r="P3" s="25"/>
      <c r="Q3" s="25"/>
    </row>
    <row r="4" spans="1:17" x14ac:dyDescent="0.2">
      <c r="M4" s="25"/>
      <c r="N4" s="25"/>
      <c r="O4" s="25"/>
      <c r="P4" s="25"/>
      <c r="Q4" s="25"/>
    </row>
    <row r="5" spans="1:17" ht="23.25" customHeight="1" x14ac:dyDescent="0.2">
      <c r="A5" s="24" t="s">
        <v>38</v>
      </c>
      <c r="B5" s="22" t="s">
        <v>39</v>
      </c>
      <c r="C5" s="22" t="s">
        <v>0</v>
      </c>
      <c r="D5" s="22"/>
      <c r="E5" s="22"/>
      <c r="F5" s="22"/>
      <c r="G5" s="22"/>
      <c r="H5" s="22"/>
      <c r="I5" s="22"/>
      <c r="J5" s="22"/>
      <c r="K5" s="22"/>
      <c r="M5" s="21" t="s">
        <v>1</v>
      </c>
      <c r="N5" s="21" t="s">
        <v>2</v>
      </c>
      <c r="O5" s="21" t="s">
        <v>3</v>
      </c>
      <c r="P5" s="21" t="s">
        <v>4</v>
      </c>
      <c r="Q5" s="21" t="s">
        <v>37</v>
      </c>
    </row>
    <row r="6" spans="1:17" x14ac:dyDescent="0.2">
      <c r="A6" s="24"/>
      <c r="B6" s="22"/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45</v>
      </c>
      <c r="J6" s="9" t="s">
        <v>11</v>
      </c>
      <c r="K6" s="9" t="s">
        <v>12</v>
      </c>
      <c r="M6" s="21"/>
      <c r="N6" s="21"/>
      <c r="O6" s="21"/>
      <c r="P6" s="21"/>
      <c r="Q6" s="21"/>
    </row>
    <row r="7" spans="1:17" s="2" customFormat="1" ht="54.4" customHeight="1" x14ac:dyDescent="0.2">
      <c r="A7" s="20" t="s">
        <v>13</v>
      </c>
      <c r="B7" s="13" t="s">
        <v>14</v>
      </c>
      <c r="C7" s="10" t="s">
        <v>1</v>
      </c>
      <c r="D7" s="10" t="s">
        <v>1</v>
      </c>
      <c r="E7" s="10" t="s">
        <v>1</v>
      </c>
      <c r="F7" s="10" t="s">
        <v>3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2</v>
      </c>
      <c r="L7" s="12"/>
      <c r="M7" s="8">
        <f t="shared" ref="M7:Q16" si="0">COUNTIF($C7:$K7,M$5)</f>
        <v>7</v>
      </c>
      <c r="N7" s="8">
        <f t="shared" si="0"/>
        <v>1</v>
      </c>
      <c r="O7" s="8">
        <f t="shared" si="0"/>
        <v>1</v>
      </c>
      <c r="P7" s="8">
        <f t="shared" si="0"/>
        <v>0</v>
      </c>
      <c r="Q7" s="8">
        <f t="shared" si="0"/>
        <v>0</v>
      </c>
    </row>
    <row r="8" spans="1:17" s="2" customFormat="1" ht="54.4" customHeight="1" x14ac:dyDescent="0.2">
      <c r="A8" s="20"/>
      <c r="B8" s="13" t="s">
        <v>15</v>
      </c>
      <c r="C8" s="10" t="s">
        <v>2</v>
      </c>
      <c r="D8" s="10" t="s">
        <v>2</v>
      </c>
      <c r="E8" s="10"/>
      <c r="F8" s="10" t="s">
        <v>2</v>
      </c>
      <c r="G8" s="10"/>
      <c r="H8" s="10" t="s">
        <v>2</v>
      </c>
      <c r="I8" s="10" t="s">
        <v>3</v>
      </c>
      <c r="J8" s="10"/>
      <c r="K8" s="10"/>
      <c r="L8" s="12"/>
      <c r="M8" s="8">
        <f t="shared" si="0"/>
        <v>0</v>
      </c>
      <c r="N8" s="8">
        <f t="shared" si="0"/>
        <v>4</v>
      </c>
      <c r="O8" s="8">
        <f t="shared" si="0"/>
        <v>1</v>
      </c>
      <c r="P8" s="8">
        <f t="shared" si="0"/>
        <v>0</v>
      </c>
      <c r="Q8" s="8">
        <f t="shared" si="0"/>
        <v>0</v>
      </c>
    </row>
    <row r="9" spans="1:17" s="2" customFormat="1" ht="54.4" customHeight="1" x14ac:dyDescent="0.2">
      <c r="A9" s="20"/>
      <c r="B9" s="13" t="s">
        <v>16</v>
      </c>
      <c r="C9" s="10" t="s">
        <v>2</v>
      </c>
      <c r="D9" s="10" t="s">
        <v>1</v>
      </c>
      <c r="E9" s="10" t="s">
        <v>3</v>
      </c>
      <c r="F9" s="10" t="s">
        <v>3</v>
      </c>
      <c r="G9" s="10" t="s">
        <v>3</v>
      </c>
      <c r="H9" s="10" t="s">
        <v>1</v>
      </c>
      <c r="I9" s="10" t="s">
        <v>1</v>
      </c>
      <c r="J9" s="10" t="s">
        <v>4</v>
      </c>
      <c r="K9" s="10" t="s">
        <v>2</v>
      </c>
      <c r="L9" s="12"/>
      <c r="M9" s="8">
        <f t="shared" si="0"/>
        <v>3</v>
      </c>
      <c r="N9" s="8">
        <f t="shared" si="0"/>
        <v>2</v>
      </c>
      <c r="O9" s="8">
        <f t="shared" si="0"/>
        <v>3</v>
      </c>
      <c r="P9" s="8">
        <f t="shared" si="0"/>
        <v>1</v>
      </c>
      <c r="Q9" s="8">
        <f t="shared" si="0"/>
        <v>0</v>
      </c>
    </row>
    <row r="10" spans="1:17" s="2" customFormat="1" ht="54.4" customHeight="1" x14ac:dyDescent="0.2">
      <c r="A10" s="20"/>
      <c r="B10" s="13" t="s">
        <v>17</v>
      </c>
      <c r="C10" s="10" t="s">
        <v>2</v>
      </c>
      <c r="D10" s="10" t="s">
        <v>2</v>
      </c>
      <c r="E10" s="10" t="s">
        <v>4</v>
      </c>
      <c r="F10" s="10" t="s">
        <v>3</v>
      </c>
      <c r="G10" s="10"/>
      <c r="H10" s="10" t="s">
        <v>3</v>
      </c>
      <c r="I10" s="10" t="s">
        <v>3</v>
      </c>
      <c r="J10" s="10" t="s">
        <v>4</v>
      </c>
      <c r="K10" s="10" t="s">
        <v>3</v>
      </c>
      <c r="L10" s="12"/>
      <c r="M10" s="8">
        <f t="shared" si="0"/>
        <v>0</v>
      </c>
      <c r="N10" s="8">
        <f t="shared" si="0"/>
        <v>2</v>
      </c>
      <c r="O10" s="8">
        <f t="shared" si="0"/>
        <v>4</v>
      </c>
      <c r="P10" s="8">
        <f t="shared" si="0"/>
        <v>2</v>
      </c>
      <c r="Q10" s="8">
        <f t="shared" si="0"/>
        <v>0</v>
      </c>
    </row>
    <row r="11" spans="1:17" s="2" customFormat="1" ht="54.4" customHeight="1" x14ac:dyDescent="0.2">
      <c r="A11" s="20"/>
      <c r="B11" s="13" t="s">
        <v>18</v>
      </c>
      <c r="C11" s="10" t="s">
        <v>3</v>
      </c>
      <c r="D11" s="10" t="s">
        <v>2</v>
      </c>
      <c r="E11" s="10" t="s">
        <v>2</v>
      </c>
      <c r="F11" s="10"/>
      <c r="G11" s="10"/>
      <c r="H11" s="10"/>
      <c r="I11" s="10"/>
      <c r="J11" s="10"/>
      <c r="K11" s="10"/>
      <c r="L11" s="12"/>
      <c r="M11" s="8">
        <f t="shared" si="0"/>
        <v>0</v>
      </c>
      <c r="N11" s="8">
        <f t="shared" si="0"/>
        <v>2</v>
      </c>
      <c r="O11" s="8">
        <f t="shared" si="0"/>
        <v>1</v>
      </c>
      <c r="P11" s="8">
        <f t="shared" si="0"/>
        <v>0</v>
      </c>
      <c r="Q11" s="8">
        <f t="shared" si="0"/>
        <v>0</v>
      </c>
    </row>
    <row r="12" spans="1:17" s="2" customFormat="1" ht="54.4" customHeight="1" x14ac:dyDescent="0.2">
      <c r="A12" s="20" t="s">
        <v>19</v>
      </c>
      <c r="B12" s="13" t="s">
        <v>20</v>
      </c>
      <c r="C12" s="10" t="s">
        <v>2</v>
      </c>
      <c r="D12" s="10" t="s">
        <v>2</v>
      </c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2</v>
      </c>
      <c r="J12" s="10" t="s">
        <v>4</v>
      </c>
      <c r="K12" s="10" t="s">
        <v>4</v>
      </c>
      <c r="L12" s="12"/>
      <c r="M12" s="8">
        <f t="shared" si="0"/>
        <v>0</v>
      </c>
      <c r="N12" s="8">
        <f t="shared" si="0"/>
        <v>3</v>
      </c>
      <c r="O12" s="8">
        <f t="shared" si="0"/>
        <v>0</v>
      </c>
      <c r="P12" s="8">
        <f t="shared" si="0"/>
        <v>6</v>
      </c>
      <c r="Q12" s="8">
        <f t="shared" si="0"/>
        <v>0</v>
      </c>
    </row>
    <row r="13" spans="1:17" s="2" customFormat="1" ht="54.4" customHeight="1" x14ac:dyDescent="0.2">
      <c r="A13" s="20"/>
      <c r="B13" s="13" t="s">
        <v>21</v>
      </c>
      <c r="C13" s="10" t="s">
        <v>2</v>
      </c>
      <c r="D13" s="10" t="s">
        <v>2</v>
      </c>
      <c r="E13" s="10" t="s">
        <v>4</v>
      </c>
      <c r="F13" s="10" t="s">
        <v>4</v>
      </c>
      <c r="G13" s="10" t="s">
        <v>4</v>
      </c>
      <c r="H13" s="10" t="s">
        <v>4</v>
      </c>
      <c r="I13" s="10" t="s">
        <v>2</v>
      </c>
      <c r="J13" s="10"/>
      <c r="K13" s="10" t="s">
        <v>4</v>
      </c>
      <c r="L13" s="12"/>
      <c r="M13" s="8">
        <f t="shared" si="0"/>
        <v>0</v>
      </c>
      <c r="N13" s="8">
        <f t="shared" si="0"/>
        <v>3</v>
      </c>
      <c r="O13" s="8">
        <f t="shared" si="0"/>
        <v>0</v>
      </c>
      <c r="P13" s="8">
        <f t="shared" si="0"/>
        <v>5</v>
      </c>
      <c r="Q13" s="8">
        <f t="shared" si="0"/>
        <v>0</v>
      </c>
    </row>
    <row r="14" spans="1:17" s="2" customFormat="1" ht="54.4" customHeight="1" x14ac:dyDescent="0.2">
      <c r="A14" s="20"/>
      <c r="B14" s="13" t="s">
        <v>22</v>
      </c>
      <c r="C14" s="10" t="s">
        <v>1</v>
      </c>
      <c r="D14" s="10" t="s">
        <v>1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/>
      <c r="K14" s="10" t="s">
        <v>4</v>
      </c>
      <c r="L14" s="12"/>
      <c r="M14" s="8">
        <f t="shared" si="0"/>
        <v>2</v>
      </c>
      <c r="N14" s="8">
        <f t="shared" si="0"/>
        <v>0</v>
      </c>
      <c r="O14" s="8">
        <f t="shared" si="0"/>
        <v>0</v>
      </c>
      <c r="P14" s="8">
        <f t="shared" si="0"/>
        <v>6</v>
      </c>
      <c r="Q14" s="8">
        <f t="shared" si="0"/>
        <v>0</v>
      </c>
    </row>
    <row r="15" spans="1:17" s="2" customFormat="1" ht="54.4" customHeight="1" x14ac:dyDescent="0.2">
      <c r="A15" s="20" t="s">
        <v>23</v>
      </c>
      <c r="B15" s="14" t="s">
        <v>24</v>
      </c>
      <c r="C15" s="10" t="s">
        <v>2</v>
      </c>
      <c r="D15" s="10" t="s">
        <v>2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12"/>
      <c r="M15" s="8">
        <f t="shared" si="0"/>
        <v>0</v>
      </c>
      <c r="N15" s="8">
        <f t="shared" si="0"/>
        <v>2</v>
      </c>
      <c r="O15" s="8">
        <f t="shared" si="0"/>
        <v>0</v>
      </c>
      <c r="P15" s="8">
        <f t="shared" si="0"/>
        <v>7</v>
      </c>
      <c r="Q15" s="8">
        <f t="shared" si="0"/>
        <v>0</v>
      </c>
    </row>
    <row r="16" spans="1:17" s="2" customFormat="1" ht="54.4" customHeight="1" x14ac:dyDescent="0.2">
      <c r="A16" s="20"/>
      <c r="B16" s="14" t="s">
        <v>25</v>
      </c>
      <c r="C16" s="10" t="s">
        <v>2</v>
      </c>
      <c r="D16" s="10" t="s">
        <v>3</v>
      </c>
      <c r="E16" s="10" t="s">
        <v>4</v>
      </c>
      <c r="F16" s="10" t="s">
        <v>37</v>
      </c>
      <c r="G16" s="10" t="s">
        <v>37</v>
      </c>
      <c r="H16" s="10" t="s">
        <v>4</v>
      </c>
      <c r="I16" s="10" t="s">
        <v>4</v>
      </c>
      <c r="J16" s="10" t="s">
        <v>4</v>
      </c>
      <c r="K16" s="10" t="s">
        <v>4</v>
      </c>
      <c r="L16" s="12"/>
      <c r="M16" s="8">
        <f t="shared" si="0"/>
        <v>0</v>
      </c>
      <c r="N16" s="8">
        <f t="shared" si="0"/>
        <v>1</v>
      </c>
      <c r="O16" s="8">
        <f t="shared" si="0"/>
        <v>1</v>
      </c>
      <c r="P16" s="8">
        <f t="shared" si="0"/>
        <v>5</v>
      </c>
      <c r="Q16" s="8">
        <f t="shared" si="0"/>
        <v>2</v>
      </c>
    </row>
    <row r="17" spans="1:17" s="2" customFormat="1" ht="54.4" customHeight="1" x14ac:dyDescent="0.2">
      <c r="A17" s="20"/>
      <c r="B17" s="14" t="s">
        <v>26</v>
      </c>
      <c r="C17" s="10" t="s">
        <v>2</v>
      </c>
      <c r="D17" s="10" t="s">
        <v>2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12"/>
      <c r="M17" s="8">
        <f t="shared" ref="M17:Q28" si="1">COUNTIF($C17:$K17,M$5)</f>
        <v>0</v>
      </c>
      <c r="N17" s="8">
        <f t="shared" si="1"/>
        <v>2</v>
      </c>
      <c r="O17" s="8">
        <f t="shared" si="1"/>
        <v>0</v>
      </c>
      <c r="P17" s="8">
        <f t="shared" si="1"/>
        <v>7</v>
      </c>
      <c r="Q17" s="8">
        <f t="shared" si="1"/>
        <v>0</v>
      </c>
    </row>
    <row r="18" spans="1:17" s="2" customFormat="1" ht="54.4" customHeight="1" x14ac:dyDescent="0.2">
      <c r="A18" s="20"/>
      <c r="B18" s="14" t="s">
        <v>27</v>
      </c>
      <c r="C18" s="10" t="s">
        <v>3</v>
      </c>
      <c r="D18" s="10" t="s">
        <v>3</v>
      </c>
      <c r="E18" s="10" t="s">
        <v>4</v>
      </c>
      <c r="F18" s="10" t="s">
        <v>4</v>
      </c>
      <c r="G18" s="10" t="s">
        <v>4</v>
      </c>
      <c r="H18" s="10" t="s">
        <v>4</v>
      </c>
      <c r="I18" s="10" t="s">
        <v>4</v>
      </c>
      <c r="J18" s="10" t="s">
        <v>4</v>
      </c>
      <c r="K18" s="10" t="s">
        <v>4</v>
      </c>
      <c r="L18" s="12"/>
      <c r="M18" s="8">
        <f t="shared" si="1"/>
        <v>0</v>
      </c>
      <c r="N18" s="8">
        <f t="shared" si="1"/>
        <v>0</v>
      </c>
      <c r="O18" s="8">
        <f t="shared" si="1"/>
        <v>2</v>
      </c>
      <c r="P18" s="8">
        <f t="shared" si="1"/>
        <v>7</v>
      </c>
      <c r="Q18" s="8">
        <f t="shared" si="1"/>
        <v>0</v>
      </c>
    </row>
    <row r="19" spans="1:17" s="2" customFormat="1" ht="54.4" customHeight="1" x14ac:dyDescent="0.2">
      <c r="A19" s="20"/>
      <c r="B19" s="14" t="s">
        <v>28</v>
      </c>
      <c r="C19" s="10" t="s">
        <v>2</v>
      </c>
      <c r="D19" s="10" t="s">
        <v>3</v>
      </c>
      <c r="E19" s="10" t="s">
        <v>4</v>
      </c>
      <c r="F19" s="10" t="s">
        <v>37</v>
      </c>
      <c r="G19" s="10" t="s">
        <v>37</v>
      </c>
      <c r="H19" s="10" t="s">
        <v>4</v>
      </c>
      <c r="I19" s="10" t="s">
        <v>4</v>
      </c>
      <c r="J19" s="10" t="s">
        <v>4</v>
      </c>
      <c r="K19" s="10" t="s">
        <v>3</v>
      </c>
      <c r="L19" s="12"/>
      <c r="M19" s="8">
        <f t="shared" si="1"/>
        <v>0</v>
      </c>
      <c r="N19" s="8">
        <f t="shared" si="1"/>
        <v>1</v>
      </c>
      <c r="O19" s="8">
        <f t="shared" si="1"/>
        <v>2</v>
      </c>
      <c r="P19" s="8">
        <f t="shared" si="1"/>
        <v>4</v>
      </c>
      <c r="Q19" s="8">
        <f t="shared" si="1"/>
        <v>2</v>
      </c>
    </row>
    <row r="20" spans="1:17" s="2" customFormat="1" ht="54.4" customHeight="1" x14ac:dyDescent="0.2">
      <c r="A20" s="20"/>
      <c r="B20" s="14" t="s">
        <v>44</v>
      </c>
      <c r="C20" s="10" t="s">
        <v>2</v>
      </c>
      <c r="D20" s="10" t="s">
        <v>2</v>
      </c>
      <c r="E20" s="10" t="s">
        <v>3</v>
      </c>
      <c r="F20" s="10" t="s">
        <v>3</v>
      </c>
      <c r="G20" s="10" t="s">
        <v>3</v>
      </c>
      <c r="H20" s="10" t="s">
        <v>3</v>
      </c>
      <c r="I20" s="10" t="s">
        <v>3</v>
      </c>
      <c r="J20" s="10" t="s">
        <v>3</v>
      </c>
      <c r="K20" s="10" t="s">
        <v>3</v>
      </c>
      <c r="L20" s="12"/>
      <c r="M20" s="8">
        <f t="shared" si="1"/>
        <v>0</v>
      </c>
      <c r="N20" s="8">
        <f t="shared" si="1"/>
        <v>2</v>
      </c>
      <c r="O20" s="8">
        <f t="shared" si="1"/>
        <v>7</v>
      </c>
      <c r="P20" s="8">
        <f t="shared" si="1"/>
        <v>0</v>
      </c>
      <c r="Q20" s="8">
        <f t="shared" si="1"/>
        <v>0</v>
      </c>
    </row>
    <row r="21" spans="1:17" s="2" customFormat="1" ht="54.4" customHeight="1" x14ac:dyDescent="0.2">
      <c r="A21" s="20"/>
      <c r="B21" s="14" t="s">
        <v>46</v>
      </c>
      <c r="C21" s="10" t="s">
        <v>2</v>
      </c>
      <c r="D21" s="10" t="s">
        <v>2</v>
      </c>
      <c r="E21" s="10" t="s">
        <v>2</v>
      </c>
      <c r="F21" s="10" t="s">
        <v>2</v>
      </c>
      <c r="G21" s="10" t="s">
        <v>4</v>
      </c>
      <c r="H21" s="10" t="s">
        <v>4</v>
      </c>
      <c r="I21" s="10" t="s">
        <v>2</v>
      </c>
      <c r="J21" s="10" t="s">
        <v>4</v>
      </c>
      <c r="K21" s="10" t="s">
        <v>4</v>
      </c>
      <c r="L21" s="12"/>
      <c r="M21" s="8">
        <f t="shared" si="1"/>
        <v>0</v>
      </c>
      <c r="N21" s="8">
        <f t="shared" si="1"/>
        <v>5</v>
      </c>
      <c r="O21" s="8">
        <f t="shared" si="1"/>
        <v>0</v>
      </c>
      <c r="P21" s="8">
        <f t="shared" si="1"/>
        <v>4</v>
      </c>
      <c r="Q21" s="8">
        <f t="shared" si="1"/>
        <v>0</v>
      </c>
    </row>
    <row r="22" spans="1:17" s="2" customFormat="1" ht="54.4" customHeight="1" x14ac:dyDescent="0.2">
      <c r="A22" s="20"/>
      <c r="B22" s="13" t="s">
        <v>29</v>
      </c>
      <c r="C22" s="10" t="s">
        <v>2</v>
      </c>
      <c r="D22" s="10" t="s">
        <v>2</v>
      </c>
      <c r="E22" s="10"/>
      <c r="F22" s="10"/>
      <c r="G22" s="10"/>
      <c r="H22" s="10"/>
      <c r="I22" s="10"/>
      <c r="J22" s="10"/>
      <c r="K22" s="10"/>
      <c r="L22" s="12"/>
      <c r="M22" s="8">
        <f t="shared" si="1"/>
        <v>0</v>
      </c>
      <c r="N22" s="8">
        <f t="shared" si="1"/>
        <v>2</v>
      </c>
      <c r="O22" s="8">
        <f t="shared" si="1"/>
        <v>0</v>
      </c>
      <c r="P22" s="8">
        <f t="shared" si="1"/>
        <v>0</v>
      </c>
      <c r="Q22" s="8">
        <f t="shared" si="1"/>
        <v>0</v>
      </c>
    </row>
    <row r="23" spans="1:17" s="2" customFormat="1" ht="54.4" customHeight="1" x14ac:dyDescent="0.2">
      <c r="A23" s="20"/>
      <c r="B23" s="13" t="s">
        <v>30</v>
      </c>
      <c r="C23" s="10" t="s">
        <v>2</v>
      </c>
      <c r="D23" s="10" t="s">
        <v>2</v>
      </c>
      <c r="E23" s="10"/>
      <c r="F23" s="10"/>
      <c r="G23" s="10"/>
      <c r="H23" s="10"/>
      <c r="I23" s="10"/>
      <c r="J23" s="10"/>
      <c r="K23" s="10"/>
      <c r="L23" s="12"/>
      <c r="M23" s="8">
        <f t="shared" si="1"/>
        <v>0</v>
      </c>
      <c r="N23" s="8">
        <f t="shared" si="1"/>
        <v>2</v>
      </c>
      <c r="O23" s="8">
        <f t="shared" si="1"/>
        <v>0</v>
      </c>
      <c r="P23" s="8">
        <f t="shared" si="1"/>
        <v>0</v>
      </c>
      <c r="Q23" s="8">
        <f t="shared" si="1"/>
        <v>0</v>
      </c>
    </row>
    <row r="24" spans="1:17" s="2" customFormat="1" ht="54.4" customHeight="1" x14ac:dyDescent="0.2">
      <c r="A24" s="20"/>
      <c r="B24" s="13" t="s">
        <v>31</v>
      </c>
      <c r="C24" s="10" t="s">
        <v>2</v>
      </c>
      <c r="D24" s="10" t="s">
        <v>2</v>
      </c>
      <c r="E24" s="10"/>
      <c r="F24" s="10"/>
      <c r="G24" s="10"/>
      <c r="H24" s="10"/>
      <c r="I24" s="10"/>
      <c r="J24" s="10"/>
      <c r="K24" s="10"/>
      <c r="L24" s="12"/>
      <c r="M24" s="8">
        <f t="shared" si="1"/>
        <v>0</v>
      </c>
      <c r="N24" s="8">
        <f t="shared" si="1"/>
        <v>2</v>
      </c>
      <c r="O24" s="8">
        <f t="shared" si="1"/>
        <v>0</v>
      </c>
      <c r="P24" s="8">
        <f t="shared" si="1"/>
        <v>0</v>
      </c>
      <c r="Q24" s="8">
        <f t="shared" si="1"/>
        <v>0</v>
      </c>
    </row>
    <row r="25" spans="1:17" s="2" customFormat="1" ht="54.4" customHeight="1" x14ac:dyDescent="0.2">
      <c r="A25" s="20"/>
      <c r="B25" s="13" t="s">
        <v>32</v>
      </c>
      <c r="C25" s="10" t="s">
        <v>2</v>
      </c>
      <c r="D25" s="10" t="s">
        <v>2</v>
      </c>
      <c r="E25" s="10"/>
      <c r="F25" s="10"/>
      <c r="G25" s="10"/>
      <c r="H25" s="10"/>
      <c r="I25" s="10"/>
      <c r="J25" s="10"/>
      <c r="K25" s="10"/>
      <c r="L25" s="12"/>
      <c r="M25" s="8">
        <f t="shared" si="1"/>
        <v>0</v>
      </c>
      <c r="N25" s="8">
        <f t="shared" si="1"/>
        <v>2</v>
      </c>
      <c r="O25" s="8">
        <f t="shared" si="1"/>
        <v>0</v>
      </c>
      <c r="P25" s="8">
        <f t="shared" si="1"/>
        <v>0</v>
      </c>
      <c r="Q25" s="8">
        <f t="shared" si="1"/>
        <v>0</v>
      </c>
    </row>
    <row r="26" spans="1:17" s="2" customFormat="1" ht="54.4" customHeight="1" x14ac:dyDescent="0.2">
      <c r="A26" s="20"/>
      <c r="B26" s="13" t="s">
        <v>33</v>
      </c>
      <c r="C26" s="10" t="s">
        <v>2</v>
      </c>
      <c r="D26" s="10" t="s">
        <v>2</v>
      </c>
      <c r="E26" s="10"/>
      <c r="F26" s="10"/>
      <c r="G26" s="10"/>
      <c r="H26" s="10"/>
      <c r="I26" s="10"/>
      <c r="J26" s="10"/>
      <c r="K26" s="10"/>
      <c r="L26" s="12"/>
      <c r="M26" s="8">
        <f t="shared" si="1"/>
        <v>0</v>
      </c>
      <c r="N26" s="8">
        <f t="shared" si="1"/>
        <v>2</v>
      </c>
      <c r="O26" s="8">
        <f t="shared" si="1"/>
        <v>0</v>
      </c>
      <c r="P26" s="8">
        <f t="shared" si="1"/>
        <v>0</v>
      </c>
      <c r="Q26" s="8">
        <f t="shared" si="1"/>
        <v>0</v>
      </c>
    </row>
    <row r="27" spans="1:17" s="2" customFormat="1" ht="54.4" customHeight="1" x14ac:dyDescent="0.2">
      <c r="A27" s="20" t="s">
        <v>34</v>
      </c>
      <c r="B27" s="13" t="s">
        <v>35</v>
      </c>
      <c r="C27" s="10" t="s">
        <v>1</v>
      </c>
      <c r="D27" s="10" t="s">
        <v>1</v>
      </c>
      <c r="E27" s="10" t="s">
        <v>3</v>
      </c>
      <c r="F27" s="10" t="s">
        <v>4</v>
      </c>
      <c r="G27" s="10" t="s">
        <v>4</v>
      </c>
      <c r="H27" s="10" t="s">
        <v>3</v>
      </c>
      <c r="I27" s="10" t="s">
        <v>3</v>
      </c>
      <c r="J27" s="10" t="s">
        <v>3</v>
      </c>
      <c r="K27" s="10" t="s">
        <v>3</v>
      </c>
      <c r="M27" s="8">
        <f t="shared" si="1"/>
        <v>2</v>
      </c>
      <c r="N27" s="8">
        <f t="shared" si="1"/>
        <v>0</v>
      </c>
      <c r="O27" s="8">
        <f t="shared" si="1"/>
        <v>5</v>
      </c>
      <c r="P27" s="8">
        <f t="shared" si="1"/>
        <v>2</v>
      </c>
      <c r="Q27" s="8">
        <f t="shared" si="1"/>
        <v>0</v>
      </c>
    </row>
    <row r="28" spans="1:17" s="2" customFormat="1" ht="54.4" customHeight="1" x14ac:dyDescent="0.2">
      <c r="A28" s="20"/>
      <c r="B28" s="13" t="s">
        <v>36</v>
      </c>
      <c r="C28" s="10" t="s">
        <v>1</v>
      </c>
      <c r="D28" s="10" t="s">
        <v>1</v>
      </c>
      <c r="E28" s="10" t="s">
        <v>4</v>
      </c>
      <c r="F28" s="10" t="s">
        <v>4</v>
      </c>
      <c r="G28" s="10" t="s">
        <v>4</v>
      </c>
      <c r="H28" s="10" t="s">
        <v>3</v>
      </c>
      <c r="I28" s="10" t="s">
        <v>4</v>
      </c>
      <c r="J28" s="10" t="s">
        <v>3</v>
      </c>
      <c r="K28" s="10" t="s">
        <v>3</v>
      </c>
      <c r="M28" s="8">
        <f t="shared" si="1"/>
        <v>2</v>
      </c>
      <c r="N28" s="8">
        <f t="shared" si="1"/>
        <v>0</v>
      </c>
      <c r="O28" s="8">
        <f t="shared" si="1"/>
        <v>3</v>
      </c>
      <c r="P28" s="8">
        <f t="shared" si="1"/>
        <v>4</v>
      </c>
      <c r="Q28" s="8">
        <f t="shared" si="1"/>
        <v>0</v>
      </c>
    </row>
    <row r="29" spans="1:17" ht="12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7"/>
      <c r="N29" s="7"/>
      <c r="O29" s="7"/>
      <c r="P29" s="7"/>
      <c r="Q29" s="7"/>
    </row>
    <row r="30" spans="1:17" ht="15.75" x14ac:dyDescent="0.25">
      <c r="A30" s="4"/>
      <c r="B30" s="4"/>
      <c r="C30" s="18" t="s">
        <v>40</v>
      </c>
      <c r="D30" s="18"/>
      <c r="E30" s="18"/>
      <c r="F30" s="18"/>
      <c r="G30" s="18"/>
      <c r="H30" s="18"/>
      <c r="I30" s="18"/>
      <c r="J30" s="18"/>
      <c r="K30" s="18"/>
      <c r="M30" s="18" t="s">
        <v>42</v>
      </c>
      <c r="N30" s="18"/>
      <c r="O30" s="18"/>
      <c r="P30" s="18"/>
      <c r="Q30" s="18"/>
    </row>
    <row r="31" spans="1:17" x14ac:dyDescent="0.2">
      <c r="A31" s="4"/>
      <c r="B31" s="11" t="s">
        <v>1</v>
      </c>
      <c r="C31" s="6">
        <f t="shared" ref="C31:K35" si="2">COUNTIF(C$7:C$28,$B31)</f>
        <v>4</v>
      </c>
      <c r="D31" s="6">
        <f t="shared" si="2"/>
        <v>5</v>
      </c>
      <c r="E31" s="6">
        <f t="shared" si="2"/>
        <v>1</v>
      </c>
      <c r="F31" s="6">
        <f t="shared" si="2"/>
        <v>0</v>
      </c>
      <c r="G31" s="6">
        <f t="shared" si="2"/>
        <v>1</v>
      </c>
      <c r="H31" s="6">
        <f t="shared" si="2"/>
        <v>2</v>
      </c>
      <c r="I31" s="6">
        <f t="shared" si="2"/>
        <v>2</v>
      </c>
      <c r="J31" s="6">
        <f t="shared" si="2"/>
        <v>1</v>
      </c>
      <c r="K31" s="6">
        <f t="shared" si="2"/>
        <v>0</v>
      </c>
      <c r="M31" s="6">
        <f>SUM(M7:M28)</f>
        <v>16</v>
      </c>
      <c r="N31" s="6">
        <f>SUM(N7:N28)</f>
        <v>40</v>
      </c>
      <c r="O31" s="6">
        <f>SUM(O7:O28)</f>
        <v>30</v>
      </c>
      <c r="P31" s="6">
        <f>SUM(P7:P28)</f>
        <v>60</v>
      </c>
      <c r="Q31" s="6">
        <f>SUM(Q7:Q28)</f>
        <v>4</v>
      </c>
    </row>
    <row r="32" spans="1:17" x14ac:dyDescent="0.2">
      <c r="A32" s="4"/>
      <c r="B32" s="11" t="s">
        <v>2</v>
      </c>
      <c r="C32" s="6">
        <f t="shared" si="2"/>
        <v>16</v>
      </c>
      <c r="D32" s="6">
        <f t="shared" si="2"/>
        <v>14</v>
      </c>
      <c r="E32" s="6">
        <f t="shared" si="2"/>
        <v>2</v>
      </c>
      <c r="F32" s="6">
        <f t="shared" si="2"/>
        <v>2</v>
      </c>
      <c r="G32" s="6">
        <f t="shared" si="2"/>
        <v>0</v>
      </c>
      <c r="H32" s="6">
        <f t="shared" si="2"/>
        <v>1</v>
      </c>
      <c r="I32" s="6">
        <f t="shared" si="2"/>
        <v>3</v>
      </c>
      <c r="J32" s="6">
        <f t="shared" si="2"/>
        <v>0</v>
      </c>
      <c r="K32" s="6">
        <f t="shared" si="2"/>
        <v>2</v>
      </c>
    </row>
    <row r="33" spans="1:11" x14ac:dyDescent="0.2">
      <c r="A33" s="4"/>
      <c r="B33" s="11" t="s">
        <v>3</v>
      </c>
      <c r="C33" s="6">
        <f t="shared" si="2"/>
        <v>2</v>
      </c>
      <c r="D33" s="6">
        <f t="shared" si="2"/>
        <v>3</v>
      </c>
      <c r="E33" s="6">
        <f t="shared" si="2"/>
        <v>3</v>
      </c>
      <c r="F33" s="6">
        <f t="shared" si="2"/>
        <v>4</v>
      </c>
      <c r="G33" s="6">
        <f t="shared" si="2"/>
        <v>2</v>
      </c>
      <c r="H33" s="6">
        <f t="shared" si="2"/>
        <v>4</v>
      </c>
      <c r="I33" s="6">
        <f t="shared" si="2"/>
        <v>4</v>
      </c>
      <c r="J33" s="6">
        <f t="shared" si="2"/>
        <v>3</v>
      </c>
      <c r="K33" s="6">
        <f t="shared" si="2"/>
        <v>5</v>
      </c>
    </row>
    <row r="34" spans="1:11" x14ac:dyDescent="0.2">
      <c r="A34" s="4"/>
      <c r="B34" s="11" t="s">
        <v>4</v>
      </c>
      <c r="C34" s="6">
        <f t="shared" si="2"/>
        <v>0</v>
      </c>
      <c r="D34" s="6">
        <f t="shared" si="2"/>
        <v>0</v>
      </c>
      <c r="E34" s="6">
        <f t="shared" si="2"/>
        <v>10</v>
      </c>
      <c r="F34" s="6">
        <f t="shared" si="2"/>
        <v>8</v>
      </c>
      <c r="G34" s="6">
        <f t="shared" si="2"/>
        <v>9</v>
      </c>
      <c r="H34" s="6">
        <f t="shared" si="2"/>
        <v>9</v>
      </c>
      <c r="I34" s="6">
        <f t="shared" si="2"/>
        <v>7</v>
      </c>
      <c r="J34" s="6">
        <f t="shared" si="2"/>
        <v>9</v>
      </c>
      <c r="K34" s="6">
        <f t="shared" si="2"/>
        <v>8</v>
      </c>
    </row>
    <row r="35" spans="1:11" x14ac:dyDescent="0.2">
      <c r="A35" s="4"/>
      <c r="B35" s="11" t="s">
        <v>37</v>
      </c>
      <c r="C35" s="6">
        <f t="shared" si="2"/>
        <v>0</v>
      </c>
      <c r="D35" s="6">
        <f t="shared" si="2"/>
        <v>0</v>
      </c>
      <c r="E35" s="6">
        <f t="shared" si="2"/>
        <v>0</v>
      </c>
      <c r="F35" s="6">
        <f t="shared" si="2"/>
        <v>2</v>
      </c>
      <c r="G35" s="6">
        <f t="shared" si="2"/>
        <v>2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</row>
    <row r="36" spans="1:11" x14ac:dyDescent="0.2">
      <c r="A36" s="4"/>
      <c r="B36" s="4"/>
      <c r="C36" s="4"/>
      <c r="D36" s="4"/>
      <c r="E36" s="5"/>
      <c r="F36" s="5"/>
      <c r="G36" s="5"/>
      <c r="H36" s="5"/>
      <c r="I36" s="4"/>
      <c r="J36" s="4"/>
      <c r="K36" s="4"/>
    </row>
    <row r="37" spans="1:11" x14ac:dyDescent="0.2">
      <c r="B37" s="15" t="s">
        <v>48</v>
      </c>
      <c r="E37" s="3"/>
      <c r="F37" s="3"/>
      <c r="G37" s="3"/>
      <c r="H37" s="3"/>
    </row>
    <row r="38" spans="1:11" x14ac:dyDescent="0.2">
      <c r="B38" s="15" t="s">
        <v>47</v>
      </c>
    </row>
    <row r="39" spans="1:11" x14ac:dyDescent="0.2">
      <c r="B39" s="15" t="s">
        <v>49</v>
      </c>
    </row>
  </sheetData>
  <mergeCells count="17">
    <mergeCell ref="B1:K1"/>
    <mergeCell ref="A5:A6"/>
    <mergeCell ref="B5:B6"/>
    <mergeCell ref="M2:Q4"/>
    <mergeCell ref="C30:K30"/>
    <mergeCell ref="M30:Q30"/>
    <mergeCell ref="B2:K2"/>
    <mergeCell ref="A27:A28"/>
    <mergeCell ref="P5:P6"/>
    <mergeCell ref="Q5:Q6"/>
    <mergeCell ref="A7:A11"/>
    <mergeCell ref="A12:A14"/>
    <mergeCell ref="A15:A26"/>
    <mergeCell ref="C5:K5"/>
    <mergeCell ref="M5:M6"/>
    <mergeCell ref="N5:N6"/>
    <mergeCell ref="O5:O6"/>
  </mergeCells>
  <conditionalFormatting sqref="C7:K28">
    <cfRule type="cellIs" dxfId="4" priority="4" operator="equal">
      <formula>"Bardzo istotny"</formula>
    </cfRule>
    <cfRule type="cellIs" dxfId="3" priority="5" operator="equal">
      <formula>"Istotny"</formula>
    </cfRule>
    <cfRule type="cellIs" dxfId="2" priority="6" operator="equal">
      <formula>"Umiarkowany"</formula>
    </cfRule>
    <cfRule type="cellIs" dxfId="1" priority="7" operator="equal">
      <formula>"Mało znaczący"</formula>
    </cfRule>
    <cfRule type="cellIs" dxfId="0" priority="8" operator="equal">
      <formula>"Brak danych"</formula>
    </cfRule>
  </conditionalFormatting>
  <conditionalFormatting sqref="M7:Q28">
    <cfRule type="colorScale" priority="9">
      <colorScale>
        <cfvo type="min"/>
        <cfvo type="percentile" val="50"/>
        <cfvo type="max"/>
        <color rgb="FFC8C8C8"/>
        <color rgb="FF5AC3D2"/>
        <color rgb="FF2D6E78"/>
      </colorScale>
    </cfRule>
  </conditionalFormatting>
  <conditionalFormatting sqref="C31:K35">
    <cfRule type="colorScale" priority="2">
      <colorScale>
        <cfvo type="min"/>
        <cfvo type="max"/>
        <color rgb="FF5AC3D2"/>
        <color rgb="FF2D6E78"/>
      </colorScale>
    </cfRule>
  </conditionalFormatting>
  <conditionalFormatting sqref="M31:Q31">
    <cfRule type="colorScale" priority="1">
      <colorScale>
        <cfvo type="min"/>
        <cfvo type="max"/>
        <color rgb="FF5AC3D2"/>
        <color rgb="FF2D6E78"/>
      </colorScale>
    </cfRule>
  </conditionalFormatting>
  <dataValidations count="1">
    <dataValidation type="list" operator="equal" allowBlank="1" showErrorMessage="1" sqref="C7:K28">
      <formula1>$B$31:$B$36</formula1>
    </dataValidation>
  </dataValidations>
  <pageMargins left="0.78740157480314965" right="0.78740157480314965" top="1.0629921259842521" bottom="1.0629921259842521" header="0.78740157480314965" footer="0.78740157480314965"/>
  <pageSetup paperSize="9" scale="54" fitToHeight="10" orientation="landscape" useFirstPageNumber="1" horizontalDpi="300" verticalDpi="300" r:id="rId1"/>
  <headerFooter>
    <oddHeader>&amp;C&amp;"Times New Roman,Regularna"&amp;12&amp;A</oddHeader>
    <oddFooter>&amp;C&amp;"Times New Roman,Regularna"&amp;12Strona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0f259f9-296d-45ec-b40f-2b565e2e2123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81ED2A76B6B4FBE71262769ECF204" ma:contentTypeVersion="2" ma:contentTypeDescription="Create a new document." ma:contentTypeScope="" ma:versionID="1deaf00a2b1533eca33ab7e6aa7ab80e">
  <xsd:schema xmlns:xsd="http://www.w3.org/2001/XMLSchema" xmlns:xs="http://www.w3.org/2001/XMLSchema" xmlns:p="http://schemas.microsoft.com/office/2006/metadata/properties" xmlns:ns1="http://schemas.microsoft.com/sharepoint/v3" xmlns:ns2="8400d0ec-480f-484c-a0aa-eb1fd21d3edb" targetNamespace="http://schemas.microsoft.com/office/2006/metadata/properties" ma:root="true" ma:fieldsID="557aaa5e07db23fe9fe7f6207d218f8c" ns1:_="" ns2:_="">
    <xsd:import namespace="http://schemas.microsoft.com/sharepoint/v3"/>
    <xsd:import namespace="8400d0ec-480f-484c-a0aa-eb1fd21d3ed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0d0ec-480f-484c-a0aa-eb1fd21d3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2F8499-CC86-4827-A3BB-8C31C3A745B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335FA35-DB33-431F-AC47-90D6AC5B7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00d0ec-480f-484c-a0aa-eb1fd21d3e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796F98-B4F3-4824-B1CC-515F603DDE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8400d0ec-480f-484c-a0aa-eb1fd21d3edb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981DE2D-1AB7-4992-8BDF-3756766B1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Statystyki 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Sławomir Bienias</dc:creator>
  <dc:description/>
  <cp:lastModifiedBy>Autor</cp:lastModifiedBy>
  <cp:revision>18</cp:revision>
  <dcterms:created xsi:type="dcterms:W3CDTF">2019-09-30T21:04:01Z</dcterms:created>
  <dcterms:modified xsi:type="dcterms:W3CDTF">2019-12-18T11:27:27Z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0x01010014E81ED2A76B6B4FBE71262769ECF204</vt:lpwstr>
  </property>
</Properties>
</file>