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Owoce i Warzywa\BiuletynInf\Biuletyny_2020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II_2020" sheetId="18" r:id="rId6"/>
    <sheet name="eksport_I_II_2020" sheetId="16" r:id="rId7"/>
    <sheet name="import_I_II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I_II_2020'!$5:$7</definedName>
  </definedNames>
  <calcPr calcId="162913"/>
</workbook>
</file>

<file path=xl/calcChain.xml><?xml version="1.0" encoding="utf-8"?>
<calcChain xmlns="http://schemas.openxmlformats.org/spreadsheetml/2006/main">
  <c r="F14" i="6" l="1"/>
  <c r="I13" i="6" l="1"/>
  <c r="L26" i="6"/>
  <c r="I26" i="6"/>
  <c r="L23" i="6"/>
  <c r="I23" i="6"/>
  <c r="L22" i="6"/>
  <c r="I22" i="6"/>
  <c r="L21" i="6"/>
  <c r="I21" i="6"/>
  <c r="L20" i="6"/>
  <c r="I20" i="6"/>
  <c r="L19" i="6"/>
  <c r="I19" i="6"/>
  <c r="L18" i="6"/>
  <c r="I18" i="6"/>
  <c r="L17" i="6"/>
  <c r="I17" i="6"/>
  <c r="L16" i="6"/>
  <c r="I16" i="6"/>
  <c r="L14" i="6"/>
  <c r="I14" i="6"/>
  <c r="L13" i="6"/>
  <c r="L12" i="6"/>
  <c r="I12" i="6"/>
</calcChain>
</file>

<file path=xl/sharedStrings.xml><?xml version="1.0" encoding="utf-8"?>
<sst xmlns="http://schemas.openxmlformats.org/spreadsheetml/2006/main" count="741" uniqueCount="275">
  <si>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</si>
  <si>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</si>
  <si>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</si>
  <si>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</si>
  <si>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</si>
  <si>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</si>
  <si>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</si>
  <si>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</si>
  <si>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</si>
  <si>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</si>
  <si>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</si>
  <si>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</si>
  <si>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</si>
  <si>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</si>
  <si>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</si>
  <si>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</si>
  <si>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</si>
  <si>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</si>
  <si>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</si>
  <si>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</si>
  <si>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</si>
  <si>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</si>
  <si>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</si>
  <si>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</si>
  <si>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</si>
  <si>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</si>
  <si>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</si>
  <si>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</si>
  <si>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</si>
  <si>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</si>
  <si>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</si>
  <si>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</si>
  <si>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</si>
  <si>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</si>
  <si>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</si>
  <si>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</si>
  <si>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</si>
  <si>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</si>
  <si>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</si>
  <si>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</si>
  <si>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</si>
  <si>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</si>
  <si>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</si>
  <si>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</si>
  <si>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</si>
  <si>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</si>
  <si>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</si>
  <si>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</si>
  <si>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</si>
  <si>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</si>
  <si>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</si>
  <si>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</si>
  <si>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</si>
  <si>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</si>
  <si>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</si>
  <si>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</si>
  <si>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</si>
  <si>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</si>
  <si>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</si>
  <si>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</si>
  <si>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</si>
  <si>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</si>
  <si>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</si>
  <si>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</si>
  <si>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</si>
  <si>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</si>
  <si>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</si>
  <si>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</si>
  <si>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</si>
  <si>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</si>
  <si>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</si>
  <si>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</si>
  <si>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</si>
  <si>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</si>
  <si>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</si>
  <si>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</si>
  <si>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</si>
  <si>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</si>
  <si>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</si>
  <si>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</si>
  <si>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</si>
  <si>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</si>
  <si>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</si>
  <si>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</si>
  <si>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</si>
  <si>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</si>
  <si>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</si>
  <si>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</si>
  <si>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</si>
  <si>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</si>
  <si>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</si>
  <si>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</si>
  <si>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</si>
  <si>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</si>
  <si>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</si>
  <si>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</si>
  <si>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</si>
  <si>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</si>
  <si>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</si>
  <si>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</si>
  <si>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</si>
  <si>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</si>
  <si>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</si>
  <si>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</si>
  <si>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</si>
  <si>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</si>
  <si>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</si>
  <si>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</si>
  <si>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</si>
  <si>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</si>
  <si>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</si>
  <si>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</si>
  <si>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</si>
  <si>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</si>
  <si>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</si>
  <si>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</si>
  <si>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</si>
  <si>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</si>
  <si>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</si>
  <si>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</si>
  <si>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</si>
  <si>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</si>
  <si>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</si>
  <si>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</si>
  <si>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</si>
  <si>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</si>
  <si>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</si>
  <si>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</si>
  <si>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</si>
  <si>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</si>
  <si>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</si>
  <si>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</si>
  <si>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</si>
  <si>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</si>
  <si>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</si>
  <si>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</si>
  <si>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</si>
  <si>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</si>
  <si>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</si>
  <si>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</si>
  <si>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</si>
  <si>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</si>
  <si>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</si>
  <si>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</si>
  <si>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</si>
  <si>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</si>
  <si>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</si>
  <si>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</si>
  <si>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</si>
  <si>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</si>
  <si>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</si>
  <si>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</si>
  <si>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</si>
  <si>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</si>
  <si>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</si>
  <si>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</si>
  <si>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MAŁOPOLSKIE</t>
  </si>
  <si>
    <t>Lobo</t>
  </si>
  <si>
    <t>Jabłka:</t>
  </si>
  <si>
    <t>Pomidory malinowe</t>
  </si>
  <si>
    <t>Gala</t>
  </si>
  <si>
    <t>Ligol</t>
  </si>
  <si>
    <t>Owoce krajowe</t>
  </si>
  <si>
    <t>Cortland</t>
  </si>
  <si>
    <t>Jonagored</t>
  </si>
  <si>
    <t>Golden</t>
  </si>
  <si>
    <t>Jonagold</t>
  </si>
  <si>
    <t>Boskoop</t>
  </si>
  <si>
    <t>Shampion</t>
  </si>
  <si>
    <t>Ziemniaki młode</t>
  </si>
  <si>
    <t>Poznań</t>
  </si>
  <si>
    <t>--</t>
  </si>
  <si>
    <t>Departament Przetwórstwa i Rynków Rolnych</t>
  </si>
  <si>
    <t>Lublin</t>
  </si>
  <si>
    <t>EKSPORT</t>
  </si>
  <si>
    <t>I-II 2018r.*</t>
  </si>
  <si>
    <t>I-II 2019r.*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</si>
  <si>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</si>
  <si>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</si>
  <si>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</si>
  <si>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</si>
  <si>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</si>
  <si>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</si>
  <si>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</si>
  <si>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</si>
  <si>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</si>
  <si>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</si>
  <si>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</si>
  <si>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</si>
  <si>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</si>
  <si>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Niderlandy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</si>
  <si>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</si>
  <si>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</si>
  <si>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</si>
  <si>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</si>
  <si>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</si>
  <si>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Austria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</si>
  <si>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</si>
  <si>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</si>
  <si>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</si>
  <si>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</si>
  <si>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</si>
  <si>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</si>
  <si>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</si>
  <si>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</si>
  <si>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</si>
  <si>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</si>
  <si>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</si>
  <si>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Namibia</t>
  </si>
  <si>
    <t>Indonezja</t>
  </si>
  <si>
    <t>Brazylia</t>
  </si>
  <si>
    <t>Mołdowa</t>
  </si>
  <si>
    <t>EKSPORT/WYWÓZ</t>
  </si>
  <si>
    <t>IMPORT/PRZYWÓZ</t>
  </si>
  <si>
    <t>SALDO</t>
  </si>
  <si>
    <t>CN</t>
  </si>
  <si>
    <t>Nazwa towaru</t>
  </si>
  <si>
    <t>Wolumen [tony]</t>
  </si>
  <si>
    <t>I-II 2020r.*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</si>
  <si>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</si>
  <si>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</si>
  <si>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</si>
  <si>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</si>
  <si>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</si>
  <si>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</si>
  <si>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</si>
  <si>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</si>
  <si>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</si>
  <si>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</si>
  <si>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</si>
  <si>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</si>
  <si>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</si>
  <si>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</si>
  <si>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</si>
  <si>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</si>
  <si>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</si>
  <si>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</si>
  <si>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</si>
  <si>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</si>
  <si>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</si>
  <si>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</si>
  <si>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</si>
  <si>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</si>
  <si>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</si>
  <si>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</si>
  <si>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</si>
  <si>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</si>
  <si>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</si>
  <si>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</si>
  <si>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Irlandia</t>
  </si>
  <si>
    <t>Słowacja</t>
  </si>
  <si>
    <t>Łotwa</t>
  </si>
  <si>
    <t>Węgry</t>
  </si>
  <si>
    <t>Eksport pomidorów (CN 070200) wg. ważniejszych krajów</t>
  </si>
  <si>
    <t>Bułgaria</t>
  </si>
  <si>
    <t>Eksport cebuli (CN070300) wg. ważniejszych krajów</t>
  </si>
  <si>
    <t>Kapusta młoda</t>
  </si>
  <si>
    <t>Import pomarańczy (CN 080510) wg. ważniejszych krajów</t>
  </si>
  <si>
    <t>Radom</t>
  </si>
  <si>
    <t>Wrocław</t>
  </si>
  <si>
    <t>Buraki młode</t>
  </si>
  <si>
    <t>Cebula młoda</t>
  </si>
  <si>
    <t>Alwa</t>
  </si>
  <si>
    <t>Ziemniaki jadalne  wczesne</t>
  </si>
  <si>
    <t>26.04-03.05.2020</t>
  </si>
  <si>
    <t>Marchew młoda</t>
  </si>
  <si>
    <t>Maliny</t>
  </si>
  <si>
    <t>Nektarynki</t>
  </si>
  <si>
    <t>NR 19/2020</t>
  </si>
  <si>
    <t>14.05.2020 r.</t>
  </si>
  <si>
    <t>Bydgoszcz</t>
  </si>
  <si>
    <t>(puste)</t>
  </si>
  <si>
    <t>Średnie ceny targowiskowe ziemniaków i cebuli białej wg województw w okresie 4 - 8 maja 2020 r.</t>
  </si>
  <si>
    <t>04-08.05.2020</t>
  </si>
  <si>
    <t>NOTOWANIA W DNIACH: 04.05.2020 - 13.05.2020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</si>
</sst>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5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47" fillId="0" borderId="0"/>
    <xf numFmtId="0" fontId="51" fillId="0" borderId="0"/>
  </cellStyleXfs>
  <cellXfs count="28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5" fontId="18" fillId="0" borderId="23" xfId="3" applyNumberFormat="1" applyFont="1" applyBorder="1" applyAlignment="1">
      <alignment horizontal="center" vertical="top"/>
    </xf>
    <xf numFmtId="165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42" xfId="2" applyNumberFormat="1" applyFont="1" applyBorder="1"/>
    <xf numFmtId="2" fontId="25" fillId="0" borderId="44" xfId="2" applyNumberFormat="1" applyFont="1" applyBorder="1"/>
    <xf numFmtId="2" fontId="25" fillId="0" borderId="47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5" fontId="29" fillId="0" borderId="25" xfId="3" applyNumberFormat="1" applyFont="1" applyBorder="1" applyAlignment="1">
      <alignment horizontal="centerContinuous" vertical="center" wrapText="1"/>
    </xf>
    <xf numFmtId="165" fontId="28" fillId="0" borderId="26" xfId="0" applyNumberFormat="1" applyFont="1" applyBorder="1" applyAlignment="1">
      <alignment horizontal="centerContinuous"/>
    </xf>
    <xf numFmtId="165" fontId="29" fillId="0" borderId="26" xfId="3" applyNumberFormat="1" applyFont="1" applyBorder="1" applyAlignment="1">
      <alignment horizontal="centerContinuous" vertical="center"/>
    </xf>
    <xf numFmtId="165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4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3" xfId="0" applyFont="1" applyFill="1" applyBorder="1"/>
    <xf numFmtId="0" fontId="23" fillId="0" borderId="41" xfId="3" applyNumberFormat="1" applyFont="1" applyBorder="1" applyAlignment="1">
      <alignment horizontal="left" vertical="top"/>
    </xf>
    <xf numFmtId="164" fontId="29" fillId="0" borderId="51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67" xfId="0" applyNumberFormat="1" applyFont="1" applyBorder="1"/>
    <xf numFmtId="0" fontId="19" fillId="0" borderId="53" xfId="0" applyNumberFormat="1" applyFont="1" applyBorder="1"/>
    <xf numFmtId="0" fontId="23" fillId="0" borderId="53" xfId="3" applyNumberFormat="1" applyFont="1" applyBorder="1"/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49" xfId="2" applyNumberFormat="1" applyFont="1" applyBorder="1" applyAlignment="1">
      <alignment horizontal="centerContinuous"/>
    </xf>
    <xf numFmtId="2" fontId="31" fillId="0" borderId="50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1" xfId="0" applyNumberFormat="1" applyFont="1" applyBorder="1" applyAlignment="1">
      <alignment horizontal="left"/>
    </xf>
    <xf numFmtId="2" fontId="31" fillId="0" borderId="52" xfId="0" applyNumberFormat="1" applyFont="1" applyBorder="1" applyAlignment="1">
      <alignment horizontal="left"/>
    </xf>
    <xf numFmtId="2" fontId="31" fillId="0" borderId="45" xfId="0" applyNumberFormat="1" applyFont="1" applyBorder="1"/>
    <xf numFmtId="2" fontId="25" fillId="0" borderId="38" xfId="2" applyNumberFormat="1" applyFont="1" applyBorder="1"/>
    <xf numFmtId="2" fontId="25" fillId="0" borderId="69" xfId="2" applyNumberFormat="1" applyFont="1" applyBorder="1"/>
    <xf numFmtId="2" fontId="25" fillId="0" borderId="70" xfId="2" applyNumberFormat="1" applyFont="1" applyBorder="1"/>
    <xf numFmtId="2" fontId="25" fillId="0" borderId="71" xfId="2" applyNumberFormat="1" applyFont="1" applyBorder="1"/>
    <xf numFmtId="2" fontId="25" fillId="0" borderId="72" xfId="2" applyNumberFormat="1" applyFont="1" applyBorder="1"/>
    <xf numFmtId="2" fontId="25" fillId="0" borderId="43" xfId="2" applyNumberFormat="1" applyFont="1" applyBorder="1"/>
    <xf numFmtId="2" fontId="31" fillId="0" borderId="1" xfId="2" applyNumberFormat="1" applyFont="1" applyBorder="1"/>
    <xf numFmtId="2" fontId="31" fillId="0" borderId="54" xfId="0" applyNumberFormat="1" applyFont="1" applyBorder="1" applyAlignment="1">
      <alignment horizontal="left"/>
    </xf>
    <xf numFmtId="2" fontId="31" fillId="0" borderId="57" xfId="0" applyNumberFormat="1" applyFont="1" applyBorder="1" applyAlignment="1">
      <alignment horizontal="left"/>
    </xf>
    <xf numFmtId="2" fontId="31" fillId="0" borderId="48" xfId="0" applyNumberFormat="1" applyFont="1" applyBorder="1"/>
    <xf numFmtId="2" fontId="25" fillId="0" borderId="46" xfId="2" applyNumberFormat="1" applyFont="1" applyBorder="1"/>
    <xf numFmtId="2" fontId="25" fillId="0" borderId="55" xfId="2" applyNumberFormat="1" applyFont="1" applyBorder="1"/>
    <xf numFmtId="2" fontId="25" fillId="0" borderId="56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36" fillId="0" borderId="0" xfId="1" applyFont="1" applyBorder="1"/>
    <xf numFmtId="2" fontId="31" fillId="0" borderId="73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4" xfId="2" applyNumberFormat="1" applyFont="1" applyBorder="1" applyAlignment="1">
      <alignment horizontal="centerContinuous"/>
    </xf>
    <xf numFmtId="2" fontId="24" fillId="0" borderId="75" xfId="2" applyNumberFormat="1" applyFont="1" applyBorder="1" applyAlignment="1">
      <alignment horizontal="center"/>
    </xf>
    <xf numFmtId="2" fontId="24" fillId="0" borderId="76" xfId="2" applyNumberFormat="1" applyFont="1" applyBorder="1" applyAlignment="1">
      <alignment horizontal="center"/>
    </xf>
    <xf numFmtId="2" fontId="24" fillId="0" borderId="77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8" xfId="0" applyBorder="1"/>
    <xf numFmtId="0" fontId="40" fillId="0" borderId="82" xfId="0" applyFont="1" applyBorder="1"/>
    <xf numFmtId="2" fontId="40" fillId="2" borderId="18" xfId="0" applyNumberFormat="1" applyFont="1" applyFill="1" applyBorder="1" applyAlignment="1">
      <alignment horizontal="center"/>
    </xf>
    <xf numFmtId="164" fontId="41" fillId="0" borderId="14" xfId="0" quotePrefix="1" applyNumberFormat="1" applyFont="1" applyBorder="1" applyAlignment="1">
      <alignment horizontal="center"/>
    </xf>
    <xf numFmtId="2" fontId="40" fillId="2" borderId="14" xfId="0" applyNumberFormat="1" applyFont="1" applyFill="1" applyBorder="1" applyAlignment="1">
      <alignment horizontal="center"/>
    </xf>
    <xf numFmtId="2" fontId="40" fillId="2" borderId="14" xfId="0" quotePrefix="1" applyNumberFormat="1" applyFont="1" applyFill="1" applyBorder="1" applyAlignment="1">
      <alignment horizontal="center"/>
    </xf>
    <xf numFmtId="0" fontId="40" fillId="0" borderId="83" xfId="0" applyFont="1" applyBorder="1"/>
    <xf numFmtId="2" fontId="40" fillId="2" borderId="16" xfId="0" applyNumberFormat="1" applyFont="1" applyFill="1" applyBorder="1" applyAlignment="1">
      <alignment horizontal="center"/>
    </xf>
    <xf numFmtId="14" fontId="20" fillId="0" borderId="58" xfId="3" applyNumberFormat="1" applyFont="1" applyBorder="1" applyAlignment="1">
      <alignment horizontal="centerContinuous" vertical="center"/>
    </xf>
    <xf numFmtId="14" fontId="20" fillId="0" borderId="25" xfId="3" applyNumberFormat="1" applyFont="1" applyBorder="1" applyAlignment="1">
      <alignment horizontal="centerContinuous" vertical="center"/>
    </xf>
    <xf numFmtId="14" fontId="20" fillId="0" borderId="26" xfId="3" applyNumberFormat="1" applyFont="1" applyBorder="1" applyAlignment="1">
      <alignment horizontal="centerContinuous" vertical="center"/>
    </xf>
    <xf numFmtId="165" fontId="19" fillId="0" borderId="59" xfId="0" applyNumberFormat="1" applyFont="1" applyBorder="1" applyAlignment="1">
      <alignment horizontal="centerContinuous"/>
    </xf>
    <xf numFmtId="0" fontId="20" fillId="0" borderId="60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1" xfId="0" applyNumberFormat="1" applyFont="1" applyBorder="1" applyAlignment="1">
      <alignment horizontal="center"/>
    </xf>
    <xf numFmtId="0" fontId="20" fillId="0" borderId="62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3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5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66" xfId="3" applyNumberFormat="1" applyFont="1" applyBorder="1" applyAlignment="1">
      <alignment horizontal="right" vertical="top"/>
    </xf>
    <xf numFmtId="2" fontId="25" fillId="0" borderId="84" xfId="2" applyNumberFormat="1" applyFont="1" applyBorder="1"/>
    <xf numFmtId="2" fontId="32" fillId="0" borderId="86" xfId="0" applyNumberFormat="1" applyFont="1" applyBorder="1" applyAlignment="1">
      <alignment horizontal="center"/>
    </xf>
    <xf numFmtId="2" fontId="31" fillId="0" borderId="87" xfId="0" applyNumberFormat="1" applyFont="1" applyBorder="1" applyAlignment="1">
      <alignment horizontal="left"/>
    </xf>
    <xf numFmtId="2" fontId="31" fillId="0" borderId="87" xfId="0" applyNumberFormat="1" applyFont="1" applyBorder="1"/>
    <xf numFmtId="2" fontId="25" fillId="0" borderId="87" xfId="2" applyNumberFormat="1" applyFont="1" applyBorder="1"/>
    <xf numFmtId="2" fontId="32" fillId="0" borderId="52" xfId="0" applyNumberFormat="1" applyFont="1" applyBorder="1" applyAlignment="1">
      <alignment horizontal="left"/>
    </xf>
    <xf numFmtId="2" fontId="31" fillId="0" borderId="88" xfId="0" applyNumberFormat="1" applyFont="1" applyBorder="1"/>
    <xf numFmtId="2" fontId="23" fillId="0" borderId="68" xfId="3" applyNumberFormat="1" applyFont="1" applyBorder="1" applyAlignment="1">
      <alignment vertical="top"/>
    </xf>
    <xf numFmtId="2" fontId="24" fillId="0" borderId="89" xfId="2" applyNumberFormat="1" applyFont="1" applyBorder="1" applyAlignment="1">
      <alignment horizontal="center"/>
    </xf>
    <xf numFmtId="0" fontId="19" fillId="0" borderId="67" xfId="0" applyFont="1" applyFill="1" applyBorder="1"/>
    <xf numFmtId="0" fontId="26" fillId="0" borderId="90" xfId="3" applyNumberFormat="1" applyFont="1" applyBorder="1" applyAlignment="1">
      <alignment horizontal="center"/>
    </xf>
    <xf numFmtId="0" fontId="26" fillId="0" borderId="91" xfId="3" applyNumberFormat="1" applyFont="1" applyBorder="1" applyAlignment="1">
      <alignment horizontal="center" vertical="top"/>
    </xf>
    <xf numFmtId="2" fontId="26" fillId="0" borderId="91" xfId="3" applyNumberFormat="1" applyFont="1" applyBorder="1" applyAlignment="1">
      <alignment horizontal="center" vertical="top"/>
    </xf>
    <xf numFmtId="164" fontId="26" fillId="0" borderId="91" xfId="3" applyNumberFormat="1" applyFont="1" applyBorder="1" applyAlignment="1">
      <alignment horizontal="center" vertical="top"/>
    </xf>
    <xf numFmtId="164" fontId="26" fillId="0" borderId="92" xfId="3" applyNumberFormat="1" applyFont="1" applyBorder="1" applyAlignment="1">
      <alignment horizontal="center" vertical="top"/>
    </xf>
    <xf numFmtId="0" fontId="22" fillId="0" borderId="93" xfId="3" applyNumberFormat="1" applyFont="1" applyBorder="1" applyAlignment="1">
      <alignment horizontal="right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3" fillId="0" borderId="85" xfId="3" applyNumberFormat="1" applyFont="1" applyBorder="1"/>
    <xf numFmtId="2" fontId="23" fillId="0" borderId="47" xfId="3" applyNumberFormat="1" applyFont="1" applyBorder="1" applyAlignment="1">
      <alignment horizontal="right" vertical="top"/>
    </xf>
    <xf numFmtId="2" fontId="23" fillId="0" borderId="56" xfId="3" applyNumberFormat="1" applyFont="1" applyBorder="1" applyAlignment="1">
      <alignment horizontal="right" vertical="top"/>
    </xf>
    <xf numFmtId="2" fontId="23" fillId="0" borderId="55" xfId="3" applyNumberFormat="1" applyFont="1" applyBorder="1" applyAlignment="1">
      <alignment horizontal="right" vertical="top"/>
    </xf>
    <xf numFmtId="2" fontId="23" fillId="0" borderId="46" xfId="3" applyNumberFormat="1" applyFont="1" applyBorder="1" applyAlignment="1">
      <alignment horizontal="right" vertical="top"/>
    </xf>
    <xf numFmtId="164" fontId="29" fillId="0" borderId="95" xfId="3" applyNumberFormat="1" applyFont="1" applyBorder="1" applyAlignment="1">
      <alignment horizontal="right" vertical="top"/>
    </xf>
    <xf numFmtId="164" fontId="29" fillId="0" borderId="56" xfId="3" applyNumberFormat="1" applyFont="1" applyBorder="1" applyAlignment="1">
      <alignment horizontal="right" vertical="top"/>
    </xf>
    <xf numFmtId="164" fontId="29" fillId="0" borderId="55" xfId="3" applyNumberFormat="1" applyFont="1" applyBorder="1" applyAlignment="1">
      <alignment horizontal="right" vertical="top"/>
    </xf>
    <xf numFmtId="164" fontId="29" fillId="0" borderId="48" xfId="3" applyNumberFormat="1" applyFont="1" applyBorder="1" applyAlignment="1">
      <alignment horizontal="right" vertical="top"/>
    </xf>
    <xf numFmtId="0" fontId="23" fillId="0" borderId="94" xfId="3" applyNumberFormat="1" applyFont="1" applyBorder="1" applyAlignment="1">
      <alignment horizontal="left" vertical="top"/>
    </xf>
    <xf numFmtId="2" fontId="24" fillId="0" borderId="32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96" xfId="2" applyNumberFormat="1" applyFont="1" applyBorder="1" applyAlignment="1">
      <alignment horizontal="center"/>
    </xf>
    <xf numFmtId="2" fontId="25" fillId="0" borderId="33" xfId="2" applyNumberFormat="1" applyFont="1" applyBorder="1"/>
    <xf numFmtId="2" fontId="25" fillId="0" borderId="45" xfId="2" applyNumberFormat="1" applyFont="1" applyBorder="1"/>
    <xf numFmtId="2" fontId="31" fillId="0" borderId="33" xfId="0" applyNumberFormat="1" applyFont="1" applyBorder="1"/>
    <xf numFmtId="2" fontId="25" fillId="0" borderId="48" xfId="2" applyNumberFormat="1" applyFont="1" applyBorder="1"/>
    <xf numFmtId="2" fontId="24" fillId="0" borderId="97" xfId="2" applyNumberFormat="1" applyFont="1" applyBorder="1" applyAlignment="1">
      <alignment horizontal="center"/>
    </xf>
    <xf numFmtId="2" fontId="25" fillId="0" borderId="98" xfId="2" applyNumberFormat="1" applyFont="1" applyBorder="1"/>
    <xf numFmtId="2" fontId="25" fillId="0" borderId="99" xfId="2" applyNumberFormat="1" applyFont="1" applyBorder="1"/>
    <xf numFmtId="0" fontId="42" fillId="0" borderId="0" xfId="0" applyFont="1"/>
    <xf numFmtId="2" fontId="31" fillId="0" borderId="95" xfId="0" applyNumberFormat="1" applyFont="1" applyBorder="1" applyAlignment="1">
      <alignment horizontal="left"/>
    </xf>
    <xf numFmtId="0" fontId="22" fillId="0" borderId="23" xfId="3" applyNumberFormat="1" applyFont="1" applyBorder="1"/>
    <xf numFmtId="0" fontId="43" fillId="0" borderId="1" xfId="4" applyFont="1" applyBorder="1" applyAlignment="1">
      <alignment horizontal="centerContinuous"/>
    </xf>
    <xf numFmtId="0" fontId="43" fillId="0" borderId="2" xfId="4" applyFont="1" applyBorder="1" applyAlignment="1">
      <alignment horizontal="centerContinuous"/>
    </xf>
    <xf numFmtId="0" fontId="43" fillId="0" borderId="33" xfId="4" applyFont="1" applyBorder="1" applyAlignment="1">
      <alignment horizontal="centerContinuous"/>
    </xf>
    <xf numFmtId="0" fontId="44" fillId="0" borderId="100" xfId="4" applyFont="1" applyBorder="1" applyAlignment="1">
      <alignment horizontal="centerContinuous"/>
    </xf>
    <xf numFmtId="0" fontId="44" fillId="0" borderId="101" xfId="4" applyFont="1" applyBorder="1" applyAlignment="1">
      <alignment horizontal="centerContinuous"/>
    </xf>
    <xf numFmtId="0" fontId="44" fillId="0" borderId="102" xfId="4" applyFont="1" applyBorder="1" applyAlignment="1">
      <alignment horizontal="centerContinuous"/>
    </xf>
    <xf numFmtId="0" fontId="45" fillId="0" borderId="103" xfId="4" applyFont="1" applyBorder="1"/>
    <xf numFmtId="0" fontId="46" fillId="0" borderId="110" xfId="4" applyFont="1" applyBorder="1"/>
    <xf numFmtId="0" fontId="46" fillId="0" borderId="113" xfId="4" applyFont="1" applyBorder="1"/>
    <xf numFmtId="0" fontId="48" fillId="0" borderId="0" xfId="5" applyFont="1" applyFill="1"/>
    <xf numFmtId="0" fontId="49" fillId="0" borderId="0" xfId="5" applyFont="1"/>
    <xf numFmtId="0" fontId="1" fillId="0" borderId="0" xfId="0" applyFont="1"/>
    <xf numFmtId="0" fontId="50" fillId="0" borderId="0" xfId="5" applyFont="1"/>
    <xf numFmtId="0" fontId="25" fillId="0" borderId="104" xfId="4" applyFont="1" applyBorder="1" applyAlignment="1">
      <alignment horizontal="center" vertical="center"/>
    </xf>
    <xf numFmtId="0" fontId="25" fillId="3" borderId="105" xfId="4" applyFont="1" applyFill="1" applyBorder="1" applyAlignment="1">
      <alignment horizontal="center" vertical="center" wrapText="1"/>
    </xf>
    <xf numFmtId="0" fontId="25" fillId="0" borderId="106" xfId="4" applyFont="1" applyBorder="1" applyAlignment="1">
      <alignment horizontal="center" vertical="center" wrapText="1"/>
    </xf>
    <xf numFmtId="0" fontId="46" fillId="0" borderId="103" xfId="4" applyFont="1" applyBorder="1"/>
    <xf numFmtId="0" fontId="25" fillId="0" borderId="107" xfId="4" applyFont="1" applyBorder="1" applyAlignment="1">
      <alignment vertical="center"/>
    </xf>
    <xf numFmtId="3" fontId="25" fillId="3" borderId="108" xfId="4" applyNumberFormat="1" applyFont="1" applyFill="1" applyBorder="1" applyAlignment="1">
      <alignment vertical="center"/>
    </xf>
    <xf numFmtId="3" fontId="25" fillId="0" borderId="109" xfId="4" applyNumberFormat="1" applyFont="1" applyBorder="1" applyAlignment="1">
      <alignment vertical="center"/>
    </xf>
    <xf numFmtId="0" fontId="25" fillId="0" borderId="0" xfId="4" applyFont="1" applyBorder="1" applyAlignment="1">
      <alignment vertical="center"/>
    </xf>
    <xf numFmtId="3" fontId="46" fillId="3" borderId="111" xfId="4" applyNumberFormat="1" applyFont="1" applyFill="1" applyBorder="1"/>
    <xf numFmtId="3" fontId="46" fillId="0" borderId="112" xfId="4" applyNumberFormat="1" applyFont="1" applyBorder="1"/>
    <xf numFmtId="0" fontId="46" fillId="0" borderId="0" xfId="4" applyFont="1" applyBorder="1"/>
    <xf numFmtId="3" fontId="46" fillId="0" borderId="116" xfId="4" applyNumberFormat="1" applyFont="1" applyBorder="1"/>
    <xf numFmtId="3" fontId="46" fillId="3" borderId="114" xfId="4" applyNumberFormat="1" applyFont="1" applyFill="1" applyBorder="1"/>
    <xf numFmtId="3" fontId="46" fillId="0" borderId="115" xfId="4" applyNumberFormat="1" applyFont="1" applyBorder="1"/>
    <xf numFmtId="0" fontId="46" fillId="0" borderId="117" xfId="4" applyFont="1" applyBorder="1"/>
    <xf numFmtId="0" fontId="25" fillId="0" borderId="100" xfId="4" applyFont="1" applyBorder="1" applyAlignment="1">
      <alignment horizontal="centerContinuous"/>
    </xf>
    <xf numFmtId="0" fontId="25" fillId="0" borderId="101" xfId="4" applyFont="1" applyBorder="1" applyAlignment="1">
      <alignment horizontal="centerContinuous"/>
    </xf>
    <xf numFmtId="0" fontId="25" fillId="0" borderId="102" xfId="4" applyFont="1" applyBorder="1" applyAlignment="1">
      <alignment horizontal="centerContinuous"/>
    </xf>
    <xf numFmtId="49" fontId="25" fillId="0" borderId="10" xfId="6" applyNumberFormat="1" applyFont="1" applyBorder="1"/>
    <xf numFmtId="0" fontId="25" fillId="0" borderId="118" xfId="6" applyFont="1" applyBorder="1"/>
    <xf numFmtId="0" fontId="31" fillId="0" borderId="17" xfId="6" applyFont="1" applyBorder="1" applyAlignment="1">
      <alignment horizontal="centerContinuous" vertical="center"/>
    </xf>
    <xf numFmtId="0" fontId="25" fillId="0" borderId="17" xfId="6" applyFont="1" applyBorder="1" applyAlignment="1">
      <alignment horizontal="centerContinuous" vertical="center"/>
    </xf>
    <xf numFmtId="0" fontId="25" fillId="0" borderId="119" xfId="6" applyFont="1" applyBorder="1" applyAlignment="1">
      <alignment horizontal="centerContinuous" vertical="center"/>
    </xf>
    <xf numFmtId="0" fontId="25" fillId="0" borderId="18" xfId="6" applyFont="1" applyBorder="1" applyAlignment="1">
      <alignment horizontal="centerContinuous" vertical="center"/>
    </xf>
    <xf numFmtId="0" fontId="51" fillId="0" borderId="0" xfId="6"/>
    <xf numFmtId="49" fontId="31" fillId="0" borderId="23" xfId="6" applyNumberFormat="1" applyFont="1" applyBorder="1" applyAlignment="1">
      <alignment horizontal="center"/>
    </xf>
    <xf numFmtId="0" fontId="31" fillId="0" borderId="120" xfId="6" applyFont="1" applyBorder="1" applyAlignment="1">
      <alignment horizontal="center"/>
    </xf>
    <xf numFmtId="0" fontId="25" fillId="0" borderId="26" xfId="6" applyFont="1" applyBorder="1" applyAlignment="1">
      <alignment horizontal="centerContinuous" vertical="center"/>
    </xf>
    <xf numFmtId="0" fontId="25" fillId="0" borderId="121" xfId="6" applyFont="1" applyBorder="1" applyAlignment="1">
      <alignment horizontal="centerContinuous" vertical="center"/>
    </xf>
    <xf numFmtId="0" fontId="25" fillId="0" borderId="14" xfId="6" applyFont="1" applyBorder="1" applyAlignment="1">
      <alignment horizontal="centerContinuous" vertical="center"/>
    </xf>
    <xf numFmtId="49" fontId="46" fillId="0" borderId="27" xfId="6" applyNumberFormat="1" applyFont="1" applyBorder="1" applyAlignment="1"/>
    <xf numFmtId="0" fontId="46" fillId="0" borderId="122" xfId="6" applyFont="1" applyBorder="1" applyAlignment="1"/>
    <xf numFmtId="0" fontId="52" fillId="0" borderId="15" xfId="6" applyFont="1" applyBorder="1" applyAlignment="1">
      <alignment horizontal="center"/>
    </xf>
    <xf numFmtId="0" fontId="52" fillId="3" borderId="15" xfId="6" applyFont="1" applyFill="1" applyBorder="1" applyAlignment="1">
      <alignment horizontal="center"/>
    </xf>
    <xf numFmtId="0" fontId="52" fillId="3" borderId="123" xfId="6" applyFont="1" applyFill="1" applyBorder="1" applyAlignment="1">
      <alignment horizontal="center"/>
    </xf>
    <xf numFmtId="0" fontId="52" fillId="3" borderId="16" xfId="6" applyFont="1" applyFill="1" applyBorder="1" applyAlignment="1">
      <alignment horizontal="center"/>
    </xf>
    <xf numFmtId="49" fontId="46" fillId="0" borderId="124" xfId="6" applyNumberFormat="1" applyFont="1" applyBorder="1"/>
    <xf numFmtId="0" fontId="46" fillId="0" borderId="125" xfId="6" applyFont="1" applyBorder="1"/>
    <xf numFmtId="166" fontId="46" fillId="0" borderId="34" xfId="6" applyNumberFormat="1" applyFont="1" applyBorder="1"/>
    <xf numFmtId="166" fontId="46" fillId="3" borderId="34" xfId="6" applyNumberFormat="1" applyFont="1" applyFill="1" applyBorder="1"/>
    <xf numFmtId="166" fontId="46" fillId="3" borderId="125" xfId="6" applyNumberFormat="1" applyFont="1" applyFill="1" applyBorder="1"/>
    <xf numFmtId="166" fontId="53" fillId="0" borderId="34" xfId="6" applyNumberFormat="1" applyFont="1" applyBorder="1"/>
    <xf numFmtId="166" fontId="53" fillId="3" borderId="99" xfId="6" applyNumberFormat="1" applyFont="1" applyFill="1" applyBorder="1"/>
    <xf numFmtId="49" fontId="46" fillId="0" borderId="126" xfId="6" applyNumberFormat="1" applyFont="1" applyBorder="1"/>
    <xf numFmtId="0" fontId="46" fillId="0" borderId="127" xfId="6" applyFont="1" applyBorder="1"/>
    <xf numFmtId="166" fontId="46" fillId="0" borderId="128" xfId="6" applyNumberFormat="1" applyFont="1" applyBorder="1"/>
    <xf numFmtId="166" fontId="46" fillId="3" borderId="128" xfId="6" applyNumberFormat="1" applyFont="1" applyFill="1" applyBorder="1"/>
    <xf numFmtId="166" fontId="46" fillId="3" borderId="127" xfId="6" applyNumberFormat="1" applyFont="1" applyFill="1" applyBorder="1"/>
    <xf numFmtId="166" fontId="53" fillId="0" borderId="128" xfId="6" applyNumberFormat="1" applyFont="1" applyBorder="1"/>
    <xf numFmtId="166" fontId="53" fillId="3" borderId="129" xfId="6" applyNumberFormat="1" applyFont="1" applyFill="1" applyBorder="1"/>
    <xf numFmtId="164" fontId="41" fillId="0" borderId="14" xfId="0" applyNumberFormat="1" applyFont="1" applyBorder="1" applyAlignment="1">
      <alignment horizontal="center"/>
    </xf>
    <xf numFmtId="164" fontId="41" fillId="0" borderId="16" xfId="0" applyNumberFormat="1" applyFont="1" applyBorder="1" applyAlignment="1">
      <alignment horizontal="center"/>
    </xf>
    <xf numFmtId="164" fontId="29" fillId="0" borderId="35" xfId="3" quotePrefix="1" applyNumberFormat="1" applyFont="1" applyBorder="1" applyAlignment="1">
      <alignment horizontal="right" vertical="top"/>
    </xf>
    <xf numFmtId="0" fontId="23" fillId="0" borderId="2" xfId="3" applyNumberFormat="1" applyFont="1" applyBorder="1" applyAlignment="1">
      <alignment horizontal="left" vertical="top"/>
    </xf>
    <xf numFmtId="2" fontId="31" fillId="0" borderId="130" xfId="2" applyNumberFormat="1" applyFont="1" applyBorder="1" applyAlignment="1">
      <alignment horizontal="center"/>
    </xf>
    <xf numFmtId="2" fontId="31" fillId="0" borderId="90" xfId="0" applyNumberFormat="1" applyFont="1" applyBorder="1" applyAlignment="1">
      <alignment horizontal="left"/>
    </xf>
    <xf numFmtId="2" fontId="31" fillId="0" borderId="42" xfId="0" applyNumberFormat="1" applyFont="1" applyBorder="1" applyAlignment="1">
      <alignment horizontal="left"/>
    </xf>
    <xf numFmtId="2" fontId="25" fillId="0" borderId="88" xfId="2" applyNumberFormat="1" applyFont="1" applyBorder="1"/>
    <xf numFmtId="2" fontId="31" fillId="0" borderId="67" xfId="0" applyNumberFormat="1" applyFont="1" applyBorder="1" applyAlignment="1">
      <alignment horizontal="left"/>
    </xf>
    <xf numFmtId="2" fontId="31" fillId="0" borderId="65" xfId="0" applyNumberFormat="1" applyFont="1" applyBorder="1" applyAlignment="1">
      <alignment horizontal="left"/>
    </xf>
    <xf numFmtId="2" fontId="31" fillId="0" borderId="27" xfId="0" applyNumberFormat="1" applyFont="1" applyBorder="1" applyAlignment="1">
      <alignment horizontal="left"/>
    </xf>
    <xf numFmtId="2" fontId="31" fillId="0" borderId="131" xfId="0" applyNumberFormat="1" applyFont="1" applyBorder="1" applyAlignment="1">
      <alignment horizontal="left"/>
    </xf>
    <xf numFmtId="14" fontId="40" fillId="4" borderId="58" xfId="0" applyNumberFormat="1" applyFont="1" applyFill="1" applyBorder="1" applyAlignment="1">
      <alignment horizontal="center"/>
    </xf>
    <xf numFmtId="2" fontId="40" fillId="4" borderId="79" xfId="0" applyNumberFormat="1" applyFont="1" applyFill="1" applyBorder="1" applyAlignment="1">
      <alignment horizontal="center"/>
    </xf>
    <xf numFmtId="2" fontId="40" fillId="4" borderId="58" xfId="0" applyNumberFormat="1" applyFont="1" applyFill="1" applyBorder="1" applyAlignment="1">
      <alignment horizontal="center"/>
    </xf>
    <xf numFmtId="2" fontId="40" fillId="4" borderId="58" xfId="0" quotePrefix="1" applyNumberFormat="1" applyFont="1" applyFill="1" applyBorder="1" applyAlignment="1">
      <alignment horizontal="center"/>
    </xf>
    <xf numFmtId="2" fontId="40" fillId="4" borderId="60" xfId="0" applyNumberFormat="1" applyFont="1" applyFill="1" applyBorder="1" applyAlignment="1">
      <alignment horizontal="center"/>
    </xf>
    <xf numFmtId="14" fontId="40" fillId="2" borderId="26" xfId="0" applyNumberFormat="1" applyFont="1" applyFill="1" applyBorder="1" applyAlignment="1">
      <alignment horizontal="center"/>
    </xf>
    <xf numFmtId="0" fontId="39" fillId="0" borderId="23" xfId="0" applyFont="1" applyFill="1" applyBorder="1" applyAlignment="1"/>
    <xf numFmtId="164" fontId="41" fillId="0" borderId="16" xfId="0" quotePrefix="1" applyNumberFormat="1" applyFont="1" applyBorder="1" applyAlignment="1">
      <alignment horizontal="center"/>
    </xf>
    <xf numFmtId="14" fontId="40" fillId="4" borderId="29" xfId="0" applyNumberFormat="1" applyFont="1" applyFill="1" applyBorder="1" applyAlignment="1">
      <alignment horizontal="center"/>
    </xf>
    <xf numFmtId="14" fontId="40" fillId="2" borderId="16" xfId="0" applyNumberFormat="1" applyFont="1" applyFill="1" applyBorder="1" applyAlignment="1">
      <alignment horizont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/>
    </xf>
    <xf numFmtId="0" fontId="40" fillId="0" borderId="22" xfId="0" applyFont="1" applyBorder="1" applyAlignment="1">
      <alignment horizontal="center"/>
    </xf>
    <xf numFmtId="0" fontId="40" fillId="0" borderId="12" xfId="0" applyFont="1" applyBorder="1" applyAlignment="1">
      <alignment horizontal="center" wrapText="1"/>
    </xf>
    <xf numFmtId="0" fontId="40" fillId="0" borderId="6" xfId="0" applyFont="1" applyBorder="1" applyAlignment="1">
      <alignment horizontal="center" wrapText="1"/>
    </xf>
    <xf numFmtId="0" fontId="40" fillId="0" borderId="11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0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/>
    </xf>
    <xf numFmtId="0" fontId="40" fillId="0" borderId="79" xfId="0" applyFont="1" applyBorder="1" applyAlignment="1">
      <alignment horizontal="center"/>
    </xf>
    <xf numFmtId="0" fontId="40" fillId="0" borderId="32" xfId="0" applyFont="1" applyBorder="1" applyAlignment="1">
      <alignment horizontal="center" wrapText="1"/>
    </xf>
    <xf numFmtId="0" fontId="40" fillId="0" borderId="81" xfId="0" applyFont="1" applyBorder="1" applyAlignment="1">
      <alignment horizontal="center" wrapText="1"/>
    </xf>
    <xf numFmtId="0" fontId="35" fillId="5" borderId="0" xfId="0" applyFont="1" applyFill="1"/>
    <xf numFmtId="0" fontId="0" fillId="5" borderId="0" xfId="0" applyFont="1" applyFill="1"/>
    <xf numFmtId="0" fontId="37" fillId="5" borderId="0" xfId="0" applyFont="1" applyFill="1"/>
    <xf numFmtId="0" fontId="34" fillId="5" borderId="0" xfId="0" applyFont="1" applyFill="1"/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B13" sqref="B13"/>
    </sheetView>
  </sheetViews>
  <sheetFormatPr defaultRowHeight="12.75" x14ac:dyDescent="0.2"/>
  <cols>
    <col min="1" max="2" width="9.140625" style="104"/>
    <col min="3" max="3" width="9.42578125" style="104" customWidth="1"/>
    <col min="4" max="9" width="9.140625" style="104"/>
    <col min="10" max="10" width="6.140625" style="104" customWidth="1"/>
    <col min="11" max="16384" width="9.140625" style="104"/>
  </cols>
  <sheetData>
    <row r="2" spans="1:10" x14ac:dyDescent="0.2">
      <c r="B2" s="105" t="s">
        <v>0</v>
      </c>
      <c r="C2" s="105"/>
      <c r="D2" s="105"/>
      <c r="E2" s="105"/>
      <c r="F2" s="105"/>
    </row>
    <row r="3" spans="1:10" x14ac:dyDescent="0.2">
      <c r="B3" s="104" t="s">
        <v>172</v>
      </c>
    </row>
    <row r="4" spans="1:10" x14ac:dyDescent="0.2">
      <c r="B4" s="104" t="s">
        <v>1</v>
      </c>
    </row>
    <row r="5" spans="1:10" x14ac:dyDescent="0.2">
      <c r="B5" s="104" t="s">
        <v>2</v>
      </c>
    </row>
    <row r="7" spans="1:10" x14ac:dyDescent="0.2">
      <c r="B7" s="105" t="s">
        <v>3</v>
      </c>
      <c r="C7" s="105"/>
      <c r="D7" s="105"/>
      <c r="E7" s="105"/>
      <c r="F7" s="105"/>
      <c r="G7" s="105"/>
      <c r="H7" s="105"/>
    </row>
    <row r="8" spans="1:10" x14ac:dyDescent="0.2">
      <c r="B8" s="104" t="s">
        <v>4</v>
      </c>
    </row>
    <row r="9" spans="1:10" x14ac:dyDescent="0.2">
      <c r="A9" s="1"/>
    </row>
    <row r="10" spans="1:10" ht="18" x14ac:dyDescent="0.25">
      <c r="B10" s="106" t="s">
        <v>5</v>
      </c>
      <c r="C10" s="106"/>
      <c r="D10" s="106"/>
      <c r="E10" s="106"/>
      <c r="F10" s="106"/>
      <c r="G10" s="106"/>
      <c r="I10" s="104" t="s">
        <v>6</v>
      </c>
    </row>
    <row r="11" spans="1:10" ht="15" x14ac:dyDescent="0.25">
      <c r="B11" s="284" t="s">
        <v>268</v>
      </c>
      <c r="C11" s="285"/>
      <c r="I11" s="287" t="s">
        <v>269</v>
      </c>
      <c r="J11" s="285"/>
    </row>
    <row r="12" spans="1:10" ht="22.5" customHeight="1" x14ac:dyDescent="0.2"/>
    <row r="13" spans="1:10" ht="15.75" x14ac:dyDescent="0.25">
      <c r="C13" s="286" t="s">
        <v>274</v>
      </c>
      <c r="D13" s="284"/>
      <c r="E13" s="284"/>
      <c r="F13" s="284"/>
      <c r="G13" s="284"/>
      <c r="H13" s="285"/>
    </row>
    <row r="15" spans="1:10" x14ac:dyDescent="0.2">
      <c r="B15" s="104" t="s">
        <v>153</v>
      </c>
    </row>
    <row r="17" spans="1:11" x14ac:dyDescent="0.2">
      <c r="B17" s="104" t="s">
        <v>7</v>
      </c>
    </row>
    <row r="18" spans="1:11" x14ac:dyDescent="0.2">
      <c r="B18" s="104" t="s">
        <v>8</v>
      </c>
    </row>
    <row r="19" spans="1:11" x14ac:dyDescent="0.2">
      <c r="B19" s="104" t="s">
        <v>9</v>
      </c>
    </row>
    <row r="20" spans="1:11" x14ac:dyDescent="0.2">
      <c r="B20" s="104" t="s">
        <v>10</v>
      </c>
    </row>
    <row r="21" spans="1:11" x14ac:dyDescent="0.2">
      <c r="B21" s="104" t="s">
        <v>11</v>
      </c>
    </row>
    <row r="22" spans="1:11" x14ac:dyDescent="0.2">
      <c r="B22" s="104" t="s">
        <v>12</v>
      </c>
      <c r="K22" s="104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04" t="s">
        <v>13</v>
      </c>
    </row>
    <row r="26" spans="1:11" x14ac:dyDescent="0.2">
      <c r="B26" s="107" t="s">
        <v>14</v>
      </c>
      <c r="C26" s="107"/>
      <c r="D26" s="107"/>
      <c r="E26" s="107"/>
    </row>
    <row r="29" spans="1:11" x14ac:dyDescent="0.2">
      <c r="B29" s="105" t="s">
        <v>131</v>
      </c>
      <c r="C29" s="104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0"/>
  <sheetViews>
    <sheetView showGridLines="0" zoomScale="96" zoomScaleNormal="96" workbookViewId="0">
      <selection activeCell="B21" sqref="B21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4" t="s">
        <v>118</v>
      </c>
      <c r="H2" s="45"/>
      <c r="I2" s="45"/>
      <c r="J2" s="45"/>
      <c r="K2" s="46"/>
      <c r="L2" s="46"/>
      <c r="M2" s="46"/>
      <c r="N2" s="47"/>
    </row>
    <row r="3" spans="1:14" ht="60.75" x14ac:dyDescent="0.3">
      <c r="A3" s="29" t="s">
        <v>119</v>
      </c>
      <c r="B3" s="30" t="s">
        <v>16</v>
      </c>
      <c r="C3" s="126">
        <v>43965</v>
      </c>
      <c r="D3" s="127"/>
      <c r="E3" s="128">
        <v>43958</v>
      </c>
      <c r="F3" s="129"/>
      <c r="G3" s="48" t="s">
        <v>120</v>
      </c>
      <c r="H3" s="49"/>
      <c r="I3" s="50" t="s">
        <v>121</v>
      </c>
      <c r="J3" s="49"/>
      <c r="K3" s="50" t="s">
        <v>122</v>
      </c>
      <c r="L3" s="49"/>
      <c r="M3" s="50" t="s">
        <v>123</v>
      </c>
      <c r="N3" s="51"/>
    </row>
    <row r="4" spans="1:14" ht="21" thickBot="1" x14ac:dyDescent="0.35">
      <c r="A4" s="31"/>
      <c r="B4" s="32"/>
      <c r="C4" s="130" t="s">
        <v>17</v>
      </c>
      <c r="D4" s="131" t="s">
        <v>18</v>
      </c>
      <c r="E4" s="132" t="s">
        <v>17</v>
      </c>
      <c r="F4" s="133" t="s">
        <v>18</v>
      </c>
      <c r="G4" s="52" t="s">
        <v>17</v>
      </c>
      <c r="H4" s="53" t="s">
        <v>18</v>
      </c>
      <c r="I4" s="54" t="s">
        <v>17</v>
      </c>
      <c r="J4" s="53" t="s">
        <v>18</v>
      </c>
      <c r="K4" s="54" t="s">
        <v>17</v>
      </c>
      <c r="L4" s="53" t="s">
        <v>18</v>
      </c>
      <c r="M4" s="54" t="s">
        <v>17</v>
      </c>
      <c r="N4" s="55" t="s">
        <v>18</v>
      </c>
    </row>
    <row r="5" spans="1:14" ht="21" thickBot="1" x14ac:dyDescent="0.3">
      <c r="A5" s="56">
        <v>1</v>
      </c>
      <c r="B5" s="57">
        <v>2</v>
      </c>
      <c r="C5" s="134">
        <v>3</v>
      </c>
      <c r="D5" s="135">
        <v>4</v>
      </c>
      <c r="E5" s="135">
        <v>5</v>
      </c>
      <c r="F5" s="136">
        <v>6</v>
      </c>
      <c r="G5" s="58">
        <v>7</v>
      </c>
      <c r="H5" s="59">
        <v>8</v>
      </c>
      <c r="I5" s="59">
        <v>9</v>
      </c>
      <c r="J5" s="59">
        <v>10</v>
      </c>
      <c r="K5" s="59">
        <v>11</v>
      </c>
      <c r="L5" s="59">
        <v>12</v>
      </c>
      <c r="M5" s="59">
        <v>13</v>
      </c>
      <c r="N5" s="60">
        <v>14</v>
      </c>
    </row>
    <row r="6" spans="1:14" ht="21" thickBot="1" x14ac:dyDescent="0.35">
      <c r="A6" s="33" t="s">
        <v>124</v>
      </c>
      <c r="B6" s="61"/>
      <c r="C6" s="137"/>
      <c r="D6" s="137"/>
      <c r="E6" s="137"/>
      <c r="F6" s="137"/>
      <c r="G6" s="62"/>
      <c r="H6" s="63"/>
      <c r="I6" s="63"/>
      <c r="J6" s="63"/>
      <c r="K6" s="63"/>
      <c r="L6" s="63"/>
      <c r="M6" s="63"/>
      <c r="N6" s="64"/>
    </row>
    <row r="7" spans="1:14" ht="20.25" x14ac:dyDescent="0.3">
      <c r="A7" s="65" t="s">
        <v>20</v>
      </c>
      <c r="B7" s="66" t="s">
        <v>19</v>
      </c>
      <c r="C7" s="138">
        <v>15</v>
      </c>
      <c r="D7" s="139">
        <v>17.5</v>
      </c>
      <c r="E7" s="140">
        <v>15</v>
      </c>
      <c r="F7" s="141">
        <v>17.5</v>
      </c>
      <c r="G7" s="67">
        <v>0</v>
      </c>
      <c r="H7" s="68">
        <v>0</v>
      </c>
      <c r="I7" s="69">
        <v>0</v>
      </c>
      <c r="J7" s="68">
        <v>0</v>
      </c>
      <c r="K7" s="69">
        <v>50</v>
      </c>
      <c r="L7" s="68">
        <v>16.666666666666664</v>
      </c>
      <c r="M7" s="69">
        <v>50</v>
      </c>
      <c r="N7" s="70">
        <v>16.666666666666664</v>
      </c>
    </row>
    <row r="8" spans="1:14" ht="20.25" x14ac:dyDescent="0.3">
      <c r="A8" s="151" t="s">
        <v>126</v>
      </c>
      <c r="B8" s="66" t="s">
        <v>19</v>
      </c>
      <c r="C8" s="138">
        <v>1.0285714285714287</v>
      </c>
      <c r="D8" s="139">
        <v>1.2857142857142858</v>
      </c>
      <c r="E8" s="140">
        <v>0.93750000000000011</v>
      </c>
      <c r="F8" s="141">
        <v>1.3</v>
      </c>
      <c r="G8" s="67">
        <v>9.7142857142857135</v>
      </c>
      <c r="H8" s="68">
        <v>-1.098901098901095</v>
      </c>
      <c r="I8" s="69">
        <v>11.531841652323612</v>
      </c>
      <c r="J8" s="68">
        <v>6.1598951507208346</v>
      </c>
      <c r="K8" s="69">
        <v>21.008403361344556</v>
      </c>
      <c r="L8" s="68">
        <v>4.2471042471042688</v>
      </c>
      <c r="M8" s="69">
        <v>18.032786885245898</v>
      </c>
      <c r="N8" s="70">
        <v>7.1428571428571548</v>
      </c>
    </row>
    <row r="9" spans="1:14" ht="20.25" x14ac:dyDescent="0.3">
      <c r="A9" s="151" t="s">
        <v>260</v>
      </c>
      <c r="B9" s="66" t="s">
        <v>31</v>
      </c>
      <c r="C9" s="138">
        <v>2</v>
      </c>
      <c r="D9" s="139">
        <v>3</v>
      </c>
      <c r="E9" s="140">
        <v>2</v>
      </c>
      <c r="F9" s="141">
        <v>3</v>
      </c>
      <c r="G9" s="67">
        <v>0</v>
      </c>
      <c r="H9" s="68">
        <v>0</v>
      </c>
      <c r="I9" s="69">
        <v>0</v>
      </c>
      <c r="J9" s="68">
        <v>0</v>
      </c>
      <c r="K9" s="250" t="s">
        <v>171</v>
      </c>
      <c r="L9" s="68" t="s">
        <v>171</v>
      </c>
      <c r="M9" s="69" t="s">
        <v>171</v>
      </c>
      <c r="N9" s="70" t="s">
        <v>171</v>
      </c>
    </row>
    <row r="10" spans="1:14" ht="20.25" x14ac:dyDescent="0.3">
      <c r="A10" s="151" t="s">
        <v>21</v>
      </c>
      <c r="B10" s="66" t="s">
        <v>19</v>
      </c>
      <c r="C10" s="138">
        <v>1.4857142857142858</v>
      </c>
      <c r="D10" s="139">
        <v>1.8523809523809525</v>
      </c>
      <c r="E10" s="140">
        <v>1.5</v>
      </c>
      <c r="F10" s="141">
        <v>1.8958333333333333</v>
      </c>
      <c r="G10" s="67">
        <v>-0.952380952380949</v>
      </c>
      <c r="H10" s="68">
        <v>-2.2919937205651411</v>
      </c>
      <c r="I10" s="69">
        <v>-1.6806722689075571</v>
      </c>
      <c r="J10" s="68">
        <v>-2.8848821081830653</v>
      </c>
      <c r="K10" s="69">
        <v>0.16051364365971049</v>
      </c>
      <c r="L10" s="68">
        <v>0.43029259896728411</v>
      </c>
      <c r="M10" s="69">
        <v>0.97087378640777866</v>
      </c>
      <c r="N10" s="70">
        <v>1.5665796344647587</v>
      </c>
    </row>
    <row r="11" spans="1:14" ht="20.25" x14ac:dyDescent="0.3">
      <c r="A11" s="151" t="s">
        <v>261</v>
      </c>
      <c r="B11" s="66" t="s">
        <v>31</v>
      </c>
      <c r="C11" s="138">
        <v>1.2</v>
      </c>
      <c r="D11" s="139">
        <v>2.5</v>
      </c>
      <c r="E11" s="140">
        <v>2</v>
      </c>
      <c r="F11" s="141">
        <v>2.75</v>
      </c>
      <c r="G11" s="67">
        <v>-40</v>
      </c>
      <c r="H11" s="68">
        <v>-9.0909090909090917</v>
      </c>
      <c r="I11" s="69">
        <v>0</v>
      </c>
      <c r="J11" s="68">
        <v>66.666666666666657</v>
      </c>
      <c r="K11" s="69" t="s">
        <v>171</v>
      </c>
      <c r="L11" s="68" t="s">
        <v>171</v>
      </c>
      <c r="M11" s="69" t="s">
        <v>171</v>
      </c>
      <c r="N11" s="70" t="s">
        <v>171</v>
      </c>
    </row>
    <row r="12" spans="1:14" ht="20.25" x14ac:dyDescent="0.3">
      <c r="A12" s="151" t="s">
        <v>22</v>
      </c>
      <c r="B12" s="66" t="s">
        <v>19</v>
      </c>
      <c r="C12" s="138">
        <v>0.9</v>
      </c>
      <c r="D12" s="139">
        <v>1.0000000000000002</v>
      </c>
      <c r="E12" s="140">
        <v>0.9</v>
      </c>
      <c r="F12" s="141">
        <v>1.0571428571428572</v>
      </c>
      <c r="G12" s="67">
        <v>0</v>
      </c>
      <c r="H12" s="68">
        <v>-5.4054054054053866</v>
      </c>
      <c r="I12" s="69">
        <v>-1.233581138472396E-14</v>
      </c>
      <c r="J12" s="68">
        <v>-6.666666666666643</v>
      </c>
      <c r="K12" s="69">
        <v>2.2727272727272618</v>
      </c>
      <c r="L12" s="68">
        <v>-16.666666666666647</v>
      </c>
      <c r="M12" s="69">
        <v>5.8823529411764763</v>
      </c>
      <c r="N12" s="70">
        <v>-12.280701754385955</v>
      </c>
    </row>
    <row r="13" spans="1:14" ht="20.25" x14ac:dyDescent="0.3">
      <c r="A13" s="151" t="s">
        <v>256</v>
      </c>
      <c r="B13" s="66" t="s">
        <v>33</v>
      </c>
      <c r="C13" s="138">
        <v>2.7600000000000002</v>
      </c>
      <c r="D13" s="139">
        <v>3.8</v>
      </c>
      <c r="E13" s="140">
        <v>2.4166666666666665</v>
      </c>
      <c r="F13" s="141">
        <v>3.4499999999999997</v>
      </c>
      <c r="G13" s="67">
        <v>14.206896551724155</v>
      </c>
      <c r="H13" s="68">
        <v>10.144927536231888</v>
      </c>
      <c r="I13" s="69">
        <v>-25.692307692307686</v>
      </c>
      <c r="J13" s="68">
        <v>-16.875</v>
      </c>
      <c r="K13" s="69">
        <v>-26.399999999999995</v>
      </c>
      <c r="L13" s="68">
        <v>-20.000000000000004</v>
      </c>
      <c r="M13" s="69" t="s">
        <v>171</v>
      </c>
      <c r="N13" s="70" t="s">
        <v>171</v>
      </c>
    </row>
    <row r="14" spans="1:14" ht="20.25" x14ac:dyDescent="0.3">
      <c r="A14" s="151" t="s">
        <v>23</v>
      </c>
      <c r="B14" s="66" t="s">
        <v>19</v>
      </c>
      <c r="C14" s="138">
        <v>1.4714285714285715</v>
      </c>
      <c r="D14" s="139">
        <v>1.9285714285714286</v>
      </c>
      <c r="E14" s="140">
        <v>1.3875</v>
      </c>
      <c r="F14" s="141">
        <v>1.7125000000000001</v>
      </c>
      <c r="G14" s="67">
        <v>6.0489060489060593</v>
      </c>
      <c r="H14" s="68">
        <v>12.617309697601661</v>
      </c>
      <c r="I14" s="69">
        <v>6.7972350230414991</v>
      </c>
      <c r="J14" s="68">
        <v>14.191729323308259</v>
      </c>
      <c r="K14" s="69">
        <v>27.950310559006201</v>
      </c>
      <c r="L14" s="68">
        <v>23.100303951367785</v>
      </c>
      <c r="M14" s="69">
        <v>25.609756097561004</v>
      </c>
      <c r="N14" s="70">
        <v>18.421052631578949</v>
      </c>
    </row>
    <row r="15" spans="1:14" ht="20.25" x14ac:dyDescent="0.3">
      <c r="A15" s="151" t="s">
        <v>25</v>
      </c>
      <c r="B15" s="66" t="s">
        <v>19</v>
      </c>
      <c r="C15" s="138">
        <v>5.5</v>
      </c>
      <c r="D15" s="139">
        <v>6.25</v>
      </c>
      <c r="E15" s="140">
        <v>5.0200000000000005</v>
      </c>
      <c r="F15" s="141">
        <v>5.5</v>
      </c>
      <c r="G15" s="67">
        <v>9.5617529880477985</v>
      </c>
      <c r="H15" s="68">
        <v>13.636363636363635</v>
      </c>
      <c r="I15" s="69">
        <v>27.413127413127391</v>
      </c>
      <c r="J15" s="68">
        <v>16.279069767441861</v>
      </c>
      <c r="K15" s="69">
        <v>57.142857142857139</v>
      </c>
      <c r="L15" s="68">
        <v>33.928571428571416</v>
      </c>
      <c r="M15" s="69">
        <v>17.857142857142851</v>
      </c>
      <c r="N15" s="70">
        <v>-6.2500000000000044</v>
      </c>
    </row>
    <row r="16" spans="1:14" ht="20.25" x14ac:dyDescent="0.3">
      <c r="A16" s="151" t="s">
        <v>26</v>
      </c>
      <c r="B16" s="66" t="s">
        <v>19</v>
      </c>
      <c r="C16" s="138">
        <v>3.5333333333333332</v>
      </c>
      <c r="D16" s="139">
        <v>4.291666666666667</v>
      </c>
      <c r="E16" s="140">
        <v>2.7124999999999999</v>
      </c>
      <c r="F16" s="141">
        <v>3.3</v>
      </c>
      <c r="G16" s="67">
        <v>30.261136712749614</v>
      </c>
      <c r="H16" s="68">
        <v>30.050505050505066</v>
      </c>
      <c r="I16" s="69">
        <v>24.358410324094454</v>
      </c>
      <c r="J16" s="68">
        <v>11.363390636825617</v>
      </c>
      <c r="K16" s="69">
        <v>39.016393442622956</v>
      </c>
      <c r="L16" s="68">
        <v>28.749999999999986</v>
      </c>
      <c r="M16" s="69">
        <v>4.4334975369458105</v>
      </c>
      <c r="N16" s="70">
        <v>-4.9815498154981475</v>
      </c>
    </row>
    <row r="17" spans="1:14" ht="20.25" x14ac:dyDescent="0.3">
      <c r="A17" s="151" t="s">
        <v>27</v>
      </c>
      <c r="B17" s="66" t="s">
        <v>19</v>
      </c>
      <c r="C17" s="138">
        <v>5.833333333333333</v>
      </c>
      <c r="D17" s="139">
        <v>7.1950000000000003</v>
      </c>
      <c r="E17" s="140">
        <v>6.2857142857142856</v>
      </c>
      <c r="F17" s="141">
        <v>7.5242857142857149</v>
      </c>
      <c r="G17" s="67">
        <v>-7.1969696969696999</v>
      </c>
      <c r="H17" s="68">
        <v>-4.3763052971330971</v>
      </c>
      <c r="I17" s="69">
        <v>-1.7543859649122857</v>
      </c>
      <c r="J17" s="68">
        <v>0.68217596641595335</v>
      </c>
      <c r="K17" s="69">
        <v>-4.5541314425961419</v>
      </c>
      <c r="L17" s="68">
        <v>-6.9444444444442963E-2</v>
      </c>
      <c r="M17" s="69">
        <v>-2.777777777777783</v>
      </c>
      <c r="N17" s="70">
        <v>1.3992349506744501</v>
      </c>
    </row>
    <row r="18" spans="1:14" ht="20.25" x14ac:dyDescent="0.3">
      <c r="A18" s="151" t="s">
        <v>28</v>
      </c>
      <c r="B18" s="66" t="s">
        <v>19</v>
      </c>
      <c r="C18" s="138">
        <v>2.4416666666666669</v>
      </c>
      <c r="D18" s="139">
        <v>3.2166666666666668</v>
      </c>
      <c r="E18" s="140">
        <v>2.2071428571428569</v>
      </c>
      <c r="F18" s="141">
        <v>2.9</v>
      </c>
      <c r="G18" s="67">
        <v>10.625674217907251</v>
      </c>
      <c r="H18" s="68">
        <v>10.919540229885065</v>
      </c>
      <c r="I18" s="69">
        <v>2.5371828521434869</v>
      </c>
      <c r="J18" s="68">
        <v>1.7127799736495399</v>
      </c>
      <c r="K18" s="69">
        <v>10.984848484848484</v>
      </c>
      <c r="L18" s="68">
        <v>10.919540229885047</v>
      </c>
      <c r="M18" s="69">
        <v>1.7361111111111236</v>
      </c>
      <c r="N18" s="70">
        <v>-0.3687315634218139</v>
      </c>
    </row>
    <row r="19" spans="1:14" ht="20.25" x14ac:dyDescent="0.3">
      <c r="A19" s="151" t="s">
        <v>29</v>
      </c>
      <c r="B19" s="66" t="s">
        <v>19</v>
      </c>
      <c r="C19" s="138">
        <v>3.7571428571428571</v>
      </c>
      <c r="D19" s="139">
        <v>5.3100000000000005</v>
      </c>
      <c r="E19" s="140">
        <v>3.980952380952381</v>
      </c>
      <c r="F19" s="141">
        <v>5.7133333333333329</v>
      </c>
      <c r="G19" s="67">
        <v>-5.622009569377993</v>
      </c>
      <c r="H19" s="68">
        <v>-7.059509918319705</v>
      </c>
      <c r="I19" s="69">
        <v>-27.625468680127963</v>
      </c>
      <c r="J19" s="68">
        <v>-21.859096204549633</v>
      </c>
      <c r="K19" s="69">
        <v>-24.200211355557695</v>
      </c>
      <c r="L19" s="68">
        <v>-20.834886321282145</v>
      </c>
      <c r="M19" s="69">
        <v>-52.937667760214737</v>
      </c>
      <c r="N19" s="70">
        <v>-49.348171701112875</v>
      </c>
    </row>
    <row r="20" spans="1:14" ht="20.25" x14ac:dyDescent="0.3">
      <c r="A20" s="71" t="s">
        <v>159</v>
      </c>
      <c r="B20" s="66" t="s">
        <v>19</v>
      </c>
      <c r="C20" s="138">
        <v>6.0405555555555566</v>
      </c>
      <c r="D20" s="139">
        <v>7.5283333333333333</v>
      </c>
      <c r="E20" s="140">
        <v>6.0071428571428571</v>
      </c>
      <c r="F20" s="141">
        <v>7.5714285714285712</v>
      </c>
      <c r="G20" s="67">
        <v>0.55621614480117987</v>
      </c>
      <c r="H20" s="68">
        <v>-0.56918238993710368</v>
      </c>
      <c r="I20" s="69">
        <v>-18.873344525275115</v>
      </c>
      <c r="J20" s="68">
        <v>-19.042924993278966</v>
      </c>
      <c r="K20" s="69">
        <v>3.0811528251801406</v>
      </c>
      <c r="L20" s="68">
        <v>-13.190262652146062</v>
      </c>
      <c r="M20" s="69">
        <v>-46.941748926440226</v>
      </c>
      <c r="N20" s="70">
        <v>-44.348422979442404</v>
      </c>
    </row>
    <row r="21" spans="1:14" ht="20.25" x14ac:dyDescent="0.3">
      <c r="A21" s="151" t="s">
        <v>41</v>
      </c>
      <c r="B21" s="66" t="s">
        <v>19</v>
      </c>
      <c r="C21" s="138">
        <v>2.75</v>
      </c>
      <c r="D21" s="139">
        <v>3.7</v>
      </c>
      <c r="E21" s="140">
        <v>2.8333333333333335</v>
      </c>
      <c r="F21" s="141">
        <v>3.9333333333333336</v>
      </c>
      <c r="G21" s="67">
        <v>-2.9411764705882404</v>
      </c>
      <c r="H21" s="68">
        <v>-5.9322033898305095</v>
      </c>
      <c r="I21" s="69">
        <v>-8.3333333333333321</v>
      </c>
      <c r="J21" s="68">
        <v>-4.5161290322580605</v>
      </c>
      <c r="K21" s="69">
        <v>-17.500000000000004</v>
      </c>
      <c r="L21" s="68">
        <v>-6.7226890756302504</v>
      </c>
      <c r="M21" s="69">
        <v>-12</v>
      </c>
      <c r="N21" s="70">
        <v>-8.6419753086419657</v>
      </c>
    </row>
    <row r="22" spans="1:14" ht="20.25" x14ac:dyDescent="0.3">
      <c r="A22" s="151" t="s">
        <v>30</v>
      </c>
      <c r="B22" s="66" t="s">
        <v>31</v>
      </c>
      <c r="C22" s="138">
        <v>1.4714285714285713</v>
      </c>
      <c r="D22" s="139">
        <v>1.9571428571428571</v>
      </c>
      <c r="E22" s="140">
        <v>1.6312500000000001</v>
      </c>
      <c r="F22" s="141">
        <v>2.0125000000000002</v>
      </c>
      <c r="G22" s="67">
        <v>-9.7974822112753266</v>
      </c>
      <c r="H22" s="68">
        <v>-2.7506654835847506</v>
      </c>
      <c r="I22" s="69">
        <v>-10.217917675544786</v>
      </c>
      <c r="J22" s="68">
        <v>-8.2589285714285747</v>
      </c>
      <c r="K22" s="69">
        <v>8.9947089947089971</v>
      </c>
      <c r="L22" s="68">
        <v>21.06038291605303</v>
      </c>
      <c r="M22" s="69">
        <v>11.754068716094025</v>
      </c>
      <c r="N22" s="70">
        <v>14.008321775312055</v>
      </c>
    </row>
    <row r="23" spans="1:14" ht="20.25" x14ac:dyDescent="0.3">
      <c r="A23" s="151" t="s">
        <v>32</v>
      </c>
      <c r="B23" s="66" t="s">
        <v>33</v>
      </c>
      <c r="C23" s="138">
        <v>1.6444444444444442</v>
      </c>
      <c r="D23" s="139">
        <v>2.3055555555555558</v>
      </c>
      <c r="E23" s="140">
        <v>1.6285714285714286</v>
      </c>
      <c r="F23" s="141">
        <v>2.0904761904761906</v>
      </c>
      <c r="G23" s="67">
        <v>0.97465886939569446</v>
      </c>
      <c r="H23" s="68">
        <v>10.288534548215647</v>
      </c>
      <c r="I23" s="69">
        <v>-15.307582260371985</v>
      </c>
      <c r="J23" s="68">
        <v>-8.9912280701754401</v>
      </c>
      <c r="K23" s="69">
        <v>-12.166172106824952</v>
      </c>
      <c r="L23" s="68">
        <v>-6.00226500566251</v>
      </c>
      <c r="M23" s="69">
        <v>-26.709996904982987</v>
      </c>
      <c r="N23" s="70">
        <v>-18.024691358024683</v>
      </c>
    </row>
    <row r="24" spans="1:14" ht="20.25" x14ac:dyDescent="0.3">
      <c r="A24" s="151" t="s">
        <v>56</v>
      </c>
      <c r="B24" s="66" t="s">
        <v>19</v>
      </c>
      <c r="C24" s="138">
        <v>2.2666666666666671</v>
      </c>
      <c r="D24" s="139">
        <v>3.0166666666666671</v>
      </c>
      <c r="E24" s="140">
        <v>2.2875000000000001</v>
      </c>
      <c r="F24" s="141">
        <v>2.8625000000000003</v>
      </c>
      <c r="G24" s="67">
        <v>-0.91074681238614374</v>
      </c>
      <c r="H24" s="68">
        <v>5.385735080058228</v>
      </c>
      <c r="I24" s="69">
        <v>1.9999999999999925</v>
      </c>
      <c r="J24" s="68">
        <v>8.6000000000000352</v>
      </c>
      <c r="K24" s="69">
        <v>7.9365079365079501</v>
      </c>
      <c r="L24" s="68">
        <v>6.4705882352941249</v>
      </c>
      <c r="M24" s="69">
        <v>8.6757990867580013</v>
      </c>
      <c r="N24" s="70">
        <v>5.0580431177446235</v>
      </c>
    </row>
    <row r="25" spans="1:14" ht="20.25" x14ac:dyDescent="0.3">
      <c r="A25" s="151" t="s">
        <v>34</v>
      </c>
      <c r="B25" s="66" t="s">
        <v>19</v>
      </c>
      <c r="C25" s="138">
        <v>1.1761904761904762</v>
      </c>
      <c r="D25" s="139">
        <v>1.548095238095238</v>
      </c>
      <c r="E25" s="140">
        <v>1.2333333333333334</v>
      </c>
      <c r="F25" s="141">
        <v>1.5549999999999999</v>
      </c>
      <c r="G25" s="67">
        <v>-4.6332046332046346</v>
      </c>
      <c r="H25" s="68">
        <v>-0.44403613535446745</v>
      </c>
      <c r="I25" s="69">
        <v>-5.2025586353944497</v>
      </c>
      <c r="J25" s="68">
        <v>-1.6735558019961829</v>
      </c>
      <c r="K25" s="69">
        <v>-6.7337948395216891</v>
      </c>
      <c r="L25" s="68">
        <v>-7.1142857142857254</v>
      </c>
      <c r="M25" s="69">
        <v>-5.0000000000000169</v>
      </c>
      <c r="N25" s="70">
        <v>-2.6355196166516914</v>
      </c>
    </row>
    <row r="26" spans="1:14" ht="21" thickBot="1" x14ac:dyDescent="0.35">
      <c r="A26" s="151" t="s">
        <v>169</v>
      </c>
      <c r="B26" s="66" t="s">
        <v>19</v>
      </c>
      <c r="C26" s="138">
        <v>6</v>
      </c>
      <c r="D26" s="139">
        <v>9</v>
      </c>
      <c r="E26" s="140">
        <v>6</v>
      </c>
      <c r="F26" s="141">
        <v>9</v>
      </c>
      <c r="G26" s="67">
        <v>0</v>
      </c>
      <c r="H26" s="68">
        <v>0</v>
      </c>
      <c r="I26" s="69">
        <v>-25</v>
      </c>
      <c r="J26" s="68">
        <v>-10</v>
      </c>
      <c r="K26" s="69" t="s">
        <v>171</v>
      </c>
      <c r="L26" s="68" t="s">
        <v>171</v>
      </c>
      <c r="M26" s="69" t="s">
        <v>171</v>
      </c>
      <c r="N26" s="70" t="s">
        <v>171</v>
      </c>
    </row>
    <row r="27" spans="1:14" ht="21" thickBot="1" x14ac:dyDescent="0.35">
      <c r="A27" s="33" t="s">
        <v>162</v>
      </c>
      <c r="B27" s="251"/>
      <c r="C27" s="137"/>
      <c r="D27" s="137"/>
      <c r="E27" s="137"/>
      <c r="F27" s="137"/>
      <c r="G27" s="63"/>
      <c r="H27" s="63"/>
      <c r="I27" s="63"/>
      <c r="J27" s="63"/>
      <c r="K27" s="63"/>
      <c r="L27" s="63"/>
      <c r="M27" s="63"/>
      <c r="N27" s="64"/>
    </row>
    <row r="28" spans="1:14" ht="21" thickBot="1" x14ac:dyDescent="0.35">
      <c r="A28" s="71" t="s">
        <v>35</v>
      </c>
      <c r="B28" s="66" t="s">
        <v>19</v>
      </c>
      <c r="C28" s="138">
        <v>4.45</v>
      </c>
      <c r="D28" s="139">
        <v>5.6833333333333336</v>
      </c>
      <c r="E28" s="140">
        <v>4.05</v>
      </c>
      <c r="F28" s="141">
        <v>5.5714285714285712</v>
      </c>
      <c r="G28" s="67">
        <v>9.8765432098765515</v>
      </c>
      <c r="H28" s="68">
        <v>2.0085470085470174</v>
      </c>
      <c r="I28" s="69">
        <v>11.076443057722324</v>
      </c>
      <c r="J28" s="68">
        <v>8.2539682539682584</v>
      </c>
      <c r="K28" s="69">
        <v>17.105263157894733</v>
      </c>
      <c r="L28" s="68">
        <v>13.666666666666671</v>
      </c>
      <c r="M28" s="69">
        <v>14.102564102564111</v>
      </c>
      <c r="N28" s="70">
        <v>15.986394557823147</v>
      </c>
    </row>
    <row r="29" spans="1:14" ht="20.25" x14ac:dyDescent="0.3">
      <c r="A29" s="152" t="s">
        <v>158</v>
      </c>
      <c r="B29" s="153"/>
      <c r="C29" s="154"/>
      <c r="D29" s="154"/>
      <c r="E29" s="154"/>
      <c r="F29" s="154"/>
      <c r="G29" s="155"/>
      <c r="H29" s="155"/>
      <c r="I29" s="155"/>
      <c r="J29" s="155"/>
      <c r="K29" s="155"/>
      <c r="L29" s="155"/>
      <c r="M29" s="155"/>
      <c r="N29" s="156"/>
    </row>
    <row r="30" spans="1:14" ht="20.25" x14ac:dyDescent="0.3">
      <c r="A30" s="157" t="s">
        <v>35</v>
      </c>
      <c r="B30" s="66" t="s">
        <v>19</v>
      </c>
      <c r="C30" s="138">
        <v>4.45</v>
      </c>
      <c r="D30" s="139">
        <v>5.6833333333333336</v>
      </c>
      <c r="E30" s="140">
        <v>4.05</v>
      </c>
      <c r="F30" s="141">
        <v>5.5714285714285712</v>
      </c>
      <c r="G30" s="67">
        <v>9.8765432098765515</v>
      </c>
      <c r="H30" s="68">
        <v>2.0085470085470174</v>
      </c>
      <c r="I30" s="69">
        <v>11.076443057722324</v>
      </c>
      <c r="J30" s="68">
        <v>8.2539682539682584</v>
      </c>
      <c r="K30" s="69">
        <v>17.105263157894733</v>
      </c>
      <c r="L30" s="68">
        <v>13.666666666666671</v>
      </c>
      <c r="M30" s="69">
        <v>14.102564102564111</v>
      </c>
      <c r="N30" s="70">
        <v>15.986394557823147</v>
      </c>
    </row>
    <row r="31" spans="1:14" ht="20.25" x14ac:dyDescent="0.3">
      <c r="A31" s="157" t="s">
        <v>167</v>
      </c>
      <c r="B31" s="66" t="s">
        <v>19</v>
      </c>
      <c r="C31" s="138">
        <v>3.3366666666666669</v>
      </c>
      <c r="D31" s="139">
        <v>4.335</v>
      </c>
      <c r="E31" s="140">
        <v>3.3366666666666669</v>
      </c>
      <c r="F31" s="141">
        <v>5.2</v>
      </c>
      <c r="G31" s="67">
        <v>0</v>
      </c>
      <c r="H31" s="68">
        <v>-16.63461538461539</v>
      </c>
      <c r="I31" s="69">
        <v>-9.0000000000000018</v>
      </c>
      <c r="J31" s="68">
        <v>-13.3</v>
      </c>
      <c r="K31" s="69">
        <v>-9.0000000000000018</v>
      </c>
      <c r="L31" s="68">
        <v>-3.6666666666666674</v>
      </c>
      <c r="M31" s="69">
        <v>5.3684210526315761</v>
      </c>
      <c r="N31" s="70">
        <v>-3.6666666666666674</v>
      </c>
    </row>
    <row r="32" spans="1:14" ht="20.25" x14ac:dyDescent="0.3">
      <c r="A32" s="157" t="s">
        <v>163</v>
      </c>
      <c r="B32" s="66" t="s">
        <v>19</v>
      </c>
      <c r="C32" s="138">
        <v>3.1666666666666665</v>
      </c>
      <c r="D32" s="139">
        <v>4.666666666666667</v>
      </c>
      <c r="E32" s="140">
        <v>3.1666666666666665</v>
      </c>
      <c r="F32" s="141">
        <v>4.666666666666667</v>
      </c>
      <c r="G32" s="67">
        <v>0</v>
      </c>
      <c r="H32" s="68">
        <v>0</v>
      </c>
      <c r="I32" s="69">
        <v>-19.718309859154928</v>
      </c>
      <c r="J32" s="68">
        <v>-14.285714285714295</v>
      </c>
      <c r="K32" s="69">
        <v>-6.4039408866994982</v>
      </c>
      <c r="L32" s="68">
        <v>2.9411764705882244</v>
      </c>
      <c r="M32" s="69">
        <v>11.502347417840376</v>
      </c>
      <c r="N32" s="70">
        <v>18.143459915611817</v>
      </c>
    </row>
    <row r="33" spans="1:14" ht="20.25" x14ac:dyDescent="0.3">
      <c r="A33" s="157" t="s">
        <v>160</v>
      </c>
      <c r="B33" s="66" t="s">
        <v>19</v>
      </c>
      <c r="C33" s="138">
        <v>3.6666666666666665</v>
      </c>
      <c r="D33" s="139">
        <v>4</v>
      </c>
      <c r="E33" s="140">
        <v>2.833333333333333</v>
      </c>
      <c r="F33" s="141">
        <v>3.666666666666667</v>
      </c>
      <c r="G33" s="67">
        <v>29.411764705882359</v>
      </c>
      <c r="H33" s="68">
        <v>9.0909090909090811</v>
      </c>
      <c r="I33" s="69">
        <v>29.411764705882359</v>
      </c>
      <c r="J33" s="68">
        <v>9.0909090909090811</v>
      </c>
      <c r="K33" s="69">
        <v>8.1967213114754056</v>
      </c>
      <c r="L33" s="68">
        <v>-2.7027027027027142</v>
      </c>
      <c r="M33" s="69">
        <v>73.77567140600317</v>
      </c>
      <c r="N33" s="70">
        <v>40.624999999999993</v>
      </c>
    </row>
    <row r="34" spans="1:14" ht="20.25" x14ac:dyDescent="0.3">
      <c r="A34" s="157" t="s">
        <v>165</v>
      </c>
      <c r="B34" s="66" t="s">
        <v>19</v>
      </c>
      <c r="C34" s="138">
        <v>3.333333333333333</v>
      </c>
      <c r="D34" s="139">
        <v>4.3333333333333339</v>
      </c>
      <c r="E34" s="140">
        <v>2.8888888888888888</v>
      </c>
      <c r="F34" s="141">
        <v>3.6555555555555554</v>
      </c>
      <c r="G34" s="67">
        <v>15.384615384615378</v>
      </c>
      <c r="H34" s="68">
        <v>18.541033434650476</v>
      </c>
      <c r="I34" s="69">
        <v>9.0909090909090882</v>
      </c>
      <c r="J34" s="68">
        <v>20.370370370370384</v>
      </c>
      <c r="K34" s="69">
        <v>7.913669064748202</v>
      </c>
      <c r="L34" s="68">
        <v>15.044247787610624</v>
      </c>
      <c r="M34" s="69">
        <v>51.591712986356733</v>
      </c>
      <c r="N34" s="70">
        <v>62.500000000000036</v>
      </c>
    </row>
    <row r="35" spans="1:14" ht="20.25" x14ac:dyDescent="0.3">
      <c r="A35" s="157" t="s">
        <v>166</v>
      </c>
      <c r="B35" s="66" t="s">
        <v>19</v>
      </c>
      <c r="C35" s="138">
        <v>3</v>
      </c>
      <c r="D35" s="139">
        <v>3.75</v>
      </c>
      <c r="E35" s="140">
        <v>2.5</v>
      </c>
      <c r="F35" s="141">
        <v>2.8</v>
      </c>
      <c r="G35" s="67">
        <v>20</v>
      </c>
      <c r="H35" s="68">
        <v>33.928571428571438</v>
      </c>
      <c r="I35" s="69">
        <v>9.0909090909090917</v>
      </c>
      <c r="J35" s="68">
        <v>13.636363636363644</v>
      </c>
      <c r="K35" s="69">
        <v>5.2631578947368389</v>
      </c>
      <c r="L35" s="68">
        <v>2.7397260273972628</v>
      </c>
      <c r="M35" s="69">
        <v>48.88337468982629</v>
      </c>
      <c r="N35" s="70">
        <v>56.250000000000014</v>
      </c>
    </row>
    <row r="36" spans="1:14" ht="20.25" x14ac:dyDescent="0.3">
      <c r="A36" s="157" t="s">
        <v>164</v>
      </c>
      <c r="B36" s="66" t="s">
        <v>19</v>
      </c>
      <c r="C36" s="138">
        <v>2.3333333333333335</v>
      </c>
      <c r="D36" s="139">
        <v>3.875</v>
      </c>
      <c r="E36" s="140">
        <v>2.2222222222222223</v>
      </c>
      <c r="F36" s="141">
        <v>2.8666666666666667</v>
      </c>
      <c r="G36" s="67">
        <v>5.0000000000000018</v>
      </c>
      <c r="H36" s="68">
        <v>35.174418604651159</v>
      </c>
      <c r="I36" s="69">
        <v>-2.3255813953488289</v>
      </c>
      <c r="J36" s="68">
        <v>21.093750000000011</v>
      </c>
      <c r="K36" s="69">
        <v>-4.9773755656108598</v>
      </c>
      <c r="L36" s="68">
        <v>12.864077669902905</v>
      </c>
      <c r="M36" s="69">
        <v>30.515848353014306</v>
      </c>
      <c r="N36" s="70">
        <v>62.967289719626173</v>
      </c>
    </row>
    <row r="37" spans="1:14" ht="20.25" x14ac:dyDescent="0.3">
      <c r="A37" s="157" t="s">
        <v>161</v>
      </c>
      <c r="B37" s="66" t="s">
        <v>19</v>
      </c>
      <c r="C37" s="138">
        <v>2.918333333333333</v>
      </c>
      <c r="D37" s="139">
        <v>4.2924999999999995</v>
      </c>
      <c r="E37" s="140">
        <v>2.7926666666666664</v>
      </c>
      <c r="F37" s="141">
        <v>3.6533333333333333</v>
      </c>
      <c r="G37" s="67">
        <v>4.4998806397708266</v>
      </c>
      <c r="H37" s="68">
        <v>17.49543795620437</v>
      </c>
      <c r="I37" s="69">
        <v>-4.5880557977332206</v>
      </c>
      <c r="J37" s="68">
        <v>6.7432029177718871</v>
      </c>
      <c r="K37" s="69">
        <v>-1.3632266786841067</v>
      </c>
      <c r="L37" s="68">
        <v>14.977678571428557</v>
      </c>
      <c r="M37" s="69">
        <v>41.346464320309963</v>
      </c>
      <c r="N37" s="70">
        <v>46.668564920273333</v>
      </c>
    </row>
    <row r="38" spans="1:14" ht="20.25" x14ac:dyDescent="0.3">
      <c r="A38" s="157" t="s">
        <v>157</v>
      </c>
      <c r="B38" s="66" t="s">
        <v>19</v>
      </c>
      <c r="C38" s="138">
        <v>3.2777777777777772</v>
      </c>
      <c r="D38" s="139">
        <v>5.166666666666667</v>
      </c>
      <c r="E38" s="140">
        <v>3.2777777777777772</v>
      </c>
      <c r="F38" s="141">
        <v>4.9444444444444455</v>
      </c>
      <c r="G38" s="67">
        <v>0</v>
      </c>
      <c r="H38" s="68">
        <v>4.4943820224718936</v>
      </c>
      <c r="I38" s="69">
        <v>-4.8387096774193639</v>
      </c>
      <c r="J38" s="68">
        <v>-2.1052631578947456</v>
      </c>
      <c r="K38" s="69">
        <v>-5.2208835341365534</v>
      </c>
      <c r="L38" s="68">
        <v>10.912343470482993</v>
      </c>
      <c r="M38" s="69">
        <v>16.027531956735487</v>
      </c>
      <c r="N38" s="70">
        <v>35.105687513619529</v>
      </c>
    </row>
    <row r="39" spans="1:14" ht="20.25" x14ac:dyDescent="0.3">
      <c r="A39" s="157" t="s">
        <v>168</v>
      </c>
      <c r="B39" s="66" t="s">
        <v>19</v>
      </c>
      <c r="C39" s="138">
        <v>2.835</v>
      </c>
      <c r="D39" s="139">
        <v>4.354166666666667</v>
      </c>
      <c r="E39" s="140">
        <v>2.4660000000000002</v>
      </c>
      <c r="F39" s="141">
        <v>3.4533333333333331</v>
      </c>
      <c r="G39" s="67">
        <v>14.963503649635026</v>
      </c>
      <c r="H39" s="68">
        <v>26.085907335907351</v>
      </c>
      <c r="I39" s="69">
        <v>5.7046979865771821</v>
      </c>
      <c r="J39" s="68">
        <v>21.919917864476375</v>
      </c>
      <c r="K39" s="69">
        <v>5.3120356612183999</v>
      </c>
      <c r="L39" s="68">
        <v>19.839449541284399</v>
      </c>
      <c r="M39" s="69">
        <v>46.587383660806623</v>
      </c>
      <c r="N39" s="70">
        <v>64.515113350125944</v>
      </c>
    </row>
    <row r="40" spans="1:14" ht="21" thickBot="1" x14ac:dyDescent="0.35">
      <c r="A40" s="157" t="s">
        <v>59</v>
      </c>
      <c r="B40" s="66" t="s">
        <v>19</v>
      </c>
      <c r="C40" s="138">
        <v>19.125</v>
      </c>
      <c r="D40" s="139">
        <v>24.375</v>
      </c>
      <c r="E40" s="140">
        <v>20.666666666666668</v>
      </c>
      <c r="F40" s="141">
        <v>23</v>
      </c>
      <c r="G40" s="67">
        <v>-7.4596774193548443</v>
      </c>
      <c r="H40" s="68">
        <v>5.9782608695652177</v>
      </c>
      <c r="I40" s="69">
        <v>-4.375</v>
      </c>
      <c r="J40" s="68">
        <v>5.9782608695652177</v>
      </c>
      <c r="K40" s="69">
        <v>-1.9230769230769231</v>
      </c>
      <c r="L40" s="68">
        <v>10.795454545454545</v>
      </c>
      <c r="M40" s="69">
        <v>-20.3125</v>
      </c>
      <c r="N40" s="70">
        <v>-9.7222222222222232</v>
      </c>
    </row>
    <row r="41" spans="1:14" ht="21" thickBot="1" x14ac:dyDescent="0.35">
      <c r="A41" s="33" t="s">
        <v>154</v>
      </c>
      <c r="B41" s="61"/>
      <c r="C41" s="158"/>
      <c r="D41" s="158"/>
      <c r="E41" s="158"/>
      <c r="F41" s="158"/>
      <c r="G41" s="159"/>
      <c r="H41" s="160"/>
      <c r="I41" s="160"/>
      <c r="J41" s="160"/>
      <c r="K41" s="160"/>
      <c r="L41" s="160"/>
      <c r="M41" s="160"/>
      <c r="N41" s="161"/>
    </row>
    <row r="42" spans="1:14" ht="20.25" x14ac:dyDescent="0.3">
      <c r="A42" s="184" t="s">
        <v>36</v>
      </c>
      <c r="B42" s="149" t="s">
        <v>19</v>
      </c>
      <c r="C42" s="138">
        <v>13</v>
      </c>
      <c r="D42" s="139">
        <v>15</v>
      </c>
      <c r="E42" s="140">
        <v>13</v>
      </c>
      <c r="F42" s="141">
        <v>15</v>
      </c>
      <c r="G42" s="67">
        <v>0</v>
      </c>
      <c r="H42" s="68">
        <v>0</v>
      </c>
      <c r="I42" s="69">
        <v>0</v>
      </c>
      <c r="J42" s="68">
        <v>0</v>
      </c>
      <c r="K42" s="69">
        <v>0</v>
      </c>
      <c r="L42" s="68">
        <v>0</v>
      </c>
      <c r="M42" s="69">
        <v>-10</v>
      </c>
      <c r="N42" s="70">
        <v>0</v>
      </c>
    </row>
    <row r="43" spans="1:14" ht="20.25" x14ac:dyDescent="0.3">
      <c r="A43" s="72" t="s">
        <v>37</v>
      </c>
      <c r="B43" s="149" t="s">
        <v>33</v>
      </c>
      <c r="C43" s="138">
        <v>6.375</v>
      </c>
      <c r="D43" s="139">
        <v>7.25</v>
      </c>
      <c r="E43" s="140">
        <v>7.75</v>
      </c>
      <c r="F43" s="141">
        <v>8.75</v>
      </c>
      <c r="G43" s="67">
        <v>-17.741935483870968</v>
      </c>
      <c r="H43" s="68">
        <v>-17.142857142857142</v>
      </c>
      <c r="I43" s="69">
        <v>-11.633663366336636</v>
      </c>
      <c r="J43" s="68">
        <v>-16.803278688524586</v>
      </c>
      <c r="K43" s="69">
        <v>-1.9230769230769231</v>
      </c>
      <c r="L43" s="68">
        <v>-10.493827160493824</v>
      </c>
      <c r="M43" s="69">
        <v>-33.59375</v>
      </c>
      <c r="N43" s="70">
        <v>-33.587786259541978</v>
      </c>
    </row>
    <row r="44" spans="1:14" ht="20.25" x14ac:dyDescent="0.3">
      <c r="A44" s="72" t="s">
        <v>38</v>
      </c>
      <c r="B44" s="149" t="s">
        <v>19</v>
      </c>
      <c r="C44" s="138">
        <v>12</v>
      </c>
      <c r="D44" s="139">
        <v>12.85</v>
      </c>
      <c r="E44" s="140">
        <v>13.166666666666666</v>
      </c>
      <c r="F44" s="141">
        <v>15.1</v>
      </c>
      <c r="G44" s="67">
        <v>-8.8607594936708818</v>
      </c>
      <c r="H44" s="68">
        <v>-14.90066225165563</v>
      </c>
      <c r="I44" s="69">
        <v>-33.944954128440372</v>
      </c>
      <c r="J44" s="68">
        <v>-32.368421052631582</v>
      </c>
      <c r="K44" s="69">
        <v>-35.483870967741943</v>
      </c>
      <c r="L44" s="68">
        <v>-42.117117117117111</v>
      </c>
      <c r="M44" s="69">
        <v>-25.558312655086834</v>
      </c>
      <c r="N44" s="70">
        <v>-31.648936170212771</v>
      </c>
    </row>
    <row r="45" spans="1:14" ht="20.25" x14ac:dyDescent="0.3">
      <c r="A45" s="72" t="s">
        <v>39</v>
      </c>
      <c r="B45" s="149" t="s">
        <v>19</v>
      </c>
      <c r="C45" s="138">
        <v>10.875</v>
      </c>
      <c r="D45" s="139">
        <v>11.375</v>
      </c>
      <c r="E45" s="140">
        <v>12</v>
      </c>
      <c r="F45" s="141">
        <v>13</v>
      </c>
      <c r="G45" s="67">
        <v>-9.375</v>
      </c>
      <c r="H45" s="68">
        <v>-12.5</v>
      </c>
      <c r="I45" s="69">
        <v>-24.479166666666668</v>
      </c>
      <c r="J45" s="68">
        <v>-27.083333333333332</v>
      </c>
      <c r="K45" s="69">
        <v>-16.346153846153847</v>
      </c>
      <c r="L45" s="68">
        <v>-17.272727272727273</v>
      </c>
      <c r="M45" s="69">
        <v>-18.843283582089555</v>
      </c>
      <c r="N45" s="70">
        <v>-18.75</v>
      </c>
    </row>
    <row r="46" spans="1:14" ht="20.25" x14ac:dyDescent="0.3">
      <c r="A46" s="72" t="s">
        <v>40</v>
      </c>
      <c r="B46" s="149" t="s">
        <v>19</v>
      </c>
      <c r="C46" s="138">
        <v>12</v>
      </c>
      <c r="D46" s="139">
        <v>12.75</v>
      </c>
      <c r="E46" s="140">
        <v>13.8</v>
      </c>
      <c r="F46" s="141">
        <v>14.52</v>
      </c>
      <c r="G46" s="67">
        <v>-13.04347826086957</v>
      </c>
      <c r="H46" s="68">
        <v>-12.190082644628095</v>
      </c>
      <c r="I46" s="69">
        <v>-24.050632911392409</v>
      </c>
      <c r="J46" s="68">
        <v>-21.296296296296294</v>
      </c>
      <c r="K46" s="69">
        <v>-36.84210526315789</v>
      </c>
      <c r="L46" s="68">
        <v>-40.697674418604649</v>
      </c>
      <c r="M46" s="69">
        <v>-25.233644859813086</v>
      </c>
      <c r="N46" s="70">
        <v>-31.635388739946375</v>
      </c>
    </row>
    <row r="47" spans="1:14" ht="20.25" x14ac:dyDescent="0.3">
      <c r="A47" s="72" t="s">
        <v>29</v>
      </c>
      <c r="B47" s="149" t="s">
        <v>19</v>
      </c>
      <c r="C47" s="138">
        <v>6</v>
      </c>
      <c r="D47" s="139">
        <v>7</v>
      </c>
      <c r="E47" s="140">
        <v>5.085</v>
      </c>
      <c r="F47" s="141">
        <v>6.5</v>
      </c>
      <c r="G47" s="67">
        <v>17.994100294985252</v>
      </c>
      <c r="H47" s="68">
        <v>7.6923076923076925</v>
      </c>
      <c r="I47" s="69">
        <v>2.2727272727272645</v>
      </c>
      <c r="J47" s="68">
        <v>5.3511705685618676</v>
      </c>
      <c r="K47" s="69">
        <v>9.92366412213741</v>
      </c>
      <c r="L47" s="68">
        <v>8.5271317829457338</v>
      </c>
      <c r="M47" s="69">
        <v>-10.536779324055683</v>
      </c>
      <c r="N47" s="70">
        <v>-69.431424495618515</v>
      </c>
    </row>
    <row r="48" spans="1:14" ht="20.25" x14ac:dyDescent="0.3">
      <c r="A48" s="72" t="s">
        <v>32</v>
      </c>
      <c r="B48" s="149" t="s">
        <v>33</v>
      </c>
      <c r="C48" s="138">
        <v>2.9333333333333336</v>
      </c>
      <c r="D48" s="139">
        <v>3.5</v>
      </c>
      <c r="E48" s="140">
        <v>3.2666666666666671</v>
      </c>
      <c r="F48" s="141">
        <v>3.7333333333333329</v>
      </c>
      <c r="G48" s="67">
        <v>-10.204081632653065</v>
      </c>
      <c r="H48" s="68">
        <v>-6.2499999999999902</v>
      </c>
      <c r="I48" s="69">
        <v>-10.998735777496833</v>
      </c>
      <c r="J48" s="68">
        <v>-5.0847457627118651</v>
      </c>
      <c r="K48" s="69">
        <v>-20.601503759398494</v>
      </c>
      <c r="L48" s="68">
        <v>-16.334661354581677</v>
      </c>
      <c r="M48" s="69">
        <v>17.333333333333343</v>
      </c>
      <c r="N48" s="70">
        <v>16.666666666666664</v>
      </c>
    </row>
    <row r="49" spans="1:14" ht="21" thickBot="1" x14ac:dyDescent="0.35">
      <c r="A49" s="72" t="s">
        <v>169</v>
      </c>
      <c r="B49" s="149" t="s">
        <v>19</v>
      </c>
      <c r="C49" s="138">
        <v>2.255555555555556</v>
      </c>
      <c r="D49" s="139">
        <v>2.8166666666666664</v>
      </c>
      <c r="E49" s="140">
        <v>2.4133333333333331</v>
      </c>
      <c r="F49" s="141">
        <v>2.96</v>
      </c>
      <c r="G49" s="67">
        <v>-6.5377532228360691</v>
      </c>
      <c r="H49" s="68">
        <v>-4.8423423423423495</v>
      </c>
      <c r="I49" s="69">
        <v>-16.202270381836922</v>
      </c>
      <c r="J49" s="68">
        <v>-14.646464646464649</v>
      </c>
      <c r="K49" s="69">
        <v>0.24691358024693244</v>
      </c>
      <c r="L49" s="68">
        <v>-17.156862745098046</v>
      </c>
      <c r="M49" s="69">
        <v>-17.979797979797965</v>
      </c>
      <c r="N49" s="70">
        <v>-20.657276995305168</v>
      </c>
    </row>
    <row r="50" spans="1:14" ht="21" thickBot="1" x14ac:dyDescent="0.35">
      <c r="A50" s="33" t="s">
        <v>125</v>
      </c>
      <c r="B50" s="61"/>
      <c r="C50" s="158"/>
      <c r="D50" s="158"/>
      <c r="E50" s="158"/>
      <c r="F50" s="158"/>
      <c r="G50" s="159"/>
      <c r="H50" s="160"/>
      <c r="I50" s="160"/>
      <c r="J50" s="160"/>
      <c r="K50" s="160"/>
      <c r="L50" s="160"/>
      <c r="M50" s="160"/>
      <c r="N50" s="161"/>
    </row>
    <row r="51" spans="1:14" ht="20.25" x14ac:dyDescent="0.3">
      <c r="A51" s="73" t="s">
        <v>42</v>
      </c>
      <c r="B51" s="149" t="s">
        <v>33</v>
      </c>
      <c r="C51" s="138">
        <v>5.041666666666667</v>
      </c>
      <c r="D51" s="139">
        <v>6.916666666666667</v>
      </c>
      <c r="E51" s="140">
        <v>4.8214285714285712</v>
      </c>
      <c r="F51" s="141">
        <v>6.9285714285714288</v>
      </c>
      <c r="G51" s="67">
        <v>4.5679012345679126</v>
      </c>
      <c r="H51" s="68">
        <v>-0.17182130584192379</v>
      </c>
      <c r="I51" s="69">
        <v>3.2863849765258348</v>
      </c>
      <c r="J51" s="68">
        <v>7.4433656957928847</v>
      </c>
      <c r="K51" s="69">
        <v>15.634556574923545</v>
      </c>
      <c r="L51" s="68">
        <v>19.252873563218401</v>
      </c>
      <c r="M51" s="69">
        <v>12.037037037037043</v>
      </c>
      <c r="N51" s="70">
        <v>-3.4883720930232558</v>
      </c>
    </row>
    <row r="52" spans="1:14" ht="20.25" x14ac:dyDescent="0.3">
      <c r="A52" s="73" t="s">
        <v>44</v>
      </c>
      <c r="B52" s="149" t="s">
        <v>19</v>
      </c>
      <c r="C52" s="138">
        <v>4.3115873015873021</v>
      </c>
      <c r="D52" s="139">
        <v>5.333333333333333</v>
      </c>
      <c r="E52" s="140">
        <v>4.3527777777777779</v>
      </c>
      <c r="F52" s="141">
        <v>5.208333333333333</v>
      </c>
      <c r="G52" s="67">
        <v>-0.94630321816026042</v>
      </c>
      <c r="H52" s="68">
        <v>2.4</v>
      </c>
      <c r="I52" s="69">
        <v>-0.27453699926571057</v>
      </c>
      <c r="J52" s="68">
        <v>5.1094890510948776</v>
      </c>
      <c r="K52" s="69">
        <v>3.0202275600506043</v>
      </c>
      <c r="L52" s="68">
        <v>4.3478260869565233</v>
      </c>
      <c r="M52" s="69">
        <v>1.104565537554812E-2</v>
      </c>
      <c r="N52" s="70">
        <v>4.0247678018575703</v>
      </c>
    </row>
    <row r="53" spans="1:14" ht="20.25" x14ac:dyDescent="0.3">
      <c r="A53" s="73" t="s">
        <v>46</v>
      </c>
      <c r="B53" s="149" t="s">
        <v>19</v>
      </c>
      <c r="C53" s="138">
        <v>8.8571428571428577</v>
      </c>
      <c r="D53" s="139">
        <v>10.785714285714286</v>
      </c>
      <c r="E53" s="140">
        <v>8.8125</v>
      </c>
      <c r="F53" s="141">
        <v>11.2</v>
      </c>
      <c r="G53" s="67">
        <v>0.50658561296859739</v>
      </c>
      <c r="H53" s="68">
        <v>-3.6989795918367214</v>
      </c>
      <c r="I53" s="69">
        <v>4.6119235095613096</v>
      </c>
      <c r="J53" s="68">
        <v>1.5391512253437052</v>
      </c>
      <c r="K53" s="69">
        <v>-3.288704016638496</v>
      </c>
      <c r="L53" s="68">
        <v>-0.59249506254113515</v>
      </c>
      <c r="M53" s="69">
        <v>8.7719298245614166</v>
      </c>
      <c r="N53" s="70">
        <v>6.1884669479606327</v>
      </c>
    </row>
    <row r="54" spans="1:14" ht="20.25" x14ac:dyDescent="0.3">
      <c r="A54" s="73" t="s">
        <v>47</v>
      </c>
      <c r="B54" s="149" t="s">
        <v>19</v>
      </c>
      <c r="C54" s="138">
        <v>5.1377791116446572</v>
      </c>
      <c r="D54" s="139">
        <v>7.354261704681873</v>
      </c>
      <c r="E54" s="140">
        <v>4.7855567226890754</v>
      </c>
      <c r="F54" s="141">
        <v>6.4099789915966383</v>
      </c>
      <c r="G54" s="67">
        <v>7.3601131355447142</v>
      </c>
      <c r="H54" s="68">
        <v>14.731447861579133</v>
      </c>
      <c r="I54" s="69">
        <v>3.0201063154023453</v>
      </c>
      <c r="J54" s="68">
        <v>11.842756527807087</v>
      </c>
      <c r="K54" s="69">
        <v>9.5691244239631139</v>
      </c>
      <c r="L54" s="68">
        <v>7.4141936615087847</v>
      </c>
      <c r="M54" s="69">
        <v>-0.47046511627908189</v>
      </c>
      <c r="N54" s="70">
        <v>-9.6525381234698884</v>
      </c>
    </row>
    <row r="55" spans="1:14" ht="20.25" x14ac:dyDescent="0.3">
      <c r="A55" s="73" t="s">
        <v>35</v>
      </c>
      <c r="B55" s="149" t="s">
        <v>19</v>
      </c>
      <c r="C55" s="138">
        <v>6.2333333333333334</v>
      </c>
      <c r="D55" s="139">
        <v>7.9166666666666661</v>
      </c>
      <c r="E55" s="140">
        <v>5.8666666666666663</v>
      </c>
      <c r="F55" s="141">
        <v>7.55</v>
      </c>
      <c r="G55" s="67">
        <v>6.250000000000008</v>
      </c>
      <c r="H55" s="68">
        <v>4.8565121412803478</v>
      </c>
      <c r="I55" s="69">
        <v>6.250000000000008</v>
      </c>
      <c r="J55" s="68">
        <v>4.8565121412803478</v>
      </c>
      <c r="K55" s="69">
        <v>4.8598130841121625</v>
      </c>
      <c r="L55" s="68">
        <v>-4.8096192384769578</v>
      </c>
      <c r="M55" s="69">
        <v>14.489795918367362</v>
      </c>
      <c r="N55" s="70">
        <v>-2.0618556701031072</v>
      </c>
    </row>
    <row r="56" spans="1:14" ht="20.25" x14ac:dyDescent="0.3">
      <c r="A56" s="73" t="s">
        <v>266</v>
      </c>
      <c r="B56" s="149" t="s">
        <v>19</v>
      </c>
      <c r="C56" s="138">
        <v>64</v>
      </c>
      <c r="D56" s="139">
        <v>68</v>
      </c>
      <c r="E56" s="140">
        <v>64</v>
      </c>
      <c r="F56" s="141">
        <v>68</v>
      </c>
      <c r="G56" s="67">
        <v>0</v>
      </c>
      <c r="H56" s="68">
        <v>0</v>
      </c>
      <c r="I56" s="69" t="s">
        <v>171</v>
      </c>
      <c r="J56" s="68" t="s">
        <v>171</v>
      </c>
      <c r="K56" s="69">
        <v>33.333333333333329</v>
      </c>
      <c r="L56" s="68">
        <v>30.76923076923077</v>
      </c>
      <c r="M56" s="69" t="s">
        <v>171</v>
      </c>
      <c r="N56" s="70" t="s">
        <v>171</v>
      </c>
    </row>
    <row r="57" spans="1:14" ht="20.25" x14ac:dyDescent="0.3">
      <c r="A57" s="73" t="s">
        <v>49</v>
      </c>
      <c r="B57" s="66" t="s">
        <v>19</v>
      </c>
      <c r="C57" s="138">
        <v>5.9285714285714288</v>
      </c>
      <c r="D57" s="139">
        <v>7.7857142857142856</v>
      </c>
      <c r="E57" s="140">
        <v>6.125</v>
      </c>
      <c r="F57" s="141">
        <v>8.125</v>
      </c>
      <c r="G57" s="67">
        <v>-3.2069970845481008</v>
      </c>
      <c r="H57" s="68">
        <v>-4.1758241758241779</v>
      </c>
      <c r="I57" s="69">
        <v>3.6061026352288512</v>
      </c>
      <c r="J57" s="68">
        <v>0.10204081632653025</v>
      </c>
      <c r="K57" s="69">
        <v>-0.36014405762304791</v>
      </c>
      <c r="L57" s="68">
        <v>2.6687598116169569</v>
      </c>
      <c r="M57" s="69">
        <v>10.66666666666668</v>
      </c>
      <c r="N57" s="70">
        <v>1.1131725417439664</v>
      </c>
    </row>
    <row r="58" spans="1:14" ht="20.25" x14ac:dyDescent="0.3">
      <c r="A58" s="73" t="s">
        <v>60</v>
      </c>
      <c r="B58" s="66" t="s">
        <v>19</v>
      </c>
      <c r="C58" s="138">
        <v>10</v>
      </c>
      <c r="D58" s="139">
        <v>13</v>
      </c>
      <c r="E58" s="140">
        <v>10</v>
      </c>
      <c r="F58" s="141">
        <v>13</v>
      </c>
      <c r="G58" s="67">
        <v>0</v>
      </c>
      <c r="H58" s="68">
        <v>0</v>
      </c>
      <c r="I58" s="69">
        <v>0</v>
      </c>
      <c r="J58" s="68">
        <v>0</v>
      </c>
      <c r="K58" s="69">
        <v>0</v>
      </c>
      <c r="L58" s="68">
        <v>0</v>
      </c>
      <c r="M58" s="69">
        <v>-4.7619047619047619</v>
      </c>
      <c r="N58" s="70">
        <v>4</v>
      </c>
    </row>
    <row r="59" spans="1:14" ht="20.25" x14ac:dyDescent="0.3">
      <c r="A59" s="73" t="s">
        <v>59</v>
      </c>
      <c r="B59" s="66" t="s">
        <v>19</v>
      </c>
      <c r="C59" s="138">
        <v>15.416666666666666</v>
      </c>
      <c r="D59" s="139">
        <v>18</v>
      </c>
      <c r="E59" s="140">
        <v>15.333333333333334</v>
      </c>
      <c r="F59" s="141">
        <v>17.166666666666668</v>
      </c>
      <c r="G59" s="67">
        <v>0.54347826086955753</v>
      </c>
      <c r="H59" s="68">
        <v>4.8543689320388284</v>
      </c>
      <c r="I59" s="69">
        <v>14.197530864197528</v>
      </c>
      <c r="J59" s="68">
        <v>21.348314606741567</v>
      </c>
      <c r="K59" s="69">
        <v>38.888888888888893</v>
      </c>
      <c r="L59" s="68">
        <v>42.857142857142861</v>
      </c>
      <c r="M59" s="69">
        <v>38.888888888888893</v>
      </c>
      <c r="N59" s="70">
        <v>42.857142857142861</v>
      </c>
    </row>
    <row r="60" spans="1:14" ht="21" thickBot="1" x14ac:dyDescent="0.35">
      <c r="A60" s="162" t="s">
        <v>51</v>
      </c>
      <c r="B60" s="171" t="s">
        <v>19</v>
      </c>
      <c r="C60" s="163">
        <v>11.108571428571429</v>
      </c>
      <c r="D60" s="164">
        <v>13.687301587301587</v>
      </c>
      <c r="E60" s="165">
        <v>11.591836734693876</v>
      </c>
      <c r="F60" s="166">
        <v>13.793786848072561</v>
      </c>
      <c r="G60" s="167">
        <v>-4.1690140845070314</v>
      </c>
      <c r="H60" s="168">
        <v>-0.77197989169923487</v>
      </c>
      <c r="I60" s="169">
        <v>-4.7559055118110249</v>
      </c>
      <c r="J60" s="168">
        <v>-1.2831667364454575</v>
      </c>
      <c r="K60" s="169">
        <v>2.3157894736842222</v>
      </c>
      <c r="L60" s="168">
        <v>0.69559327839691587</v>
      </c>
      <c r="M60" s="169">
        <v>12.81243523316061</v>
      </c>
      <c r="N60" s="170">
        <v>6.5413467478598397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zoomScale="110" zoomScaleNormal="110" workbookViewId="0">
      <selection activeCell="E9" sqref="E9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9.5703125" style="9" customWidth="1"/>
    <col min="14" max="15" width="7.5703125" style="9" customWidth="1"/>
    <col min="16" max="16384" width="9.140625" style="9"/>
  </cols>
  <sheetData>
    <row r="1" spans="1:17" ht="18.75" thickBot="1" x14ac:dyDescent="0.3"/>
    <row r="2" spans="1:17" ht="18.75" thickBot="1" x14ac:dyDescent="0.3">
      <c r="A2" s="74" t="s">
        <v>6</v>
      </c>
      <c r="B2" s="75"/>
      <c r="C2" s="76"/>
      <c r="D2" s="34" t="s">
        <v>53</v>
      </c>
      <c r="E2" s="35"/>
      <c r="F2" s="77" t="s">
        <v>270</v>
      </c>
      <c r="G2" s="35"/>
      <c r="H2" s="35" t="s">
        <v>173</v>
      </c>
      <c r="I2" s="35"/>
      <c r="J2" s="77" t="s">
        <v>128</v>
      </c>
      <c r="K2" s="35"/>
      <c r="L2" s="35" t="s">
        <v>170</v>
      </c>
      <c r="M2" s="35"/>
      <c r="N2" s="77" t="s">
        <v>258</v>
      </c>
      <c r="O2" s="35"/>
      <c r="P2" s="35" t="s">
        <v>259</v>
      </c>
      <c r="Q2" s="172"/>
    </row>
    <row r="3" spans="1:17" x14ac:dyDescent="0.25">
      <c r="A3" s="78" t="s">
        <v>54</v>
      </c>
      <c r="B3" s="79"/>
      <c r="C3" s="80"/>
      <c r="D3" s="36">
        <v>43964</v>
      </c>
      <c r="E3" s="36"/>
      <c r="F3" s="36">
        <v>43964</v>
      </c>
      <c r="G3" s="36"/>
      <c r="H3" s="36">
        <v>43963</v>
      </c>
      <c r="I3" s="36"/>
      <c r="J3" s="36">
        <v>43964</v>
      </c>
      <c r="K3" s="36"/>
      <c r="L3" s="36">
        <v>43964</v>
      </c>
      <c r="M3" s="36"/>
      <c r="N3" s="36">
        <v>43963</v>
      </c>
      <c r="O3" s="36"/>
      <c r="P3" s="36">
        <v>43963</v>
      </c>
      <c r="Q3" s="173"/>
    </row>
    <row r="4" spans="1:17" ht="18.75" thickBot="1" x14ac:dyDescent="0.3">
      <c r="A4" s="81" t="s">
        <v>57</v>
      </c>
      <c r="B4" s="252"/>
      <c r="C4" s="82" t="s">
        <v>16</v>
      </c>
      <c r="D4" s="150" t="s">
        <v>18</v>
      </c>
      <c r="E4" s="37" t="s">
        <v>17</v>
      </c>
      <c r="F4" s="38" t="s">
        <v>18</v>
      </c>
      <c r="G4" s="37" t="s">
        <v>17</v>
      </c>
      <c r="H4" s="38" t="s">
        <v>18</v>
      </c>
      <c r="I4" s="37" t="s">
        <v>17</v>
      </c>
      <c r="J4" s="38" t="s">
        <v>18</v>
      </c>
      <c r="K4" s="37" t="s">
        <v>17</v>
      </c>
      <c r="L4" s="38" t="s">
        <v>18</v>
      </c>
      <c r="M4" s="37" t="s">
        <v>17</v>
      </c>
      <c r="N4" s="38" t="s">
        <v>18</v>
      </c>
      <c r="O4" s="37" t="s">
        <v>17</v>
      </c>
      <c r="P4" s="38" t="s">
        <v>18</v>
      </c>
      <c r="Q4" s="174" t="s">
        <v>17</v>
      </c>
    </row>
    <row r="5" spans="1:17" ht="18.75" thickBot="1" x14ac:dyDescent="0.3">
      <c r="A5" s="83" t="s">
        <v>55</v>
      </c>
      <c r="B5" s="84"/>
      <c r="C5" s="85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175"/>
    </row>
    <row r="6" spans="1:17" x14ac:dyDescent="0.25">
      <c r="A6" s="253" t="s">
        <v>126</v>
      </c>
      <c r="B6" s="254"/>
      <c r="C6" s="148" t="s">
        <v>19</v>
      </c>
      <c r="D6" s="40">
        <v>0.6</v>
      </c>
      <c r="E6" s="89">
        <v>0.8</v>
      </c>
      <c r="F6" s="90">
        <v>1</v>
      </c>
      <c r="G6" s="91">
        <v>1.2</v>
      </c>
      <c r="H6" s="92">
        <v>1.2</v>
      </c>
      <c r="I6" s="93">
        <v>1.3</v>
      </c>
      <c r="J6" s="90">
        <v>0.7</v>
      </c>
      <c r="K6" s="91">
        <v>1.4</v>
      </c>
      <c r="L6" s="92">
        <v>1.2</v>
      </c>
      <c r="M6" s="93">
        <v>1.6</v>
      </c>
      <c r="N6" s="90">
        <v>1</v>
      </c>
      <c r="O6" s="91">
        <v>1.2</v>
      </c>
      <c r="P6" s="92">
        <v>1.5</v>
      </c>
      <c r="Q6" s="255">
        <v>1.5</v>
      </c>
    </row>
    <row r="7" spans="1:17" x14ac:dyDescent="0.25">
      <c r="A7" s="256" t="s">
        <v>260</v>
      </c>
      <c r="B7" s="257"/>
      <c r="C7" s="88" t="s">
        <v>31</v>
      </c>
      <c r="D7" s="41">
        <v>2</v>
      </c>
      <c r="E7" s="94">
        <v>3</v>
      </c>
      <c r="F7" s="90"/>
      <c r="G7" s="91"/>
      <c r="H7" s="90"/>
      <c r="I7" s="91"/>
      <c r="J7" s="90"/>
      <c r="K7" s="91"/>
      <c r="L7" s="90"/>
      <c r="M7" s="91"/>
      <c r="N7" s="90"/>
      <c r="O7" s="91"/>
      <c r="P7" s="90"/>
      <c r="Q7" s="176"/>
    </row>
    <row r="8" spans="1:17" x14ac:dyDescent="0.25">
      <c r="A8" s="256" t="s">
        <v>21</v>
      </c>
      <c r="B8" s="257"/>
      <c r="C8" s="88" t="s">
        <v>19</v>
      </c>
      <c r="D8" s="41">
        <v>1.2</v>
      </c>
      <c r="E8" s="94">
        <v>1.5</v>
      </c>
      <c r="F8" s="90">
        <v>1.5</v>
      </c>
      <c r="G8" s="91">
        <v>2</v>
      </c>
      <c r="H8" s="90">
        <v>1.8</v>
      </c>
      <c r="I8" s="91">
        <v>2</v>
      </c>
      <c r="J8" s="90">
        <v>1.2</v>
      </c>
      <c r="K8" s="91">
        <v>1.6666666666666667</v>
      </c>
      <c r="L8" s="90">
        <v>1.6</v>
      </c>
      <c r="M8" s="91">
        <v>2</v>
      </c>
      <c r="N8" s="90">
        <v>1.6</v>
      </c>
      <c r="O8" s="91">
        <v>1.8</v>
      </c>
      <c r="P8" s="90">
        <v>1.5</v>
      </c>
      <c r="Q8" s="176">
        <v>2</v>
      </c>
    </row>
    <row r="9" spans="1:17" x14ac:dyDescent="0.25">
      <c r="A9" s="256" t="s">
        <v>261</v>
      </c>
      <c r="B9" s="257"/>
      <c r="C9" s="88" t="s">
        <v>31</v>
      </c>
      <c r="D9" s="41"/>
      <c r="E9" s="94"/>
      <c r="F9" s="90"/>
      <c r="G9" s="91"/>
      <c r="H9" s="90"/>
      <c r="I9" s="91"/>
      <c r="J9" s="90">
        <v>1.2</v>
      </c>
      <c r="K9" s="91">
        <v>2.5</v>
      </c>
      <c r="L9" s="90"/>
      <c r="M9" s="91"/>
      <c r="N9" s="90"/>
      <c r="O9" s="91"/>
      <c r="P9" s="90"/>
      <c r="Q9" s="176"/>
    </row>
    <row r="10" spans="1:17" x14ac:dyDescent="0.25">
      <c r="A10" s="256" t="s">
        <v>37</v>
      </c>
      <c r="B10" s="257"/>
      <c r="C10" s="88" t="s">
        <v>33</v>
      </c>
      <c r="D10" s="41">
        <v>7</v>
      </c>
      <c r="E10" s="94">
        <v>8</v>
      </c>
      <c r="F10" s="90"/>
      <c r="G10" s="91"/>
      <c r="H10" s="90"/>
      <c r="I10" s="91"/>
      <c r="J10" s="90"/>
      <c r="K10" s="91"/>
      <c r="L10" s="90"/>
      <c r="M10" s="91"/>
      <c r="N10" s="90"/>
      <c r="O10" s="91"/>
      <c r="P10" s="90"/>
      <c r="Q10" s="176"/>
    </row>
    <row r="11" spans="1:17" x14ac:dyDescent="0.25">
      <c r="A11" s="256" t="s">
        <v>22</v>
      </c>
      <c r="B11" s="257"/>
      <c r="C11" s="88" t="s">
        <v>19</v>
      </c>
      <c r="D11" s="41">
        <v>0.7</v>
      </c>
      <c r="E11" s="94">
        <v>0.8</v>
      </c>
      <c r="F11" s="90"/>
      <c r="G11" s="91"/>
      <c r="H11" s="90">
        <v>1</v>
      </c>
      <c r="I11" s="91">
        <v>1</v>
      </c>
      <c r="J11" s="90">
        <v>0.6</v>
      </c>
      <c r="K11" s="91">
        <v>0.9</v>
      </c>
      <c r="L11" s="90">
        <v>1</v>
      </c>
      <c r="M11" s="91">
        <v>1.1000000000000001</v>
      </c>
      <c r="N11" s="90"/>
      <c r="O11" s="91"/>
      <c r="P11" s="90">
        <v>1.2</v>
      </c>
      <c r="Q11" s="176">
        <v>1.2</v>
      </c>
    </row>
    <row r="12" spans="1:17" x14ac:dyDescent="0.25">
      <c r="A12" s="256" t="s">
        <v>256</v>
      </c>
      <c r="B12" s="257"/>
      <c r="C12" s="88" t="s">
        <v>33</v>
      </c>
      <c r="D12" s="41">
        <v>2</v>
      </c>
      <c r="E12" s="94">
        <v>3</v>
      </c>
      <c r="F12" s="90">
        <v>4</v>
      </c>
      <c r="G12" s="91">
        <v>5</v>
      </c>
      <c r="H12" s="90">
        <v>3</v>
      </c>
      <c r="I12" s="91">
        <v>4</v>
      </c>
      <c r="J12" s="90">
        <v>2</v>
      </c>
      <c r="K12" s="91">
        <v>3</v>
      </c>
      <c r="L12" s="90">
        <v>2.8</v>
      </c>
      <c r="M12" s="91">
        <v>4</v>
      </c>
      <c r="N12" s="90"/>
      <c r="O12" s="91"/>
      <c r="P12" s="90"/>
      <c r="Q12" s="176"/>
    </row>
    <row r="13" spans="1:17" x14ac:dyDescent="0.25">
      <c r="A13" s="256" t="s">
        <v>23</v>
      </c>
      <c r="B13" s="257"/>
      <c r="C13" s="88" t="s">
        <v>19</v>
      </c>
      <c r="D13" s="41">
        <v>1</v>
      </c>
      <c r="E13" s="94">
        <v>1.3</v>
      </c>
      <c r="F13" s="90">
        <v>1.2</v>
      </c>
      <c r="G13" s="91">
        <v>1.5</v>
      </c>
      <c r="H13" s="90">
        <v>1.4</v>
      </c>
      <c r="I13" s="91">
        <v>2.2000000000000002</v>
      </c>
      <c r="J13" s="90">
        <v>1.5</v>
      </c>
      <c r="K13" s="91">
        <v>2</v>
      </c>
      <c r="L13" s="90">
        <v>1.6</v>
      </c>
      <c r="M13" s="91">
        <v>2.2000000000000002</v>
      </c>
      <c r="N13" s="90">
        <v>1.6</v>
      </c>
      <c r="O13" s="91">
        <v>1.8</v>
      </c>
      <c r="P13" s="90">
        <v>2</v>
      </c>
      <c r="Q13" s="176">
        <v>2.5</v>
      </c>
    </row>
    <row r="14" spans="1:17" x14ac:dyDescent="0.25">
      <c r="A14" s="256" t="s">
        <v>265</v>
      </c>
      <c r="B14" s="257"/>
      <c r="C14" s="88" t="s">
        <v>31</v>
      </c>
      <c r="D14" s="41">
        <v>3.3</v>
      </c>
      <c r="E14" s="94">
        <v>4</v>
      </c>
      <c r="F14" s="90"/>
      <c r="G14" s="91"/>
      <c r="H14" s="90"/>
      <c r="I14" s="91"/>
      <c r="J14" s="90"/>
      <c r="K14" s="91"/>
      <c r="L14" s="90"/>
      <c r="M14" s="91"/>
      <c r="N14" s="90"/>
      <c r="O14" s="91"/>
      <c r="P14" s="90"/>
      <c r="Q14" s="176"/>
    </row>
    <row r="15" spans="1:17" x14ac:dyDescent="0.25">
      <c r="A15" s="256" t="s">
        <v>25</v>
      </c>
      <c r="B15" s="257"/>
      <c r="C15" s="88" t="s">
        <v>19</v>
      </c>
      <c r="D15" s="41">
        <v>6</v>
      </c>
      <c r="E15" s="94">
        <v>7</v>
      </c>
      <c r="F15" s="90">
        <v>3.5</v>
      </c>
      <c r="G15" s="91">
        <v>4</v>
      </c>
      <c r="H15" s="90"/>
      <c r="I15" s="91"/>
      <c r="J15" s="90"/>
      <c r="K15" s="91"/>
      <c r="L15" s="90"/>
      <c r="M15" s="91"/>
      <c r="N15" s="90">
        <v>5.5</v>
      </c>
      <c r="O15" s="91">
        <v>6.5</v>
      </c>
      <c r="P15" s="90">
        <v>7</v>
      </c>
      <c r="Q15" s="176">
        <v>7.5</v>
      </c>
    </row>
    <row r="16" spans="1:17" x14ac:dyDescent="0.25">
      <c r="A16" s="256" t="s">
        <v>26</v>
      </c>
      <c r="B16" s="257"/>
      <c r="C16" s="88" t="s">
        <v>19</v>
      </c>
      <c r="D16" s="41">
        <v>3.3</v>
      </c>
      <c r="E16" s="94">
        <v>3.75</v>
      </c>
      <c r="F16" s="90"/>
      <c r="G16" s="91"/>
      <c r="H16" s="90">
        <v>5.5</v>
      </c>
      <c r="I16" s="91">
        <v>5.5</v>
      </c>
      <c r="J16" s="90">
        <v>2.4</v>
      </c>
      <c r="K16" s="91">
        <v>5</v>
      </c>
      <c r="L16" s="90">
        <v>4</v>
      </c>
      <c r="M16" s="91">
        <v>5</v>
      </c>
      <c r="N16" s="90">
        <v>2</v>
      </c>
      <c r="O16" s="91">
        <v>2.5</v>
      </c>
      <c r="P16" s="90">
        <v>4</v>
      </c>
      <c r="Q16" s="176">
        <v>4</v>
      </c>
    </row>
    <row r="17" spans="1:17" x14ac:dyDescent="0.25">
      <c r="A17" s="256" t="s">
        <v>28</v>
      </c>
      <c r="B17" s="257"/>
      <c r="C17" s="88" t="s">
        <v>19</v>
      </c>
      <c r="D17" s="41">
        <v>1.85</v>
      </c>
      <c r="E17" s="94">
        <v>2.5</v>
      </c>
      <c r="F17" s="90">
        <v>3</v>
      </c>
      <c r="G17" s="91">
        <v>4</v>
      </c>
      <c r="H17" s="90">
        <v>2.4</v>
      </c>
      <c r="I17" s="91">
        <v>2.4</v>
      </c>
      <c r="J17" s="90">
        <v>2</v>
      </c>
      <c r="K17" s="91">
        <v>3.4</v>
      </c>
      <c r="L17" s="90">
        <v>2.4</v>
      </c>
      <c r="M17" s="91">
        <v>3.6</v>
      </c>
      <c r="N17" s="90"/>
      <c r="O17" s="91"/>
      <c r="P17" s="90">
        <v>3</v>
      </c>
      <c r="Q17" s="176">
        <v>3.4</v>
      </c>
    </row>
    <row r="18" spans="1:17" x14ac:dyDescent="0.25">
      <c r="A18" s="256" t="s">
        <v>29</v>
      </c>
      <c r="B18" s="257"/>
      <c r="C18" s="88" t="s">
        <v>19</v>
      </c>
      <c r="D18" s="41">
        <v>3</v>
      </c>
      <c r="E18" s="94">
        <v>3.5</v>
      </c>
      <c r="F18" s="90">
        <v>5</v>
      </c>
      <c r="G18" s="91">
        <v>7</v>
      </c>
      <c r="H18" s="90">
        <v>3.3</v>
      </c>
      <c r="I18" s="91">
        <v>4.17</v>
      </c>
      <c r="J18" s="90">
        <v>2.5</v>
      </c>
      <c r="K18" s="91">
        <v>5</v>
      </c>
      <c r="L18" s="90">
        <v>4</v>
      </c>
      <c r="M18" s="91">
        <v>5</v>
      </c>
      <c r="N18" s="90">
        <v>5</v>
      </c>
      <c r="O18" s="91">
        <v>8.5</v>
      </c>
      <c r="P18" s="90">
        <v>3.5</v>
      </c>
      <c r="Q18" s="176">
        <v>4</v>
      </c>
    </row>
    <row r="19" spans="1:17" x14ac:dyDescent="0.25">
      <c r="A19" s="256" t="s">
        <v>159</v>
      </c>
      <c r="B19" s="257"/>
      <c r="C19" s="88" t="s">
        <v>19</v>
      </c>
      <c r="D19" s="41">
        <v>5.75</v>
      </c>
      <c r="E19" s="94">
        <v>7</v>
      </c>
      <c r="F19" s="90">
        <v>6</v>
      </c>
      <c r="G19" s="91">
        <v>7</v>
      </c>
      <c r="H19" s="90">
        <v>6.66</v>
      </c>
      <c r="I19" s="91">
        <v>7.67</v>
      </c>
      <c r="J19" s="90">
        <v>4.166666666666667</v>
      </c>
      <c r="K19" s="91">
        <v>7.5</v>
      </c>
      <c r="L19" s="90">
        <v>6.666666666666667</v>
      </c>
      <c r="M19" s="91">
        <v>8</v>
      </c>
      <c r="N19" s="90"/>
      <c r="O19" s="91"/>
      <c r="P19" s="90">
        <v>7</v>
      </c>
      <c r="Q19" s="176">
        <v>8</v>
      </c>
    </row>
    <row r="20" spans="1:17" x14ac:dyDescent="0.25">
      <c r="A20" s="256" t="s">
        <v>41</v>
      </c>
      <c r="B20" s="257"/>
      <c r="C20" s="88" t="s">
        <v>19</v>
      </c>
      <c r="D20" s="41">
        <v>2</v>
      </c>
      <c r="E20" s="94">
        <v>3</v>
      </c>
      <c r="F20" s="90">
        <v>2.5</v>
      </c>
      <c r="G20" s="91">
        <v>3</v>
      </c>
      <c r="H20" s="90">
        <v>3.5</v>
      </c>
      <c r="I20" s="91">
        <v>4.4000000000000004</v>
      </c>
      <c r="J20" s="90">
        <v>3</v>
      </c>
      <c r="K20" s="91">
        <v>4.4000000000000004</v>
      </c>
      <c r="L20" s="90"/>
      <c r="M20" s="91"/>
      <c r="N20" s="90"/>
      <c r="O20" s="91"/>
      <c r="P20" s="90"/>
      <c r="Q20" s="176"/>
    </row>
    <row r="21" spans="1:17" x14ac:dyDescent="0.25">
      <c r="A21" s="256" t="s">
        <v>30</v>
      </c>
      <c r="B21" s="257"/>
      <c r="C21" s="88" t="s">
        <v>31</v>
      </c>
      <c r="D21" s="41">
        <v>1.6</v>
      </c>
      <c r="E21" s="94">
        <v>2.2000000000000002</v>
      </c>
      <c r="F21" s="90">
        <v>1.5</v>
      </c>
      <c r="G21" s="91">
        <v>2</v>
      </c>
      <c r="H21" s="90">
        <v>1.8</v>
      </c>
      <c r="I21" s="91">
        <v>2</v>
      </c>
      <c r="J21" s="90">
        <v>1.4</v>
      </c>
      <c r="K21" s="91">
        <v>2.4</v>
      </c>
      <c r="L21" s="90">
        <v>1.5</v>
      </c>
      <c r="M21" s="91">
        <v>1.8</v>
      </c>
      <c r="N21" s="90">
        <v>1</v>
      </c>
      <c r="O21" s="91">
        <v>1.5</v>
      </c>
      <c r="P21" s="90">
        <v>1.5</v>
      </c>
      <c r="Q21" s="176">
        <v>1.8</v>
      </c>
    </row>
    <row r="22" spans="1:17" x14ac:dyDescent="0.25">
      <c r="A22" s="256" t="s">
        <v>32</v>
      </c>
      <c r="B22" s="257"/>
      <c r="C22" s="88" t="s">
        <v>33</v>
      </c>
      <c r="D22" s="41">
        <v>1.6</v>
      </c>
      <c r="E22" s="94">
        <v>2</v>
      </c>
      <c r="F22" s="90">
        <v>1.8</v>
      </c>
      <c r="G22" s="91">
        <v>2.8</v>
      </c>
      <c r="H22" s="90">
        <v>1.8</v>
      </c>
      <c r="I22" s="91">
        <v>2.5</v>
      </c>
      <c r="J22" s="90">
        <v>1.4</v>
      </c>
      <c r="K22" s="91">
        <v>2.2000000000000002</v>
      </c>
      <c r="L22" s="90">
        <v>1.6666666666666667</v>
      </c>
      <c r="M22" s="91">
        <v>2.3333333333333335</v>
      </c>
      <c r="N22" s="90"/>
      <c r="O22" s="91"/>
      <c r="P22" s="90">
        <v>1.6</v>
      </c>
      <c r="Q22" s="176">
        <v>2</v>
      </c>
    </row>
    <row r="23" spans="1:17" x14ac:dyDescent="0.25">
      <c r="A23" s="256" t="s">
        <v>56</v>
      </c>
      <c r="B23" s="257"/>
      <c r="C23" s="88" t="s">
        <v>19</v>
      </c>
      <c r="D23" s="41">
        <v>1.8</v>
      </c>
      <c r="E23" s="94">
        <v>2.5</v>
      </c>
      <c r="F23" s="90">
        <v>2</v>
      </c>
      <c r="G23" s="91">
        <v>2.6</v>
      </c>
      <c r="H23" s="90">
        <v>2.4</v>
      </c>
      <c r="I23" s="91">
        <v>3.4</v>
      </c>
      <c r="J23" s="90">
        <v>2</v>
      </c>
      <c r="K23" s="91">
        <v>3</v>
      </c>
      <c r="L23" s="90">
        <v>2.4</v>
      </c>
      <c r="M23" s="91">
        <v>3.2</v>
      </c>
      <c r="N23" s="90"/>
      <c r="O23" s="91"/>
      <c r="P23" s="90">
        <v>3</v>
      </c>
      <c r="Q23" s="176">
        <v>3.4</v>
      </c>
    </row>
    <row r="24" spans="1:17" x14ac:dyDescent="0.25">
      <c r="A24" s="256" t="s">
        <v>34</v>
      </c>
      <c r="B24" s="257"/>
      <c r="C24" s="88" t="s">
        <v>19</v>
      </c>
      <c r="D24" s="41">
        <v>1</v>
      </c>
      <c r="E24" s="94">
        <v>1.4</v>
      </c>
      <c r="F24" s="90">
        <v>1.2</v>
      </c>
      <c r="G24" s="91">
        <v>1.33</v>
      </c>
      <c r="H24" s="90">
        <v>1.4</v>
      </c>
      <c r="I24" s="91">
        <v>1.74</v>
      </c>
      <c r="J24" s="90">
        <v>1</v>
      </c>
      <c r="K24" s="91">
        <v>1.5333333333333334</v>
      </c>
      <c r="L24" s="90">
        <v>1.3333333333333333</v>
      </c>
      <c r="M24" s="91">
        <v>1.7333333333333334</v>
      </c>
      <c r="N24" s="90">
        <v>1</v>
      </c>
      <c r="O24" s="91">
        <v>1.6</v>
      </c>
      <c r="P24" s="90">
        <v>1.3</v>
      </c>
      <c r="Q24" s="176">
        <v>1.5</v>
      </c>
    </row>
    <row r="25" spans="1:17" x14ac:dyDescent="0.25">
      <c r="A25" s="256" t="s">
        <v>20</v>
      </c>
      <c r="B25" s="257"/>
      <c r="C25" s="88" t="s">
        <v>19</v>
      </c>
      <c r="D25" s="41">
        <v>10</v>
      </c>
      <c r="E25" s="94">
        <v>15</v>
      </c>
      <c r="F25" s="90"/>
      <c r="G25" s="91"/>
      <c r="H25" s="90"/>
      <c r="I25" s="91"/>
      <c r="J25" s="90"/>
      <c r="K25" s="91"/>
      <c r="L25" s="90"/>
      <c r="M25" s="91"/>
      <c r="N25" s="90"/>
      <c r="O25" s="91"/>
      <c r="P25" s="90">
        <v>20</v>
      </c>
      <c r="Q25" s="176">
        <v>20</v>
      </c>
    </row>
    <row r="26" spans="1:17" ht="18.75" thickBot="1" x14ac:dyDescent="0.3">
      <c r="A26" s="256" t="s">
        <v>27</v>
      </c>
      <c r="B26" s="257"/>
      <c r="C26" s="88" t="s">
        <v>19</v>
      </c>
      <c r="D26" s="41">
        <v>5</v>
      </c>
      <c r="E26" s="94">
        <v>7</v>
      </c>
      <c r="F26" s="90">
        <v>5</v>
      </c>
      <c r="G26" s="91">
        <v>6</v>
      </c>
      <c r="H26" s="90">
        <v>6</v>
      </c>
      <c r="I26" s="91">
        <v>6.67</v>
      </c>
      <c r="J26" s="90">
        <v>7</v>
      </c>
      <c r="K26" s="91">
        <v>9.5</v>
      </c>
      <c r="L26" s="90">
        <v>7</v>
      </c>
      <c r="M26" s="91">
        <v>8</v>
      </c>
      <c r="N26" s="90"/>
      <c r="O26" s="91"/>
      <c r="P26" s="90">
        <v>5</v>
      </c>
      <c r="Q26" s="176">
        <v>6</v>
      </c>
    </row>
    <row r="27" spans="1:17" ht="18.75" thickBot="1" x14ac:dyDescent="0.3">
      <c r="A27" s="95" t="s">
        <v>127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177"/>
    </row>
    <row r="28" spans="1:17" x14ac:dyDescent="0.25">
      <c r="A28" s="256" t="s">
        <v>36</v>
      </c>
      <c r="B28" s="257"/>
      <c r="C28" s="88" t="s">
        <v>19</v>
      </c>
      <c r="D28" s="41">
        <v>14</v>
      </c>
      <c r="E28" s="94">
        <v>16</v>
      </c>
      <c r="F28" s="90"/>
      <c r="G28" s="91"/>
      <c r="H28" s="90">
        <v>12</v>
      </c>
      <c r="I28" s="91">
        <v>14</v>
      </c>
      <c r="J28" s="90"/>
      <c r="K28" s="91"/>
      <c r="L28" s="90"/>
      <c r="M28" s="91"/>
      <c r="N28" s="90"/>
      <c r="O28" s="91"/>
      <c r="P28" s="90"/>
      <c r="Q28" s="176"/>
    </row>
    <row r="29" spans="1:17" x14ac:dyDescent="0.25">
      <c r="A29" s="256" t="s">
        <v>37</v>
      </c>
      <c r="B29" s="257"/>
      <c r="C29" s="88" t="s">
        <v>33</v>
      </c>
      <c r="D29" s="41"/>
      <c r="E29" s="94"/>
      <c r="F29" s="90">
        <v>5.5</v>
      </c>
      <c r="G29" s="91">
        <v>7</v>
      </c>
      <c r="H29" s="90">
        <v>5</v>
      </c>
      <c r="I29" s="91">
        <v>5</v>
      </c>
      <c r="J29" s="90"/>
      <c r="K29" s="91"/>
      <c r="L29" s="90">
        <v>7</v>
      </c>
      <c r="M29" s="91">
        <v>8</v>
      </c>
      <c r="N29" s="90"/>
      <c r="O29" s="91"/>
      <c r="P29" s="90">
        <v>8</v>
      </c>
      <c r="Q29" s="176">
        <v>9</v>
      </c>
    </row>
    <row r="30" spans="1:17" x14ac:dyDescent="0.25">
      <c r="A30" s="256" t="s">
        <v>24</v>
      </c>
      <c r="B30" s="257"/>
      <c r="C30" s="88" t="s">
        <v>19</v>
      </c>
      <c r="D30" s="41"/>
      <c r="E30" s="94"/>
      <c r="F30" s="90">
        <v>2.8</v>
      </c>
      <c r="G30" s="91">
        <v>3</v>
      </c>
      <c r="H30" s="90"/>
      <c r="I30" s="91"/>
      <c r="J30" s="90"/>
      <c r="K30" s="91"/>
      <c r="L30" s="90"/>
      <c r="M30" s="91"/>
      <c r="N30" s="90"/>
      <c r="O30" s="91"/>
      <c r="P30" s="90"/>
      <c r="Q30" s="176"/>
    </row>
    <row r="31" spans="1:17" x14ac:dyDescent="0.25">
      <c r="A31" s="256" t="s">
        <v>38</v>
      </c>
      <c r="B31" s="257"/>
      <c r="C31" s="88" t="s">
        <v>19</v>
      </c>
      <c r="D31" s="41">
        <v>11</v>
      </c>
      <c r="E31" s="94">
        <v>13</v>
      </c>
      <c r="F31" s="90"/>
      <c r="G31" s="91"/>
      <c r="H31" s="90">
        <v>12</v>
      </c>
      <c r="I31" s="91">
        <v>12.4</v>
      </c>
      <c r="J31" s="90"/>
      <c r="K31" s="91"/>
      <c r="L31" s="90">
        <v>12</v>
      </c>
      <c r="M31" s="91">
        <v>13</v>
      </c>
      <c r="N31" s="90"/>
      <c r="O31" s="91"/>
      <c r="P31" s="90">
        <v>13</v>
      </c>
      <c r="Q31" s="176">
        <v>13</v>
      </c>
    </row>
    <row r="32" spans="1:17" x14ac:dyDescent="0.25">
      <c r="A32" s="256" t="s">
        <v>39</v>
      </c>
      <c r="B32" s="257"/>
      <c r="C32" s="88" t="s">
        <v>19</v>
      </c>
      <c r="D32" s="41">
        <v>8.5</v>
      </c>
      <c r="E32" s="94">
        <v>9.5</v>
      </c>
      <c r="F32" s="90"/>
      <c r="G32" s="91"/>
      <c r="H32" s="90">
        <v>12</v>
      </c>
      <c r="I32" s="91">
        <v>12</v>
      </c>
      <c r="J32" s="90"/>
      <c r="K32" s="91"/>
      <c r="L32" s="90">
        <v>11</v>
      </c>
      <c r="M32" s="91">
        <v>12</v>
      </c>
      <c r="N32" s="90"/>
      <c r="O32" s="91"/>
      <c r="P32" s="90">
        <v>12</v>
      </c>
      <c r="Q32" s="176">
        <v>12</v>
      </c>
    </row>
    <row r="33" spans="1:17" x14ac:dyDescent="0.25">
      <c r="A33" s="256" t="s">
        <v>40</v>
      </c>
      <c r="B33" s="257"/>
      <c r="C33" s="88" t="s">
        <v>19</v>
      </c>
      <c r="D33" s="41">
        <v>11</v>
      </c>
      <c r="E33" s="94">
        <v>13</v>
      </c>
      <c r="F33" s="90"/>
      <c r="G33" s="91"/>
      <c r="H33" s="90">
        <v>13</v>
      </c>
      <c r="I33" s="91">
        <v>13</v>
      </c>
      <c r="J33" s="90"/>
      <c r="K33" s="91"/>
      <c r="L33" s="90">
        <v>12</v>
      </c>
      <c r="M33" s="91">
        <v>13</v>
      </c>
      <c r="N33" s="90"/>
      <c r="O33" s="91"/>
      <c r="P33" s="90">
        <v>12</v>
      </c>
      <c r="Q33" s="176">
        <v>12</v>
      </c>
    </row>
    <row r="34" spans="1:17" x14ac:dyDescent="0.25">
      <c r="A34" s="256" t="s">
        <v>29</v>
      </c>
      <c r="B34" s="257"/>
      <c r="C34" s="88" t="s">
        <v>19</v>
      </c>
      <c r="D34" s="41"/>
      <c r="E34" s="94"/>
      <c r="F34" s="90"/>
      <c r="G34" s="91"/>
      <c r="H34" s="90"/>
      <c r="I34" s="91"/>
      <c r="J34" s="90"/>
      <c r="K34" s="91"/>
      <c r="L34" s="90"/>
      <c r="M34" s="91"/>
      <c r="N34" s="90"/>
      <c r="O34" s="91"/>
      <c r="P34" s="90">
        <v>6</v>
      </c>
      <c r="Q34" s="176">
        <v>7</v>
      </c>
    </row>
    <row r="35" spans="1:17" x14ac:dyDescent="0.25">
      <c r="A35" s="256" t="s">
        <v>41</v>
      </c>
      <c r="B35" s="257"/>
      <c r="C35" s="88" t="s">
        <v>19</v>
      </c>
      <c r="D35" s="41">
        <v>3.3</v>
      </c>
      <c r="E35" s="94">
        <v>3.75</v>
      </c>
      <c r="F35" s="90"/>
      <c r="G35" s="91"/>
      <c r="H35" s="90"/>
      <c r="I35" s="91"/>
      <c r="J35" s="90"/>
      <c r="K35" s="91"/>
      <c r="L35" s="90"/>
      <c r="M35" s="91"/>
      <c r="N35" s="90"/>
      <c r="O35" s="91"/>
      <c r="P35" s="90"/>
      <c r="Q35" s="176"/>
    </row>
    <row r="36" spans="1:17" ht="18.75" thickBot="1" x14ac:dyDescent="0.3">
      <c r="A36" s="258" t="s">
        <v>169</v>
      </c>
      <c r="B36" s="259"/>
      <c r="C36" s="98" t="s">
        <v>19</v>
      </c>
      <c r="D36" s="42">
        <v>1.9</v>
      </c>
      <c r="E36" s="99">
        <v>2.85</v>
      </c>
      <c r="F36" s="100"/>
      <c r="G36" s="101"/>
      <c r="H36" s="100">
        <v>2.2000000000000002</v>
      </c>
      <c r="I36" s="101">
        <v>2.6</v>
      </c>
      <c r="J36" s="100"/>
      <c r="K36" s="101"/>
      <c r="L36" s="100">
        <v>2.6666666666666665</v>
      </c>
      <c r="M36" s="101">
        <v>3</v>
      </c>
      <c r="N36" s="100"/>
      <c r="O36" s="101"/>
      <c r="P36" s="100"/>
      <c r="Q36" s="178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GridLines="0" showZeros="0" zoomScale="110" zoomScaleNormal="110" workbookViewId="0">
      <selection activeCell="C13" sqref="C13"/>
    </sheetView>
  </sheetViews>
  <sheetFormatPr defaultRowHeight="15" x14ac:dyDescent="0.2"/>
  <cols>
    <col min="1" max="1" width="23.140625" style="3" customWidth="1"/>
    <col min="2" max="2" width="11.42578125" style="3" customWidth="1"/>
    <col min="3" max="3" width="9.140625" style="3"/>
    <col min="4" max="13" width="9.28515625" style="3" customWidth="1"/>
    <col min="14" max="15" width="7.5703125" style="3" customWidth="1"/>
    <col min="16" max="16384" width="9.140625" style="3"/>
  </cols>
  <sheetData>
    <row r="1" spans="1:17" ht="15.75" thickBot="1" x14ac:dyDescent="0.25"/>
    <row r="2" spans="1:17" ht="16.5" thickBot="1" x14ac:dyDescent="0.3">
      <c r="A2" s="74" t="s">
        <v>52</v>
      </c>
      <c r="B2" s="75"/>
      <c r="C2" s="76"/>
      <c r="D2" s="34" t="s">
        <v>53</v>
      </c>
      <c r="E2" s="35"/>
      <c r="F2" s="77" t="s">
        <v>270</v>
      </c>
      <c r="G2" s="35"/>
      <c r="H2" s="35" t="s">
        <v>173</v>
      </c>
      <c r="I2" s="35"/>
      <c r="J2" s="77" t="s">
        <v>128</v>
      </c>
      <c r="K2" s="35"/>
      <c r="L2" s="35" t="s">
        <v>170</v>
      </c>
      <c r="M2" s="35"/>
      <c r="N2" s="77" t="s">
        <v>258</v>
      </c>
      <c r="O2" s="35"/>
      <c r="P2" s="35" t="s">
        <v>259</v>
      </c>
      <c r="Q2" s="172"/>
    </row>
    <row r="3" spans="1:17" ht="15.75" x14ac:dyDescent="0.25">
      <c r="A3" s="78" t="s">
        <v>54</v>
      </c>
      <c r="B3" s="79"/>
      <c r="C3" s="80"/>
      <c r="D3" s="36">
        <v>43964</v>
      </c>
      <c r="E3" s="36"/>
      <c r="F3" s="36">
        <v>43964</v>
      </c>
      <c r="G3" s="36"/>
      <c r="H3" s="36">
        <v>43963</v>
      </c>
      <c r="I3" s="36"/>
      <c r="J3" s="36">
        <v>43964</v>
      </c>
      <c r="K3" s="36"/>
      <c r="L3" s="36">
        <v>43964</v>
      </c>
      <c r="M3" s="36"/>
      <c r="N3" s="36">
        <v>43963</v>
      </c>
      <c r="O3" s="36"/>
      <c r="P3" s="36">
        <v>43963</v>
      </c>
      <c r="Q3" s="173"/>
    </row>
    <row r="4" spans="1:17" ht="16.5" thickBot="1" x14ac:dyDescent="0.3">
      <c r="A4" s="108" t="s">
        <v>57</v>
      </c>
      <c r="B4" s="109" t="s">
        <v>58</v>
      </c>
      <c r="C4" s="110" t="s">
        <v>16</v>
      </c>
      <c r="D4" s="111" t="s">
        <v>17</v>
      </c>
      <c r="E4" s="112" t="s">
        <v>18</v>
      </c>
      <c r="F4" s="113" t="s">
        <v>17</v>
      </c>
      <c r="G4" s="112" t="s">
        <v>18</v>
      </c>
      <c r="H4" s="113" t="s">
        <v>17</v>
      </c>
      <c r="I4" s="112" t="s">
        <v>18</v>
      </c>
      <c r="J4" s="113" t="s">
        <v>17</v>
      </c>
      <c r="K4" s="112" t="s">
        <v>18</v>
      </c>
      <c r="L4" s="113" t="s">
        <v>17</v>
      </c>
      <c r="M4" s="112" t="s">
        <v>18</v>
      </c>
      <c r="N4" s="113" t="s">
        <v>17</v>
      </c>
      <c r="O4" s="112" t="s">
        <v>18</v>
      </c>
      <c r="P4" s="113" t="s">
        <v>17</v>
      </c>
      <c r="Q4" s="179" t="s">
        <v>18</v>
      </c>
    </row>
    <row r="5" spans="1:17" ht="15.75" thickBot="1" x14ac:dyDescent="0.25">
      <c r="A5" s="95" t="s">
        <v>55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177"/>
    </row>
    <row r="6" spans="1:17" ht="15.75" thickBot="1" x14ac:dyDescent="0.25">
      <c r="A6" s="86" t="s">
        <v>35</v>
      </c>
      <c r="B6" s="87" t="s">
        <v>271</v>
      </c>
      <c r="C6" s="88" t="s">
        <v>19</v>
      </c>
      <c r="D6" s="41">
        <v>4.5</v>
      </c>
      <c r="E6" s="94">
        <v>6</v>
      </c>
      <c r="F6" s="90">
        <v>4.2</v>
      </c>
      <c r="G6" s="91">
        <v>5</v>
      </c>
      <c r="H6" s="90">
        <v>7</v>
      </c>
      <c r="I6" s="91">
        <v>7.6</v>
      </c>
      <c r="J6" s="90">
        <v>3</v>
      </c>
      <c r="K6" s="91">
        <v>5.5</v>
      </c>
      <c r="L6" s="90"/>
      <c r="M6" s="91"/>
      <c r="N6" s="90">
        <v>3.5</v>
      </c>
      <c r="O6" s="91">
        <v>5</v>
      </c>
      <c r="P6" s="90">
        <v>4.5</v>
      </c>
      <c r="Q6" s="176">
        <v>5</v>
      </c>
    </row>
    <row r="7" spans="1:17" ht="16.5" thickBot="1" x14ac:dyDescent="0.3">
      <c r="A7" s="143" t="s">
        <v>158</v>
      </c>
      <c r="B7" s="144"/>
      <c r="C7" s="145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80"/>
    </row>
    <row r="8" spans="1:17" ht="15.75" x14ac:dyDescent="0.25">
      <c r="A8" s="103"/>
      <c r="B8" s="147" t="s">
        <v>262</v>
      </c>
      <c r="C8" s="88" t="s">
        <v>19</v>
      </c>
      <c r="D8" s="142">
        <v>3.75</v>
      </c>
      <c r="E8" s="102">
        <v>4.5</v>
      </c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81"/>
    </row>
    <row r="9" spans="1:17" ht="15.75" x14ac:dyDescent="0.25">
      <c r="A9" s="103"/>
      <c r="B9" s="147" t="s">
        <v>167</v>
      </c>
      <c r="C9" s="88" t="s">
        <v>19</v>
      </c>
      <c r="D9" s="142"/>
      <c r="E9" s="102"/>
      <c r="F9" s="102"/>
      <c r="G9" s="102"/>
      <c r="H9" s="102">
        <v>3.34</v>
      </c>
      <c r="I9" s="102">
        <v>3.67</v>
      </c>
      <c r="J9" s="102"/>
      <c r="K9" s="102"/>
      <c r="L9" s="102">
        <v>3.3333333333333335</v>
      </c>
      <c r="M9" s="102">
        <v>5</v>
      </c>
      <c r="N9" s="102"/>
      <c r="O9" s="102"/>
      <c r="P9" s="102"/>
      <c r="Q9" s="181"/>
    </row>
    <row r="10" spans="1:17" ht="15.75" x14ac:dyDescent="0.25">
      <c r="A10" s="103"/>
      <c r="B10" s="147" t="s">
        <v>163</v>
      </c>
      <c r="C10" s="88" t="s">
        <v>19</v>
      </c>
      <c r="D10" s="142"/>
      <c r="E10" s="102"/>
      <c r="F10" s="102"/>
      <c r="G10" s="102"/>
      <c r="H10" s="102"/>
      <c r="I10" s="102"/>
      <c r="J10" s="102">
        <v>2.6666666666666665</v>
      </c>
      <c r="K10" s="102">
        <v>4.666666666666667</v>
      </c>
      <c r="L10" s="102">
        <v>3.6666666666666665</v>
      </c>
      <c r="M10" s="102">
        <v>4.666666666666667</v>
      </c>
      <c r="N10" s="102"/>
      <c r="O10" s="102"/>
      <c r="P10" s="102"/>
      <c r="Q10" s="181"/>
    </row>
    <row r="11" spans="1:17" ht="15.75" x14ac:dyDescent="0.25">
      <c r="A11" s="103"/>
      <c r="B11" s="147" t="s">
        <v>160</v>
      </c>
      <c r="C11" s="88" t="s">
        <v>19</v>
      </c>
      <c r="D11" s="142"/>
      <c r="E11" s="102"/>
      <c r="F11" s="102"/>
      <c r="G11" s="102"/>
      <c r="H11" s="102"/>
      <c r="I11" s="102"/>
      <c r="J11" s="102"/>
      <c r="K11" s="102"/>
      <c r="L11" s="102">
        <v>3.6666666666666665</v>
      </c>
      <c r="M11" s="102">
        <v>4</v>
      </c>
      <c r="N11" s="102"/>
      <c r="O11" s="102"/>
      <c r="P11" s="102"/>
      <c r="Q11" s="181"/>
    </row>
    <row r="12" spans="1:17" ht="15.75" x14ac:dyDescent="0.25">
      <c r="A12" s="103"/>
      <c r="B12" s="147" t="s">
        <v>165</v>
      </c>
      <c r="C12" s="88" t="s">
        <v>19</v>
      </c>
      <c r="D12" s="142">
        <v>3</v>
      </c>
      <c r="E12" s="102">
        <v>4</v>
      </c>
      <c r="F12" s="102"/>
      <c r="G12" s="102"/>
      <c r="H12" s="102"/>
      <c r="I12" s="102"/>
      <c r="J12" s="102"/>
      <c r="K12" s="102"/>
      <c r="L12" s="102">
        <v>3.6666666666666665</v>
      </c>
      <c r="M12" s="102">
        <v>4.666666666666667</v>
      </c>
      <c r="N12" s="102"/>
      <c r="O12" s="102"/>
      <c r="P12" s="102"/>
      <c r="Q12" s="181"/>
    </row>
    <row r="13" spans="1:17" ht="15.75" x14ac:dyDescent="0.25">
      <c r="A13" s="103"/>
      <c r="B13" s="147" t="s">
        <v>166</v>
      </c>
      <c r="C13" s="88" t="s">
        <v>19</v>
      </c>
      <c r="D13" s="142">
        <v>3</v>
      </c>
      <c r="E13" s="102">
        <v>3.75</v>
      </c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81"/>
    </row>
    <row r="14" spans="1:17" ht="15.75" x14ac:dyDescent="0.25">
      <c r="A14" s="103"/>
      <c r="B14" s="147" t="s">
        <v>164</v>
      </c>
      <c r="C14" s="88" t="s">
        <v>19</v>
      </c>
      <c r="D14" s="142">
        <v>3</v>
      </c>
      <c r="E14" s="102">
        <v>3.75</v>
      </c>
      <c r="F14" s="102"/>
      <c r="G14" s="102"/>
      <c r="H14" s="102"/>
      <c r="I14" s="102"/>
      <c r="J14" s="102">
        <v>1.6666666666666667</v>
      </c>
      <c r="K14" s="102">
        <v>4</v>
      </c>
      <c r="L14" s="102"/>
      <c r="M14" s="102"/>
      <c r="N14" s="102"/>
      <c r="O14" s="102"/>
      <c r="P14" s="102"/>
      <c r="Q14" s="181"/>
    </row>
    <row r="15" spans="1:17" ht="15.75" x14ac:dyDescent="0.25">
      <c r="A15" s="103"/>
      <c r="B15" s="147" t="s">
        <v>161</v>
      </c>
      <c r="C15" s="88" t="s">
        <v>19</v>
      </c>
      <c r="D15" s="142">
        <v>3</v>
      </c>
      <c r="E15" s="102">
        <v>4.5</v>
      </c>
      <c r="F15" s="102"/>
      <c r="G15" s="102"/>
      <c r="H15" s="102">
        <v>3.34</v>
      </c>
      <c r="I15" s="102">
        <v>3.67</v>
      </c>
      <c r="J15" s="102">
        <v>1.6666666666666667</v>
      </c>
      <c r="K15" s="102">
        <v>4.333333333333333</v>
      </c>
      <c r="L15" s="102">
        <v>3.6666666666666665</v>
      </c>
      <c r="M15" s="102">
        <v>4.666666666666667</v>
      </c>
      <c r="N15" s="102"/>
      <c r="O15" s="102"/>
      <c r="P15" s="102"/>
      <c r="Q15" s="181"/>
    </row>
    <row r="16" spans="1:17" ht="15.75" x14ac:dyDescent="0.25">
      <c r="A16" s="103"/>
      <c r="B16" s="147" t="s">
        <v>157</v>
      </c>
      <c r="C16" s="88" t="s">
        <v>19</v>
      </c>
      <c r="D16" s="142">
        <v>3.5</v>
      </c>
      <c r="E16" s="102">
        <v>4.5</v>
      </c>
      <c r="F16" s="102"/>
      <c r="G16" s="102"/>
      <c r="H16" s="102"/>
      <c r="I16" s="102"/>
      <c r="J16" s="102">
        <v>2.6666666666666665</v>
      </c>
      <c r="K16" s="102">
        <v>5.333333333333333</v>
      </c>
      <c r="L16" s="102">
        <v>3.6666666666666665</v>
      </c>
      <c r="M16" s="102">
        <v>5.666666666666667</v>
      </c>
      <c r="N16" s="102"/>
      <c r="O16" s="102"/>
      <c r="P16" s="102"/>
      <c r="Q16" s="181"/>
    </row>
    <row r="17" spans="1:17" ht="15.75" x14ac:dyDescent="0.25">
      <c r="A17" s="103"/>
      <c r="B17" s="147" t="s">
        <v>168</v>
      </c>
      <c r="C17" s="88" t="s">
        <v>19</v>
      </c>
      <c r="D17" s="142">
        <v>3</v>
      </c>
      <c r="E17" s="102">
        <v>4.75</v>
      </c>
      <c r="F17" s="102"/>
      <c r="G17" s="102"/>
      <c r="H17" s="102">
        <v>3.34</v>
      </c>
      <c r="I17" s="102">
        <v>4</v>
      </c>
      <c r="J17" s="102">
        <v>1.6666666666666667</v>
      </c>
      <c r="K17" s="102">
        <v>4</v>
      </c>
      <c r="L17" s="102">
        <v>3.3333333333333335</v>
      </c>
      <c r="M17" s="102">
        <v>4.666666666666667</v>
      </c>
      <c r="N17" s="102"/>
      <c r="O17" s="102"/>
      <c r="P17" s="102"/>
      <c r="Q17" s="181"/>
    </row>
    <row r="18" spans="1:17" ht="16.5" thickBot="1" x14ac:dyDescent="0.3">
      <c r="A18" s="183" t="s">
        <v>59</v>
      </c>
      <c r="B18" s="147" t="s">
        <v>271</v>
      </c>
      <c r="C18" s="88" t="s">
        <v>19</v>
      </c>
      <c r="D18" s="142">
        <v>16</v>
      </c>
      <c r="E18" s="102">
        <v>24</v>
      </c>
      <c r="F18" s="102"/>
      <c r="G18" s="102"/>
      <c r="H18" s="102">
        <v>22.5</v>
      </c>
      <c r="I18" s="102">
        <v>22.5</v>
      </c>
      <c r="J18" s="102"/>
      <c r="K18" s="102"/>
      <c r="L18" s="102">
        <v>20</v>
      </c>
      <c r="M18" s="102">
        <v>26</v>
      </c>
      <c r="N18" s="102"/>
      <c r="O18" s="102"/>
      <c r="P18" s="102">
        <v>18</v>
      </c>
      <c r="Q18" s="181">
        <v>25</v>
      </c>
    </row>
    <row r="19" spans="1:17" ht="15.75" thickBot="1" x14ac:dyDescent="0.25">
      <c r="A19" s="95" t="s">
        <v>127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177"/>
    </row>
    <row r="20" spans="1:17" x14ac:dyDescent="0.2">
      <c r="A20" s="86" t="s">
        <v>42</v>
      </c>
      <c r="B20" s="87"/>
      <c r="C20" s="88" t="s">
        <v>33</v>
      </c>
      <c r="D20" s="41">
        <v>3.75</v>
      </c>
      <c r="E20" s="94">
        <v>5.5</v>
      </c>
      <c r="F20" s="90">
        <v>5.5</v>
      </c>
      <c r="G20" s="91">
        <v>6</v>
      </c>
      <c r="H20" s="90">
        <v>6</v>
      </c>
      <c r="I20" s="91">
        <v>6</v>
      </c>
      <c r="J20" s="90">
        <v>5</v>
      </c>
      <c r="K20" s="91">
        <v>10</v>
      </c>
      <c r="L20" s="90"/>
      <c r="M20" s="91"/>
      <c r="N20" s="90">
        <v>5</v>
      </c>
      <c r="O20" s="91">
        <v>6</v>
      </c>
      <c r="P20" s="90">
        <v>5</v>
      </c>
      <c r="Q20" s="176">
        <v>8</v>
      </c>
    </row>
    <row r="21" spans="1:17" x14ac:dyDescent="0.2">
      <c r="A21" s="86" t="s">
        <v>44</v>
      </c>
      <c r="B21" s="87"/>
      <c r="C21" s="88" t="s">
        <v>19</v>
      </c>
      <c r="D21" s="41">
        <v>4.3</v>
      </c>
      <c r="E21" s="94">
        <v>5.5</v>
      </c>
      <c r="F21" s="90">
        <v>4.0999999999999996</v>
      </c>
      <c r="G21" s="91">
        <v>4.5</v>
      </c>
      <c r="H21" s="90">
        <v>3.77</v>
      </c>
      <c r="I21" s="91">
        <v>5.5</v>
      </c>
      <c r="J21" s="90">
        <v>4.2777777777777777</v>
      </c>
      <c r="K21" s="91">
        <v>5.5</v>
      </c>
      <c r="L21" s="90">
        <v>4.333333333333333</v>
      </c>
      <c r="M21" s="91">
        <v>5.833333333333333</v>
      </c>
      <c r="N21" s="90">
        <v>4.4000000000000004</v>
      </c>
      <c r="O21" s="91">
        <v>5</v>
      </c>
      <c r="P21" s="90">
        <v>5</v>
      </c>
      <c r="Q21" s="176">
        <v>5.5</v>
      </c>
    </row>
    <row r="22" spans="1:17" x14ac:dyDescent="0.2">
      <c r="A22" s="86" t="s">
        <v>45</v>
      </c>
      <c r="B22" s="87"/>
      <c r="C22" s="88" t="s">
        <v>19</v>
      </c>
      <c r="D22" s="41">
        <v>6</v>
      </c>
      <c r="E22" s="94">
        <v>8</v>
      </c>
      <c r="F22" s="90"/>
      <c r="G22" s="91"/>
      <c r="H22" s="90">
        <v>6.5</v>
      </c>
      <c r="I22" s="91">
        <v>8</v>
      </c>
      <c r="J22" s="90"/>
      <c r="K22" s="91"/>
      <c r="L22" s="90">
        <v>9</v>
      </c>
      <c r="M22" s="91">
        <v>10</v>
      </c>
      <c r="N22" s="90"/>
      <c r="O22" s="91"/>
      <c r="P22" s="90"/>
      <c r="Q22" s="176"/>
    </row>
    <row r="23" spans="1:17" x14ac:dyDescent="0.2">
      <c r="A23" s="86" t="s">
        <v>46</v>
      </c>
      <c r="B23" s="87"/>
      <c r="C23" s="88" t="s">
        <v>19</v>
      </c>
      <c r="D23" s="41">
        <v>8</v>
      </c>
      <c r="E23" s="94">
        <v>12</v>
      </c>
      <c r="F23" s="90">
        <v>7</v>
      </c>
      <c r="G23" s="91">
        <v>8</v>
      </c>
      <c r="H23" s="90">
        <v>9.5</v>
      </c>
      <c r="I23" s="91">
        <v>11</v>
      </c>
      <c r="J23" s="90">
        <v>10</v>
      </c>
      <c r="K23" s="91">
        <v>11</v>
      </c>
      <c r="L23" s="90">
        <v>9.5</v>
      </c>
      <c r="M23" s="91">
        <v>10.5</v>
      </c>
      <c r="N23" s="90">
        <v>9</v>
      </c>
      <c r="O23" s="91">
        <v>12</v>
      </c>
      <c r="P23" s="90">
        <v>9</v>
      </c>
      <c r="Q23" s="176">
        <v>11</v>
      </c>
    </row>
    <row r="24" spans="1:17" x14ac:dyDescent="0.2">
      <c r="A24" s="86" t="s">
        <v>47</v>
      </c>
      <c r="B24" s="87"/>
      <c r="C24" s="88" t="s">
        <v>19</v>
      </c>
      <c r="D24" s="41">
        <v>4.33</v>
      </c>
      <c r="E24" s="94">
        <v>13</v>
      </c>
      <c r="F24" s="90">
        <v>7</v>
      </c>
      <c r="G24" s="91">
        <v>8.4</v>
      </c>
      <c r="H24" s="90">
        <v>4.5</v>
      </c>
      <c r="I24" s="91">
        <v>6.5</v>
      </c>
      <c r="J24" s="90">
        <v>4.7058823529411766</v>
      </c>
      <c r="K24" s="91">
        <v>5.2941176470588234</v>
      </c>
      <c r="L24" s="90">
        <v>6.4285714285714288</v>
      </c>
      <c r="M24" s="91">
        <v>6.7857142857142856</v>
      </c>
      <c r="N24" s="90">
        <v>5</v>
      </c>
      <c r="O24" s="91">
        <v>6</v>
      </c>
      <c r="P24" s="90">
        <v>4</v>
      </c>
      <c r="Q24" s="176">
        <v>5.5</v>
      </c>
    </row>
    <row r="25" spans="1:17" x14ac:dyDescent="0.2">
      <c r="A25" s="86" t="s">
        <v>35</v>
      </c>
      <c r="B25" s="87"/>
      <c r="C25" s="88" t="s">
        <v>19</v>
      </c>
      <c r="D25" s="41">
        <v>5.5</v>
      </c>
      <c r="E25" s="94">
        <v>12</v>
      </c>
      <c r="F25" s="90"/>
      <c r="G25" s="91"/>
      <c r="H25" s="90"/>
      <c r="I25" s="91"/>
      <c r="J25" s="90">
        <v>6.666666666666667</v>
      </c>
      <c r="K25" s="91">
        <v>7.083333333333333</v>
      </c>
      <c r="L25" s="90">
        <v>7</v>
      </c>
      <c r="M25" s="91">
        <v>7.5</v>
      </c>
      <c r="N25" s="90">
        <v>6</v>
      </c>
      <c r="O25" s="91">
        <v>7</v>
      </c>
      <c r="P25" s="90">
        <v>6</v>
      </c>
      <c r="Q25" s="176">
        <v>6</v>
      </c>
    </row>
    <row r="26" spans="1:17" x14ac:dyDescent="0.2">
      <c r="A26" s="86" t="s">
        <v>266</v>
      </c>
      <c r="B26" s="87"/>
      <c r="C26" s="88" t="s">
        <v>19</v>
      </c>
      <c r="D26" s="41"/>
      <c r="E26" s="94"/>
      <c r="F26" s="90"/>
      <c r="G26" s="91"/>
      <c r="H26" s="90"/>
      <c r="I26" s="91"/>
      <c r="J26" s="90"/>
      <c r="K26" s="91"/>
      <c r="L26" s="90">
        <v>64</v>
      </c>
      <c r="M26" s="91">
        <v>68</v>
      </c>
      <c r="N26" s="90"/>
      <c r="O26" s="91"/>
      <c r="P26" s="90"/>
      <c r="Q26" s="176"/>
    </row>
    <row r="27" spans="1:17" x14ac:dyDescent="0.2">
      <c r="A27" s="86" t="s">
        <v>49</v>
      </c>
      <c r="B27" s="87"/>
      <c r="C27" s="88" t="s">
        <v>19</v>
      </c>
      <c r="D27" s="41">
        <v>6</v>
      </c>
      <c r="E27" s="94">
        <v>10</v>
      </c>
      <c r="F27" s="90">
        <v>4.5</v>
      </c>
      <c r="G27" s="91">
        <v>6</v>
      </c>
      <c r="H27" s="90">
        <v>6</v>
      </c>
      <c r="I27" s="91">
        <v>7.5</v>
      </c>
      <c r="J27" s="90">
        <v>7</v>
      </c>
      <c r="K27" s="91">
        <v>8</v>
      </c>
      <c r="L27" s="90">
        <v>7.5</v>
      </c>
      <c r="M27" s="91">
        <v>9</v>
      </c>
      <c r="N27" s="90">
        <v>7</v>
      </c>
      <c r="O27" s="91">
        <v>8</v>
      </c>
      <c r="P27" s="90">
        <v>3.5</v>
      </c>
      <c r="Q27" s="176">
        <v>6</v>
      </c>
    </row>
    <row r="28" spans="1:17" x14ac:dyDescent="0.2">
      <c r="A28" s="86" t="s">
        <v>267</v>
      </c>
      <c r="B28" s="87"/>
      <c r="C28" s="88" t="s">
        <v>19</v>
      </c>
      <c r="D28" s="41">
        <v>6</v>
      </c>
      <c r="E28" s="94">
        <v>9</v>
      </c>
      <c r="F28" s="90"/>
      <c r="G28" s="91"/>
      <c r="H28" s="90"/>
      <c r="I28" s="91"/>
      <c r="J28" s="90"/>
      <c r="K28" s="91"/>
      <c r="L28" s="90">
        <v>12</v>
      </c>
      <c r="M28" s="91">
        <v>14</v>
      </c>
      <c r="N28" s="90"/>
      <c r="O28" s="91"/>
      <c r="P28" s="90"/>
      <c r="Q28" s="176"/>
    </row>
    <row r="29" spans="1:17" x14ac:dyDescent="0.2">
      <c r="A29" s="86" t="s">
        <v>50</v>
      </c>
      <c r="B29" s="87"/>
      <c r="C29" s="88" t="s">
        <v>19</v>
      </c>
      <c r="D29" s="41">
        <v>5</v>
      </c>
      <c r="E29" s="94">
        <v>9</v>
      </c>
      <c r="F29" s="90">
        <v>3.6</v>
      </c>
      <c r="G29" s="91">
        <v>5.5</v>
      </c>
      <c r="H29" s="90">
        <v>4.5</v>
      </c>
      <c r="I29" s="91">
        <v>6.6</v>
      </c>
      <c r="J29" s="90">
        <v>7</v>
      </c>
      <c r="K29" s="91">
        <v>9</v>
      </c>
      <c r="L29" s="90">
        <v>5.5</v>
      </c>
      <c r="M29" s="91">
        <v>8</v>
      </c>
      <c r="N29" s="90">
        <v>5</v>
      </c>
      <c r="O29" s="91">
        <v>8</v>
      </c>
      <c r="P29" s="90">
        <v>6</v>
      </c>
      <c r="Q29" s="176">
        <v>7.5</v>
      </c>
    </row>
    <row r="30" spans="1:17" x14ac:dyDescent="0.2">
      <c r="A30" s="86" t="s">
        <v>60</v>
      </c>
      <c r="B30" s="87"/>
      <c r="C30" s="88" t="s">
        <v>19</v>
      </c>
      <c r="D30" s="41">
        <v>10</v>
      </c>
      <c r="E30" s="94">
        <v>13</v>
      </c>
      <c r="F30" s="90"/>
      <c r="G30" s="91"/>
      <c r="H30" s="90"/>
      <c r="I30" s="91"/>
      <c r="J30" s="90"/>
      <c r="K30" s="91"/>
      <c r="L30" s="90"/>
      <c r="M30" s="91"/>
      <c r="N30" s="90"/>
      <c r="O30" s="91"/>
      <c r="P30" s="90"/>
      <c r="Q30" s="176"/>
    </row>
    <row r="31" spans="1:17" x14ac:dyDescent="0.2">
      <c r="A31" s="86" t="s">
        <v>59</v>
      </c>
      <c r="B31" s="87"/>
      <c r="C31" s="88" t="s">
        <v>19</v>
      </c>
      <c r="D31" s="41">
        <v>16</v>
      </c>
      <c r="E31" s="94">
        <v>22</v>
      </c>
      <c r="F31" s="90">
        <v>18</v>
      </c>
      <c r="G31" s="91">
        <v>20</v>
      </c>
      <c r="H31" s="90">
        <v>21</v>
      </c>
      <c r="I31" s="91">
        <v>21</v>
      </c>
      <c r="J31" s="90">
        <v>7.5</v>
      </c>
      <c r="K31" s="91">
        <v>10</v>
      </c>
      <c r="L31" s="90">
        <v>18</v>
      </c>
      <c r="M31" s="91">
        <v>20</v>
      </c>
      <c r="N31" s="90"/>
      <c r="O31" s="91"/>
      <c r="P31" s="90">
        <v>12</v>
      </c>
      <c r="Q31" s="176">
        <v>15</v>
      </c>
    </row>
    <row r="32" spans="1:17" ht="15.75" thickBot="1" x14ac:dyDescent="0.25">
      <c r="A32" s="96" t="s">
        <v>51</v>
      </c>
      <c r="B32" s="97"/>
      <c r="C32" s="98" t="s">
        <v>19</v>
      </c>
      <c r="D32" s="42">
        <v>10</v>
      </c>
      <c r="E32" s="99">
        <v>13</v>
      </c>
      <c r="F32" s="100"/>
      <c r="G32" s="101"/>
      <c r="H32" s="100">
        <v>8.9</v>
      </c>
      <c r="I32" s="101">
        <v>10</v>
      </c>
      <c r="J32" s="100">
        <v>10</v>
      </c>
      <c r="K32" s="101">
        <v>12.222222222222221</v>
      </c>
      <c r="L32" s="100">
        <v>11.142857142857142</v>
      </c>
      <c r="M32" s="101">
        <v>17.714285714285715</v>
      </c>
      <c r="N32" s="100"/>
      <c r="O32" s="101"/>
      <c r="P32" s="100">
        <v>15.5</v>
      </c>
      <c r="Q32" s="178">
        <v>15.5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L29"/>
  <sheetViews>
    <sheetView showGridLines="0" topLeftCell="E1" zoomScale="110" zoomScaleNormal="110" workbookViewId="0">
      <selection activeCell="J34" sqref="J34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4" width="14.140625" bestFit="1" customWidth="1"/>
    <col min="5" max="5" width="15.7109375" bestFit="1" customWidth="1"/>
    <col min="6" max="6" width="12.85546875" customWidth="1"/>
    <col min="7" max="7" width="14.140625" bestFit="1" customWidth="1"/>
    <col min="8" max="8" width="15.7109375" bestFit="1" customWidth="1"/>
    <col min="9" max="9" width="13.7109375" customWidth="1"/>
    <col min="10" max="10" width="14.140625" bestFit="1" customWidth="1"/>
    <col min="11" max="11" width="15.7109375" bestFit="1" customWidth="1"/>
    <col min="12" max="12" width="13.7109375" customWidth="1"/>
  </cols>
  <sheetData>
    <row r="3" spans="3:12" ht="18" x14ac:dyDescent="0.25">
      <c r="C3" s="43" t="s">
        <v>129</v>
      </c>
    </row>
    <row r="4" spans="3:12" ht="18" x14ac:dyDescent="0.25">
      <c r="C4" s="43"/>
    </row>
    <row r="5" spans="3:12" x14ac:dyDescent="0.2">
      <c r="C5" s="182"/>
    </row>
    <row r="6" spans="3:12" ht="13.5" thickBot="1" x14ac:dyDescent="0.25"/>
    <row r="7" spans="3:12" ht="15.75" x14ac:dyDescent="0.25">
      <c r="C7" s="114" t="s">
        <v>272</v>
      </c>
      <c r="D7" s="115"/>
      <c r="E7" s="115"/>
      <c r="F7" s="115"/>
      <c r="G7" s="115"/>
      <c r="H7" s="115"/>
      <c r="I7" s="115"/>
      <c r="J7" s="115"/>
      <c r="K7" s="115"/>
      <c r="L7" s="116"/>
    </row>
    <row r="8" spans="3:12" ht="16.5" thickBot="1" x14ac:dyDescent="0.3">
      <c r="C8" s="266" t="s">
        <v>132</v>
      </c>
      <c r="D8" s="117"/>
      <c r="E8" s="117"/>
      <c r="F8" s="117"/>
      <c r="G8" s="117"/>
      <c r="H8" s="117"/>
      <c r="I8" s="117"/>
      <c r="J8" s="117"/>
      <c r="K8" s="117"/>
      <c r="L8" s="118"/>
    </row>
    <row r="9" spans="3:12" ht="13.5" thickBot="1" x14ac:dyDescent="0.25">
      <c r="C9" s="277" t="s">
        <v>133</v>
      </c>
      <c r="D9" s="270" t="s">
        <v>263</v>
      </c>
      <c r="E9" s="271"/>
      <c r="F9" s="272"/>
      <c r="G9" s="270" t="s">
        <v>134</v>
      </c>
      <c r="H9" s="271"/>
      <c r="I9" s="272"/>
      <c r="J9" s="270" t="s">
        <v>21</v>
      </c>
      <c r="K9" s="271"/>
      <c r="L9" s="272"/>
    </row>
    <row r="10" spans="3:12" ht="12.75" customHeight="1" x14ac:dyDescent="0.2">
      <c r="C10" s="278"/>
      <c r="D10" s="280" t="s">
        <v>135</v>
      </c>
      <c r="E10" s="281"/>
      <c r="F10" s="282" t="s">
        <v>136</v>
      </c>
      <c r="G10" s="273" t="s">
        <v>137</v>
      </c>
      <c r="H10" s="274"/>
      <c r="I10" s="275" t="s">
        <v>136</v>
      </c>
      <c r="J10" s="273" t="s">
        <v>135</v>
      </c>
      <c r="K10" s="274"/>
      <c r="L10" s="275" t="s">
        <v>136</v>
      </c>
    </row>
    <row r="11" spans="3:12" ht="13.5" thickBot="1" x14ac:dyDescent="0.25">
      <c r="C11" s="279"/>
      <c r="D11" s="260" t="s">
        <v>273</v>
      </c>
      <c r="E11" s="265" t="s">
        <v>264</v>
      </c>
      <c r="F11" s="283"/>
      <c r="G11" s="268" t="s">
        <v>273</v>
      </c>
      <c r="H11" s="269" t="s">
        <v>264</v>
      </c>
      <c r="I11" s="276"/>
      <c r="J11" s="268" t="s">
        <v>273</v>
      </c>
      <c r="K11" s="269" t="s">
        <v>264</v>
      </c>
      <c r="L11" s="276"/>
    </row>
    <row r="12" spans="3:12" ht="13.5" x14ac:dyDescent="0.25">
      <c r="C12" s="119" t="s">
        <v>138</v>
      </c>
      <c r="D12" s="261" t="s">
        <v>171</v>
      </c>
      <c r="E12" s="120" t="s">
        <v>171</v>
      </c>
      <c r="F12" s="248" t="s">
        <v>171</v>
      </c>
      <c r="G12" s="261">
        <v>278.33</v>
      </c>
      <c r="H12" s="120">
        <v>261.67</v>
      </c>
      <c r="I12" s="121">
        <f t="shared" ref="I12:I26" si="0">(G12-H12)/H12*100</f>
        <v>6.3667978751862906</v>
      </c>
      <c r="J12" s="261">
        <v>2.72</v>
      </c>
      <c r="K12" s="120">
        <v>2.63</v>
      </c>
      <c r="L12" s="121">
        <f>(J12-K12)/K12*100</f>
        <v>3.4220532319391754</v>
      </c>
    </row>
    <row r="13" spans="3:12" ht="13.5" x14ac:dyDescent="0.25">
      <c r="C13" s="119" t="s">
        <v>139</v>
      </c>
      <c r="D13" s="262" t="s">
        <v>171</v>
      </c>
      <c r="E13" s="122" t="s">
        <v>171</v>
      </c>
      <c r="F13" s="248" t="s">
        <v>171</v>
      </c>
      <c r="G13" s="262">
        <v>194.33</v>
      </c>
      <c r="H13" s="122">
        <v>188.5</v>
      </c>
      <c r="I13" s="121">
        <f t="shared" si="0"/>
        <v>3.092838196286479</v>
      </c>
      <c r="J13" s="262">
        <v>1.97</v>
      </c>
      <c r="K13" s="122">
        <v>2.17</v>
      </c>
      <c r="L13" s="121">
        <f t="shared" ref="L13:L26" si="1">(J13-K13)/K13*100</f>
        <v>-9.2165898617511495</v>
      </c>
    </row>
    <row r="14" spans="3:12" ht="13.5" x14ac:dyDescent="0.25">
      <c r="C14" s="119" t="s">
        <v>140</v>
      </c>
      <c r="D14" s="263">
        <v>4</v>
      </c>
      <c r="E14" s="122">
        <v>4</v>
      </c>
      <c r="F14" s="248">
        <f t="shared" ref="F14" si="2">(D14-E14)/E14*100</f>
        <v>0</v>
      </c>
      <c r="G14" s="262">
        <v>197.5</v>
      </c>
      <c r="H14" s="122">
        <v>180</v>
      </c>
      <c r="I14" s="121">
        <f t="shared" si="0"/>
        <v>9.7222222222222232</v>
      </c>
      <c r="J14" s="262">
        <v>2.94</v>
      </c>
      <c r="K14" s="122">
        <v>2.67</v>
      </c>
      <c r="L14" s="121">
        <f t="shared" si="1"/>
        <v>10.112359550561798</v>
      </c>
    </row>
    <row r="15" spans="3:12" ht="13.5" x14ac:dyDescent="0.25">
      <c r="C15" s="119" t="s">
        <v>141</v>
      </c>
      <c r="D15" s="263" t="s">
        <v>171</v>
      </c>
      <c r="E15" s="122" t="s">
        <v>171</v>
      </c>
      <c r="F15" s="248" t="s">
        <v>171</v>
      </c>
      <c r="G15" s="263" t="s">
        <v>171</v>
      </c>
      <c r="H15" s="122" t="s">
        <v>171</v>
      </c>
      <c r="I15" s="121" t="s">
        <v>171</v>
      </c>
      <c r="J15" s="263" t="s">
        <v>171</v>
      </c>
      <c r="K15" s="122" t="s">
        <v>171</v>
      </c>
      <c r="L15" s="121" t="s">
        <v>171</v>
      </c>
    </row>
    <row r="16" spans="3:12" ht="13.5" x14ac:dyDescent="0.25">
      <c r="C16" s="119" t="s">
        <v>142</v>
      </c>
      <c r="D16" s="262" t="s">
        <v>171</v>
      </c>
      <c r="E16" s="122" t="s">
        <v>171</v>
      </c>
      <c r="F16" s="248" t="s">
        <v>171</v>
      </c>
      <c r="G16" s="262">
        <v>185</v>
      </c>
      <c r="H16" s="122">
        <v>194</v>
      </c>
      <c r="I16" s="121">
        <f t="shared" si="0"/>
        <v>-4.6391752577319592</v>
      </c>
      <c r="J16" s="262">
        <v>2.7</v>
      </c>
      <c r="K16" s="122">
        <v>2.8</v>
      </c>
      <c r="L16" s="121">
        <f t="shared" si="1"/>
        <v>-3.5714285714285587</v>
      </c>
    </row>
    <row r="17" spans="3:12" ht="13.5" x14ac:dyDescent="0.25">
      <c r="C17" s="119" t="s">
        <v>156</v>
      </c>
      <c r="D17" s="262" t="s">
        <v>171</v>
      </c>
      <c r="E17" s="122" t="s">
        <v>171</v>
      </c>
      <c r="F17" s="248" t="s">
        <v>171</v>
      </c>
      <c r="G17" s="262">
        <v>108.33</v>
      </c>
      <c r="H17" s="122">
        <v>117.5</v>
      </c>
      <c r="I17" s="121">
        <f t="shared" si="0"/>
        <v>-7.8042553191489379</v>
      </c>
      <c r="J17" s="262">
        <v>1.7</v>
      </c>
      <c r="K17" s="122">
        <v>2</v>
      </c>
      <c r="L17" s="121">
        <f t="shared" si="1"/>
        <v>-15.000000000000002</v>
      </c>
    </row>
    <row r="18" spans="3:12" ht="13.5" x14ac:dyDescent="0.25">
      <c r="C18" s="119" t="s">
        <v>143</v>
      </c>
      <c r="D18" s="262" t="s">
        <v>171</v>
      </c>
      <c r="E18" s="122" t="s">
        <v>171</v>
      </c>
      <c r="F18" s="248" t="s">
        <v>171</v>
      </c>
      <c r="G18" s="262">
        <v>160.19999999999999</v>
      </c>
      <c r="H18" s="122">
        <v>174</v>
      </c>
      <c r="I18" s="121">
        <f t="shared" si="0"/>
        <v>-7.9310344827586272</v>
      </c>
      <c r="J18" s="262">
        <v>3.2</v>
      </c>
      <c r="K18" s="122">
        <v>3.05</v>
      </c>
      <c r="L18" s="121">
        <f t="shared" si="1"/>
        <v>4.9180327868852576</v>
      </c>
    </row>
    <row r="19" spans="3:12" ht="13.5" x14ac:dyDescent="0.25">
      <c r="C19" s="119" t="s">
        <v>144</v>
      </c>
      <c r="D19" s="262">
        <v>5</v>
      </c>
      <c r="E19" s="123" t="s">
        <v>171</v>
      </c>
      <c r="F19" s="248" t="s">
        <v>171</v>
      </c>
      <c r="G19" s="262">
        <v>279</v>
      </c>
      <c r="H19" s="123">
        <v>282</v>
      </c>
      <c r="I19" s="121">
        <f t="shared" si="0"/>
        <v>-1.0638297872340425</v>
      </c>
      <c r="J19" s="262">
        <v>3.27</v>
      </c>
      <c r="K19" s="123">
        <v>3.09</v>
      </c>
      <c r="L19" s="121">
        <f t="shared" si="1"/>
        <v>5.8252427184466073</v>
      </c>
    </row>
    <row r="20" spans="3:12" ht="13.5" x14ac:dyDescent="0.25">
      <c r="C20" s="119" t="s">
        <v>145</v>
      </c>
      <c r="D20" s="262" t="s">
        <v>171</v>
      </c>
      <c r="E20" s="122" t="s">
        <v>171</v>
      </c>
      <c r="F20" s="248" t="s">
        <v>171</v>
      </c>
      <c r="G20" s="262">
        <v>200</v>
      </c>
      <c r="H20" s="122">
        <v>200</v>
      </c>
      <c r="I20" s="121">
        <f t="shared" si="0"/>
        <v>0</v>
      </c>
      <c r="J20" s="262">
        <v>2.38</v>
      </c>
      <c r="K20" s="122">
        <v>2.5</v>
      </c>
      <c r="L20" s="121">
        <f t="shared" si="1"/>
        <v>-4.8000000000000043</v>
      </c>
    </row>
    <row r="21" spans="3:12" ht="13.5" x14ac:dyDescent="0.25">
      <c r="C21" s="119" t="s">
        <v>146</v>
      </c>
      <c r="D21" s="262">
        <v>3.25</v>
      </c>
      <c r="E21" s="122"/>
      <c r="F21" s="248" t="s">
        <v>171</v>
      </c>
      <c r="G21" s="262">
        <v>201</v>
      </c>
      <c r="H21" s="122">
        <v>185</v>
      </c>
      <c r="I21" s="121">
        <f t="shared" si="0"/>
        <v>8.6486486486486491</v>
      </c>
      <c r="J21" s="262">
        <v>3.13</v>
      </c>
      <c r="K21" s="122">
        <v>2.82</v>
      </c>
      <c r="L21" s="121">
        <f t="shared" si="1"/>
        <v>10.992907801418442</v>
      </c>
    </row>
    <row r="22" spans="3:12" ht="13.5" x14ac:dyDescent="0.25">
      <c r="C22" s="119" t="s">
        <v>147</v>
      </c>
      <c r="D22" s="262" t="s">
        <v>171</v>
      </c>
      <c r="E22" s="122" t="s">
        <v>171</v>
      </c>
      <c r="F22" s="248" t="s">
        <v>171</v>
      </c>
      <c r="G22" s="262">
        <v>255</v>
      </c>
      <c r="H22" s="122">
        <v>255</v>
      </c>
      <c r="I22" s="121">
        <f t="shared" si="0"/>
        <v>0</v>
      </c>
      <c r="J22" s="262">
        <v>3</v>
      </c>
      <c r="K22" s="122">
        <v>2.5</v>
      </c>
      <c r="L22" s="121">
        <f t="shared" si="1"/>
        <v>20</v>
      </c>
    </row>
    <row r="23" spans="3:12" ht="13.5" x14ac:dyDescent="0.25">
      <c r="C23" s="119" t="s">
        <v>148</v>
      </c>
      <c r="D23" s="262" t="s">
        <v>171</v>
      </c>
      <c r="E23" s="122" t="s">
        <v>171</v>
      </c>
      <c r="F23" s="248" t="s">
        <v>171</v>
      </c>
      <c r="G23" s="262">
        <v>199.33</v>
      </c>
      <c r="H23" s="122">
        <v>199.75</v>
      </c>
      <c r="I23" s="121">
        <f t="shared" si="0"/>
        <v>-0.21026282853566333</v>
      </c>
      <c r="J23" s="262">
        <v>2.86</v>
      </c>
      <c r="K23" s="122">
        <v>2.59</v>
      </c>
      <c r="L23" s="121">
        <f t="shared" si="1"/>
        <v>10.424710424710426</v>
      </c>
    </row>
    <row r="24" spans="3:12" ht="13.5" x14ac:dyDescent="0.25">
      <c r="C24" s="119" t="s">
        <v>149</v>
      </c>
      <c r="D24" s="262" t="s">
        <v>171</v>
      </c>
      <c r="E24" s="122" t="s">
        <v>171</v>
      </c>
      <c r="F24" s="248" t="s">
        <v>171</v>
      </c>
      <c r="G24" s="262" t="s">
        <v>171</v>
      </c>
      <c r="H24" s="122" t="s">
        <v>171</v>
      </c>
      <c r="I24" s="121" t="s">
        <v>171</v>
      </c>
      <c r="J24" s="262" t="s">
        <v>171</v>
      </c>
      <c r="K24" s="122" t="s">
        <v>171</v>
      </c>
      <c r="L24" s="121" t="s">
        <v>171</v>
      </c>
    </row>
    <row r="25" spans="3:12" ht="13.5" x14ac:dyDescent="0.25">
      <c r="C25" s="119" t="s">
        <v>150</v>
      </c>
      <c r="D25" s="262" t="s">
        <v>171</v>
      </c>
      <c r="E25" s="122" t="s">
        <v>171</v>
      </c>
      <c r="F25" s="248" t="s">
        <v>171</v>
      </c>
      <c r="G25" s="262">
        <v>152.5</v>
      </c>
      <c r="H25" s="122" t="s">
        <v>171</v>
      </c>
      <c r="I25" s="121" t="s">
        <v>171</v>
      </c>
      <c r="J25" s="262">
        <v>1.95</v>
      </c>
      <c r="K25" s="122" t="s">
        <v>171</v>
      </c>
      <c r="L25" s="121" t="s">
        <v>171</v>
      </c>
    </row>
    <row r="26" spans="3:12" ht="13.5" x14ac:dyDescent="0.25">
      <c r="C26" s="119" t="s">
        <v>151</v>
      </c>
      <c r="D26" s="262" t="s">
        <v>171</v>
      </c>
      <c r="E26" s="122" t="s">
        <v>171</v>
      </c>
      <c r="F26" s="248" t="s">
        <v>171</v>
      </c>
      <c r="G26" s="262">
        <v>202</v>
      </c>
      <c r="H26" s="122">
        <v>158</v>
      </c>
      <c r="I26" s="121">
        <f t="shared" si="0"/>
        <v>27.848101265822784</v>
      </c>
      <c r="J26" s="262">
        <v>2.9</v>
      </c>
      <c r="K26" s="122">
        <v>3.5</v>
      </c>
      <c r="L26" s="121">
        <f t="shared" si="1"/>
        <v>-17.142857142857146</v>
      </c>
    </row>
    <row r="27" spans="3:12" ht="14.25" thickBot="1" x14ac:dyDescent="0.3">
      <c r="C27" s="124" t="s">
        <v>152</v>
      </c>
      <c r="D27" s="264" t="s">
        <v>171</v>
      </c>
      <c r="E27" s="125" t="s">
        <v>171</v>
      </c>
      <c r="F27" s="249" t="s">
        <v>171</v>
      </c>
      <c r="G27" s="264">
        <v>170</v>
      </c>
      <c r="H27" s="125" t="s">
        <v>171</v>
      </c>
      <c r="I27" s="267" t="s">
        <v>171</v>
      </c>
      <c r="J27" s="264">
        <v>3.5</v>
      </c>
      <c r="K27" s="125" t="s">
        <v>171</v>
      </c>
      <c r="L27" s="267" t="s">
        <v>171</v>
      </c>
    </row>
    <row r="29" spans="3:12" x14ac:dyDescent="0.2">
      <c r="C29" t="s">
        <v>130</v>
      </c>
    </row>
  </sheetData>
  <mergeCells count="10">
    <mergeCell ref="J9:L9"/>
    <mergeCell ref="J10:K10"/>
    <mergeCell ref="L10:L11"/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21"/>
  <sheetViews>
    <sheetView showGridLines="0" showZeros="0" zoomScale="90" workbookViewId="0">
      <selection activeCell="F35" sqref="F35"/>
    </sheetView>
  </sheetViews>
  <sheetFormatPr defaultRowHeight="12.75" x14ac:dyDescent="0.2"/>
  <cols>
    <col min="1" max="1" width="4.85546875" style="222" bestFit="1" customWidth="1"/>
    <col min="2" max="2" width="43" style="222" customWidth="1"/>
    <col min="3" max="12" width="11.140625" style="222" bestFit="1" customWidth="1"/>
    <col min="13" max="16384" width="9.140625" style="222"/>
  </cols>
  <sheetData>
    <row r="2" spans="1:12" ht="15.75" x14ac:dyDescent="0.25">
      <c r="A2" s="194" t="s">
        <v>194</v>
      </c>
      <c r="B2"/>
      <c r="C2"/>
      <c r="D2"/>
      <c r="E2"/>
      <c r="F2"/>
      <c r="G2"/>
    </row>
    <row r="4" spans="1:12" ht="13.5" thickBot="1" x14ac:dyDescent="0.25"/>
    <row r="5" spans="1:12" ht="17.25" customHeight="1" x14ac:dyDescent="0.2">
      <c r="A5" s="216"/>
      <c r="B5" s="217"/>
      <c r="C5" s="218" t="s">
        <v>212</v>
      </c>
      <c r="D5" s="219"/>
      <c r="E5" s="219"/>
      <c r="F5" s="220"/>
      <c r="G5" s="218" t="s">
        <v>213</v>
      </c>
      <c r="H5" s="219"/>
      <c r="I5" s="219"/>
      <c r="J5" s="220"/>
      <c r="K5" s="218" t="s">
        <v>214</v>
      </c>
      <c r="L5" s="221"/>
    </row>
    <row r="6" spans="1:12" ht="16.5" customHeight="1" x14ac:dyDescent="0.2">
      <c r="A6" s="223" t="s">
        <v>215</v>
      </c>
      <c r="B6" s="224" t="s">
        <v>216</v>
      </c>
      <c r="C6" s="225" t="s">
        <v>178</v>
      </c>
      <c r="D6" s="225"/>
      <c r="E6" s="225" t="s">
        <v>217</v>
      </c>
      <c r="F6" s="226"/>
      <c r="G6" s="225" t="s">
        <v>178</v>
      </c>
      <c r="H6" s="225"/>
      <c r="I6" s="225" t="s">
        <v>217</v>
      </c>
      <c r="J6" s="226"/>
      <c r="K6" s="225" t="s">
        <v>178</v>
      </c>
      <c r="L6" s="227"/>
    </row>
    <row r="7" spans="1:12" ht="15.75" customHeight="1" thickBot="1" x14ac:dyDescent="0.3">
      <c r="A7" s="228"/>
      <c r="B7" s="229"/>
      <c r="C7" s="230" t="s">
        <v>176</v>
      </c>
      <c r="D7" s="231" t="s">
        <v>218</v>
      </c>
      <c r="E7" s="230" t="s">
        <v>176</v>
      </c>
      <c r="F7" s="232" t="s">
        <v>218</v>
      </c>
      <c r="G7" s="230" t="s">
        <v>176</v>
      </c>
      <c r="H7" s="231" t="s">
        <v>218</v>
      </c>
      <c r="I7" s="230" t="s">
        <v>176</v>
      </c>
      <c r="J7" s="232" t="s">
        <v>218</v>
      </c>
      <c r="K7" s="230" t="s">
        <v>176</v>
      </c>
      <c r="L7" s="233" t="s">
        <v>218</v>
      </c>
    </row>
    <row r="8" spans="1:12" ht="16.5" customHeight="1" x14ac:dyDescent="0.2">
      <c r="A8" s="234" t="s">
        <v>219</v>
      </c>
      <c r="B8" s="235" t="s">
        <v>220</v>
      </c>
      <c r="C8" s="236">
        <v>3156.8409999999999</v>
      </c>
      <c r="D8" s="237">
        <v>1524.278</v>
      </c>
      <c r="E8" s="236">
        <v>9869.9459999999999</v>
      </c>
      <c r="F8" s="238">
        <v>4497.7160000000003</v>
      </c>
      <c r="G8" s="236">
        <v>6302.5309999999999</v>
      </c>
      <c r="H8" s="237">
        <v>9464.9009999999998</v>
      </c>
      <c r="I8" s="236">
        <v>15418.428</v>
      </c>
      <c r="J8" s="238">
        <v>30998.603999999999</v>
      </c>
      <c r="K8" s="239">
        <v>-3145.69</v>
      </c>
      <c r="L8" s="240">
        <v>-7940.6229999999996</v>
      </c>
    </row>
    <row r="9" spans="1:12" ht="16.5" customHeight="1" x14ac:dyDescent="0.2">
      <c r="A9" s="234" t="s">
        <v>221</v>
      </c>
      <c r="B9" s="235" t="s">
        <v>222</v>
      </c>
      <c r="C9" s="236">
        <v>1309.4939999999999</v>
      </c>
      <c r="D9" s="237">
        <v>916.88599999999997</v>
      </c>
      <c r="E9" s="236">
        <v>1152.357</v>
      </c>
      <c r="F9" s="238">
        <v>664.24300000000005</v>
      </c>
      <c r="G9" s="236">
        <v>59409.587</v>
      </c>
      <c r="H9" s="237">
        <v>66137.399999999994</v>
      </c>
      <c r="I9" s="236">
        <v>43011.648000000001</v>
      </c>
      <c r="J9" s="238">
        <v>45232.714999999997</v>
      </c>
      <c r="K9" s="239">
        <v>-58100.093000000001</v>
      </c>
      <c r="L9" s="240">
        <v>-65220.513999999996</v>
      </c>
    </row>
    <row r="10" spans="1:12" ht="16.5" customHeight="1" x14ac:dyDescent="0.2">
      <c r="A10" s="234" t="s">
        <v>223</v>
      </c>
      <c r="B10" s="235" t="s">
        <v>224</v>
      </c>
      <c r="C10" s="236">
        <v>20650.845000000001</v>
      </c>
      <c r="D10" s="237">
        <v>19028.535</v>
      </c>
      <c r="E10" s="236">
        <v>29255.721000000001</v>
      </c>
      <c r="F10" s="238">
        <v>32477.93</v>
      </c>
      <c r="G10" s="236">
        <v>15836.55</v>
      </c>
      <c r="H10" s="237">
        <v>12423.272999999999</v>
      </c>
      <c r="I10" s="236">
        <v>42401.743999999999</v>
      </c>
      <c r="J10" s="238">
        <v>35629.998</v>
      </c>
      <c r="K10" s="239">
        <v>4814.2950000000019</v>
      </c>
      <c r="L10" s="240">
        <v>6605.2620000000006</v>
      </c>
    </row>
    <row r="11" spans="1:12" ht="16.5" customHeight="1" x14ac:dyDescent="0.2">
      <c r="A11" s="234" t="s">
        <v>225</v>
      </c>
      <c r="B11" s="235" t="s">
        <v>226</v>
      </c>
      <c r="C11" s="236">
        <v>8385.2060000000001</v>
      </c>
      <c r="D11" s="237">
        <v>6110.3969999999999</v>
      </c>
      <c r="E11" s="236">
        <v>16651.141</v>
      </c>
      <c r="F11" s="238">
        <v>11536.005999999999</v>
      </c>
      <c r="G11" s="236">
        <v>14923.643</v>
      </c>
      <c r="H11" s="237">
        <v>17665.719000000001</v>
      </c>
      <c r="I11" s="236">
        <v>16258.723</v>
      </c>
      <c r="J11" s="238">
        <v>17272.771000000001</v>
      </c>
      <c r="K11" s="239">
        <v>-6538.4369999999999</v>
      </c>
      <c r="L11" s="240">
        <v>-11555.322</v>
      </c>
    </row>
    <row r="12" spans="1:12" ht="16.5" customHeight="1" x14ac:dyDescent="0.2">
      <c r="A12" s="234" t="s">
        <v>227</v>
      </c>
      <c r="B12" s="235" t="s">
        <v>228</v>
      </c>
      <c r="C12" s="236">
        <v>3903.22</v>
      </c>
      <c r="D12" s="237">
        <v>3996.1579999999999</v>
      </c>
      <c r="E12" s="236">
        <v>2175.511</v>
      </c>
      <c r="F12" s="238">
        <v>2612.71</v>
      </c>
      <c r="G12" s="236">
        <v>19753.623</v>
      </c>
      <c r="H12" s="237">
        <v>20460.841</v>
      </c>
      <c r="I12" s="236">
        <v>16253.713</v>
      </c>
      <c r="J12" s="238">
        <v>17409.182000000001</v>
      </c>
      <c r="K12" s="239">
        <v>-15850.403</v>
      </c>
      <c r="L12" s="240">
        <v>-16464.683000000001</v>
      </c>
    </row>
    <row r="13" spans="1:12" ht="16.5" customHeight="1" x14ac:dyDescent="0.2">
      <c r="A13" s="234" t="s">
        <v>229</v>
      </c>
      <c r="B13" s="235" t="s">
        <v>230</v>
      </c>
      <c r="C13" s="236">
        <v>5548.9750000000004</v>
      </c>
      <c r="D13" s="237">
        <v>3526.9369999999999</v>
      </c>
      <c r="E13" s="236">
        <v>10375.754000000001</v>
      </c>
      <c r="F13" s="238">
        <v>8021.0450000000001</v>
      </c>
      <c r="G13" s="236">
        <v>11377.254000000001</v>
      </c>
      <c r="H13" s="237">
        <v>10054.755999999999</v>
      </c>
      <c r="I13" s="236">
        <v>16524.144</v>
      </c>
      <c r="J13" s="238">
        <v>14075.617</v>
      </c>
      <c r="K13" s="239">
        <v>-5828.2790000000005</v>
      </c>
      <c r="L13" s="240">
        <v>-6527.8189999999995</v>
      </c>
    </row>
    <row r="14" spans="1:12" ht="16.5" customHeight="1" x14ac:dyDescent="0.2">
      <c r="A14" s="234" t="s">
        <v>231</v>
      </c>
      <c r="B14" s="235" t="s">
        <v>232</v>
      </c>
      <c r="C14" s="236">
        <v>1605.883</v>
      </c>
      <c r="D14" s="237">
        <v>1921.9190000000001</v>
      </c>
      <c r="E14" s="236">
        <v>1157.318</v>
      </c>
      <c r="F14" s="238">
        <v>1139.789</v>
      </c>
      <c r="G14" s="236">
        <v>18653.774000000001</v>
      </c>
      <c r="H14" s="237">
        <v>25447.185000000001</v>
      </c>
      <c r="I14" s="236">
        <v>18801.080999999998</v>
      </c>
      <c r="J14" s="238">
        <v>19995.920999999998</v>
      </c>
      <c r="K14" s="239">
        <v>-17047.891</v>
      </c>
      <c r="L14" s="240">
        <v>-23525.266</v>
      </c>
    </row>
    <row r="15" spans="1:12" ht="16.5" customHeight="1" x14ac:dyDescent="0.2">
      <c r="A15" s="234" t="s">
        <v>233</v>
      </c>
      <c r="B15" s="235" t="s">
        <v>234</v>
      </c>
      <c r="C15" s="236">
        <v>801.46900000000005</v>
      </c>
      <c r="D15" s="237">
        <v>1022.395</v>
      </c>
      <c r="E15" s="236">
        <v>1231.3520000000001</v>
      </c>
      <c r="F15" s="238">
        <v>1651.5</v>
      </c>
      <c r="G15" s="236">
        <v>705.51599999999996</v>
      </c>
      <c r="H15" s="237">
        <v>739.24599999999998</v>
      </c>
      <c r="I15" s="236">
        <v>521.62199999999996</v>
      </c>
      <c r="J15" s="238">
        <v>459.23</v>
      </c>
      <c r="K15" s="239">
        <v>95.953000000000088</v>
      </c>
      <c r="L15" s="240">
        <v>283.149</v>
      </c>
    </row>
    <row r="16" spans="1:12" ht="16.5" customHeight="1" x14ac:dyDescent="0.2">
      <c r="A16" s="234" t="s">
        <v>235</v>
      </c>
      <c r="B16" s="235" t="s">
        <v>44</v>
      </c>
      <c r="C16" s="236">
        <v>12239.526</v>
      </c>
      <c r="D16" s="237">
        <v>11526.592000000001</v>
      </c>
      <c r="E16" s="236">
        <v>16585.816999999999</v>
      </c>
      <c r="F16" s="238">
        <v>14072.153</v>
      </c>
      <c r="G16" s="236">
        <v>44135.847999999998</v>
      </c>
      <c r="H16" s="237">
        <v>58711.96</v>
      </c>
      <c r="I16" s="236">
        <v>75391.243000000002</v>
      </c>
      <c r="J16" s="238">
        <v>98284.285999999993</v>
      </c>
      <c r="K16" s="239">
        <v>-31896.322</v>
      </c>
      <c r="L16" s="240">
        <v>-47185.368000000002</v>
      </c>
    </row>
    <row r="17" spans="1:12" ht="16.5" customHeight="1" x14ac:dyDescent="0.2">
      <c r="A17" s="234" t="s">
        <v>236</v>
      </c>
      <c r="B17" s="235" t="s">
        <v>237</v>
      </c>
      <c r="C17" s="236">
        <v>5945.6639999999998</v>
      </c>
      <c r="D17" s="237">
        <v>4687.6610000000001</v>
      </c>
      <c r="E17" s="236">
        <v>9354.1029999999992</v>
      </c>
      <c r="F17" s="238">
        <v>6658.4750000000004</v>
      </c>
      <c r="G17" s="236">
        <v>98079.226999999999</v>
      </c>
      <c r="H17" s="237">
        <v>107230.05</v>
      </c>
      <c r="I17" s="236">
        <v>146960.79800000001</v>
      </c>
      <c r="J17" s="238">
        <v>121429.95299999999</v>
      </c>
      <c r="K17" s="239">
        <v>-92133.562999999995</v>
      </c>
      <c r="L17" s="240">
        <v>-102542.389</v>
      </c>
    </row>
    <row r="18" spans="1:12" ht="16.5" customHeight="1" x14ac:dyDescent="0.2">
      <c r="A18" s="234" t="s">
        <v>238</v>
      </c>
      <c r="B18" s="235" t="s">
        <v>239</v>
      </c>
      <c r="C18" s="236">
        <v>909.63300000000004</v>
      </c>
      <c r="D18" s="237">
        <v>1095.3969999999999</v>
      </c>
      <c r="E18" s="236">
        <v>586.44100000000003</v>
      </c>
      <c r="F18" s="238">
        <v>761.19600000000003</v>
      </c>
      <c r="G18" s="236">
        <v>24943.905999999999</v>
      </c>
      <c r="H18" s="237">
        <v>28844.812000000002</v>
      </c>
      <c r="I18" s="236">
        <v>14094.361000000001</v>
      </c>
      <c r="J18" s="238">
        <v>12252.51</v>
      </c>
      <c r="K18" s="239">
        <v>-24034.272999999997</v>
      </c>
      <c r="L18" s="240">
        <v>-27749.415000000001</v>
      </c>
    </row>
    <row r="19" spans="1:12" ht="16.5" customHeight="1" x14ac:dyDescent="0.2">
      <c r="A19" s="234" t="s">
        <v>240</v>
      </c>
      <c r="B19" s="235" t="s">
        <v>241</v>
      </c>
      <c r="C19" s="236">
        <v>41.695999999999998</v>
      </c>
      <c r="D19" s="237">
        <v>64.924000000000007</v>
      </c>
      <c r="E19" s="236">
        <v>24.279</v>
      </c>
      <c r="F19" s="238">
        <v>31.286000000000001</v>
      </c>
      <c r="G19" s="236">
        <v>2979.9189999999999</v>
      </c>
      <c r="H19" s="237">
        <v>4131.8119999999999</v>
      </c>
      <c r="I19" s="236">
        <v>3529.7539999999999</v>
      </c>
      <c r="J19" s="238">
        <v>4360.1859999999997</v>
      </c>
      <c r="K19" s="239">
        <v>-2938.223</v>
      </c>
      <c r="L19" s="240">
        <v>-4066.8879999999999</v>
      </c>
    </row>
    <row r="20" spans="1:12" ht="16.5" customHeight="1" x14ac:dyDescent="0.2">
      <c r="A20" s="234" t="s">
        <v>242</v>
      </c>
      <c r="B20" s="235" t="s">
        <v>243</v>
      </c>
      <c r="C20" s="236">
        <v>72682.317999999999</v>
      </c>
      <c r="D20" s="237">
        <v>81738.316000000006</v>
      </c>
      <c r="E20" s="236">
        <v>235587.07500000001</v>
      </c>
      <c r="F20" s="238">
        <v>188898.86900000001</v>
      </c>
      <c r="G20" s="236">
        <v>5351.0690000000004</v>
      </c>
      <c r="H20" s="237">
        <v>7272.3</v>
      </c>
      <c r="I20" s="236">
        <v>6893.1710000000003</v>
      </c>
      <c r="J20" s="238">
        <v>7398.7759999999998</v>
      </c>
      <c r="K20" s="239">
        <v>67331.248999999996</v>
      </c>
      <c r="L20" s="240">
        <v>74466.016000000003</v>
      </c>
    </row>
    <row r="21" spans="1:12" ht="16.5" customHeight="1" thickBot="1" x14ac:dyDescent="0.25">
      <c r="A21" s="241" t="s">
        <v>244</v>
      </c>
      <c r="B21" s="242" t="s">
        <v>245</v>
      </c>
      <c r="C21" s="243">
        <v>115.559</v>
      </c>
      <c r="D21" s="244">
        <v>262.24900000000002</v>
      </c>
      <c r="E21" s="243">
        <v>138.245</v>
      </c>
      <c r="F21" s="245">
        <v>232.886</v>
      </c>
      <c r="G21" s="243">
        <v>3735.645</v>
      </c>
      <c r="H21" s="244">
        <v>2005.2449999999999</v>
      </c>
      <c r="I21" s="243">
        <v>6086.4610000000002</v>
      </c>
      <c r="J21" s="245">
        <v>1053.6479999999999</v>
      </c>
      <c r="K21" s="246">
        <v>-3620.0859999999998</v>
      </c>
      <c r="L21" s="247">
        <v>-1742.9959999999999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K25" sqref="K25"/>
    </sheetView>
  </sheetViews>
  <sheetFormatPr defaultRowHeight="12.75" x14ac:dyDescent="0.2"/>
  <cols>
    <col min="1" max="1" width="13.7109375" customWidth="1"/>
    <col min="2" max="2" width="9.28515625" customWidth="1"/>
    <col min="3" max="3" width="8.28515625" customWidth="1"/>
    <col min="4" max="4" width="1.5703125" customWidth="1"/>
    <col min="5" max="5" width="12.85546875" customWidth="1"/>
    <col min="6" max="6" width="9.85546875" customWidth="1"/>
    <col min="7" max="7" width="11.28515625" customWidth="1"/>
    <col min="9" max="9" width="17.42578125" customWidth="1"/>
    <col min="12" max="12" width="1.5703125" customWidth="1"/>
  </cols>
  <sheetData>
    <row r="1" spans="1:15" ht="15.75" x14ac:dyDescent="0.25">
      <c r="A1" s="194" t="s">
        <v>194</v>
      </c>
    </row>
    <row r="2" spans="1:15" ht="15.75" x14ac:dyDescent="0.25">
      <c r="A2" s="195" t="s">
        <v>174</v>
      </c>
    </row>
    <row r="3" spans="1:15" ht="15.75" x14ac:dyDescent="0.25">
      <c r="A3" s="195"/>
    </row>
    <row r="4" spans="1:15" x14ac:dyDescent="0.2">
      <c r="A4" s="197" t="s">
        <v>195</v>
      </c>
      <c r="B4" s="196"/>
      <c r="C4" s="196"/>
      <c r="D4" s="196"/>
      <c r="E4" s="196"/>
      <c r="F4" s="196"/>
      <c r="I4" s="197" t="s">
        <v>253</v>
      </c>
    </row>
    <row r="5" spans="1:15" ht="13.5" thickBot="1" x14ac:dyDescent="0.25"/>
    <row r="6" spans="1:15" ht="21" thickBot="1" x14ac:dyDescent="0.35">
      <c r="A6" s="185" t="s">
        <v>174</v>
      </c>
      <c r="B6" s="186"/>
      <c r="C6" s="186"/>
      <c r="D6" s="186"/>
      <c r="E6" s="186"/>
      <c r="F6" s="186"/>
      <c r="G6" s="187"/>
      <c r="I6" s="185" t="s">
        <v>174</v>
      </c>
      <c r="J6" s="186"/>
      <c r="K6" s="186"/>
      <c r="L6" s="186"/>
      <c r="M6" s="186"/>
      <c r="N6" s="186"/>
      <c r="O6" s="187"/>
    </row>
    <row r="7" spans="1:15" ht="13.5" thickBot="1" x14ac:dyDescent="0.25">
      <c r="A7" s="213" t="s">
        <v>175</v>
      </c>
      <c r="B7" s="214"/>
      <c r="C7" s="215"/>
      <c r="D7" s="201"/>
      <c r="E7" s="213" t="s">
        <v>176</v>
      </c>
      <c r="F7" s="214"/>
      <c r="G7" s="215"/>
      <c r="I7" s="213" t="s">
        <v>175</v>
      </c>
      <c r="J7" s="214"/>
      <c r="K7" s="215"/>
      <c r="L7" s="201"/>
      <c r="M7" s="213" t="s">
        <v>176</v>
      </c>
      <c r="N7" s="214"/>
      <c r="O7" s="215"/>
    </row>
    <row r="8" spans="1:15" ht="25.5" x14ac:dyDescent="0.2">
      <c r="A8" s="198" t="s">
        <v>177</v>
      </c>
      <c r="B8" s="199" t="s">
        <v>178</v>
      </c>
      <c r="C8" s="200" t="s">
        <v>179</v>
      </c>
      <c r="D8" s="201"/>
      <c r="E8" s="198" t="s">
        <v>177</v>
      </c>
      <c r="F8" s="199" t="s">
        <v>178</v>
      </c>
      <c r="G8" s="200" t="s">
        <v>179</v>
      </c>
      <c r="I8" s="198" t="s">
        <v>177</v>
      </c>
      <c r="J8" s="199" t="s">
        <v>178</v>
      </c>
      <c r="K8" s="200" t="s">
        <v>179</v>
      </c>
      <c r="L8" s="201"/>
      <c r="M8" s="198" t="s">
        <v>177</v>
      </c>
      <c r="N8" s="199" t="s">
        <v>178</v>
      </c>
      <c r="O8" s="200" t="s">
        <v>179</v>
      </c>
    </row>
    <row r="9" spans="1:15" x14ac:dyDescent="0.2">
      <c r="A9" s="202" t="s">
        <v>180</v>
      </c>
      <c r="B9" s="203">
        <v>68332.869000000006</v>
      </c>
      <c r="C9" s="204">
        <v>222071.38500000001</v>
      </c>
      <c r="D9" s="205"/>
      <c r="E9" s="202" t="s">
        <v>180</v>
      </c>
      <c r="F9" s="203">
        <v>70594.837</v>
      </c>
      <c r="G9" s="204">
        <v>161043.003</v>
      </c>
      <c r="I9" s="202" t="s">
        <v>180</v>
      </c>
      <c r="J9" s="203">
        <v>1309.4939999999999</v>
      </c>
      <c r="K9" s="204">
        <v>1152.357</v>
      </c>
      <c r="L9" s="205"/>
      <c r="M9" s="202" t="s">
        <v>180</v>
      </c>
      <c r="N9" s="203">
        <v>916.88599999999997</v>
      </c>
      <c r="O9" s="204">
        <v>664.24300000000005</v>
      </c>
    </row>
    <row r="10" spans="1:15" x14ac:dyDescent="0.2">
      <c r="A10" s="192" t="s">
        <v>181</v>
      </c>
      <c r="B10" s="206">
        <v>12351.361000000001</v>
      </c>
      <c r="C10" s="207">
        <v>41581.074999999997</v>
      </c>
      <c r="D10" s="208"/>
      <c r="E10" s="192" t="s">
        <v>182</v>
      </c>
      <c r="F10" s="206">
        <v>14590.472</v>
      </c>
      <c r="G10" s="207">
        <v>40001.718000000001</v>
      </c>
      <c r="I10" s="192" t="s">
        <v>248</v>
      </c>
      <c r="J10" s="206">
        <v>451.75</v>
      </c>
      <c r="K10" s="207">
        <v>614.83199999999999</v>
      </c>
      <c r="L10" s="208"/>
      <c r="M10" s="192" t="s">
        <v>248</v>
      </c>
      <c r="N10" s="206">
        <v>294.86200000000002</v>
      </c>
      <c r="O10" s="207">
        <v>322.33300000000003</v>
      </c>
    </row>
    <row r="11" spans="1:15" x14ac:dyDescent="0.2">
      <c r="A11" s="192" t="s">
        <v>182</v>
      </c>
      <c r="B11" s="206">
        <v>10241.808999999999</v>
      </c>
      <c r="C11" s="207">
        <v>46679.722000000002</v>
      </c>
      <c r="D11" s="208"/>
      <c r="E11" s="192" t="s">
        <v>183</v>
      </c>
      <c r="F11" s="206">
        <v>7204.826</v>
      </c>
      <c r="G11" s="207">
        <v>14923.93</v>
      </c>
      <c r="I11" s="192" t="s">
        <v>191</v>
      </c>
      <c r="J11" s="206">
        <v>248.696</v>
      </c>
      <c r="K11" s="207">
        <v>95.173000000000002</v>
      </c>
      <c r="L11" s="208"/>
      <c r="M11" s="192" t="s">
        <v>191</v>
      </c>
      <c r="N11" s="206">
        <v>185.03700000000001</v>
      </c>
      <c r="O11" s="207">
        <v>73.463999999999999</v>
      </c>
    </row>
    <row r="12" spans="1:15" x14ac:dyDescent="0.2">
      <c r="A12" s="192" t="s">
        <v>184</v>
      </c>
      <c r="B12" s="206">
        <v>4507.3379999999997</v>
      </c>
      <c r="C12" s="207">
        <v>7542.7470000000003</v>
      </c>
      <c r="D12" s="208"/>
      <c r="E12" s="192" t="s">
        <v>181</v>
      </c>
      <c r="F12" s="206">
        <v>6089.3450000000003</v>
      </c>
      <c r="G12" s="207">
        <v>12287.326999999999</v>
      </c>
      <c r="I12" s="192" t="s">
        <v>187</v>
      </c>
      <c r="J12" s="206">
        <v>158.875</v>
      </c>
      <c r="K12" s="207">
        <v>108.17700000000001</v>
      </c>
      <c r="L12" s="208"/>
      <c r="M12" s="192" t="s">
        <v>187</v>
      </c>
      <c r="N12" s="206">
        <v>143.28800000000001</v>
      </c>
      <c r="O12" s="207">
        <v>98.435000000000002</v>
      </c>
    </row>
    <row r="13" spans="1:15" x14ac:dyDescent="0.2">
      <c r="A13" s="192" t="s">
        <v>183</v>
      </c>
      <c r="B13" s="206">
        <v>4482.8850000000002</v>
      </c>
      <c r="C13" s="207">
        <v>14309.138000000001</v>
      </c>
      <c r="D13" s="208"/>
      <c r="E13" s="192" t="s">
        <v>185</v>
      </c>
      <c r="F13" s="206">
        <v>5533.549</v>
      </c>
      <c r="G13" s="207">
        <v>13745.656000000001</v>
      </c>
      <c r="I13" s="192" t="s">
        <v>182</v>
      </c>
      <c r="J13" s="206">
        <v>156.67500000000001</v>
      </c>
      <c r="K13" s="207">
        <v>173.83099999999999</v>
      </c>
      <c r="L13" s="208"/>
      <c r="M13" s="192" t="s">
        <v>182</v>
      </c>
      <c r="N13" s="206">
        <v>116.246</v>
      </c>
      <c r="O13" s="207">
        <v>96.15</v>
      </c>
    </row>
    <row r="14" spans="1:15" x14ac:dyDescent="0.2">
      <c r="A14" s="192" t="s">
        <v>185</v>
      </c>
      <c r="B14" s="206">
        <v>4101.1000000000004</v>
      </c>
      <c r="C14" s="207">
        <v>16574.45</v>
      </c>
      <c r="D14" s="208"/>
      <c r="E14" s="192" t="s">
        <v>186</v>
      </c>
      <c r="F14" s="206">
        <v>3735.82</v>
      </c>
      <c r="G14" s="207">
        <v>7001.4480000000003</v>
      </c>
      <c r="I14" s="192" t="s">
        <v>249</v>
      </c>
      <c r="J14" s="206">
        <v>143.875</v>
      </c>
      <c r="K14" s="207">
        <v>47.844999999999999</v>
      </c>
      <c r="L14" s="208"/>
      <c r="M14" s="192" t="s">
        <v>249</v>
      </c>
      <c r="N14" s="206">
        <v>77.676000000000002</v>
      </c>
      <c r="O14" s="207">
        <v>21.62</v>
      </c>
    </row>
    <row r="15" spans="1:15" x14ac:dyDescent="0.2">
      <c r="A15" s="192" t="s">
        <v>187</v>
      </c>
      <c r="B15" s="206">
        <v>3377.3470000000002</v>
      </c>
      <c r="C15" s="207">
        <v>14414.581</v>
      </c>
      <c r="D15" s="208"/>
      <c r="E15" s="192" t="s">
        <v>188</v>
      </c>
      <c r="F15" s="206">
        <v>3311.1410000000001</v>
      </c>
      <c r="G15" s="207">
        <v>6247.4210000000003</v>
      </c>
      <c r="I15" s="192" t="s">
        <v>190</v>
      </c>
      <c r="J15" s="206">
        <v>53.536999999999999</v>
      </c>
      <c r="K15" s="207">
        <v>45.970999999999997</v>
      </c>
      <c r="L15" s="208"/>
      <c r="M15" s="192" t="s">
        <v>190</v>
      </c>
      <c r="N15" s="206">
        <v>26.576000000000001</v>
      </c>
      <c r="O15" s="207">
        <v>11.018000000000001</v>
      </c>
    </row>
    <row r="16" spans="1:15" x14ac:dyDescent="0.2">
      <c r="A16" s="192" t="s">
        <v>189</v>
      </c>
      <c r="B16" s="206">
        <v>2826.299</v>
      </c>
      <c r="C16" s="207">
        <v>7068.5659999999998</v>
      </c>
      <c r="D16" s="208"/>
      <c r="E16" s="192" t="s">
        <v>187</v>
      </c>
      <c r="F16" s="206">
        <v>3181.2060000000001</v>
      </c>
      <c r="G16" s="207">
        <v>8682.66</v>
      </c>
      <c r="I16" s="192" t="s">
        <v>250</v>
      </c>
      <c r="J16" s="206">
        <v>26.593</v>
      </c>
      <c r="K16" s="207">
        <v>17.678999999999998</v>
      </c>
      <c r="L16" s="208"/>
      <c r="M16" s="192" t="s">
        <v>250</v>
      </c>
      <c r="N16" s="206">
        <v>21.742999999999999</v>
      </c>
      <c r="O16" s="207">
        <v>13.497</v>
      </c>
    </row>
    <row r="17" spans="1:15" x14ac:dyDescent="0.2">
      <c r="A17" s="192" t="s">
        <v>190</v>
      </c>
      <c r="B17" s="206">
        <v>2448.623</v>
      </c>
      <c r="C17" s="207">
        <v>8853.348</v>
      </c>
      <c r="D17" s="208"/>
      <c r="E17" s="192" t="s">
        <v>184</v>
      </c>
      <c r="F17" s="206">
        <v>3164.3760000000002</v>
      </c>
      <c r="G17" s="207">
        <v>4714.732</v>
      </c>
      <c r="I17" s="192" t="s">
        <v>189</v>
      </c>
      <c r="J17" s="206">
        <v>21.286999999999999</v>
      </c>
      <c r="K17" s="207">
        <v>18</v>
      </c>
      <c r="L17" s="208"/>
      <c r="M17" s="192" t="s">
        <v>197</v>
      </c>
      <c r="N17" s="206">
        <v>15.192</v>
      </c>
      <c r="O17" s="207">
        <v>6.181</v>
      </c>
    </row>
    <row r="18" spans="1:15" x14ac:dyDescent="0.2">
      <c r="A18" s="192" t="s">
        <v>191</v>
      </c>
      <c r="B18" s="206">
        <v>2326.1759999999999</v>
      </c>
      <c r="C18" s="207">
        <v>4119.5429999999997</v>
      </c>
      <c r="D18" s="208"/>
      <c r="E18" s="192" t="s">
        <v>192</v>
      </c>
      <c r="F18" s="206">
        <v>2645.6840000000002</v>
      </c>
      <c r="G18" s="207">
        <v>4690.0619999999999</v>
      </c>
      <c r="I18" s="192" t="s">
        <v>183</v>
      </c>
      <c r="J18" s="206">
        <v>19.282</v>
      </c>
      <c r="K18" s="207">
        <v>16.2</v>
      </c>
      <c r="L18" s="208"/>
      <c r="M18" s="192" t="s">
        <v>251</v>
      </c>
      <c r="N18" s="206">
        <v>10.978</v>
      </c>
      <c r="O18" s="207">
        <v>3.819</v>
      </c>
    </row>
    <row r="19" spans="1:15" ht="13.5" thickBot="1" x14ac:dyDescent="0.25">
      <c r="A19" s="193" t="s">
        <v>192</v>
      </c>
      <c r="B19" s="210">
        <v>2165.04</v>
      </c>
      <c r="C19" s="211">
        <v>4996.5789999999997</v>
      </c>
      <c r="D19" s="208"/>
      <c r="E19" s="193" t="s">
        <v>193</v>
      </c>
      <c r="F19" s="210">
        <v>2266.6469999999999</v>
      </c>
      <c r="G19" s="211">
        <v>4908.0190000000002</v>
      </c>
      <c r="I19" s="193" t="s">
        <v>197</v>
      </c>
      <c r="J19" s="210">
        <v>15.606</v>
      </c>
      <c r="K19" s="211">
        <v>6.1230000000000002</v>
      </c>
      <c r="L19" s="208"/>
      <c r="M19" s="193" t="s">
        <v>193</v>
      </c>
      <c r="N19" s="210">
        <v>9.0129999999999999</v>
      </c>
      <c r="O19" s="211">
        <v>7.5149999999999997</v>
      </c>
    </row>
    <row r="22" spans="1:15" ht="13.5" thickBot="1" x14ac:dyDescent="0.25">
      <c r="A22" s="197" t="s">
        <v>255</v>
      </c>
    </row>
    <row r="23" spans="1:15" ht="21" thickBot="1" x14ac:dyDescent="0.35">
      <c r="A23" s="185" t="s">
        <v>174</v>
      </c>
      <c r="B23" s="186"/>
      <c r="C23" s="186"/>
      <c r="D23" s="186"/>
      <c r="E23" s="186"/>
      <c r="F23" s="186"/>
      <c r="G23" s="187"/>
    </row>
    <row r="24" spans="1:15" ht="16.5" thickBot="1" x14ac:dyDescent="0.3">
      <c r="A24" s="188" t="s">
        <v>175</v>
      </c>
      <c r="B24" s="189"/>
      <c r="C24" s="190"/>
      <c r="D24" s="191"/>
      <c r="E24" s="188" t="s">
        <v>176</v>
      </c>
      <c r="F24" s="189"/>
      <c r="G24" s="190"/>
    </row>
    <row r="25" spans="1:15" ht="25.5" x14ac:dyDescent="0.2">
      <c r="A25" s="198" t="s">
        <v>177</v>
      </c>
      <c r="B25" s="199" t="s">
        <v>178</v>
      </c>
      <c r="C25" s="200" t="s">
        <v>179</v>
      </c>
      <c r="D25" s="201"/>
      <c r="E25" s="198" t="s">
        <v>177</v>
      </c>
      <c r="F25" s="199" t="s">
        <v>178</v>
      </c>
      <c r="G25" s="200" t="s">
        <v>179</v>
      </c>
    </row>
    <row r="26" spans="1:15" x14ac:dyDescent="0.2">
      <c r="A26" s="202" t="s">
        <v>180</v>
      </c>
      <c r="B26" s="203">
        <v>20650.845000000001</v>
      </c>
      <c r="C26" s="204">
        <v>29255.721000000001</v>
      </c>
      <c r="D26" s="205"/>
      <c r="E26" s="202" t="s">
        <v>180</v>
      </c>
      <c r="F26" s="203">
        <v>19028.535</v>
      </c>
      <c r="G26" s="204">
        <v>32477.93</v>
      </c>
    </row>
    <row r="27" spans="1:15" x14ac:dyDescent="0.2">
      <c r="A27" s="192" t="s">
        <v>191</v>
      </c>
      <c r="B27" s="206">
        <v>5937.6959999999999</v>
      </c>
      <c r="C27" s="207">
        <v>6756.6490000000003</v>
      </c>
      <c r="D27" s="208"/>
      <c r="E27" s="192" t="s">
        <v>191</v>
      </c>
      <c r="F27" s="206">
        <v>4842.5259999999998</v>
      </c>
      <c r="G27" s="207">
        <v>6966.9290000000001</v>
      </c>
    </row>
    <row r="28" spans="1:15" x14ac:dyDescent="0.2">
      <c r="A28" s="192" t="s">
        <v>190</v>
      </c>
      <c r="B28" s="206">
        <v>4455.5219999999999</v>
      </c>
      <c r="C28" s="207">
        <v>6192.1779999999999</v>
      </c>
      <c r="D28" s="208"/>
      <c r="E28" s="192" t="s">
        <v>190</v>
      </c>
      <c r="F28" s="206">
        <v>4575.1289999999999</v>
      </c>
      <c r="G28" s="207">
        <v>7948.0349999999999</v>
      </c>
    </row>
    <row r="29" spans="1:15" x14ac:dyDescent="0.2">
      <c r="A29" s="192" t="s">
        <v>199</v>
      </c>
      <c r="B29" s="206">
        <v>2292.8820000000001</v>
      </c>
      <c r="C29" s="207">
        <v>3321.442</v>
      </c>
      <c r="D29" s="208"/>
      <c r="E29" s="192" t="s">
        <v>197</v>
      </c>
      <c r="F29" s="206">
        <v>2432.201</v>
      </c>
      <c r="G29" s="207">
        <v>5198.4380000000001</v>
      </c>
    </row>
    <row r="30" spans="1:15" x14ac:dyDescent="0.2">
      <c r="A30" s="192" t="s">
        <v>197</v>
      </c>
      <c r="B30" s="206">
        <v>1579.2619999999999</v>
      </c>
      <c r="C30" s="207">
        <v>2381.279</v>
      </c>
      <c r="D30" s="208"/>
      <c r="E30" s="192" t="s">
        <v>199</v>
      </c>
      <c r="F30" s="206">
        <v>2286.4929999999999</v>
      </c>
      <c r="G30" s="207">
        <v>3398.277</v>
      </c>
    </row>
    <row r="31" spans="1:15" x14ac:dyDescent="0.2">
      <c r="A31" s="192" t="s">
        <v>183</v>
      </c>
      <c r="B31" s="206">
        <v>911.54899999999998</v>
      </c>
      <c r="C31" s="207">
        <v>1705.15</v>
      </c>
      <c r="D31" s="208"/>
      <c r="E31" s="192" t="s">
        <v>187</v>
      </c>
      <c r="F31" s="206">
        <v>1201.0419999999999</v>
      </c>
      <c r="G31" s="207">
        <v>2157.3829999999998</v>
      </c>
    </row>
    <row r="32" spans="1:15" x14ac:dyDescent="0.2">
      <c r="A32" s="192" t="s">
        <v>186</v>
      </c>
      <c r="B32" s="206">
        <v>857.42</v>
      </c>
      <c r="C32" s="207">
        <v>1487.6849999999999</v>
      </c>
      <c r="D32" s="208"/>
      <c r="E32" s="192" t="s">
        <v>248</v>
      </c>
      <c r="F32" s="206">
        <v>910.14099999999996</v>
      </c>
      <c r="G32" s="207">
        <v>1306.307</v>
      </c>
    </row>
    <row r="33" spans="1:7" x14ac:dyDescent="0.2">
      <c r="A33" s="192" t="s">
        <v>187</v>
      </c>
      <c r="B33" s="206">
        <v>784.96299999999997</v>
      </c>
      <c r="C33" s="207">
        <v>1158.806</v>
      </c>
      <c r="D33" s="208"/>
      <c r="E33" s="192" t="s">
        <v>205</v>
      </c>
      <c r="F33" s="206">
        <v>496.70100000000002</v>
      </c>
      <c r="G33" s="207">
        <v>714.96799999999996</v>
      </c>
    </row>
    <row r="34" spans="1:7" x14ac:dyDescent="0.2">
      <c r="A34" s="192" t="s">
        <v>254</v>
      </c>
      <c r="B34" s="206">
        <v>573.68200000000002</v>
      </c>
      <c r="C34" s="207">
        <v>1107.5519999999999</v>
      </c>
      <c r="D34" s="208"/>
      <c r="E34" s="192" t="s">
        <v>186</v>
      </c>
      <c r="F34" s="206">
        <v>451.37200000000001</v>
      </c>
      <c r="G34" s="207">
        <v>981.61400000000003</v>
      </c>
    </row>
    <row r="35" spans="1:7" x14ac:dyDescent="0.2">
      <c r="A35" s="192" t="s">
        <v>205</v>
      </c>
      <c r="B35" s="206">
        <v>528.74900000000002</v>
      </c>
      <c r="C35" s="207">
        <v>698.11800000000005</v>
      </c>
      <c r="D35" s="208"/>
      <c r="E35" s="192" t="s">
        <v>183</v>
      </c>
      <c r="F35" s="206">
        <v>410.48899999999998</v>
      </c>
      <c r="G35" s="207">
        <v>1029.2429999999999</v>
      </c>
    </row>
    <row r="36" spans="1:7" x14ac:dyDescent="0.2">
      <c r="A36" s="192" t="s">
        <v>248</v>
      </c>
      <c r="B36" s="206">
        <v>512.27800000000002</v>
      </c>
      <c r="C36" s="207">
        <v>602.16899999999998</v>
      </c>
      <c r="D36" s="208"/>
      <c r="E36" s="192" t="s">
        <v>250</v>
      </c>
      <c r="F36" s="206">
        <v>201.048</v>
      </c>
      <c r="G36" s="207">
        <v>431.66199999999998</v>
      </c>
    </row>
    <row r="37" spans="1:7" ht="13.5" thickBot="1" x14ac:dyDescent="0.25">
      <c r="A37" s="193" t="s">
        <v>252</v>
      </c>
      <c r="B37" s="210">
        <v>412.9</v>
      </c>
      <c r="C37" s="211">
        <v>792.70699999999999</v>
      </c>
      <c r="D37" s="208"/>
      <c r="E37" s="193" t="s">
        <v>252</v>
      </c>
      <c r="F37" s="210">
        <v>184.18799999999999</v>
      </c>
      <c r="G37" s="211">
        <v>385.44499999999999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2"/>
  <sheetViews>
    <sheetView workbookViewId="0">
      <selection activeCell="C25" sqref="C25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94" t="s">
        <v>194</v>
      </c>
    </row>
    <row r="3" spans="1:16" ht="15.75" x14ac:dyDescent="0.25">
      <c r="A3" s="195" t="s">
        <v>246</v>
      </c>
    </row>
    <row r="4" spans="1:16" ht="15.75" x14ac:dyDescent="0.25">
      <c r="A4" s="195"/>
    </row>
    <row r="5" spans="1:16" ht="13.5" thickBot="1" x14ac:dyDescent="0.25">
      <c r="A5" s="197" t="s">
        <v>257</v>
      </c>
      <c r="J5" s="197" t="s">
        <v>247</v>
      </c>
    </row>
    <row r="6" spans="1:16" ht="21" thickBot="1" x14ac:dyDescent="0.35">
      <c r="A6" s="185" t="s">
        <v>206</v>
      </c>
      <c r="B6" s="186"/>
      <c r="C6" s="186"/>
      <c r="D6" s="186"/>
      <c r="E6" s="186"/>
      <c r="F6" s="186"/>
      <c r="G6" s="187"/>
      <c r="J6" s="185" t="s">
        <v>206</v>
      </c>
      <c r="K6" s="186"/>
      <c r="L6" s="186"/>
      <c r="M6" s="186"/>
      <c r="N6" s="186"/>
      <c r="O6" s="186"/>
      <c r="P6" s="187"/>
    </row>
    <row r="7" spans="1:16" ht="16.5" thickBot="1" x14ac:dyDescent="0.3">
      <c r="A7" s="188" t="s">
        <v>175</v>
      </c>
      <c r="B7" s="189"/>
      <c r="C7" s="190"/>
      <c r="D7" s="191"/>
      <c r="E7" s="188" t="s">
        <v>176</v>
      </c>
      <c r="F7" s="189"/>
      <c r="G7" s="190"/>
      <c r="J7" s="188" t="s">
        <v>175</v>
      </c>
      <c r="K7" s="189"/>
      <c r="L7" s="190"/>
      <c r="M7" s="191"/>
      <c r="N7" s="188" t="s">
        <v>176</v>
      </c>
      <c r="O7" s="189"/>
      <c r="P7" s="190"/>
    </row>
    <row r="8" spans="1:16" ht="25.5" x14ac:dyDescent="0.2">
      <c r="A8" s="198" t="s">
        <v>177</v>
      </c>
      <c r="B8" s="199" t="s">
        <v>178</v>
      </c>
      <c r="C8" s="200" t="s">
        <v>179</v>
      </c>
      <c r="D8" s="201"/>
      <c r="E8" s="198" t="s">
        <v>177</v>
      </c>
      <c r="F8" s="199" t="s">
        <v>178</v>
      </c>
      <c r="G8" s="200" t="s">
        <v>179</v>
      </c>
      <c r="H8" s="196"/>
      <c r="I8" s="196"/>
      <c r="J8" s="198" t="s">
        <v>177</v>
      </c>
      <c r="K8" s="199" t="s">
        <v>178</v>
      </c>
      <c r="L8" s="200" t="s">
        <v>179</v>
      </c>
      <c r="M8" s="201"/>
      <c r="N8" s="198" t="s">
        <v>177</v>
      </c>
      <c r="O8" s="199" t="s">
        <v>178</v>
      </c>
      <c r="P8" s="200" t="s">
        <v>179</v>
      </c>
    </row>
    <row r="9" spans="1:16" x14ac:dyDescent="0.2">
      <c r="A9" s="202" t="s">
        <v>180</v>
      </c>
      <c r="B9" s="203">
        <v>28610.708999999999</v>
      </c>
      <c r="C9" s="204">
        <v>48778.845999999998</v>
      </c>
      <c r="D9" s="205"/>
      <c r="E9" s="202" t="s">
        <v>180</v>
      </c>
      <c r="F9" s="203">
        <v>29430.746999999999</v>
      </c>
      <c r="G9" s="204">
        <v>41646.392</v>
      </c>
      <c r="H9" s="196"/>
      <c r="I9" s="196"/>
      <c r="J9" s="202" t="s">
        <v>180</v>
      </c>
      <c r="K9" s="203">
        <v>19968.598000000002</v>
      </c>
      <c r="L9" s="204">
        <v>11151.949000000001</v>
      </c>
      <c r="M9" s="205"/>
      <c r="N9" s="202" t="s">
        <v>180</v>
      </c>
      <c r="O9" s="203">
        <v>24536.973999999998</v>
      </c>
      <c r="P9" s="204">
        <v>9996.8119999999999</v>
      </c>
    </row>
    <row r="10" spans="1:16" x14ac:dyDescent="0.2">
      <c r="A10" s="192" t="s">
        <v>189</v>
      </c>
      <c r="B10" s="206">
        <v>13050.596</v>
      </c>
      <c r="C10" s="207">
        <v>22968.297999999999</v>
      </c>
      <c r="D10" s="208"/>
      <c r="E10" s="192" t="s">
        <v>189</v>
      </c>
      <c r="F10" s="206">
        <v>14288.467000000001</v>
      </c>
      <c r="G10" s="207">
        <v>20887.805</v>
      </c>
      <c r="H10" s="196"/>
      <c r="I10" s="196"/>
      <c r="J10" s="192" t="s">
        <v>207</v>
      </c>
      <c r="K10" s="206">
        <v>8568.902</v>
      </c>
      <c r="L10" s="209">
        <v>5249.7879999999996</v>
      </c>
      <c r="M10" s="208"/>
      <c r="N10" s="192" t="s">
        <v>207</v>
      </c>
      <c r="O10" s="206">
        <v>8866.259</v>
      </c>
      <c r="P10" s="209">
        <v>4155.9350000000004</v>
      </c>
    </row>
    <row r="11" spans="1:16" x14ac:dyDescent="0.2">
      <c r="A11" s="192" t="s">
        <v>200</v>
      </c>
      <c r="B11" s="206">
        <v>5341.44</v>
      </c>
      <c r="C11" s="207">
        <v>10495.287</v>
      </c>
      <c r="D11" s="208"/>
      <c r="E11" s="192" t="s">
        <v>200</v>
      </c>
      <c r="F11" s="206">
        <v>5749.9859999999999</v>
      </c>
      <c r="G11" s="207">
        <v>9410.9629999999997</v>
      </c>
      <c r="H11" s="196"/>
      <c r="I11" s="196"/>
      <c r="J11" s="192" t="s">
        <v>203</v>
      </c>
      <c r="K11" s="206">
        <v>3711.7660000000001</v>
      </c>
      <c r="L11" s="207">
        <v>2020.6489999999999</v>
      </c>
      <c r="M11" s="208"/>
      <c r="N11" s="192" t="s">
        <v>203</v>
      </c>
      <c r="O11" s="206">
        <v>5949.0450000000001</v>
      </c>
      <c r="P11" s="207">
        <v>2110.9830000000002</v>
      </c>
    </row>
    <row r="12" spans="1:16" x14ac:dyDescent="0.2">
      <c r="A12" s="192" t="s">
        <v>187</v>
      </c>
      <c r="B12" s="206">
        <v>5062.848</v>
      </c>
      <c r="C12" s="207">
        <v>7415.2060000000001</v>
      </c>
      <c r="D12" s="208"/>
      <c r="E12" s="192" t="s">
        <v>187</v>
      </c>
      <c r="F12" s="206">
        <v>4409.6459999999997</v>
      </c>
      <c r="G12" s="207">
        <v>5609.6109999999999</v>
      </c>
      <c r="H12" s="196"/>
      <c r="I12" s="196"/>
      <c r="J12" s="192" t="s">
        <v>187</v>
      </c>
      <c r="K12" s="206">
        <v>2433.248</v>
      </c>
      <c r="L12" s="207">
        <v>1049.0630000000001</v>
      </c>
      <c r="M12" s="208"/>
      <c r="N12" s="192" t="s">
        <v>187</v>
      </c>
      <c r="O12" s="206">
        <v>2952.1779999999999</v>
      </c>
      <c r="P12" s="207">
        <v>1050.1690000000001</v>
      </c>
    </row>
    <row r="13" spans="1:16" x14ac:dyDescent="0.2">
      <c r="A13" s="192" t="s">
        <v>202</v>
      </c>
      <c r="B13" s="206">
        <v>2354.1570000000002</v>
      </c>
      <c r="C13" s="207">
        <v>2425.4580000000001</v>
      </c>
      <c r="D13" s="208"/>
      <c r="E13" s="192" t="s">
        <v>202</v>
      </c>
      <c r="F13" s="206">
        <v>2733.1170000000002</v>
      </c>
      <c r="G13" s="207">
        <v>2439.049</v>
      </c>
      <c r="H13" s="196"/>
      <c r="I13" s="196"/>
      <c r="J13" s="192" t="s">
        <v>190</v>
      </c>
      <c r="K13" s="206">
        <v>2029.393</v>
      </c>
      <c r="L13" s="207">
        <v>1021.7140000000001</v>
      </c>
      <c r="M13" s="208"/>
      <c r="N13" s="192" t="s">
        <v>190</v>
      </c>
      <c r="O13" s="206">
        <v>2083.174</v>
      </c>
      <c r="P13" s="207">
        <v>820.18100000000004</v>
      </c>
    </row>
    <row r="14" spans="1:16" x14ac:dyDescent="0.2">
      <c r="A14" s="192" t="s">
        <v>181</v>
      </c>
      <c r="B14" s="206">
        <v>1186.146</v>
      </c>
      <c r="C14" s="207">
        <v>3064.558</v>
      </c>
      <c r="D14" s="208"/>
      <c r="E14" s="192" t="s">
        <v>205</v>
      </c>
      <c r="F14" s="206">
        <v>1055.857</v>
      </c>
      <c r="G14" s="207">
        <v>1286.886</v>
      </c>
      <c r="H14" s="196"/>
      <c r="I14" s="196"/>
      <c r="J14" s="192" t="s">
        <v>208</v>
      </c>
      <c r="K14" s="206">
        <v>904.34699999999998</v>
      </c>
      <c r="L14" s="207">
        <v>551.31799999999998</v>
      </c>
      <c r="M14" s="208"/>
      <c r="N14" s="192" t="s">
        <v>208</v>
      </c>
      <c r="O14" s="206">
        <v>1441.9880000000001</v>
      </c>
      <c r="P14" s="207">
        <v>524.49599999999998</v>
      </c>
    </row>
    <row r="15" spans="1:16" x14ac:dyDescent="0.2">
      <c r="A15" s="192" t="s">
        <v>205</v>
      </c>
      <c r="B15" s="206">
        <v>971.06700000000001</v>
      </c>
      <c r="C15" s="207">
        <v>1037.43</v>
      </c>
      <c r="D15" s="208"/>
      <c r="E15" s="192" t="s">
        <v>181</v>
      </c>
      <c r="F15" s="206">
        <v>862.495</v>
      </c>
      <c r="G15" s="207">
        <v>1528.586</v>
      </c>
      <c r="H15" s="196"/>
      <c r="I15" s="196"/>
      <c r="J15" s="192" t="s">
        <v>189</v>
      </c>
      <c r="K15" s="206">
        <v>782.16800000000001</v>
      </c>
      <c r="L15" s="207">
        <v>438.01600000000002</v>
      </c>
      <c r="M15" s="208"/>
      <c r="N15" s="192" t="s">
        <v>189</v>
      </c>
      <c r="O15" s="206">
        <v>1009.793</v>
      </c>
      <c r="P15" s="207">
        <v>498.71499999999997</v>
      </c>
    </row>
    <row r="16" spans="1:16" x14ac:dyDescent="0.2">
      <c r="A16" s="192" t="s">
        <v>201</v>
      </c>
      <c r="B16" s="206">
        <v>264.73099999999999</v>
      </c>
      <c r="C16" s="207">
        <v>801.69500000000005</v>
      </c>
      <c r="D16" s="208"/>
      <c r="E16" s="192" t="s">
        <v>196</v>
      </c>
      <c r="F16" s="206">
        <v>134.71100000000001</v>
      </c>
      <c r="G16" s="207">
        <v>160.114</v>
      </c>
      <c r="H16" s="196"/>
      <c r="I16" s="196"/>
      <c r="J16" s="192" t="s">
        <v>184</v>
      </c>
      <c r="K16" s="206">
        <v>539.53399999999999</v>
      </c>
      <c r="L16" s="207">
        <v>324.08</v>
      </c>
      <c r="M16" s="208"/>
      <c r="N16" s="192" t="s">
        <v>198</v>
      </c>
      <c r="O16" s="206">
        <v>492.78300000000002</v>
      </c>
      <c r="P16" s="207">
        <v>211.77799999999999</v>
      </c>
    </row>
    <row r="17" spans="1:16" x14ac:dyDescent="0.2">
      <c r="A17" s="192" t="s">
        <v>190</v>
      </c>
      <c r="B17" s="206">
        <v>191.40700000000001</v>
      </c>
      <c r="C17" s="207">
        <v>261.214</v>
      </c>
      <c r="D17" s="208"/>
      <c r="E17" s="192" t="s">
        <v>201</v>
      </c>
      <c r="F17" s="206">
        <v>90.031999999999996</v>
      </c>
      <c r="G17" s="207">
        <v>168.822</v>
      </c>
      <c r="H17" s="196"/>
      <c r="I17" s="196"/>
      <c r="J17" s="192" t="s">
        <v>209</v>
      </c>
      <c r="K17" s="206">
        <v>380.07900000000001</v>
      </c>
      <c r="L17" s="207">
        <v>47.628999999999998</v>
      </c>
      <c r="M17" s="208"/>
      <c r="N17" s="192" t="s">
        <v>184</v>
      </c>
      <c r="O17" s="206">
        <v>403.58800000000002</v>
      </c>
      <c r="P17" s="207">
        <v>152.77699999999999</v>
      </c>
    </row>
    <row r="18" spans="1:16" x14ac:dyDescent="0.2">
      <c r="A18" s="192" t="s">
        <v>204</v>
      </c>
      <c r="B18" s="206">
        <v>81.361000000000004</v>
      </c>
      <c r="C18" s="207">
        <v>156.977</v>
      </c>
      <c r="D18" s="208"/>
      <c r="E18" s="192" t="s">
        <v>190</v>
      </c>
      <c r="F18" s="206">
        <v>41.170999999999999</v>
      </c>
      <c r="G18" s="207">
        <v>70.915999999999997</v>
      </c>
      <c r="H18" s="196"/>
      <c r="I18" s="196"/>
      <c r="J18" s="192" t="s">
        <v>210</v>
      </c>
      <c r="K18" s="206">
        <v>203.84</v>
      </c>
      <c r="L18" s="207">
        <v>110.66800000000001</v>
      </c>
      <c r="M18" s="208"/>
      <c r="N18" s="192" t="s">
        <v>209</v>
      </c>
      <c r="O18" s="206">
        <v>391.858</v>
      </c>
      <c r="P18" s="207">
        <v>31.312999999999999</v>
      </c>
    </row>
    <row r="19" spans="1:16" x14ac:dyDescent="0.2">
      <c r="A19" s="192" t="s">
        <v>196</v>
      </c>
      <c r="B19" s="206">
        <v>53.156999999999996</v>
      </c>
      <c r="C19" s="207">
        <v>81.311999999999998</v>
      </c>
      <c r="D19" s="208"/>
      <c r="E19" s="192" t="s">
        <v>204</v>
      </c>
      <c r="F19" s="206">
        <v>28.559000000000001</v>
      </c>
      <c r="G19" s="207">
        <v>41.536000000000001</v>
      </c>
      <c r="H19" s="196"/>
      <c r="I19" s="196"/>
      <c r="J19" s="192" t="s">
        <v>205</v>
      </c>
      <c r="K19" s="206">
        <v>102.002</v>
      </c>
      <c r="L19" s="207">
        <v>73.605999999999995</v>
      </c>
      <c r="M19" s="208"/>
      <c r="N19" s="192" t="s">
        <v>210</v>
      </c>
      <c r="O19" s="206">
        <v>380.09899999999999</v>
      </c>
      <c r="P19" s="207">
        <v>134.28100000000001</v>
      </c>
    </row>
    <row r="20" spans="1:16" ht="13.5" thickBot="1" x14ac:dyDescent="0.25">
      <c r="A20" s="192" t="s">
        <v>193</v>
      </c>
      <c r="B20" s="206">
        <v>30.881</v>
      </c>
      <c r="C20" s="207">
        <v>22.391999999999999</v>
      </c>
      <c r="D20" s="208"/>
      <c r="E20" s="192" t="s">
        <v>193</v>
      </c>
      <c r="F20" s="206">
        <v>14.582000000000001</v>
      </c>
      <c r="G20" s="207">
        <v>7.8460000000000001</v>
      </c>
      <c r="H20" s="196"/>
      <c r="I20" s="196"/>
      <c r="J20" s="193" t="s">
        <v>211</v>
      </c>
      <c r="K20" s="210">
        <v>100.215</v>
      </c>
      <c r="L20" s="211">
        <v>117.9</v>
      </c>
      <c r="M20" s="212"/>
      <c r="N20" s="193" t="s">
        <v>205</v>
      </c>
      <c r="O20" s="210">
        <v>232.892</v>
      </c>
      <c r="P20" s="211">
        <v>136.93199999999999</v>
      </c>
    </row>
    <row r="21" spans="1:16" x14ac:dyDescent="0.2">
      <c r="A21" s="192" t="s">
        <v>203</v>
      </c>
      <c r="B21" s="206">
        <v>12.24</v>
      </c>
      <c r="C21" s="207">
        <v>26.21</v>
      </c>
      <c r="D21" s="208"/>
      <c r="E21" s="192" t="s">
        <v>199</v>
      </c>
      <c r="F21" s="206">
        <v>11.43</v>
      </c>
      <c r="G21" s="207">
        <v>15.82</v>
      </c>
      <c r="H21" s="196"/>
      <c r="I21" s="196"/>
      <c r="J21" s="196"/>
      <c r="K21" s="196"/>
      <c r="L21" s="196"/>
      <c r="M21" s="196"/>
      <c r="N21" s="196"/>
      <c r="O21" s="196"/>
      <c r="P21" s="196"/>
    </row>
    <row r="22" spans="1:16" ht="13.5" thickBot="1" x14ac:dyDescent="0.25">
      <c r="A22" s="193" t="s">
        <v>197</v>
      </c>
      <c r="B22" s="210">
        <v>5.9210000000000003</v>
      </c>
      <c r="C22" s="211">
        <v>11.263999999999999</v>
      </c>
      <c r="D22" s="208"/>
      <c r="E22" s="193" t="s">
        <v>197</v>
      </c>
      <c r="F22" s="210">
        <v>5.8970000000000002</v>
      </c>
      <c r="G22" s="211">
        <v>10.32</v>
      </c>
      <c r="H22" s="196"/>
      <c r="I22" s="196"/>
      <c r="J22" s="196"/>
      <c r="K22" s="196"/>
      <c r="L22" s="196"/>
      <c r="M22" s="196"/>
      <c r="N22" s="196"/>
      <c r="O22" s="196"/>
      <c r="P22" s="196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155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handel zagraniczny I_II_2020</vt:lpstr>
      <vt:lpstr>eksport_I_II_2020</vt:lpstr>
      <vt:lpstr>import_I_II_2020</vt:lpstr>
      <vt:lpstr>Sł_Pol-Ang</vt:lpstr>
      <vt:lpstr>'handel zagraniczny I_II_2020'!Tytuły_wydruku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Pachnicki Adam</cp:lastModifiedBy>
  <cp:lastPrinted>2006-06-09T10:23:10Z</cp:lastPrinted>
  <dcterms:created xsi:type="dcterms:W3CDTF">1997-07-03T08:22:55Z</dcterms:created>
  <dcterms:modified xsi:type="dcterms:W3CDTF">2020-05-14T11:21:32Z</dcterms:modified>
</cp:coreProperties>
</file>