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19" i="1" l="1"/>
  <c r="J20" i="1"/>
  <c r="J21" i="1"/>
  <c r="J24" i="1"/>
  <c r="J27" i="1"/>
  <c r="J29" i="1"/>
  <c r="G25" i="1"/>
  <c r="D13" i="1"/>
  <c r="G11" i="1" l="1"/>
  <c r="G12" i="1"/>
  <c r="G13" i="1"/>
  <c r="G14" i="1"/>
  <c r="G15" i="1"/>
  <c r="G16" i="1"/>
  <c r="J32" i="1" l="1"/>
  <c r="G27" i="1"/>
  <c r="G29" i="1"/>
  <c r="D14" i="1" l="1"/>
  <c r="G32" i="1" l="1"/>
  <c r="G31" i="1"/>
  <c r="G24" i="1"/>
  <c r="G21" i="1"/>
  <c r="G20" i="1"/>
  <c r="G19" i="1"/>
  <c r="G17" i="1"/>
  <c r="D15" i="1"/>
  <c r="D11" i="1" l="1"/>
  <c r="D20" i="1" l="1"/>
  <c r="D19" i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<sst xmlns="http://schemas.openxmlformats.org/spreadsheetml/2006/main" count="160" uniqueCount="39">
  <si>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</si>
  <si>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</si>
  <si>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</si>
  <si>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</si>
  <si>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</si>
  <si>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</si>
  <si>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</si>
  <si>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</si>
  <si>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</si>
  <si>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</si>
  <si>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</si>
  <si>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</si>
  <si>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</si>
  <si>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</si>
  <si>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</si>
  <si>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</si>
  <si>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</si>
  <si>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</si>
  <si>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</si>
  <si>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</si>
  <si>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</si>
  <si>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</si>
  <si>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</si>
  <si>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</si>
  <si>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</si>
  <si>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</si>
  <si>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</si>
  <si>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</si>
  <si>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</si>
  <si>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</si>
  <si>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</si>
  <si>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</si>
  <si>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</si>
  <si>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</si>
  <si>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</si>
  <si>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05 -11.02.2024r. cena w zł/kg (szt*)</t>
  </si>
  <si>
    <t>12 -18.02.2024r. cena w zł/kg (szt*)</t>
  </si>
  <si>
    <t>07/7 tydzień</t>
  </si>
  <si>
    <t>12 - 18.02.2024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</si>
</sst>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2" fontId="3" fillId="5" borderId="12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1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2" fontId="3" fillId="5" borderId="20" xfId="0" applyNumberFormat="1" applyFont="1" applyFill="1" applyBorder="1"/>
    <xf numFmtId="164" fontId="14" fillId="6" borderId="17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5" fillId="6" borderId="21" xfId="0" applyNumberFormat="1" applyFont="1" applyFill="1" applyBorder="1" applyAlignment="1">
      <alignment horizontal="right"/>
    </xf>
    <xf numFmtId="164" fontId="17" fillId="6" borderId="21" xfId="0" applyNumberFormat="1" applyFont="1" applyFill="1" applyBorder="1" applyAlignment="1">
      <alignment horizontal="right"/>
    </xf>
    <xf numFmtId="164" fontId="15" fillId="6" borderId="17" xfId="0" applyNumberFormat="1" applyFont="1" applyFill="1" applyBorder="1" applyAlignment="1">
      <alignment horizontal="right"/>
    </xf>
    <xf numFmtId="164" fontId="15" fillId="6" borderId="16" xfId="0" applyNumberFormat="1" applyFont="1" applyFill="1" applyBorder="1" applyAlignment="1">
      <alignment horizontal="right"/>
    </xf>
    <xf numFmtId="164" fontId="13" fillId="6" borderId="16" xfId="0" applyNumberFormat="1" applyFont="1" applyFill="1" applyBorder="1" applyAlignment="1">
      <alignment horizontal="right"/>
    </xf>
    <xf numFmtId="2" fontId="3" fillId="5" borderId="22" xfId="0" applyNumberFormat="1" applyFont="1" applyFill="1" applyBorder="1" applyAlignment="1">
      <alignment horizontal="right"/>
    </xf>
    <xf numFmtId="2" fontId="3" fillId="5" borderId="23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4" fillId="6" borderId="16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2" fontId="3" fillId="5" borderId="25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14" fontId="3" fillId="4" borderId="10" xfId="0" applyNumberFormat="1" applyFont="1" applyFill="1" applyBorder="1" applyAlignment="1" applyProtection="1">
      <alignment horizontal="center" vertical="center"/>
      <protection hidden="1"/>
    </xf>
    <xf numFmtId="14" fontId="3" fillId="4" borderId="14" xfId="0" applyNumberFormat="1" applyFont="1" applyFill="1" applyBorder="1" applyAlignment="1" applyProtection="1">
      <alignment horizontal="center" vertical="center"/>
      <protection hidden="1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E40" sqref="E40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1"/>
    </row>
    <row r="2" spans="1:15" ht="26.25">
      <c r="A2" s="3" t="s">
        <v>37</v>
      </c>
      <c r="B2" s="62" t="s">
        <v>1</v>
      </c>
      <c r="C2" s="62"/>
      <c r="D2" s="62"/>
      <c r="E2" s="62"/>
      <c r="F2" s="62"/>
      <c r="G2" s="62"/>
      <c r="H2" s="62"/>
      <c r="I2" s="62"/>
      <c r="J2" s="63"/>
    </row>
    <row r="3" spans="1:15" ht="26.25">
      <c r="A3" s="4" t="s">
        <v>38</v>
      </c>
      <c r="B3" s="64" t="s">
        <v>2</v>
      </c>
      <c r="C3" s="64"/>
      <c r="D3" s="64"/>
      <c r="E3" s="64"/>
      <c r="F3" s="64"/>
      <c r="G3" s="64"/>
      <c r="H3" s="64"/>
      <c r="I3" s="64"/>
      <c r="J3" s="65"/>
    </row>
    <row r="4" spans="1:15" ht="33.75">
      <c r="A4" s="5"/>
      <c r="B4" s="66" t="s">
        <v>18</v>
      </c>
      <c r="C4" s="66"/>
      <c r="D4" s="66"/>
      <c r="E4" s="66"/>
      <c r="F4" s="66"/>
      <c r="G4" s="66"/>
      <c r="H4" s="66"/>
      <c r="I4" s="66"/>
      <c r="J4" s="67"/>
      <c r="L4" s="8"/>
    </row>
    <row r="5" spans="1:15" ht="33.75">
      <c r="A5" s="5"/>
      <c r="B5" s="68" t="s">
        <v>17</v>
      </c>
      <c r="C5" s="66"/>
      <c r="D5" s="66"/>
      <c r="E5" s="66"/>
      <c r="F5" s="66"/>
      <c r="G5" s="66"/>
      <c r="H5" s="66"/>
      <c r="I5" s="66"/>
      <c r="J5" s="67"/>
      <c r="L5" s="8"/>
    </row>
    <row r="6" spans="1:15" ht="12" customHeight="1" thickBot="1">
      <c r="A6" s="6"/>
      <c r="B6" s="57"/>
      <c r="C6" s="58"/>
      <c r="D6" s="58"/>
      <c r="E6" s="58"/>
      <c r="F6" s="58"/>
      <c r="G6" s="58"/>
      <c r="H6" s="58"/>
      <c r="I6" s="58"/>
      <c r="J6" s="59"/>
    </row>
    <row r="7" spans="1:15" ht="32.25" customHeight="1" thickBot="1">
      <c r="A7" s="54" t="s">
        <v>34</v>
      </c>
      <c r="B7" s="55"/>
      <c r="C7" s="55"/>
      <c r="D7" s="55"/>
      <c r="E7" s="55"/>
      <c r="F7" s="55"/>
      <c r="G7" s="55"/>
      <c r="H7" s="55"/>
      <c r="I7" s="55"/>
      <c r="J7" s="56"/>
    </row>
    <row r="8" spans="1:15" ht="13.5" thickBot="1">
      <c r="A8" s="50"/>
      <c r="B8" s="51"/>
      <c r="C8" s="51"/>
      <c r="D8" s="51"/>
      <c r="E8" s="51"/>
      <c r="F8" s="51"/>
      <c r="G8" s="51"/>
      <c r="H8" s="51"/>
      <c r="I8" s="52"/>
      <c r="J8" s="53"/>
    </row>
    <row r="9" spans="1:15" ht="27" customHeight="1" thickBot="1">
      <c r="A9" s="11" t="s">
        <v>3</v>
      </c>
      <c r="B9" s="47" t="s">
        <v>4</v>
      </c>
      <c r="C9" s="48"/>
      <c r="D9" s="49"/>
      <c r="E9" s="44" t="s">
        <v>24</v>
      </c>
      <c r="F9" s="45"/>
      <c r="G9" s="46"/>
      <c r="H9" s="44" t="s">
        <v>5</v>
      </c>
      <c r="I9" s="45"/>
      <c r="J9" s="46"/>
    </row>
    <row r="10" spans="1:15" ht="63.75" thickBot="1">
      <c r="A10" s="22"/>
      <c r="B10" s="23" t="s">
        <v>36</v>
      </c>
      <c r="C10" s="23" t="s">
        <v>35</v>
      </c>
      <c r="D10" s="24" t="s">
        <v>9</v>
      </c>
      <c r="E10" s="23" t="s">
        <v>36</v>
      </c>
      <c r="F10" s="23" t="s">
        <v>35</v>
      </c>
      <c r="G10" s="24" t="s">
        <v>9</v>
      </c>
      <c r="H10" s="40" t="s">
        <v>36</v>
      </c>
      <c r="I10" s="39" t="s">
        <v>35</v>
      </c>
      <c r="J10" s="24" t="s">
        <v>9</v>
      </c>
      <c r="K10" s="7"/>
    </row>
    <row r="11" spans="1:15" ht="18" customHeight="1">
      <c r="A11" s="20" t="s">
        <v>32</v>
      </c>
      <c r="B11" s="21">
        <v>2</v>
      </c>
      <c r="C11" s="21">
        <v>2</v>
      </c>
      <c r="D11" s="27">
        <f t="shared" ref="D11:D15" si="0">((B11-C11)/C11)*100</f>
        <v>0</v>
      </c>
      <c r="E11" s="21" t="s">
        <v>21</v>
      </c>
      <c r="F11" s="21">
        <v>1.45</v>
      </c>
      <c r="G11" s="28" t="str">
        <f t="shared" ref="G11:G15" si="1">IFERROR(((E11-F11)/F11)*100, "--")</f>
        <v>--</v>
      </c>
      <c r="H11" s="41" t="s">
        <v>21</v>
      </c>
      <c r="I11" s="34" t="s">
        <v>21</v>
      </c>
      <c r="J11" s="36" t="s">
        <v>21</v>
      </c>
      <c r="K11" s="18"/>
    </row>
    <row r="12" spans="1:15" ht="31.5">
      <c r="A12" s="12" t="s">
        <v>25</v>
      </c>
      <c r="B12" s="13" t="s">
        <v>21</v>
      </c>
      <c r="C12" s="13" t="s">
        <v>21</v>
      </c>
      <c r="D12" s="28" t="s">
        <v>21</v>
      </c>
      <c r="E12" s="13">
        <v>1.45</v>
      </c>
      <c r="F12" s="13">
        <v>1.45</v>
      </c>
      <c r="G12" s="28">
        <f t="shared" si="1"/>
        <v>0</v>
      </c>
      <c r="H12" s="42" t="s">
        <v>21</v>
      </c>
      <c r="I12" s="35" t="s">
        <v>21</v>
      </c>
      <c r="J12" s="26" t="s">
        <v>21</v>
      </c>
      <c r="K12" s="18"/>
      <c r="L12" s="8"/>
      <c r="N12" s="19"/>
    </row>
    <row r="13" spans="1:15" ht="18" customHeight="1">
      <c r="A13" s="12" t="s">
        <v>33</v>
      </c>
      <c r="B13" s="13">
        <v>1.4</v>
      </c>
      <c r="C13" s="13">
        <v>1.4</v>
      </c>
      <c r="D13" s="28">
        <f t="shared" si="0"/>
        <v>0</v>
      </c>
      <c r="E13" s="13" t="s">
        <v>21</v>
      </c>
      <c r="F13" s="13" t="s">
        <v>21</v>
      </c>
      <c r="G13" s="28" t="str">
        <f t="shared" si="1"/>
        <v>--</v>
      </c>
      <c r="H13" s="42" t="s">
        <v>21</v>
      </c>
      <c r="I13" s="35" t="s">
        <v>21</v>
      </c>
      <c r="J13" s="26" t="s">
        <v>21</v>
      </c>
      <c r="K13" s="18"/>
      <c r="O13" s="9"/>
    </row>
    <row r="14" spans="1:15" ht="18" customHeight="1">
      <c r="A14" s="12" t="s">
        <v>26</v>
      </c>
      <c r="B14" s="13">
        <v>1.6</v>
      </c>
      <c r="C14" s="13">
        <v>1.6</v>
      </c>
      <c r="D14" s="28">
        <f t="shared" si="0"/>
        <v>0</v>
      </c>
      <c r="E14" s="13">
        <v>1.45</v>
      </c>
      <c r="F14" s="13">
        <v>1.45</v>
      </c>
      <c r="G14" s="28">
        <f t="shared" si="1"/>
        <v>0</v>
      </c>
      <c r="H14" s="42" t="s">
        <v>21</v>
      </c>
      <c r="I14" s="35" t="s">
        <v>21</v>
      </c>
      <c r="J14" s="26" t="s">
        <v>21</v>
      </c>
      <c r="K14" s="18"/>
    </row>
    <row r="15" spans="1:15" ht="18" customHeight="1">
      <c r="A15" s="12" t="s">
        <v>27</v>
      </c>
      <c r="B15" s="13">
        <v>2</v>
      </c>
      <c r="C15" s="13">
        <v>2</v>
      </c>
      <c r="D15" s="28">
        <f t="shared" si="0"/>
        <v>0</v>
      </c>
      <c r="E15" s="13">
        <v>2.4</v>
      </c>
      <c r="F15" s="13">
        <v>2.4</v>
      </c>
      <c r="G15" s="28">
        <f t="shared" si="1"/>
        <v>0</v>
      </c>
      <c r="H15" s="42" t="s">
        <v>21</v>
      </c>
      <c r="I15" s="35" t="s">
        <v>21</v>
      </c>
      <c r="J15" s="26" t="s">
        <v>21</v>
      </c>
      <c r="K15" s="18"/>
    </row>
    <row r="16" spans="1:15" ht="15.75">
      <c r="A16" s="12" t="s">
        <v>28</v>
      </c>
      <c r="B16" s="13" t="s">
        <v>21</v>
      </c>
      <c r="C16" s="13" t="s">
        <v>21</v>
      </c>
      <c r="D16" s="29" t="s">
        <v>21</v>
      </c>
      <c r="E16" s="13" t="s">
        <v>21</v>
      </c>
      <c r="F16" s="13" t="s">
        <v>21</v>
      </c>
      <c r="G16" s="28" t="str">
        <f>IFERROR(((E16-F16)/F16)*100, "--")</f>
        <v>--</v>
      </c>
      <c r="H16" s="42" t="s">
        <v>21</v>
      </c>
      <c r="I16" s="35" t="s">
        <v>21</v>
      </c>
      <c r="J16" s="26" t="s">
        <v>21</v>
      </c>
      <c r="K16" s="18"/>
      <c r="L16" s="8"/>
    </row>
    <row r="17" spans="1:15" ht="18" customHeight="1">
      <c r="A17" s="12" t="s">
        <v>22</v>
      </c>
      <c r="B17" s="13" t="s">
        <v>21</v>
      </c>
      <c r="C17" s="13" t="s">
        <v>21</v>
      </c>
      <c r="D17" s="29" t="s">
        <v>21</v>
      </c>
      <c r="E17" s="13">
        <v>3.25</v>
      </c>
      <c r="F17" s="13">
        <v>3.62</v>
      </c>
      <c r="G17" s="28">
        <f t="shared" ref="G17:G32" si="2">((E17-F17)/F17)*100</f>
        <v>-10.220994475138125</v>
      </c>
      <c r="H17" s="42" t="s">
        <v>21</v>
      </c>
      <c r="I17" s="35" t="s">
        <v>21</v>
      </c>
      <c r="J17" s="26" t="s">
        <v>21</v>
      </c>
      <c r="K17" s="18"/>
      <c r="L17" s="8"/>
      <c r="M17" s="17"/>
      <c r="O17" s="9"/>
    </row>
    <row r="18" spans="1:15" ht="15.75">
      <c r="A18" s="12" t="s">
        <v>29</v>
      </c>
      <c r="B18" s="13" t="s">
        <v>21</v>
      </c>
      <c r="C18" s="13" t="s">
        <v>21</v>
      </c>
      <c r="D18" s="29" t="s">
        <v>21</v>
      </c>
      <c r="E18" s="13" t="s">
        <v>21</v>
      </c>
      <c r="F18" s="13" t="s">
        <v>21</v>
      </c>
      <c r="G18" s="28" t="s">
        <v>21</v>
      </c>
      <c r="H18" s="42" t="s">
        <v>21</v>
      </c>
      <c r="I18" s="35" t="s">
        <v>21</v>
      </c>
      <c r="J18" s="26" t="s">
        <v>21</v>
      </c>
      <c r="K18" s="18"/>
      <c r="L18" s="8"/>
      <c r="O18" s="10"/>
    </row>
    <row r="19" spans="1:15" ht="18" customHeight="1">
      <c r="A19" s="12" t="s">
        <v>6</v>
      </c>
      <c r="B19" s="13">
        <v>2.15</v>
      </c>
      <c r="C19" s="13">
        <v>2.15</v>
      </c>
      <c r="D19" s="30">
        <f t="shared" ref="D19:D20" si="3">((B19-C19)/C19)*100</f>
        <v>0</v>
      </c>
      <c r="E19" s="13">
        <v>1.9</v>
      </c>
      <c r="F19" s="13">
        <v>1.9</v>
      </c>
      <c r="G19" s="28">
        <f t="shared" si="2"/>
        <v>0</v>
      </c>
      <c r="H19" s="42">
        <v>2.2000000000000002</v>
      </c>
      <c r="I19" s="35">
        <v>1.8</v>
      </c>
      <c r="J19" s="26">
        <f t="shared" ref="J19:J27" si="4">((H19-I19)/I19)*10</f>
        <v>2.2222222222222228</v>
      </c>
      <c r="K19" s="18"/>
      <c r="L19" s="8"/>
      <c r="O19" s="10"/>
    </row>
    <row r="20" spans="1:15" ht="18" customHeight="1">
      <c r="A20" s="12" t="s">
        <v>30</v>
      </c>
      <c r="B20" s="13">
        <v>2.2999999999999998</v>
      </c>
      <c r="C20" s="13">
        <v>2.2999999999999998</v>
      </c>
      <c r="D20" s="28">
        <f t="shared" si="3"/>
        <v>0</v>
      </c>
      <c r="E20" s="13">
        <v>1.1000000000000001</v>
      </c>
      <c r="F20" s="13">
        <v>1.1000000000000001</v>
      </c>
      <c r="G20" s="28">
        <f t="shared" si="2"/>
        <v>0</v>
      </c>
      <c r="H20" s="42">
        <v>2.7</v>
      </c>
      <c r="I20" s="35">
        <v>2.7</v>
      </c>
      <c r="J20" s="26">
        <f t="shared" si="4"/>
        <v>0</v>
      </c>
      <c r="K20" s="18"/>
      <c r="L20" s="8"/>
      <c r="O20" s="10"/>
    </row>
    <row r="21" spans="1:15" ht="18" customHeight="1">
      <c r="A21" s="12" t="s">
        <v>10</v>
      </c>
      <c r="B21" s="13" t="s">
        <v>21</v>
      </c>
      <c r="C21" s="13" t="s">
        <v>21</v>
      </c>
      <c r="D21" s="28" t="s">
        <v>21</v>
      </c>
      <c r="E21" s="13">
        <v>4</v>
      </c>
      <c r="F21" s="13">
        <v>4</v>
      </c>
      <c r="G21" s="28">
        <f t="shared" si="2"/>
        <v>0</v>
      </c>
      <c r="H21" s="42">
        <v>6</v>
      </c>
      <c r="I21" s="35">
        <v>6</v>
      </c>
      <c r="J21" s="26">
        <f t="shared" si="4"/>
        <v>0</v>
      </c>
      <c r="K21" s="18"/>
      <c r="L21" s="8"/>
      <c r="N21" s="10"/>
    </row>
    <row r="22" spans="1:15" ht="18" customHeight="1">
      <c r="A22" s="12" t="s">
        <v>11</v>
      </c>
      <c r="B22" s="13" t="s">
        <v>21</v>
      </c>
      <c r="C22" s="13" t="s">
        <v>21</v>
      </c>
      <c r="D22" s="28" t="s">
        <v>21</v>
      </c>
      <c r="E22" s="13" t="s">
        <v>21</v>
      </c>
      <c r="F22" s="13" t="s">
        <v>21</v>
      </c>
      <c r="G22" s="28" t="s">
        <v>21</v>
      </c>
      <c r="H22" s="42" t="s">
        <v>21</v>
      </c>
      <c r="I22" s="35" t="s">
        <v>21</v>
      </c>
      <c r="J22" s="26" t="s">
        <v>21</v>
      </c>
      <c r="K22" s="18"/>
      <c r="L22" s="8"/>
      <c r="M22" s="8"/>
      <c r="N22" s="8"/>
      <c r="O22" s="10"/>
    </row>
    <row r="23" spans="1:15" ht="18" customHeight="1">
      <c r="A23" s="12" t="s">
        <v>12</v>
      </c>
      <c r="B23" s="13" t="s">
        <v>21</v>
      </c>
      <c r="C23" s="13" t="s">
        <v>21</v>
      </c>
      <c r="D23" s="29" t="s">
        <v>21</v>
      </c>
      <c r="E23" s="13" t="s">
        <v>21</v>
      </c>
      <c r="F23" s="13" t="s">
        <v>21</v>
      </c>
      <c r="G23" s="28" t="s">
        <v>21</v>
      </c>
      <c r="H23" s="42" t="s">
        <v>21</v>
      </c>
      <c r="I23" s="35" t="s">
        <v>21</v>
      </c>
      <c r="J23" s="26" t="s">
        <v>21</v>
      </c>
      <c r="K23" s="18"/>
      <c r="O23" s="10"/>
    </row>
    <row r="24" spans="1:15" ht="18" customHeight="1">
      <c r="A24" s="12" t="s">
        <v>20</v>
      </c>
      <c r="B24" s="13" t="s">
        <v>21</v>
      </c>
      <c r="C24" s="13" t="s">
        <v>21</v>
      </c>
      <c r="D24" s="29" t="s">
        <v>21</v>
      </c>
      <c r="E24" s="13">
        <v>3</v>
      </c>
      <c r="F24" s="13">
        <v>3</v>
      </c>
      <c r="G24" s="30">
        <f t="shared" si="2"/>
        <v>0</v>
      </c>
      <c r="H24" s="42">
        <v>3</v>
      </c>
      <c r="I24" s="35">
        <v>3</v>
      </c>
      <c r="J24" s="26">
        <f t="shared" si="4"/>
        <v>0</v>
      </c>
      <c r="K24" s="18"/>
    </row>
    <row r="25" spans="1:15" ht="18" customHeight="1">
      <c r="A25" s="12" t="s">
        <v>13</v>
      </c>
      <c r="B25" s="13" t="s">
        <v>21</v>
      </c>
      <c r="C25" s="13" t="s">
        <v>21</v>
      </c>
      <c r="D25" s="29" t="s">
        <v>21</v>
      </c>
      <c r="E25" s="13">
        <v>2.95</v>
      </c>
      <c r="F25" s="13">
        <v>2.9</v>
      </c>
      <c r="G25" s="30">
        <f t="shared" si="2"/>
        <v>1.7241379310344922</v>
      </c>
      <c r="H25" s="42" t="s">
        <v>21</v>
      </c>
      <c r="I25" s="35" t="s">
        <v>21</v>
      </c>
      <c r="J25" s="26" t="s">
        <v>21</v>
      </c>
      <c r="K25" s="18"/>
    </row>
    <row r="26" spans="1:15" ht="18" customHeight="1">
      <c r="A26" s="12" t="s">
        <v>14</v>
      </c>
      <c r="B26" s="13" t="s">
        <v>21</v>
      </c>
      <c r="C26" s="13" t="s">
        <v>21</v>
      </c>
      <c r="D26" s="31" t="s">
        <v>21</v>
      </c>
      <c r="E26" s="13" t="s">
        <v>21</v>
      </c>
      <c r="F26" s="13" t="s">
        <v>21</v>
      </c>
      <c r="G26" s="30" t="s">
        <v>21</v>
      </c>
      <c r="H26" s="42" t="s">
        <v>21</v>
      </c>
      <c r="I26" s="35" t="s">
        <v>21</v>
      </c>
      <c r="J26" s="26" t="s">
        <v>21</v>
      </c>
      <c r="K26" s="18"/>
    </row>
    <row r="27" spans="1:15" ht="18" customHeight="1">
      <c r="A27" s="12" t="s">
        <v>7</v>
      </c>
      <c r="B27" s="13" t="s">
        <v>21</v>
      </c>
      <c r="C27" s="13" t="s">
        <v>21</v>
      </c>
      <c r="D27" s="31" t="s">
        <v>21</v>
      </c>
      <c r="E27" s="13">
        <v>1</v>
      </c>
      <c r="F27" s="13">
        <v>1</v>
      </c>
      <c r="G27" s="30">
        <f>((E27-F27)/F27)*100</f>
        <v>0</v>
      </c>
      <c r="H27" s="42">
        <v>1.2</v>
      </c>
      <c r="I27" s="35">
        <v>1.2</v>
      </c>
      <c r="J27" s="26">
        <f t="shared" si="4"/>
        <v>0</v>
      </c>
      <c r="K27" s="18"/>
    </row>
    <row r="28" spans="1:15" ht="18" customHeight="1">
      <c r="A28" s="12" t="s">
        <v>15</v>
      </c>
      <c r="B28" s="13" t="s">
        <v>21</v>
      </c>
      <c r="C28" s="13" t="s">
        <v>21</v>
      </c>
      <c r="D28" s="31" t="s">
        <v>21</v>
      </c>
      <c r="E28" s="13" t="s">
        <v>21</v>
      </c>
      <c r="F28" s="13" t="s">
        <v>21</v>
      </c>
      <c r="G28" s="30" t="s">
        <v>21</v>
      </c>
      <c r="H28" s="42" t="s">
        <v>21</v>
      </c>
      <c r="I28" s="35" t="s">
        <v>21</v>
      </c>
      <c r="J28" s="26" t="s">
        <v>21</v>
      </c>
      <c r="K28" s="18"/>
    </row>
    <row r="29" spans="1:15" ht="18" customHeight="1">
      <c r="A29" s="12" t="s">
        <v>16</v>
      </c>
      <c r="B29" s="13" t="s">
        <v>21</v>
      </c>
      <c r="C29" s="13" t="s">
        <v>21</v>
      </c>
      <c r="D29" s="31" t="s">
        <v>21</v>
      </c>
      <c r="E29" s="13">
        <v>1.1499999999999999</v>
      </c>
      <c r="F29" s="13">
        <v>1.2</v>
      </c>
      <c r="G29" s="30">
        <f t="shared" si="2"/>
        <v>-4.1666666666666705</v>
      </c>
      <c r="H29" s="42">
        <v>1.2</v>
      </c>
      <c r="I29" s="35">
        <v>1</v>
      </c>
      <c r="J29" s="26">
        <f t="shared" ref="J29" si="5">((H29-I29)/I29)*10</f>
        <v>1.9999999999999996</v>
      </c>
      <c r="K29" s="18"/>
    </row>
    <row r="30" spans="1:15" ht="18" customHeight="1">
      <c r="A30" s="12" t="s">
        <v>31</v>
      </c>
      <c r="B30" s="13" t="s">
        <v>21</v>
      </c>
      <c r="C30" s="13" t="s">
        <v>21</v>
      </c>
      <c r="D30" s="31" t="s">
        <v>21</v>
      </c>
      <c r="E30" s="13" t="s">
        <v>21</v>
      </c>
      <c r="F30" s="13" t="s">
        <v>21</v>
      </c>
      <c r="G30" s="28" t="s">
        <v>21</v>
      </c>
      <c r="H30" s="42" t="s">
        <v>21</v>
      </c>
      <c r="I30" s="35" t="s">
        <v>21</v>
      </c>
      <c r="J30" s="26" t="s">
        <v>21</v>
      </c>
      <c r="K30" s="18"/>
    </row>
    <row r="31" spans="1:15" ht="18" customHeight="1">
      <c r="A31" s="12" t="s">
        <v>19</v>
      </c>
      <c r="B31" s="13" t="s">
        <v>21</v>
      </c>
      <c r="C31" s="13" t="s">
        <v>21</v>
      </c>
      <c r="D31" s="31" t="s">
        <v>21</v>
      </c>
      <c r="E31" s="13">
        <v>1.35</v>
      </c>
      <c r="F31" s="13">
        <v>1.35</v>
      </c>
      <c r="G31" s="28">
        <f t="shared" si="2"/>
        <v>0</v>
      </c>
      <c r="H31" s="42" t="s">
        <v>21</v>
      </c>
      <c r="I31" s="35" t="s">
        <v>21</v>
      </c>
      <c r="J31" s="26" t="s">
        <v>21</v>
      </c>
      <c r="K31" s="18"/>
    </row>
    <row r="32" spans="1:15" ht="18" customHeight="1" thickBot="1">
      <c r="A32" s="14" t="s">
        <v>8</v>
      </c>
      <c r="B32" s="15" t="s">
        <v>21</v>
      </c>
      <c r="C32" s="15" t="s">
        <v>21</v>
      </c>
      <c r="D32" s="32" t="s">
        <v>21</v>
      </c>
      <c r="E32" s="15">
        <v>12</v>
      </c>
      <c r="F32" s="15">
        <v>12</v>
      </c>
      <c r="G32" s="33">
        <f t="shared" si="2"/>
        <v>0</v>
      </c>
      <c r="H32" s="43">
        <v>7.3</v>
      </c>
      <c r="I32" s="25">
        <v>7.8</v>
      </c>
      <c r="J32" s="37">
        <f t="shared" ref="J32" si="6">((H32-I32)/I32)*10</f>
        <v>-0.64102564102564108</v>
      </c>
      <c r="K32" s="18"/>
    </row>
    <row r="33" spans="1:7">
      <c r="E33" s="38"/>
      <c r="F33" s="38"/>
    </row>
    <row r="35" spans="1:7" ht="15.75">
      <c r="A35" s="16"/>
    </row>
    <row r="38" spans="1:7">
      <c r="G38" s="2" t="s">
        <v>23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2024-02-22T17:22:53Z</dcterms:modified>
</cp:coreProperties>
</file>