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etyny 2021\"/>
    </mc:Choice>
  </mc:AlternateContent>
  <bookViews>
    <workbookView xWindow="0" yWindow="0" windowWidth="28800" windowHeight="12300" tabRatio="749" firstSheet="14" activeTab="18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externalReferences>
    <externalReference r:id="rId20"/>
    <externalReference r:id="rId21"/>
    <externalReference r:id="rId22"/>
  </externalReferences>
  <calcPr calcId="162913"/>
</workbook>
</file>

<file path=xl/calcChain.xml><?xml version="1.0" encoding="utf-8"?>
<calcChain xmlns="http://schemas.openxmlformats.org/spreadsheetml/2006/main">
  <c r="G19" i="27" l="1"/>
  <c r="G20" i="27"/>
  <c r="I20" i="27"/>
  <c r="I19" i="27"/>
  <c r="H20" i="27"/>
  <c r="H19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2" i="27"/>
  <c r="I23" i="27"/>
  <c r="I16" i="27"/>
  <c r="I12" i="27"/>
  <c r="I13" i="27"/>
  <c r="I14" i="27"/>
  <c r="I11" i="27"/>
  <c r="H23" i="27" l="1"/>
  <c r="H22" i="27"/>
  <c r="H21" i="27"/>
  <c r="H18" i="27"/>
  <c r="H17" i="27"/>
  <c r="H16" i="27"/>
  <c r="H14" i="27"/>
  <c r="H13" i="27"/>
  <c r="H12" i="27"/>
</calcChain>
</file>

<file path=xl/sharedStrings.xml><?xml version="1.0" encoding="utf-8"?>
<sst xmlns="http://schemas.openxmlformats.org/spreadsheetml/2006/main" count="783" uniqueCount="245">
  <si>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</si>
  <si>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</si>
  <si>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</si>
  <si>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</si>
  <si>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</si>
  <si>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</si>
  <si>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</si>
  <si>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</si>
  <si>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</si>
  <si>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</si>
  <si>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</si>
  <si>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</si>
  <si>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</si>
  <si>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</si>
  <si>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</si>
  <si>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</si>
  <si>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</si>
  <si>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</si>
  <si>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</si>
  <si>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</si>
  <si>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</si>
  <si>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</si>
  <si>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</si>
  <si>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</si>
  <si>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</si>
  <si>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</si>
  <si>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</si>
  <si>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</si>
  <si>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</si>
  <si>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</si>
  <si>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</si>
  <si>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</si>
  <si>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</si>
  <si>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</si>
  <si>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</si>
  <si>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</si>
  <si>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</si>
  <si>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</si>
  <si>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</si>
  <si>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</si>
  <si>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</si>
  <si>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</si>
  <si>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</si>
  <si>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</si>
  <si>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</si>
  <si>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</si>
  <si>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</si>
  <si>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</si>
  <si>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</si>
  <si>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</si>
  <si>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</si>
  <si>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</si>
  <si>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</si>
  <si>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</si>
  <si>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</si>
  <si>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</si>
  <si>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</si>
  <si>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</si>
  <si>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</si>
  <si>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</si>
  <si>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</si>
  <si>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</si>
  <si>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</si>
  <si>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</si>
  <si>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</si>
  <si>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</si>
  <si>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</si>
  <si>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</si>
  <si>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</si>
  <si>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</si>
  <si>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</si>
  <si>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</si>
  <si>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</si>
  <si>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</si>
  <si>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</si>
  <si>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</si>
  <si>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</si>
  <si>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</si>
  <si>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</si>
  <si>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</si>
  <si>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</si>
  <si>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</si>
  <si>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</si>
  <si>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</si>
  <si>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</si>
  <si>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</si>
  <si>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</si>
  <si>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</si>
  <si>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</si>
  <si>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</si>
  <si>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</si>
  <si>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</si>
  <si>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</si>
  <si>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</si>
  <si>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</si>
  <si>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</si>
  <si>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</si>
  <si>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</si>
  <si>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</si>
  <si>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</si>
  <si>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</si>
  <si>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</si>
  <si>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</si>
  <si>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</si>
  <si>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</si>
  <si>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</si>
  <si>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</si>
  <si>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</si>
  <si>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</si>
  <si>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</si>
  <si>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</si>
  <si>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</si>
  <si>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</si>
  <si>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</si>
  <si>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</si>
  <si>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</si>
  <si>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</si>
  <si>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</si>
  <si>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</si>
  <si>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</si>
  <si>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</si>
  <si>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</si>
  <si>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</si>
  <si>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</si>
  <si>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</si>
  <si>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</si>
  <si>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</si>
  <si>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</si>
  <si>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</si>
  <si>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</si>
  <si>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</si>
  <si>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</si>
  <si>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</si>
  <si>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</si>
  <si>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</si>
  <si>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</si>
  <si>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</si>
  <si>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</si>
  <si>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</si>
  <si>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</si>
  <si>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</si>
  <si>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</si>
  <si>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</si>
  <si>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</si>
  <si>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</si>
  <si>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</si>
  <si>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</si>
  <si>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</si>
  <si>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</si>
  <si>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</si>
  <si>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</si>
  <si>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</si>
  <si>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</si>
  <si>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</si>
  <si>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</si>
  <si>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</si>
  <si>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</si>
  <si>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</si>
  <si>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</si>
  <si>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</si>
  <si>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</si>
  <si>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</si>
  <si>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</si>
  <si>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</si>
  <si>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</si>
  <si>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</si>
  <si>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</si>
  <si>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</si>
  <si>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</si>
  <si>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</si>
  <si>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</si>
  <si>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</si>
  <si>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</si>
  <si>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</si>
  <si>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</si>
  <si>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</si>
  <si>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</si>
  <si>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</si>
  <si>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</si>
  <si>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</si>
  <si>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</si>
  <si>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</si>
  <si>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</si>
  <si>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</si>
  <si>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</si>
  <si>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</si>
  <si>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</si>
  <si>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</si>
  <si>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</si>
  <si>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</si>
  <si>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</si>
  <si>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</si>
  <si>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</si>
  <si>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</si>
  <si>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</si>
  <si>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</si>
  <si>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</si>
  <si>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</si>
  <si>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</si>
  <si>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</si>
  <si>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</si>
  <si>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</si>
  <si>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</si>
  <si>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</si>
  <si>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</si>
  <si>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</si>
  <si>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</si>
  <si>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</si>
  <si>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</si>
  <si>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</si>
  <si>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</si>
  <si>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</si>
  <si>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</si>
  <si>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</si>
  <si>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</si>
  <si>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</si>
  <si>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</si>
  <si>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</si>
  <si>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OKRES:  2017 - 2.V.2021   (ceny bez VAT)</t>
  </si>
  <si>
    <t>IV 2021</t>
  </si>
  <si>
    <t>marzec</t>
  </si>
  <si>
    <t>kwiecień</t>
  </si>
  <si>
    <t>maj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</si>
  <si>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</si>
  <si>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</si>
  <si>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</si>
  <si>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</si>
  <si>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</si>
  <si>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</si>
  <si>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</si>
  <si>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</si>
  <si>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</si>
  <si>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Polski eksport, import mięsa drobiowgo i podrobów (0207) i drobiu żywego (0105) za I-III  2021r</t>
  </si>
  <si>
    <t>I-III 2020r</t>
  </si>
  <si>
    <t>I-III 2021r</t>
  </si>
  <si>
    <t>Tajlandia</t>
  </si>
  <si>
    <t>Bułgaria</t>
  </si>
  <si>
    <t xml:space="preserve">Porównanie aktualnych cen skupu i sprzedaży drobiu z zakładów drobiarskich (24-30.05.2021r) z cenami </t>
  </si>
  <si>
    <t>NR 21/2021r</t>
  </si>
  <si>
    <t>4.06.2021 r</t>
  </si>
  <si>
    <t>Notowania z okresu: 24-30.05.2021r</t>
  </si>
  <si>
    <t>24-30.05.2021</t>
  </si>
  <si>
    <t>30.05.2021</t>
  </si>
  <si>
    <t>23.05.2021</t>
  </si>
  <si>
    <t>24.05.2021 - 30.05.2021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</si>
</sst>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9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64" fontId="50" fillId="0" borderId="10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/>
    <xf numFmtId="3" fontId="2" fillId="0" borderId="25" xfId="0" applyNumberFormat="1" applyFont="1" applyBorder="1"/>
    <xf numFmtId="164" fontId="56" fillId="0" borderId="7" xfId="0" applyNumberFormat="1" applyFont="1" applyFill="1" applyBorder="1"/>
    <xf numFmtId="3" fontId="55" fillId="8" borderId="13" xfId="0" applyNumberFormat="1" applyFont="1" applyFill="1" applyBorder="1"/>
    <xf numFmtId="164" fontId="56" fillId="0" borderId="26" xfId="0" applyNumberFormat="1" applyFont="1" applyFill="1" applyBorder="1"/>
    <xf numFmtId="3" fontId="55" fillId="8" borderId="9" xfId="0" applyNumberFormat="1" applyFont="1" applyFill="1" applyBorder="1"/>
    <xf numFmtId="3" fontId="2" fillId="0" borderId="9" xfId="0" applyNumberFormat="1" applyFont="1" applyBorder="1"/>
    <xf numFmtId="164" fontId="56" fillId="0" borderId="22" xfId="0" applyNumberFormat="1" applyFont="1" applyFill="1" applyBorder="1"/>
    <xf numFmtId="3" fontId="55" fillId="8" borderId="14" xfId="0" applyNumberFormat="1" applyFont="1" applyFill="1" applyBorder="1"/>
    <xf numFmtId="164" fontId="56" fillId="0" borderId="10" xfId="0" applyNumberFormat="1" applyFont="1" applyFill="1" applyBorder="1"/>
    <xf numFmtId="3" fontId="55" fillId="8" borderId="12" xfId="0" applyNumberFormat="1" applyFont="1" applyFill="1" applyBorder="1"/>
    <xf numFmtId="3" fontId="2" fillId="0" borderId="12" xfId="0" applyNumberFormat="1" applyFont="1" applyBorder="1"/>
    <xf numFmtId="164" fontId="56" fillId="0" borderId="53" xfId="0" applyNumberFormat="1" applyFont="1" applyFill="1" applyBorder="1"/>
    <xf numFmtId="3" fontId="55" fillId="8" borderId="15" xfId="0" applyNumberFormat="1" applyFont="1" applyFill="1" applyBorder="1"/>
    <xf numFmtId="164" fontId="56" fillId="0" borderId="16" xfId="0" applyNumberFormat="1" applyFont="1" applyFill="1" applyBorder="1"/>
    <xf numFmtId="166" fontId="31" fillId="0" borderId="35" xfId="0" applyNumberFormat="1" applyFont="1" applyFill="1" applyBorder="1" applyAlignment="1">
      <alignment vertical="center" wrapText="1"/>
    </xf>
    <xf numFmtId="166" fontId="31" fillId="0" borderId="69" xfId="0" applyNumberFormat="1" applyFont="1" applyBorder="1" applyAlignment="1">
      <alignment wrapText="1"/>
    </xf>
    <xf numFmtId="166" fontId="31" fillId="0" borderId="69" xfId="0" applyNumberFormat="1" applyFont="1" applyFill="1" applyBorder="1" applyAlignment="1">
      <alignment vertical="center" wrapText="1"/>
    </xf>
    <xf numFmtId="166" fontId="31" fillId="0" borderId="35" xfId="0" applyNumberFormat="1" applyFont="1" applyBorder="1" applyAlignment="1">
      <alignment wrapText="1"/>
    </xf>
    <xf numFmtId="2" fontId="44" fillId="0" borderId="35" xfId="7" applyNumberFormat="1" applyFont="1" applyFill="1" applyBorder="1" applyAlignment="1">
      <alignment horizontal="center"/>
    </xf>
    <xf numFmtId="2" fontId="44" fillId="0" borderId="69" xfId="7" applyNumberFormat="1" applyFont="1" applyFill="1" applyBorder="1" applyAlignment="1">
      <alignment horizontal="center"/>
    </xf>
    <xf numFmtId="2" fontId="57" fillId="10" borderId="35" xfId="7" applyNumberFormat="1" applyFont="1" applyFill="1" applyBorder="1" applyAlignment="1">
      <alignment horizontal="center"/>
    </xf>
    <xf numFmtId="2" fontId="33" fillId="10" borderId="35" xfId="7" applyNumberFormat="1" applyFont="1" applyFill="1" applyBorder="1" applyAlignment="1">
      <alignment horizontal="center"/>
    </xf>
    <xf numFmtId="0" fontId="35" fillId="0" borderId="47" xfId="0" applyFont="1" applyBorder="1"/>
    <xf numFmtId="0" fontId="35" fillId="0" borderId="71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Continuous" vertical="center"/>
    </xf>
    <xf numFmtId="164" fontId="56" fillId="0" borderId="22" xfId="0" quotePrefix="1" applyNumberFormat="1" applyFont="1" applyFill="1" applyBorder="1"/>
    <xf numFmtId="0" fontId="58" fillId="0" borderId="1" xfId="0" applyFont="1" applyBorder="1" applyAlignment="1">
      <alignment horizontal="center" vertical="center"/>
    </xf>
    <xf numFmtId="0" fontId="58" fillId="0" borderId="2" xfId="0" applyFont="1" applyBorder="1" applyAlignment="1">
      <alignment horizontal="centerContinuous"/>
    </xf>
    <xf numFmtId="0" fontId="58" fillId="0" borderId="4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3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60" xfId="0" applyFont="1" applyBorder="1" applyAlignment="1">
      <alignment horizontal="centerContinuous"/>
    </xf>
    <xf numFmtId="0" fontId="58" fillId="0" borderId="6" xfId="0" applyFont="1" applyBorder="1" applyAlignment="1">
      <alignment horizontal="center" vertical="center"/>
    </xf>
    <xf numFmtId="0" fontId="2" fillId="0" borderId="7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9" fillId="0" borderId="1" xfId="0" applyFont="1" applyBorder="1" applyAlignment="1">
      <alignment horizontal="centerContinuous" vertical="center"/>
    </xf>
    <xf numFmtId="0" fontId="59" fillId="0" borderId="21" xfId="0" applyFont="1" applyBorder="1" applyAlignment="1">
      <alignment horizontal="centerContinuous" vertical="center"/>
    </xf>
    <xf numFmtId="0" fontId="59" fillId="0" borderId="2" xfId="0" applyFont="1" applyBorder="1" applyAlignment="1">
      <alignment horizontal="centerContinuous" vertical="center"/>
    </xf>
    <xf numFmtId="0" fontId="59" fillId="0" borderId="60" xfId="0" applyFont="1" applyBorder="1" applyAlignment="1">
      <alignment horizontal="centerContinuous" vertical="center"/>
    </xf>
    <xf numFmtId="0" fontId="58" fillId="0" borderId="61" xfId="0" applyFont="1" applyBorder="1" applyAlignment="1">
      <alignment horizontal="center" vertical="center"/>
    </xf>
    <xf numFmtId="0" fontId="55" fillId="8" borderId="3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6" fillId="0" borderId="37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'[1]skup kurcząt'!$B$19</c:f>
              <c:strCache>
                <c:ptCount val="1"/>
                <c:pt idx="0">
                  <c:v>2016r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kurcząt'!$C$19:$N$19</c:f>
              <c:numCache>
                <c:formatCode>General</c:formatCode>
                <c:ptCount val="12"/>
                <c:pt idx="0">
                  <c:v>3.19</c:v>
                </c:pt>
                <c:pt idx="1">
                  <c:v>3.24</c:v>
                </c:pt>
                <c:pt idx="2">
                  <c:v>3.37</c:v>
                </c:pt>
                <c:pt idx="3">
                  <c:v>3.28</c:v>
                </c:pt>
                <c:pt idx="4">
                  <c:v>3.43</c:v>
                </c:pt>
                <c:pt idx="5">
                  <c:v>3.43</c:v>
                </c:pt>
                <c:pt idx="6">
                  <c:v>3.52</c:v>
                </c:pt>
                <c:pt idx="7">
                  <c:v>3.53</c:v>
                </c:pt>
                <c:pt idx="8">
                  <c:v>3.38</c:v>
                </c:pt>
                <c:pt idx="9">
                  <c:v>3.19</c:v>
                </c:pt>
                <c:pt idx="10">
                  <c:v>3.1150000000000002</c:v>
                </c:pt>
                <c:pt idx="11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strRef>
              <c:f>'[1]skup kurcząt'!$B$20</c:f>
              <c:strCache>
                <c:ptCount val="1"/>
                <c:pt idx="0">
                  <c:v>2017r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kurcząt'!$C$20:$N$20</c:f>
              <c:numCache>
                <c:formatCode>General</c:formatCode>
                <c:ptCount val="12"/>
                <c:pt idx="0">
                  <c:v>3.105</c:v>
                </c:pt>
                <c:pt idx="1">
                  <c:v>3.18</c:v>
                </c:pt>
                <c:pt idx="2">
                  <c:v>3.379</c:v>
                </c:pt>
                <c:pt idx="3">
                  <c:v>3.29</c:v>
                </c:pt>
                <c:pt idx="4">
                  <c:v>3.21</c:v>
                </c:pt>
                <c:pt idx="5">
                  <c:v>3.3</c:v>
                </c:pt>
                <c:pt idx="6">
                  <c:v>3.43</c:v>
                </c:pt>
                <c:pt idx="7">
                  <c:v>3.44</c:v>
                </c:pt>
                <c:pt idx="8">
                  <c:v>3.47</c:v>
                </c:pt>
                <c:pt idx="9">
                  <c:v>3.43</c:v>
                </c:pt>
                <c:pt idx="10">
                  <c:v>3.41</c:v>
                </c:pt>
                <c:pt idx="11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strRef>
              <c:f>'[1]skup kurcząt'!$B$21</c:f>
              <c:strCache>
                <c:ptCount val="1"/>
                <c:pt idx="0">
                  <c:v>2018r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kurcząt'!$C$21:$N$21</c:f>
              <c:numCache>
                <c:formatCode>General</c:formatCode>
                <c:ptCount val="12"/>
                <c:pt idx="0">
                  <c:v>3.31</c:v>
                </c:pt>
                <c:pt idx="1">
                  <c:v>3.39</c:v>
                </c:pt>
                <c:pt idx="2">
                  <c:v>3.45</c:v>
                </c:pt>
                <c:pt idx="3">
                  <c:v>3.38</c:v>
                </c:pt>
                <c:pt idx="4">
                  <c:v>3.375</c:v>
                </c:pt>
                <c:pt idx="5">
                  <c:v>3.52</c:v>
                </c:pt>
                <c:pt idx="6">
                  <c:v>3.66</c:v>
                </c:pt>
                <c:pt idx="7">
                  <c:v>3.7269999999999999</c:v>
                </c:pt>
                <c:pt idx="8">
                  <c:v>3.64</c:v>
                </c:pt>
                <c:pt idx="9">
                  <c:v>3.43</c:v>
                </c:pt>
                <c:pt idx="10">
                  <c:v>3.27</c:v>
                </c:pt>
                <c:pt idx="11">
                  <c:v>3.1949999999999998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strRef>
              <c:f>'[1]skup kurcząt'!$B$22</c:f>
              <c:strCache>
                <c:ptCount val="1"/>
                <c:pt idx="0">
                  <c:v>2019r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strRef>
              <c:f>'[1]skup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  <c:pt idx="10">
                  <c:v>3.0760000000000001</c:v>
                </c:pt>
                <c:pt idx="11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strRef>
              <c:f>'[1]skup kurcząt'!$B$24</c:f>
              <c:strCache>
                <c:ptCount val="1"/>
                <c:pt idx="0">
                  <c:v>2021r</c:v>
                </c:pt>
              </c:strCache>
            </c:strRef>
          </c:tx>
          <c:marker>
            <c:symbol val="circle"/>
            <c:size val="10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kurcząt'!$C$24:$N$24</c:f>
              <c:numCache>
                <c:formatCode>General</c:formatCode>
                <c:ptCount val="12"/>
                <c:pt idx="0">
                  <c:v>3.278</c:v>
                </c:pt>
                <c:pt idx="1">
                  <c:v>3.47</c:v>
                </c:pt>
                <c:pt idx="2">
                  <c:v>3.6389999999999998</c:v>
                </c:pt>
                <c:pt idx="3">
                  <c:v>3.7749999999999999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11888"/>
        <c:axId val="1"/>
      </c:lineChart>
      <c:catAx>
        <c:axId val="44091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4091188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indyków'!$B$19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indyków'!$C$19:$N$19</c:f>
              <c:numCache>
                <c:formatCode>General</c:formatCode>
                <c:ptCount val="12"/>
                <c:pt idx="0">
                  <c:v>5.78</c:v>
                </c:pt>
                <c:pt idx="1">
                  <c:v>5.72</c:v>
                </c:pt>
                <c:pt idx="2">
                  <c:v>5.53</c:v>
                </c:pt>
                <c:pt idx="3">
                  <c:v>5.37</c:v>
                </c:pt>
                <c:pt idx="4">
                  <c:v>5.24</c:v>
                </c:pt>
                <c:pt idx="5">
                  <c:v>5.15</c:v>
                </c:pt>
                <c:pt idx="6">
                  <c:v>5</c:v>
                </c:pt>
                <c:pt idx="7">
                  <c:v>4.88</c:v>
                </c:pt>
                <c:pt idx="8">
                  <c:v>4.8499999999999996</c:v>
                </c:pt>
                <c:pt idx="9">
                  <c:v>4.8499999999999996</c:v>
                </c:pt>
                <c:pt idx="10">
                  <c:v>4.8449999999999998</c:v>
                </c:pt>
                <c:pt idx="11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strRef>
              <c:f>'[1]Skup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strRef>
              <c:f>'[1]Skup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strRef>
              <c:f>'[1]Skup indyków'!$B$24</c:f>
              <c:strCache>
                <c:ptCount val="1"/>
                <c:pt idx="0">
                  <c:v>2021r</c:v>
                </c:pt>
              </c:strCache>
            </c:strRef>
          </c:tx>
          <c:marker>
            <c:symbol val="circle"/>
            <c:size val="10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5.6086999999999998</c:v>
                </c:pt>
                <c:pt idx="3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4936"/>
        <c:axId val="1"/>
      </c:lineChart>
      <c:catAx>
        <c:axId val="507624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0762493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'[2]tuszki kurczak sprzedaż'!$B$18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sprzedaż'!$C$18:$N$18</c:f>
              <c:numCache>
                <c:formatCode>General</c:formatCode>
                <c:ptCount val="12"/>
                <c:pt idx="0">
                  <c:v>5</c:v>
                </c:pt>
                <c:pt idx="1">
                  <c:v>5.12</c:v>
                </c:pt>
                <c:pt idx="2">
                  <c:v>5.42</c:v>
                </c:pt>
                <c:pt idx="3">
                  <c:v>5.0599999999999996</c:v>
                </c:pt>
                <c:pt idx="4">
                  <c:v>5.74</c:v>
                </c:pt>
                <c:pt idx="5">
                  <c:v>5.35</c:v>
                </c:pt>
                <c:pt idx="6">
                  <c:v>5.72</c:v>
                </c:pt>
                <c:pt idx="7">
                  <c:v>5.62</c:v>
                </c:pt>
                <c:pt idx="8">
                  <c:v>5.0999999999999996</c:v>
                </c:pt>
                <c:pt idx="9">
                  <c:v>4.7496</c:v>
                </c:pt>
                <c:pt idx="10">
                  <c:v>4.67</c:v>
                </c:pt>
                <c:pt idx="11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strRef>
              <c:f>'[2]tuszki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strRef>
              <c:f>'[2]tuszki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strRef>
              <c:f>'[2]tuszki kurczak sprzedaż'!$B$21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strRef>
              <c:f>'[2]tuszki kurczak sprzedaż'!$B$22</c:f>
              <c:strCache>
                <c:ptCount val="1"/>
                <c:pt idx="0">
                  <c:v>2020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  <c:pt idx="10">
                  <c:v>3.9433199999999999</c:v>
                </c:pt>
                <c:pt idx="1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strRef>
              <c:f>'[2]tuszki kurczak sprzedaż'!$B$23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1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sprzedaż'!$C$23:$N$23</c:f>
              <c:numCache>
                <c:formatCode>General</c:formatCode>
                <c:ptCount val="12"/>
                <c:pt idx="0">
                  <c:v>5.6755100000000001</c:v>
                </c:pt>
                <c:pt idx="1">
                  <c:v>5.8890000000000002</c:v>
                </c:pt>
                <c:pt idx="2">
                  <c:v>6.1048999999999998</c:v>
                </c:pt>
                <c:pt idx="3">
                  <c:v>6.3621999999999996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65120"/>
        <c:axId val="1"/>
      </c:lineChart>
      <c:catAx>
        <c:axId val="3241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2416512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'[3]filet indyk'!$B$16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indyk'!$C$16:$N$16</c:f>
              <c:numCache>
                <c:formatCode>General</c:formatCode>
                <c:ptCount val="12"/>
                <c:pt idx="0">
                  <c:v>19.18</c:v>
                </c:pt>
                <c:pt idx="1">
                  <c:v>18.07</c:v>
                </c:pt>
                <c:pt idx="2">
                  <c:v>16.95</c:v>
                </c:pt>
                <c:pt idx="3">
                  <c:v>17.04</c:v>
                </c:pt>
                <c:pt idx="4">
                  <c:v>17.298500000000001</c:v>
                </c:pt>
                <c:pt idx="5">
                  <c:v>17.32</c:v>
                </c:pt>
                <c:pt idx="6">
                  <c:v>17.04</c:v>
                </c:pt>
                <c:pt idx="7">
                  <c:v>16.646999999999998</c:v>
                </c:pt>
                <c:pt idx="8">
                  <c:v>16.45</c:v>
                </c:pt>
                <c:pt idx="9">
                  <c:v>16.2</c:v>
                </c:pt>
                <c:pt idx="10">
                  <c:v>16.489999999999998</c:v>
                </c:pt>
                <c:pt idx="11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strRef>
              <c:f>'[3]filet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strRef>
              <c:f>'[3]filet indyk'!$B$18</c:f>
              <c:strCache>
                <c:ptCount val="1"/>
                <c:pt idx="0">
                  <c:v>2018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strRef>
              <c:f>'[3]filet indyk'!$B$19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strRef>
              <c:f>'[3]filet indyk'!$B$20</c:f>
              <c:strCache>
                <c:ptCount val="1"/>
                <c:pt idx="0">
                  <c:v>2020</c:v>
                </c:pt>
              </c:strCache>
            </c:strRef>
          </c:tx>
          <c:marker>
            <c:symbol val="circle"/>
            <c:size val="6"/>
            <c:spPr>
              <a:ln w="6350"/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  <c:pt idx="10">
                  <c:v>12.006</c:v>
                </c:pt>
                <c:pt idx="11">
                  <c:v>12.27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strRef>
              <c:f>'[3]filet indyk'!$B$21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1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indyk'!$C$21:$N$21</c:f>
              <c:numCache>
                <c:formatCode>General</c:formatCode>
                <c:ptCount val="12"/>
                <c:pt idx="0">
                  <c:v>12.891</c:v>
                </c:pt>
                <c:pt idx="1">
                  <c:v>14.89</c:v>
                </c:pt>
                <c:pt idx="2">
                  <c:v>15.743</c:v>
                </c:pt>
                <c:pt idx="3">
                  <c:v>16.797999999999998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16400"/>
        <c:axId val="1"/>
      </c:lineChart>
      <c:catAx>
        <c:axId val="43201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32016400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indyk'!$C$15</c:f>
              <c:strCache>
                <c:ptCount val="1"/>
                <c:pt idx="0">
                  <c:v>2016r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indyk'!$D$15:$P$15</c:f>
              <c:numCache>
                <c:formatCode>General</c:formatCode>
                <c:ptCount val="13"/>
                <c:pt idx="0">
                  <c:v>8.84</c:v>
                </c:pt>
                <c:pt idx="1">
                  <c:v>8.73</c:v>
                </c:pt>
                <c:pt idx="2">
                  <c:v>9.35</c:v>
                </c:pt>
                <c:pt idx="3">
                  <c:v>8.77</c:v>
                </c:pt>
                <c:pt idx="4">
                  <c:v>8.77</c:v>
                </c:pt>
                <c:pt idx="5">
                  <c:v>8.7200000000000006</c:v>
                </c:pt>
                <c:pt idx="6">
                  <c:v>8.14</c:v>
                </c:pt>
                <c:pt idx="7">
                  <c:v>8</c:v>
                </c:pt>
                <c:pt idx="8">
                  <c:v>8.01</c:v>
                </c:pt>
                <c:pt idx="9">
                  <c:v>7.93</c:v>
                </c:pt>
                <c:pt idx="10">
                  <c:v>8.33</c:v>
                </c:pt>
                <c:pt idx="11">
                  <c:v>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strRef>
              <c:f>'[3]tuszka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indyk'!$D$16:$P$16</c:f>
              <c:numCache>
                <c:formatCode>General</c:formatCode>
                <c:ptCount val="13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strRef>
              <c:f>'[3]tuszka indyk'!$C$17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indyk'!$D$17:$P$17</c:f>
              <c:numCache>
                <c:formatCode>General</c:formatCode>
                <c:ptCount val="13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strRef>
              <c:f>'[3]tuszka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indyk'!$D$18:$P$18</c:f>
              <c:numCache>
                <c:formatCode>General</c:formatCode>
                <c:ptCount val="13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strRef>
              <c:f>'[3]tuszka indyk'!$C$19</c:f>
              <c:strCache>
                <c:ptCount val="1"/>
                <c:pt idx="0">
                  <c:v>2020</c:v>
                </c:pt>
              </c:strCache>
            </c:strRef>
          </c:tx>
          <c:marker>
            <c:symbol val="triangle"/>
            <c:size val="12"/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indyk'!$D$19:$P$19</c:f>
              <c:numCache>
                <c:formatCode>General</c:formatCode>
                <c:ptCount val="13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9.0150000000000006</c:v>
                </c:pt>
                <c:pt idx="11">
                  <c:v>8.6989999999999998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1"/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indyk'!$D$20:$P$20</c:f>
              <c:numCache>
                <c:formatCode>General</c:formatCode>
                <c:ptCount val="13"/>
                <c:pt idx="0">
                  <c:v>8.8699999999999992</c:v>
                </c:pt>
                <c:pt idx="1">
                  <c:v>9.81</c:v>
                </c:pt>
                <c:pt idx="2">
                  <c:v>10.525</c:v>
                </c:pt>
                <c:pt idx="3">
                  <c:v>10.539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54512"/>
        <c:axId val="1"/>
      </c:lineChart>
      <c:catAx>
        <c:axId val="43205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3205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'[2]sprzedaż filety kurczak'!$B$16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kurczak'!$C$16:$N$16</c:f>
              <c:numCache>
                <c:formatCode>General</c:formatCode>
                <c:ptCount val="12"/>
                <c:pt idx="0">
                  <c:v>13.44</c:v>
                </c:pt>
                <c:pt idx="1">
                  <c:v>13.43</c:v>
                </c:pt>
                <c:pt idx="2">
                  <c:v>13.59</c:v>
                </c:pt>
                <c:pt idx="3">
                  <c:v>13.38</c:v>
                </c:pt>
                <c:pt idx="4">
                  <c:v>14.016</c:v>
                </c:pt>
                <c:pt idx="5">
                  <c:v>13.87</c:v>
                </c:pt>
                <c:pt idx="6">
                  <c:v>13.91</c:v>
                </c:pt>
                <c:pt idx="7">
                  <c:v>13.93</c:v>
                </c:pt>
                <c:pt idx="8">
                  <c:v>13.45</c:v>
                </c:pt>
                <c:pt idx="9">
                  <c:v>12.74</c:v>
                </c:pt>
                <c:pt idx="10">
                  <c:v>12.51</c:v>
                </c:pt>
                <c:pt idx="11">
                  <c:v>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strRef>
              <c:f>'[2]sprzedaż filety kurczak'!$B$17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kurczak'!$C$17:$N$17</c:f>
              <c:numCache>
                <c:formatCode>General</c:formatCode>
                <c:ptCount val="12"/>
                <c:pt idx="0">
                  <c:v>12.56</c:v>
                </c:pt>
                <c:pt idx="1">
                  <c:v>12.801</c:v>
                </c:pt>
                <c:pt idx="2">
                  <c:v>13.15</c:v>
                </c:pt>
                <c:pt idx="3">
                  <c:v>13.26</c:v>
                </c:pt>
                <c:pt idx="4">
                  <c:v>13.32</c:v>
                </c:pt>
                <c:pt idx="5">
                  <c:v>13.54</c:v>
                </c:pt>
                <c:pt idx="6">
                  <c:v>13.862</c:v>
                </c:pt>
                <c:pt idx="7">
                  <c:v>13.9</c:v>
                </c:pt>
                <c:pt idx="8">
                  <c:v>13.89</c:v>
                </c:pt>
                <c:pt idx="9">
                  <c:v>13.82</c:v>
                </c:pt>
                <c:pt idx="10">
                  <c:v>13.91</c:v>
                </c:pt>
                <c:pt idx="11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strRef>
              <c:f>'[2]sprzedaż filety kurczak'!$B$18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kurczak'!$C$18:$N$18</c:f>
              <c:numCache>
                <c:formatCode>General</c:formatCode>
                <c:ptCount val="12"/>
                <c:pt idx="0">
                  <c:v>13.74</c:v>
                </c:pt>
                <c:pt idx="1">
                  <c:v>13.98</c:v>
                </c:pt>
                <c:pt idx="2">
                  <c:v>14.18</c:v>
                </c:pt>
                <c:pt idx="3">
                  <c:v>14.47</c:v>
                </c:pt>
                <c:pt idx="4">
                  <c:v>15.03</c:v>
                </c:pt>
                <c:pt idx="5">
                  <c:v>15.69</c:v>
                </c:pt>
                <c:pt idx="6">
                  <c:v>15.99</c:v>
                </c:pt>
                <c:pt idx="7">
                  <c:v>15.798999999999999</c:v>
                </c:pt>
                <c:pt idx="8">
                  <c:v>15.49</c:v>
                </c:pt>
                <c:pt idx="9">
                  <c:v>14.25</c:v>
                </c:pt>
                <c:pt idx="10">
                  <c:v>13.52</c:v>
                </c:pt>
                <c:pt idx="11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strRef>
              <c:f>'[2]sprzedaż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strRef>
              <c:f>'[2]sprzedaż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10.645300000000001</c:v>
                </c:pt>
                <c:pt idx="11">
                  <c:v>10.632999999999999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strRef>
              <c:f>'[2]sprzedaż filety kurczak'!$B$21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0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kurczak'!$C$21:$N$21</c:f>
              <c:numCache>
                <c:formatCode>General</c:formatCode>
                <c:ptCount val="12"/>
                <c:pt idx="0">
                  <c:v>12.271000000000001</c:v>
                </c:pt>
                <c:pt idx="1">
                  <c:v>12.536</c:v>
                </c:pt>
                <c:pt idx="2">
                  <c:v>13.223000000000001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13432"/>
        <c:axId val="1"/>
      </c:lineChart>
      <c:catAx>
        <c:axId val="51101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1013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22</xdr:col>
      <xdr:colOff>220426</xdr:colOff>
      <xdr:row>57</xdr:row>
      <xdr:rowOff>60386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752725"/>
          <a:ext cx="11193226" cy="6565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250750</xdr:colOff>
      <xdr:row>33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3%20Dr&#243;b\DR&#211;B%20SK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3%20Dr&#243;b\DR&#211;B%20DLA%20KRD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3%20Dr&#243;b\DR&#211;B%20DLA%20KRD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9">
          <cell r="B19" t="str">
            <v>2016r</v>
          </cell>
          <cell r="C19">
            <v>3.19</v>
          </cell>
          <cell r="D19">
            <v>3.24</v>
          </cell>
          <cell r="E19">
            <v>3.37</v>
          </cell>
          <cell r="F19">
            <v>3.28</v>
          </cell>
          <cell r="G19">
            <v>3.43</v>
          </cell>
          <cell r="H19">
            <v>3.43</v>
          </cell>
          <cell r="I19">
            <v>3.52</v>
          </cell>
          <cell r="J19">
            <v>3.53</v>
          </cell>
          <cell r="K19">
            <v>3.38</v>
          </cell>
          <cell r="L19">
            <v>3.19</v>
          </cell>
          <cell r="M19">
            <v>3.1150000000000002</v>
          </cell>
          <cell r="N19">
            <v>3.08</v>
          </cell>
        </row>
        <row r="20">
          <cell r="B20" t="str">
            <v>2017r</v>
          </cell>
          <cell r="C20">
            <v>3.105</v>
          </cell>
          <cell r="D20">
            <v>3.18</v>
          </cell>
          <cell r="E20">
            <v>3.379</v>
          </cell>
          <cell r="F20">
            <v>3.29</v>
          </cell>
          <cell r="G20">
            <v>3.21</v>
          </cell>
          <cell r="H20">
            <v>3.3</v>
          </cell>
          <cell r="I20">
            <v>3.43</v>
          </cell>
          <cell r="J20">
            <v>3.44</v>
          </cell>
          <cell r="K20">
            <v>3.47</v>
          </cell>
          <cell r="L20">
            <v>3.43</v>
          </cell>
          <cell r="M20">
            <v>3.41</v>
          </cell>
          <cell r="N20">
            <v>3.37</v>
          </cell>
        </row>
        <row r="21">
          <cell r="B21" t="str">
            <v>2018r</v>
          </cell>
          <cell r="C21">
            <v>3.31</v>
          </cell>
          <cell r="D21">
            <v>3.39</v>
          </cell>
          <cell r="E21">
            <v>3.45</v>
          </cell>
          <cell r="F21">
            <v>3.38</v>
          </cell>
          <cell r="G21">
            <v>3.375</v>
          </cell>
          <cell r="H21">
            <v>3.52</v>
          </cell>
          <cell r="I21">
            <v>3.66</v>
          </cell>
          <cell r="J21">
            <v>3.7269999999999999</v>
          </cell>
          <cell r="K21">
            <v>3.64</v>
          </cell>
          <cell r="L21">
            <v>3.43</v>
          </cell>
          <cell r="M21">
            <v>3.27</v>
          </cell>
          <cell r="N21">
            <v>3.1949999999999998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  <cell r="M23">
            <v>3.0760000000000001</v>
          </cell>
          <cell r="N23">
            <v>3.06</v>
          </cell>
        </row>
        <row r="24">
          <cell r="B24" t="str">
            <v>2021r</v>
          </cell>
          <cell r="C24">
            <v>3.278</v>
          </cell>
          <cell r="D24">
            <v>3.47</v>
          </cell>
          <cell r="E24">
            <v>3.6389999999999998</v>
          </cell>
          <cell r="F24">
            <v>3.7749999999999999</v>
          </cell>
        </row>
      </sheetData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9">
          <cell r="B19">
            <v>2016</v>
          </cell>
          <cell r="C19">
            <v>5.78</v>
          </cell>
          <cell r="D19">
            <v>5.72</v>
          </cell>
          <cell r="E19">
            <v>5.53</v>
          </cell>
          <cell r="F19">
            <v>5.37</v>
          </cell>
          <cell r="G19">
            <v>5.24</v>
          </cell>
          <cell r="H19">
            <v>5.15</v>
          </cell>
          <cell r="I19">
            <v>5</v>
          </cell>
          <cell r="J19">
            <v>4.88</v>
          </cell>
          <cell r="K19">
            <v>4.8499999999999996</v>
          </cell>
          <cell r="L19">
            <v>4.8499999999999996</v>
          </cell>
          <cell r="M19">
            <v>4.8449999999999998</v>
          </cell>
          <cell r="N19">
            <v>4.8499999999999996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 t="str">
            <v>2021r</v>
          </cell>
          <cell r="C24">
            <v>4.3540000000000001</v>
          </cell>
          <cell r="D24">
            <v>5.35</v>
          </cell>
          <cell r="E24">
            <v>5.6086999999999998</v>
          </cell>
          <cell r="F24">
            <v>5.79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8">
          <cell r="B18">
            <v>2016</v>
          </cell>
          <cell r="C18">
            <v>5</v>
          </cell>
          <cell r="D18">
            <v>5.12</v>
          </cell>
          <cell r="E18">
            <v>5.42</v>
          </cell>
          <cell r="F18">
            <v>5.0599999999999996</v>
          </cell>
          <cell r="G18">
            <v>5.74</v>
          </cell>
          <cell r="H18">
            <v>5.35</v>
          </cell>
          <cell r="I18">
            <v>5.72</v>
          </cell>
          <cell r="J18">
            <v>5.62</v>
          </cell>
          <cell r="K18">
            <v>5.0999999999999996</v>
          </cell>
          <cell r="L18">
            <v>4.7496</v>
          </cell>
          <cell r="M18">
            <v>4.67</v>
          </cell>
          <cell r="N18">
            <v>4.71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  <cell r="M22">
            <v>3.9433199999999999</v>
          </cell>
          <cell r="N22">
            <v>4.75</v>
          </cell>
        </row>
        <row r="23">
          <cell r="B23">
            <v>2021</v>
          </cell>
          <cell r="C23">
            <v>5.6755100000000001</v>
          </cell>
          <cell r="D23">
            <v>5.8890000000000002</v>
          </cell>
          <cell r="E23">
            <v>6.1048999999999998</v>
          </cell>
          <cell r="F23">
            <v>6.3621999999999996</v>
          </cell>
        </row>
      </sheetData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6">
          <cell r="B16">
            <v>2016</v>
          </cell>
          <cell r="C16">
            <v>13.44</v>
          </cell>
          <cell r="D16">
            <v>13.43</v>
          </cell>
          <cell r="E16">
            <v>13.59</v>
          </cell>
          <cell r="F16">
            <v>13.38</v>
          </cell>
          <cell r="G16">
            <v>14.016</v>
          </cell>
          <cell r="H16">
            <v>13.87</v>
          </cell>
          <cell r="I16">
            <v>13.91</v>
          </cell>
          <cell r="J16">
            <v>13.93</v>
          </cell>
          <cell r="K16">
            <v>13.45</v>
          </cell>
          <cell r="L16">
            <v>12.74</v>
          </cell>
          <cell r="M16">
            <v>12.51</v>
          </cell>
          <cell r="N16">
            <v>12.47</v>
          </cell>
        </row>
        <row r="17">
          <cell r="B17">
            <v>2017</v>
          </cell>
          <cell r="C17">
            <v>12.56</v>
          </cell>
          <cell r="D17">
            <v>12.801</v>
          </cell>
          <cell r="E17">
            <v>13.15</v>
          </cell>
          <cell r="F17">
            <v>13.26</v>
          </cell>
          <cell r="G17">
            <v>13.32</v>
          </cell>
          <cell r="H17">
            <v>13.54</v>
          </cell>
          <cell r="I17">
            <v>13.862</v>
          </cell>
          <cell r="J17">
            <v>13.9</v>
          </cell>
          <cell r="K17">
            <v>13.89</v>
          </cell>
          <cell r="L17">
            <v>13.82</v>
          </cell>
          <cell r="M17">
            <v>13.91</v>
          </cell>
          <cell r="N17">
            <v>13.82</v>
          </cell>
        </row>
        <row r="18">
          <cell r="B18">
            <v>2018</v>
          </cell>
          <cell r="C18">
            <v>13.74</v>
          </cell>
          <cell r="D18">
            <v>13.98</v>
          </cell>
          <cell r="E18">
            <v>14.18</v>
          </cell>
          <cell r="F18">
            <v>14.47</v>
          </cell>
          <cell r="G18">
            <v>15.03</v>
          </cell>
          <cell r="H18">
            <v>15.69</v>
          </cell>
          <cell r="I18">
            <v>15.99</v>
          </cell>
          <cell r="J18">
            <v>15.798999999999999</v>
          </cell>
          <cell r="K18">
            <v>15.49</v>
          </cell>
          <cell r="L18">
            <v>14.25</v>
          </cell>
          <cell r="M18">
            <v>13.52</v>
          </cell>
          <cell r="N18">
            <v>12.88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10.645300000000001</v>
          </cell>
          <cell r="N20">
            <v>10.632999999999999</v>
          </cell>
        </row>
        <row r="21">
          <cell r="B21">
            <v>2021</v>
          </cell>
          <cell r="C21">
            <v>12.271000000000001</v>
          </cell>
          <cell r="D21">
            <v>12.536</v>
          </cell>
          <cell r="E21">
            <v>13.223000000000001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5">
          <cell r="C15" t="str">
            <v>2016r</v>
          </cell>
          <cell r="D15">
            <v>8.84</v>
          </cell>
          <cell r="E15">
            <v>8.73</v>
          </cell>
          <cell r="F15">
            <v>9.35</v>
          </cell>
          <cell r="G15">
            <v>8.77</v>
          </cell>
          <cell r="H15">
            <v>8.77</v>
          </cell>
          <cell r="I15">
            <v>8.7200000000000006</v>
          </cell>
          <cell r="J15">
            <v>8.14</v>
          </cell>
          <cell r="K15">
            <v>8</v>
          </cell>
          <cell r="L15">
            <v>8.01</v>
          </cell>
          <cell r="M15">
            <v>7.93</v>
          </cell>
          <cell r="N15">
            <v>8.33</v>
          </cell>
          <cell r="O15">
            <v>8.98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9.0150000000000006</v>
          </cell>
          <cell r="O19">
            <v>8.6989999999999998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10.525</v>
          </cell>
          <cell r="G20">
            <v>10.539</v>
          </cell>
        </row>
      </sheetData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6">
          <cell r="B16">
            <v>2016</v>
          </cell>
          <cell r="C16">
            <v>19.18</v>
          </cell>
          <cell r="D16">
            <v>18.07</v>
          </cell>
          <cell r="E16">
            <v>16.95</v>
          </cell>
          <cell r="F16">
            <v>17.04</v>
          </cell>
          <cell r="G16">
            <v>17.298500000000001</v>
          </cell>
          <cell r="H16">
            <v>17.32</v>
          </cell>
          <cell r="I16">
            <v>17.04</v>
          </cell>
          <cell r="J16">
            <v>16.646999999999998</v>
          </cell>
          <cell r="K16">
            <v>16.45</v>
          </cell>
          <cell r="L16">
            <v>16.2</v>
          </cell>
          <cell r="M16">
            <v>16.489999999999998</v>
          </cell>
          <cell r="N16">
            <v>16.899999999999999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  <cell r="M20">
            <v>12.006</v>
          </cell>
          <cell r="N20">
            <v>12.27</v>
          </cell>
        </row>
        <row r="21">
          <cell r="B21">
            <v>2021</v>
          </cell>
          <cell r="C21">
            <v>12.891</v>
          </cell>
          <cell r="D21">
            <v>14.89</v>
          </cell>
          <cell r="E21">
            <v>15.743</v>
          </cell>
          <cell r="F21">
            <v>16.797999999999998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J14" sqref="J1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217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137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238</v>
      </c>
      <c r="C8" s="47"/>
      <c r="D8" s="50" t="s">
        <v>1</v>
      </c>
      <c r="E8" s="47"/>
      <c r="F8" s="47"/>
      <c r="G8" s="48" t="s">
        <v>239</v>
      </c>
      <c r="H8" s="47"/>
      <c r="I8" s="47"/>
      <c r="J8" s="47"/>
    </row>
    <row r="9" spans="2:43" ht="18.75">
      <c r="B9" s="51" t="s">
        <v>240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101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134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9" workbookViewId="0">
      <selection activeCell="E3" sqref="E3:R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3"/>
      <c r="D1" s="103"/>
      <c r="E1" s="420" t="s">
        <v>84</v>
      </c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103"/>
    </row>
    <row r="2" spans="1:18" ht="15.75" thickBot="1">
      <c r="A2" s="8"/>
      <c r="C2" s="103"/>
      <c r="D2" s="103"/>
      <c r="E2" s="422">
        <v>2020</v>
      </c>
      <c r="F2" s="423"/>
      <c r="G2" s="423"/>
      <c r="H2" s="423"/>
      <c r="I2" s="424">
        <v>2021</v>
      </c>
      <c r="J2" s="423"/>
      <c r="K2" s="423"/>
      <c r="L2" s="423"/>
      <c r="M2" s="423"/>
      <c r="N2" s="423"/>
      <c r="O2" s="423"/>
      <c r="P2" s="423"/>
      <c r="Q2" s="425"/>
      <c r="R2" s="104"/>
    </row>
    <row r="3" spans="1:18" ht="29.25" thickBot="1">
      <c r="A3" s="8"/>
      <c r="B3" s="11" t="s">
        <v>143</v>
      </c>
      <c r="C3" s="105" t="s">
        <v>143</v>
      </c>
      <c r="D3" s="105"/>
      <c r="E3" s="106" t="s">
        <v>220</v>
      </c>
      <c r="F3" s="107" t="s">
        <v>221</v>
      </c>
      <c r="G3" s="107" t="s">
        <v>222</v>
      </c>
      <c r="H3" s="107" t="s">
        <v>223</v>
      </c>
      <c r="I3" s="107" t="s">
        <v>224</v>
      </c>
      <c r="J3" s="107" t="s">
        <v>225</v>
      </c>
      <c r="K3" s="107" t="s">
        <v>226</v>
      </c>
      <c r="L3" s="107" t="s">
        <v>227</v>
      </c>
      <c r="M3" s="107" t="s">
        <v>228</v>
      </c>
      <c r="N3" s="107" t="s">
        <v>229</v>
      </c>
      <c r="O3" s="107" t="s">
        <v>230</v>
      </c>
      <c r="P3" s="107" t="s">
        <v>231</v>
      </c>
      <c r="Q3" s="108" t="s">
        <v>220</v>
      </c>
      <c r="R3" s="109" t="s">
        <v>80</v>
      </c>
    </row>
    <row r="4" spans="1:18" ht="15.75">
      <c r="A4" s="8"/>
      <c r="B4" s="70" t="s">
        <v>144</v>
      </c>
      <c r="C4" s="110" t="s">
        <v>144</v>
      </c>
      <c r="D4" s="111" t="s">
        <v>69</v>
      </c>
      <c r="E4" s="111">
        <v>168.12899999999999</v>
      </c>
      <c r="F4" s="111">
        <v>149.4667</v>
      </c>
      <c r="G4" s="111">
        <v>148.5806</v>
      </c>
      <c r="H4" s="111">
        <v>156.5</v>
      </c>
      <c r="I4" s="111">
        <v>160.45160000000001</v>
      </c>
      <c r="J4" s="111">
        <v>155.4194</v>
      </c>
      <c r="K4" s="111">
        <v>158.5667</v>
      </c>
      <c r="L4" s="111">
        <v>142.51609999999999</v>
      </c>
      <c r="M4" s="111">
        <v>129.86670000000001</v>
      </c>
      <c r="N4" s="111">
        <v>146.16130000000001</v>
      </c>
      <c r="O4" s="111">
        <v>173.58349999999999</v>
      </c>
      <c r="P4" s="111">
        <v>177.42250000000001</v>
      </c>
      <c r="Q4" s="111">
        <v>174.79839999999999</v>
      </c>
      <c r="R4" s="112">
        <v>3.9668349897995059E-2</v>
      </c>
    </row>
    <row r="5" spans="1:18" ht="15.75">
      <c r="B5" s="71" t="s">
        <v>145</v>
      </c>
      <c r="C5" s="113" t="s">
        <v>145</v>
      </c>
      <c r="D5" s="114" t="s">
        <v>69</v>
      </c>
      <c r="E5" s="111">
        <v>155.6284</v>
      </c>
      <c r="F5" s="111">
        <v>153.71019999999999</v>
      </c>
      <c r="G5" s="111">
        <v>147.2807</v>
      </c>
      <c r="H5" s="111">
        <v>140.82320000000001</v>
      </c>
      <c r="I5" s="111">
        <v>144.41409999999999</v>
      </c>
      <c r="J5" s="111">
        <v>137.8596</v>
      </c>
      <c r="K5" s="111">
        <v>139.018</v>
      </c>
      <c r="L5" s="111">
        <v>145.34299999999999</v>
      </c>
      <c r="M5" s="111">
        <v>143.43979999999999</v>
      </c>
      <c r="N5" s="111">
        <v>142.79079999999999</v>
      </c>
      <c r="O5" s="115">
        <v>134.59719999999999</v>
      </c>
      <c r="P5" s="115">
        <v>148.7269</v>
      </c>
      <c r="Q5" s="115">
        <v>151.8133</v>
      </c>
      <c r="R5" s="116">
        <v>-2.451416322470712E-2</v>
      </c>
    </row>
    <row r="6" spans="1:18" ht="15.75">
      <c r="B6" s="71" t="s">
        <v>145</v>
      </c>
      <c r="C6" s="113" t="s">
        <v>145</v>
      </c>
      <c r="D6" s="117" t="s">
        <v>91</v>
      </c>
      <c r="E6" s="118">
        <v>304.37810000000002</v>
      </c>
      <c r="F6" s="118">
        <v>300.62630000000001</v>
      </c>
      <c r="G6" s="118">
        <v>288.05160000000001</v>
      </c>
      <c r="H6" s="118">
        <v>275.42200000000003</v>
      </c>
      <c r="I6" s="118">
        <v>282.4452</v>
      </c>
      <c r="J6" s="118">
        <v>269.62580000000003</v>
      </c>
      <c r="K6" s="118">
        <v>271.8913</v>
      </c>
      <c r="L6" s="118">
        <v>284.26190000000003</v>
      </c>
      <c r="M6" s="118">
        <v>280.53969999999998</v>
      </c>
      <c r="N6" s="118">
        <v>279.27030000000002</v>
      </c>
      <c r="O6" s="118">
        <v>263.24520000000001</v>
      </c>
      <c r="P6" s="118">
        <v>290.88</v>
      </c>
      <c r="Q6" s="118">
        <v>296.91649999999998</v>
      </c>
      <c r="R6" s="119">
        <v>-2.4514247247091836E-2</v>
      </c>
    </row>
    <row r="7" spans="1:18" ht="15.75">
      <c r="B7" s="70" t="s">
        <v>146</v>
      </c>
      <c r="C7" s="110" t="s">
        <v>146</v>
      </c>
      <c r="D7" s="120" t="s">
        <v>69</v>
      </c>
      <c r="E7" s="111">
        <v>207.7371</v>
      </c>
      <c r="F7" s="111">
        <v>203.9717</v>
      </c>
      <c r="G7" s="111">
        <v>201.56809999999999</v>
      </c>
      <c r="H7" s="111">
        <v>205.3192</v>
      </c>
      <c r="I7" s="111">
        <v>199.62309999999999</v>
      </c>
      <c r="J7" s="111">
        <v>192.47409999999999</v>
      </c>
      <c r="K7" s="111">
        <v>186.99160000000001</v>
      </c>
      <c r="L7" s="111">
        <v>185.27180000000001</v>
      </c>
      <c r="M7" s="111">
        <v>0</v>
      </c>
      <c r="N7" s="111">
        <v>191.83150000000001</v>
      </c>
      <c r="O7" s="115">
        <v>178.19220000000001</v>
      </c>
      <c r="P7" s="115">
        <v>170.29580000000001</v>
      </c>
      <c r="Q7" s="115">
        <v>171.33750000000001</v>
      </c>
      <c r="R7" s="116">
        <v>-0.17521954431827536</v>
      </c>
    </row>
    <row r="8" spans="1:18" ht="15.75">
      <c r="B8" s="70" t="s">
        <v>146</v>
      </c>
      <c r="C8" s="110" t="s">
        <v>146</v>
      </c>
      <c r="D8" s="117" t="s">
        <v>92</v>
      </c>
      <c r="E8" s="118">
        <v>5490.4735000000001</v>
      </c>
      <c r="F8" s="118">
        <v>5552.5787</v>
      </c>
      <c r="G8" s="118">
        <v>5493.6612999999998</v>
      </c>
      <c r="H8" s="118">
        <v>5478.5852999999997</v>
      </c>
      <c r="I8" s="118">
        <v>5301.4157999999998</v>
      </c>
      <c r="J8" s="118">
        <v>5037.9225999999999</v>
      </c>
      <c r="K8" s="118">
        <v>4990.3636999999999</v>
      </c>
      <c r="L8" s="118">
        <v>5039.6689999999999</v>
      </c>
      <c r="M8" s="118">
        <v>0</v>
      </c>
      <c r="N8" s="118">
        <v>5046.1473999999998</v>
      </c>
      <c r="O8" s="118">
        <v>4661.0254999999997</v>
      </c>
      <c r="P8" s="118">
        <v>4406.6350000000002</v>
      </c>
      <c r="Q8" s="118">
        <v>4485.0787</v>
      </c>
      <c r="R8" s="119">
        <v>-0.18311622850014664</v>
      </c>
    </row>
    <row r="9" spans="1:18" ht="15.75">
      <c r="B9" s="70" t="s">
        <v>147</v>
      </c>
      <c r="C9" s="110" t="s">
        <v>147</v>
      </c>
      <c r="D9" s="120" t="s">
        <v>69</v>
      </c>
      <c r="E9" s="111">
        <v>250.5977</v>
      </c>
      <c r="F9" s="111">
        <v>257.28390000000002</v>
      </c>
      <c r="G9" s="111">
        <v>251.49100000000001</v>
      </c>
      <c r="H9" s="111">
        <v>250.26920000000001</v>
      </c>
      <c r="I9" s="111">
        <v>236.32249999999999</v>
      </c>
      <c r="J9" s="111">
        <v>243.40219999999999</v>
      </c>
      <c r="K9" s="111">
        <v>242.83430000000001</v>
      </c>
      <c r="L9" s="111">
        <v>241.0539</v>
      </c>
      <c r="M9" s="111">
        <v>231.9735</v>
      </c>
      <c r="N9" s="111">
        <v>237.24299999999999</v>
      </c>
      <c r="O9" s="115">
        <v>231.1729</v>
      </c>
      <c r="P9" s="115">
        <v>230.7491</v>
      </c>
      <c r="Q9" s="115">
        <v>227.2191</v>
      </c>
      <c r="R9" s="116">
        <v>-9.3291359018857767E-2</v>
      </c>
    </row>
    <row r="10" spans="1:18" ht="15.75">
      <c r="B10" s="70" t="s">
        <v>147</v>
      </c>
      <c r="C10" s="110" t="s">
        <v>147</v>
      </c>
      <c r="D10" s="117" t="s">
        <v>93</v>
      </c>
      <c r="E10" s="118">
        <v>1872</v>
      </c>
      <c r="F10" s="118">
        <v>1920</v>
      </c>
      <c r="G10" s="118">
        <v>1875.5806</v>
      </c>
      <c r="H10" s="118">
        <v>1865.7</v>
      </c>
      <c r="I10" s="118">
        <v>1759.9355</v>
      </c>
      <c r="J10" s="118">
        <v>1812.3226</v>
      </c>
      <c r="K10" s="118">
        <v>1807.0667000000001</v>
      </c>
      <c r="L10" s="118">
        <v>1794.0645</v>
      </c>
      <c r="M10" s="118">
        <v>1727.3333</v>
      </c>
      <c r="N10" s="118">
        <v>1765.3548000000001</v>
      </c>
      <c r="O10" s="118">
        <v>1719.6451999999999</v>
      </c>
      <c r="P10" s="118">
        <v>1716</v>
      </c>
      <c r="Q10" s="118">
        <v>1689.6774</v>
      </c>
      <c r="R10" s="119">
        <v>-9.7394551282051212E-2</v>
      </c>
    </row>
    <row r="11" spans="1:18" ht="15.75">
      <c r="B11" s="70" t="s">
        <v>148</v>
      </c>
      <c r="C11" s="110" t="s">
        <v>148</v>
      </c>
      <c r="D11" s="117" t="s">
        <v>69</v>
      </c>
      <c r="E11" s="111">
        <v>289.2903</v>
      </c>
      <c r="F11" s="111">
        <v>288.8</v>
      </c>
      <c r="G11" s="111">
        <v>288.67739999999998</v>
      </c>
      <c r="H11" s="111">
        <v>288.4667</v>
      </c>
      <c r="I11" s="111">
        <v>288</v>
      </c>
      <c r="J11" s="111">
        <v>288</v>
      </c>
      <c r="K11" s="111">
        <v>288</v>
      </c>
      <c r="L11" s="111">
        <v>287.12900000000002</v>
      </c>
      <c r="M11" s="111">
        <v>287</v>
      </c>
      <c r="N11" s="111">
        <v>285.38709999999998</v>
      </c>
      <c r="O11" s="115">
        <v>285</v>
      </c>
      <c r="P11" s="115">
        <v>285</v>
      </c>
      <c r="Q11" s="115">
        <v>0</v>
      </c>
      <c r="R11" s="116">
        <v>-1</v>
      </c>
    </row>
    <row r="12" spans="1:18" ht="15.75">
      <c r="B12" s="70" t="s">
        <v>149</v>
      </c>
      <c r="C12" s="110" t="s">
        <v>149</v>
      </c>
      <c r="D12" s="117" t="s">
        <v>69</v>
      </c>
      <c r="E12" s="111">
        <v>214.85</v>
      </c>
      <c r="F12" s="111">
        <v>215.048</v>
      </c>
      <c r="G12" s="111">
        <v>214.8819</v>
      </c>
      <c r="H12" s="111">
        <v>214.696</v>
      </c>
      <c r="I12" s="111">
        <v>214.2371</v>
      </c>
      <c r="J12" s="111">
        <v>212.19649999999999</v>
      </c>
      <c r="K12" s="111">
        <v>210.184</v>
      </c>
      <c r="L12" s="111">
        <v>209.9777</v>
      </c>
      <c r="M12" s="111">
        <v>211.48869999999999</v>
      </c>
      <c r="N12" s="111">
        <v>213.37260000000001</v>
      </c>
      <c r="O12" s="115">
        <v>211.89840000000001</v>
      </c>
      <c r="P12" s="115">
        <v>213.18</v>
      </c>
      <c r="Q12" s="115">
        <v>214.74350000000001</v>
      </c>
      <c r="R12" s="116">
        <v>-4.9569467070043061E-4</v>
      </c>
    </row>
    <row r="13" spans="1:18" ht="15.75">
      <c r="B13" s="70" t="s">
        <v>150</v>
      </c>
      <c r="C13" s="110" t="s">
        <v>150</v>
      </c>
      <c r="D13" s="117" t="s">
        <v>69</v>
      </c>
      <c r="E13" s="111">
        <v>200.64349999999999</v>
      </c>
      <c r="F13" s="111">
        <v>200.56100000000001</v>
      </c>
      <c r="G13" s="111">
        <v>196.42349999999999</v>
      </c>
      <c r="H13" s="111">
        <v>192.0283</v>
      </c>
      <c r="I13" s="111">
        <v>195.19710000000001</v>
      </c>
      <c r="J13" s="111">
        <v>197.65479999999999</v>
      </c>
      <c r="K13" s="111">
        <v>197.5197</v>
      </c>
      <c r="L13" s="111">
        <v>197.20320000000001</v>
      </c>
      <c r="M13" s="111">
        <v>194.32769999999999</v>
      </c>
      <c r="N13" s="111">
        <v>195.13319999999999</v>
      </c>
      <c r="O13" s="115">
        <v>194.761</v>
      </c>
      <c r="P13" s="115">
        <v>195.71</v>
      </c>
      <c r="Q13" s="115">
        <v>184.2226</v>
      </c>
      <c r="R13" s="116">
        <v>-8.1841176016167916E-2</v>
      </c>
    </row>
    <row r="14" spans="1:18" ht="15.75">
      <c r="B14" s="70" t="s">
        <v>151</v>
      </c>
      <c r="C14" s="110" t="s">
        <v>151</v>
      </c>
      <c r="D14" s="117" t="s">
        <v>69</v>
      </c>
      <c r="E14" s="111">
        <v>182.17060000000001</v>
      </c>
      <c r="F14" s="111">
        <v>154.97730000000001</v>
      </c>
      <c r="G14" s="111">
        <v>128.46029999999999</v>
      </c>
      <c r="H14" s="111">
        <v>133.73699999999999</v>
      </c>
      <c r="I14" s="111">
        <v>159.24189999999999</v>
      </c>
      <c r="J14" s="111">
        <v>175.7045</v>
      </c>
      <c r="K14" s="111">
        <v>164.12430000000001</v>
      </c>
      <c r="L14" s="111">
        <v>150.14420000000001</v>
      </c>
      <c r="M14" s="111">
        <v>138.42699999999999</v>
      </c>
      <c r="N14" s="111">
        <v>129.66030000000001</v>
      </c>
      <c r="O14" s="115">
        <v>139.89709999999999</v>
      </c>
      <c r="P14" s="115">
        <v>163.36000000000001</v>
      </c>
      <c r="Q14" s="115">
        <v>173.9648</v>
      </c>
      <c r="R14" s="121">
        <v>-4.5044590071065316E-2</v>
      </c>
    </row>
    <row r="15" spans="1:18" ht="15.75">
      <c r="B15" s="70" t="s">
        <v>152</v>
      </c>
      <c r="C15" s="110" t="s">
        <v>152</v>
      </c>
      <c r="D15" s="117" t="s">
        <v>69</v>
      </c>
      <c r="E15" s="111">
        <v>231.12899999999999</v>
      </c>
      <c r="F15" s="111">
        <v>230</v>
      </c>
      <c r="G15" s="111">
        <v>230</v>
      </c>
      <c r="H15" s="111">
        <v>224.66669999999999</v>
      </c>
      <c r="I15" s="111">
        <v>220</v>
      </c>
      <c r="J15" s="111">
        <v>220</v>
      </c>
      <c r="K15" s="111">
        <v>220</v>
      </c>
      <c r="L15" s="111">
        <v>220</v>
      </c>
      <c r="M15" s="111">
        <v>220</v>
      </c>
      <c r="N15" s="111">
        <v>220</v>
      </c>
      <c r="O15" s="115">
        <v>220</v>
      </c>
      <c r="P15" s="115">
        <v>227.5</v>
      </c>
      <c r="Q15" s="115">
        <v>235</v>
      </c>
      <c r="R15" s="121">
        <v>1.6748222853904204E-2</v>
      </c>
    </row>
    <row r="16" spans="1:18" ht="15.75">
      <c r="B16" s="70" t="s">
        <v>153</v>
      </c>
      <c r="C16" s="110" t="s">
        <v>153</v>
      </c>
      <c r="D16" s="117" t="s">
        <v>69</v>
      </c>
      <c r="E16" s="111">
        <v>184.9932</v>
      </c>
      <c r="F16" s="111">
        <v>186.27019999999999</v>
      </c>
      <c r="G16" s="111">
        <v>181.965</v>
      </c>
      <c r="H16" s="111">
        <v>183.54079999999999</v>
      </c>
      <c r="I16" s="111">
        <v>181.0882</v>
      </c>
      <c r="J16" s="111">
        <v>181.89330000000001</v>
      </c>
      <c r="K16" s="111">
        <v>180.28309999999999</v>
      </c>
      <c r="L16" s="111">
        <v>175.92509999999999</v>
      </c>
      <c r="M16" s="111">
        <v>175.13820000000001</v>
      </c>
      <c r="N16" s="111">
        <v>180.16290000000001</v>
      </c>
      <c r="O16" s="115">
        <v>177.6558</v>
      </c>
      <c r="P16" s="115">
        <v>174.84700000000001</v>
      </c>
      <c r="Q16" s="115">
        <v>177.5849</v>
      </c>
      <c r="R16" s="121">
        <v>-4.0046336838327035E-2</v>
      </c>
    </row>
    <row r="17" spans="2:18" ht="15.75">
      <c r="B17" s="70" t="s">
        <v>153</v>
      </c>
      <c r="C17" s="110" t="s">
        <v>153</v>
      </c>
      <c r="D17" s="117" t="s">
        <v>94</v>
      </c>
      <c r="E17" s="118">
        <v>1399.1935000000001</v>
      </c>
      <c r="F17" s="118">
        <v>1415.0667000000001</v>
      </c>
      <c r="G17" s="118">
        <v>1378.1289999999999</v>
      </c>
      <c r="H17" s="118">
        <v>1389</v>
      </c>
      <c r="I17" s="118">
        <v>1364.2257999999999</v>
      </c>
      <c r="J17" s="118">
        <v>1365.4194</v>
      </c>
      <c r="K17" s="118">
        <v>1359.5667000000001</v>
      </c>
      <c r="L17" s="118">
        <v>1332.3548000000001</v>
      </c>
      <c r="M17" s="118">
        <v>1324.6667</v>
      </c>
      <c r="N17" s="118">
        <v>1358.7742000000001</v>
      </c>
      <c r="O17" s="118">
        <v>1343.5483999999999</v>
      </c>
      <c r="P17" s="118">
        <v>1324</v>
      </c>
      <c r="Q17" s="118">
        <v>1345.8387</v>
      </c>
      <c r="R17" s="122">
        <v>-3.8132538494497048E-2</v>
      </c>
    </row>
    <row r="18" spans="2:18" ht="15.75">
      <c r="B18" s="70" t="s">
        <v>154</v>
      </c>
      <c r="C18" s="110" t="s">
        <v>154</v>
      </c>
      <c r="D18" s="117" t="s">
        <v>69</v>
      </c>
      <c r="E18" s="111">
        <v>210</v>
      </c>
      <c r="F18" s="111">
        <v>207.83330000000001</v>
      </c>
      <c r="G18" s="111">
        <v>180.24189999999999</v>
      </c>
      <c r="H18" s="111">
        <v>174.66669999999999</v>
      </c>
      <c r="I18" s="111">
        <v>200.56450000000001</v>
      </c>
      <c r="J18" s="111">
        <v>209.03229999999999</v>
      </c>
      <c r="K18" s="111">
        <v>216.91669999999999</v>
      </c>
      <c r="L18" s="111">
        <v>231.52420000000001</v>
      </c>
      <c r="M18" s="111">
        <v>235.91669999999999</v>
      </c>
      <c r="N18" s="111">
        <v>223.2097</v>
      </c>
      <c r="O18" s="115">
        <v>217.6129</v>
      </c>
      <c r="P18" s="115">
        <v>215.5</v>
      </c>
      <c r="Q18" s="115">
        <v>216.16130000000001</v>
      </c>
      <c r="R18" s="121">
        <v>2.933952380952376E-2</v>
      </c>
    </row>
    <row r="19" spans="2:18" ht="15.75">
      <c r="B19" s="70" t="s">
        <v>155</v>
      </c>
      <c r="C19" s="110" t="s">
        <v>155</v>
      </c>
      <c r="D19" s="117" t="s">
        <v>69</v>
      </c>
      <c r="E19" s="111">
        <v>253.97</v>
      </c>
      <c r="F19" s="111">
        <v>253.97</v>
      </c>
      <c r="G19" s="111">
        <v>224.06190000000001</v>
      </c>
      <c r="H19" s="111">
        <v>221.49529999999999</v>
      </c>
      <c r="I19" s="111">
        <v>228.99</v>
      </c>
      <c r="J19" s="111">
        <v>228.99</v>
      </c>
      <c r="K19" s="111">
        <v>228.99</v>
      </c>
      <c r="L19" s="111">
        <v>229.62260000000001</v>
      </c>
      <c r="M19" s="111">
        <v>230.03</v>
      </c>
      <c r="N19" s="111">
        <v>229.35059999999999</v>
      </c>
      <c r="O19" s="115">
        <v>228.76519999999999</v>
      </c>
      <c r="P19" s="115">
        <v>228.82</v>
      </c>
      <c r="Q19" s="115">
        <v>229.01349999999999</v>
      </c>
      <c r="R19" s="121">
        <v>-9.8265543174390735E-2</v>
      </c>
    </row>
    <row r="20" spans="2:18" ht="15.75">
      <c r="B20" s="70" t="s">
        <v>156</v>
      </c>
      <c r="C20" s="110" t="s">
        <v>156</v>
      </c>
      <c r="D20" s="120" t="s">
        <v>69</v>
      </c>
      <c r="E20" s="111">
        <v>151.15029999999999</v>
      </c>
      <c r="F20" s="111">
        <v>152.52930000000001</v>
      </c>
      <c r="G20" s="111">
        <v>150.43450000000001</v>
      </c>
      <c r="H20" s="111">
        <v>148.65799999999999</v>
      </c>
      <c r="I20" s="111">
        <v>146.53030000000001</v>
      </c>
      <c r="J20" s="111">
        <v>145.11160000000001</v>
      </c>
      <c r="K20" s="111">
        <v>143.89830000000001</v>
      </c>
      <c r="L20" s="111">
        <v>148.26</v>
      </c>
      <c r="M20" s="111">
        <v>138.27699999999999</v>
      </c>
      <c r="N20" s="111">
        <v>142.4068</v>
      </c>
      <c r="O20" s="115">
        <v>142.7313</v>
      </c>
      <c r="P20" s="115">
        <v>143.52250000000001</v>
      </c>
      <c r="Q20" s="115">
        <v>149.1242</v>
      </c>
      <c r="R20" s="121">
        <v>-1.3404538396549537E-2</v>
      </c>
    </row>
    <row r="21" spans="2:18" ht="15.75">
      <c r="B21" s="70" t="s">
        <v>157</v>
      </c>
      <c r="C21" s="110" t="s">
        <v>157</v>
      </c>
      <c r="D21" s="120" t="s">
        <v>69</v>
      </c>
      <c r="E21" s="111">
        <v>147.57919999999999</v>
      </c>
      <c r="F21" s="111">
        <v>147.41239999999999</v>
      </c>
      <c r="G21" s="111">
        <v>141.83009999999999</v>
      </c>
      <c r="H21" s="111">
        <v>146.58590000000001</v>
      </c>
      <c r="I21" s="111">
        <v>143.80670000000001</v>
      </c>
      <c r="J21" s="111">
        <v>147.74100000000001</v>
      </c>
      <c r="K21" s="111">
        <v>139.98869999999999</v>
      </c>
      <c r="L21" s="111">
        <v>138.28729999999999</v>
      </c>
      <c r="M21" s="111">
        <v>141.0838</v>
      </c>
      <c r="N21" s="111">
        <v>142.2389</v>
      </c>
      <c r="O21" s="115">
        <v>141.2062</v>
      </c>
      <c r="P21" s="115">
        <v>141.1163</v>
      </c>
      <c r="Q21" s="115">
        <v>145.03460000000001</v>
      </c>
      <c r="R21" s="121">
        <v>-1.7242267202966066E-2</v>
      </c>
    </row>
    <row r="22" spans="2:18" ht="15.75">
      <c r="B22" s="70" t="s">
        <v>157</v>
      </c>
      <c r="C22" s="110" t="s">
        <v>157</v>
      </c>
      <c r="D22" s="117" t="s">
        <v>95</v>
      </c>
      <c r="E22" s="118">
        <v>50878.870999999999</v>
      </c>
      <c r="F22" s="118">
        <v>52521.408000000003</v>
      </c>
      <c r="G22" s="118">
        <v>49806.4787</v>
      </c>
      <c r="H22" s="118">
        <v>50906.375</v>
      </c>
      <c r="I22" s="118">
        <v>50570.501900000003</v>
      </c>
      <c r="J22" s="118">
        <v>51505.044500000004</v>
      </c>
      <c r="K22" s="118">
        <v>50377.174299999999</v>
      </c>
      <c r="L22" s="118">
        <v>50119.246800000001</v>
      </c>
      <c r="M22" s="118">
        <v>50790</v>
      </c>
      <c r="N22" s="118">
        <v>51038.959699999999</v>
      </c>
      <c r="O22" s="118">
        <v>50796.016100000001</v>
      </c>
      <c r="P22" s="118">
        <v>50551.892500000002</v>
      </c>
      <c r="Q22" s="118">
        <v>53028.538399999998</v>
      </c>
      <c r="R22" s="122">
        <v>4.2250689878712056E-2</v>
      </c>
    </row>
    <row r="23" spans="2:18" ht="15.75">
      <c r="B23" s="70" t="s">
        <v>85</v>
      </c>
      <c r="C23" s="110" t="s">
        <v>85</v>
      </c>
      <c r="D23" s="117" t="s">
        <v>69</v>
      </c>
      <c r="E23" s="111">
        <v>224.75810000000001</v>
      </c>
      <c r="F23" s="111">
        <v>221.58330000000001</v>
      </c>
      <c r="G23" s="111">
        <v>223.18549999999999</v>
      </c>
      <c r="H23" s="111">
        <v>221.25</v>
      </c>
      <c r="I23" s="111">
        <v>221.25</v>
      </c>
      <c r="J23" s="111">
        <v>221.25</v>
      </c>
      <c r="K23" s="111">
        <v>221.25</v>
      </c>
      <c r="L23" s="111">
        <v>221.00810000000001</v>
      </c>
      <c r="M23" s="111">
        <v>220</v>
      </c>
      <c r="N23" s="111">
        <v>218.96770000000001</v>
      </c>
      <c r="O23" s="115">
        <v>211.1532</v>
      </c>
      <c r="P23" s="115">
        <v>210.8125</v>
      </c>
      <c r="Q23" s="115">
        <v>218.5</v>
      </c>
      <c r="R23" s="121">
        <v>-2.7843712862851255E-2</v>
      </c>
    </row>
    <row r="24" spans="2:18" ht="15.75">
      <c r="B24" s="70" t="s">
        <v>158</v>
      </c>
      <c r="C24" s="110" t="s">
        <v>158</v>
      </c>
      <c r="D24" s="117" t="s">
        <v>69</v>
      </c>
      <c r="E24" s="115">
        <v>174</v>
      </c>
      <c r="F24" s="115">
        <v>174</v>
      </c>
      <c r="G24" s="115">
        <v>174</v>
      </c>
      <c r="H24" s="115">
        <v>174</v>
      </c>
      <c r="I24" s="115">
        <v>174</v>
      </c>
      <c r="J24" s="115">
        <v>174</v>
      </c>
      <c r="K24" s="115">
        <v>174</v>
      </c>
      <c r="L24" s="115">
        <v>174</v>
      </c>
      <c r="M24" s="115">
        <v>174</v>
      </c>
      <c r="N24" s="115">
        <v>174</v>
      </c>
      <c r="O24" s="115">
        <v>174</v>
      </c>
      <c r="P24" s="115">
        <v>174</v>
      </c>
      <c r="Q24" s="115">
        <v>174</v>
      </c>
      <c r="R24" s="121">
        <v>0</v>
      </c>
    </row>
    <row r="25" spans="2:18" ht="15.75">
      <c r="B25" s="70" t="s">
        <v>56</v>
      </c>
      <c r="C25" s="110" t="s">
        <v>56</v>
      </c>
      <c r="D25" s="117" t="s">
        <v>69</v>
      </c>
      <c r="E25" s="111">
        <v>273.57100000000003</v>
      </c>
      <c r="F25" s="111">
        <v>271.53969999999998</v>
      </c>
      <c r="G25" s="111">
        <v>273.20549999999997</v>
      </c>
      <c r="H25" s="111">
        <v>270.30329999999998</v>
      </c>
      <c r="I25" s="111">
        <v>267.01710000000003</v>
      </c>
      <c r="J25" s="111">
        <v>270.29129999999998</v>
      </c>
      <c r="K25" s="111">
        <v>271.28570000000002</v>
      </c>
      <c r="L25" s="111">
        <v>273.22899999999998</v>
      </c>
      <c r="M25" s="111">
        <v>269.70100000000002</v>
      </c>
      <c r="N25" s="111">
        <v>272.54480000000001</v>
      </c>
      <c r="O25" s="115">
        <v>268.71550000000002</v>
      </c>
      <c r="P25" s="115">
        <v>265.63749999999999</v>
      </c>
      <c r="Q25" s="115">
        <v>281.31549999999999</v>
      </c>
      <c r="R25" s="121">
        <v>2.8308921632775208E-2</v>
      </c>
    </row>
    <row r="26" spans="2:18" ht="15.75">
      <c r="B26" s="72" t="s">
        <v>159</v>
      </c>
      <c r="C26" s="123" t="s">
        <v>159</v>
      </c>
      <c r="D26" s="124" t="s">
        <v>69</v>
      </c>
      <c r="E26" s="125">
        <v>124.7718</v>
      </c>
      <c r="F26" s="125">
        <v>85.493700000000004</v>
      </c>
      <c r="G26" s="125">
        <v>96.702699999999993</v>
      </c>
      <c r="H26" s="125">
        <v>116.25109999999999</v>
      </c>
      <c r="I26" s="125">
        <v>115.6664</v>
      </c>
      <c r="J26" s="125">
        <v>109.0454</v>
      </c>
      <c r="K26" s="125">
        <v>111.6836</v>
      </c>
      <c r="L26" s="125">
        <v>98.619799999999998</v>
      </c>
      <c r="M26" s="125">
        <v>88.79</v>
      </c>
      <c r="N26" s="125">
        <v>107.8231</v>
      </c>
      <c r="O26" s="126">
        <v>124.5466</v>
      </c>
      <c r="P26" s="126">
        <v>130.55529999999999</v>
      </c>
      <c r="Q26" s="126">
        <v>132.203</v>
      </c>
      <c r="R26" s="127">
        <v>5.9558329686675959E-2</v>
      </c>
    </row>
    <row r="27" spans="2:18" ht="15.75">
      <c r="B27" s="70" t="s">
        <v>159</v>
      </c>
      <c r="C27" s="110" t="s">
        <v>159</v>
      </c>
      <c r="D27" s="117" t="s">
        <v>98</v>
      </c>
      <c r="E27" s="118">
        <v>550.94770000000005</v>
      </c>
      <c r="F27" s="118">
        <v>388.5487</v>
      </c>
      <c r="G27" s="118">
        <v>437.75900000000001</v>
      </c>
      <c r="H27" s="118">
        <v>517</v>
      </c>
      <c r="I27" s="118">
        <v>515.20579999999995</v>
      </c>
      <c r="J27" s="118">
        <v>479.89</v>
      </c>
      <c r="K27" s="118">
        <v>498.61770000000001</v>
      </c>
      <c r="L27" s="118">
        <v>447.76740000000001</v>
      </c>
      <c r="M27" s="118">
        <v>399.98270000000002</v>
      </c>
      <c r="N27" s="118">
        <v>482.90129999999999</v>
      </c>
      <c r="O27" s="118">
        <v>564.64390000000003</v>
      </c>
      <c r="P27" s="118">
        <v>587.28</v>
      </c>
      <c r="Q27" s="118">
        <v>607.57839999999999</v>
      </c>
      <c r="R27" s="122">
        <v>0.10278779637341251</v>
      </c>
    </row>
    <row r="28" spans="2:18" ht="15.75">
      <c r="B28" s="70" t="s">
        <v>160</v>
      </c>
      <c r="C28" s="110" t="s">
        <v>160</v>
      </c>
      <c r="D28" s="117" t="s">
        <v>69</v>
      </c>
      <c r="E28" s="111">
        <v>170.1935</v>
      </c>
      <c r="F28" s="111">
        <v>138.0333</v>
      </c>
      <c r="G28" s="111">
        <v>124.5484</v>
      </c>
      <c r="H28" s="111">
        <v>171.2</v>
      </c>
      <c r="I28" s="111">
        <v>160.03229999999999</v>
      </c>
      <c r="J28" s="111">
        <v>166.16130000000001</v>
      </c>
      <c r="K28" s="111">
        <v>160.16669999999999</v>
      </c>
      <c r="L28" s="111">
        <v>157.1935</v>
      </c>
      <c r="M28" s="111">
        <v>149.26669999999999</v>
      </c>
      <c r="N28" s="111">
        <v>144</v>
      </c>
      <c r="O28" s="115">
        <v>145.35480000000001</v>
      </c>
      <c r="P28" s="115">
        <v>149.75</v>
      </c>
      <c r="Q28" s="115">
        <v>174.45160000000001</v>
      </c>
      <c r="R28" s="121">
        <v>2.5019169357231696E-2</v>
      </c>
    </row>
    <row r="29" spans="2:18" ht="15.75">
      <c r="B29" s="73" t="s">
        <v>161</v>
      </c>
      <c r="C29" s="128" t="s">
        <v>161</v>
      </c>
      <c r="D29" s="120" t="s">
        <v>69</v>
      </c>
      <c r="E29" s="111">
        <v>151.02350000000001</v>
      </c>
      <c r="F29" s="111">
        <v>138.46960000000001</v>
      </c>
      <c r="G29" s="111">
        <v>131.0001</v>
      </c>
      <c r="H29" s="111">
        <v>131.63159999999999</v>
      </c>
      <c r="I29" s="111">
        <v>131.14179999999999</v>
      </c>
      <c r="J29" s="111">
        <v>128.34909999999999</v>
      </c>
      <c r="K29" s="111">
        <v>125.63500000000001</v>
      </c>
      <c r="L29" s="111">
        <v>124.6427</v>
      </c>
      <c r="M29" s="111">
        <v>124.7145</v>
      </c>
      <c r="N29" s="111">
        <v>122.7747</v>
      </c>
      <c r="O29" s="115">
        <v>128.1885</v>
      </c>
      <c r="P29" s="115">
        <v>142.13550000000001</v>
      </c>
      <c r="Q29" s="115">
        <v>145.15110000000001</v>
      </c>
      <c r="R29" s="121">
        <v>-3.888401473942793E-2</v>
      </c>
    </row>
    <row r="30" spans="2:18" ht="15.75">
      <c r="B30" s="73" t="s">
        <v>161</v>
      </c>
      <c r="C30" s="128" t="s">
        <v>161</v>
      </c>
      <c r="D30" s="117" t="s">
        <v>96</v>
      </c>
      <c r="E30" s="118">
        <v>729.06449999999995</v>
      </c>
      <c r="F30" s="118">
        <v>669.63329999999996</v>
      </c>
      <c r="G30" s="118">
        <v>633.80650000000003</v>
      </c>
      <c r="H30" s="118">
        <v>637</v>
      </c>
      <c r="I30" s="118">
        <v>634.5806</v>
      </c>
      <c r="J30" s="118">
        <v>620.87099999999998</v>
      </c>
      <c r="K30" s="118">
        <v>610.46669999999995</v>
      </c>
      <c r="L30" s="118">
        <v>607.54840000000002</v>
      </c>
      <c r="M30" s="118">
        <v>607.43330000000003</v>
      </c>
      <c r="N30" s="118">
        <v>597.96770000000004</v>
      </c>
      <c r="O30" s="118">
        <v>624.64549999999997</v>
      </c>
      <c r="P30" s="118">
        <v>692.90750000000003</v>
      </c>
      <c r="Q30" s="118">
        <v>709.26769999999999</v>
      </c>
      <c r="R30" s="122">
        <v>-2.7153701764384253E-2</v>
      </c>
    </row>
    <row r="31" spans="2:18" ht="15.75">
      <c r="B31" s="70" t="s">
        <v>162</v>
      </c>
      <c r="C31" s="110" t="s">
        <v>162</v>
      </c>
      <c r="D31" s="117" t="s">
        <v>69</v>
      </c>
      <c r="E31" s="111">
        <v>211.57259999999999</v>
      </c>
      <c r="F31" s="111">
        <v>208.22329999999999</v>
      </c>
      <c r="G31" s="111">
        <v>205.87450000000001</v>
      </c>
      <c r="H31" s="111">
        <v>205.102</v>
      </c>
      <c r="I31" s="111">
        <v>207.70609999999999</v>
      </c>
      <c r="J31" s="111">
        <v>206.2397</v>
      </c>
      <c r="K31" s="111">
        <v>201.58529999999999</v>
      </c>
      <c r="L31" s="111">
        <v>207.74449999999999</v>
      </c>
      <c r="M31" s="111">
        <v>211.2527</v>
      </c>
      <c r="N31" s="111">
        <v>212.4461</v>
      </c>
      <c r="O31" s="115">
        <v>213.41480000000001</v>
      </c>
      <c r="P31" s="115">
        <v>220.93</v>
      </c>
      <c r="Q31" s="115">
        <v>210.59030000000001</v>
      </c>
      <c r="R31" s="121">
        <v>-4.6428507283078346E-3</v>
      </c>
    </row>
    <row r="32" spans="2:18" ht="15.75">
      <c r="B32" s="70" t="s">
        <v>163</v>
      </c>
      <c r="C32" s="110" t="s">
        <v>163</v>
      </c>
      <c r="D32" s="117" t="s">
        <v>69</v>
      </c>
      <c r="E32" s="111">
        <v>183.5506</v>
      </c>
      <c r="F32" s="111">
        <v>184.22300000000001</v>
      </c>
      <c r="G32" s="111">
        <v>187.83519999999999</v>
      </c>
      <c r="H32" s="111">
        <v>183.78700000000001</v>
      </c>
      <c r="I32" s="111">
        <v>186.69579999999999</v>
      </c>
      <c r="J32" s="111">
        <v>181.79679999999999</v>
      </c>
      <c r="K32" s="111">
        <v>189.67230000000001</v>
      </c>
      <c r="L32" s="111">
        <v>188.75649999999999</v>
      </c>
      <c r="M32" s="111">
        <v>179.95330000000001</v>
      </c>
      <c r="N32" s="111">
        <v>186.74029999999999</v>
      </c>
      <c r="O32" s="115">
        <v>185.5094</v>
      </c>
      <c r="P32" s="115">
        <v>181.58</v>
      </c>
      <c r="Q32" s="115">
        <v>181.1739</v>
      </c>
      <c r="R32" s="121">
        <v>-1.2948473064103294E-2</v>
      </c>
    </row>
    <row r="33" spans="2:18" ht="15.75">
      <c r="B33" s="70" t="s">
        <v>164</v>
      </c>
      <c r="C33" s="110" t="s">
        <v>164</v>
      </c>
      <c r="D33" s="117" t="s">
        <v>69</v>
      </c>
      <c r="E33" s="111">
        <v>306.4384</v>
      </c>
      <c r="F33" s="111">
        <v>305.36329999999998</v>
      </c>
      <c r="G33" s="111">
        <v>305.94260000000003</v>
      </c>
      <c r="H33" s="111">
        <v>303.90629999999999</v>
      </c>
      <c r="I33" s="111">
        <v>303.95580000000001</v>
      </c>
      <c r="J33" s="111">
        <v>303.16419999999999</v>
      </c>
      <c r="K33" s="111">
        <v>302.71929999999998</v>
      </c>
      <c r="L33" s="111">
        <v>302.26420000000002</v>
      </c>
      <c r="M33" s="111">
        <v>301.90100000000001</v>
      </c>
      <c r="N33" s="111">
        <v>302.21809999999999</v>
      </c>
      <c r="O33" s="115">
        <v>306.21319999999997</v>
      </c>
      <c r="P33" s="115">
        <v>305.64749999999998</v>
      </c>
      <c r="Q33" s="115">
        <v>306.26060000000001</v>
      </c>
      <c r="R33" s="121">
        <v>-5.8021449008993642E-4</v>
      </c>
    </row>
    <row r="34" spans="2:18" ht="15.75">
      <c r="B34" s="70" t="s">
        <v>165</v>
      </c>
      <c r="C34" s="110" t="s">
        <v>165</v>
      </c>
      <c r="D34" s="120" t="s">
        <v>69</v>
      </c>
      <c r="E34" s="111">
        <v>243.21510000000001</v>
      </c>
      <c r="F34" s="111">
        <v>249.94139999999999</v>
      </c>
      <c r="G34" s="111">
        <v>243.33279999999999</v>
      </c>
      <c r="H34" s="111">
        <v>255.5419</v>
      </c>
      <c r="I34" s="111">
        <v>260.10579999999999</v>
      </c>
      <c r="J34" s="111">
        <v>264.50490000000002</v>
      </c>
      <c r="K34" s="111">
        <v>267.8603</v>
      </c>
      <c r="L34" s="111">
        <v>247.9393</v>
      </c>
      <c r="M34" s="111">
        <v>238.50309999999999</v>
      </c>
      <c r="N34" s="111">
        <v>262.09949999999998</v>
      </c>
      <c r="O34" s="115">
        <v>266.62779999999998</v>
      </c>
      <c r="P34" s="115">
        <v>270.46190000000001</v>
      </c>
      <c r="Q34" s="115">
        <v>266.84530000000001</v>
      </c>
      <c r="R34" s="121">
        <v>9.7157618914286203E-2</v>
      </c>
    </row>
    <row r="35" spans="2:18" ht="15.75">
      <c r="B35" s="70" t="s">
        <v>165</v>
      </c>
      <c r="C35" s="110" t="s">
        <v>165</v>
      </c>
      <c r="D35" s="117" t="s">
        <v>97</v>
      </c>
      <c r="E35" s="118">
        <v>2639.6129000000001</v>
      </c>
      <c r="F35" s="118">
        <v>2725.4666999999999</v>
      </c>
      <c r="G35" s="118">
        <v>2581.7741999999998</v>
      </c>
      <c r="H35" s="118">
        <v>2679.9666999999999</v>
      </c>
      <c r="I35" s="118">
        <v>2695.8386999999998</v>
      </c>
      <c r="J35" s="118">
        <v>2726.8065000000001</v>
      </c>
      <c r="K35" s="118">
        <v>2789.5666999999999</v>
      </c>
      <c r="L35" s="118">
        <v>2580.8710000000001</v>
      </c>
      <c r="M35" s="118">
        <v>2443.7667000000001</v>
      </c>
      <c r="N35" s="118">
        <v>2667.1289999999999</v>
      </c>
      <c r="O35" s="118">
        <v>2690.0645</v>
      </c>
      <c r="P35" s="118">
        <v>2728.75</v>
      </c>
      <c r="Q35" s="118">
        <v>2713.7741999999998</v>
      </c>
      <c r="R35" s="122">
        <v>2.8095521127359246E-2</v>
      </c>
    </row>
    <row r="36" spans="2:18" ht="15.75">
      <c r="B36" s="74" t="s">
        <v>166</v>
      </c>
      <c r="C36" s="129" t="s">
        <v>166</v>
      </c>
      <c r="D36" s="130" t="s">
        <v>69</v>
      </c>
      <c r="E36" s="130">
        <v>194.12020000000001</v>
      </c>
      <c r="F36" s="130">
        <v>181.20060000000001</v>
      </c>
      <c r="G36" s="130">
        <v>175.95419999999999</v>
      </c>
      <c r="H36" s="130">
        <v>180.5719</v>
      </c>
      <c r="I36" s="130">
        <v>184.6703</v>
      </c>
      <c r="J36" s="130">
        <v>186.31299999999999</v>
      </c>
      <c r="K36" s="130">
        <v>185.65010000000001</v>
      </c>
      <c r="L36" s="130">
        <v>181.8614</v>
      </c>
      <c r="M36" s="130">
        <v>178.08189999999999</v>
      </c>
      <c r="N36" s="130">
        <v>180.095</v>
      </c>
      <c r="O36" s="130">
        <v>184.81979999999999</v>
      </c>
      <c r="P36" s="130">
        <v>190.46559999999999</v>
      </c>
      <c r="Q36" s="130">
        <v>193.8922</v>
      </c>
      <c r="R36" s="131">
        <v>-1.174530007696295E-3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7" workbookViewId="0">
      <selection activeCell="E18" sqref="E18"/>
    </sheetView>
  </sheetViews>
  <sheetFormatPr defaultRowHeight="12.75"/>
  <sheetData>
    <row r="50" spans="25:25" ht="15">
      <c r="Y50" s="10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R16" sqref="R1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U32" sqref="U3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7" zoomScale="80" workbookViewId="0">
      <selection activeCell="AD30" sqref="AD29:AD30"/>
    </sheetView>
  </sheetViews>
  <sheetFormatPr defaultRowHeight="12.75"/>
  <sheetData>
    <row r="21" spans="29:29">
      <c r="AC21" t="s">
        <v>88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43" workbookViewId="0">
      <selection activeCell="B4" sqref="B4:S5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3"/>
      <c r="C3" s="103"/>
      <c r="D3" s="103"/>
      <c r="E3" s="103"/>
      <c r="F3" s="103"/>
      <c r="G3" s="103"/>
      <c r="H3" s="103"/>
      <c r="I3" s="103"/>
    </row>
    <row r="4" spans="1:21" ht="15">
      <c r="B4" s="132" t="s">
        <v>232</v>
      </c>
      <c r="C4" s="132"/>
      <c r="D4" s="132"/>
      <c r="E4" s="132"/>
      <c r="F4" s="132"/>
      <c r="G4" s="132"/>
      <c r="H4" s="132"/>
      <c r="I4" s="103"/>
    </row>
    <row r="5" spans="1:21" ht="15">
      <c r="B5" s="103" t="s">
        <v>77</v>
      </c>
      <c r="C5" s="103"/>
      <c r="D5" s="103"/>
      <c r="E5" s="103"/>
      <c r="F5" s="103"/>
      <c r="G5" s="103"/>
      <c r="H5" s="103"/>
      <c r="I5" s="103"/>
    </row>
    <row r="6" spans="1:21" ht="15">
      <c r="B6" s="103"/>
      <c r="C6" s="103"/>
      <c r="D6" s="103"/>
      <c r="E6" s="103"/>
      <c r="F6" s="103"/>
      <c r="G6" s="103"/>
      <c r="H6" s="103"/>
      <c r="I6" s="103"/>
    </row>
    <row r="7" spans="1:21" ht="15">
      <c r="C7" s="225" t="s">
        <v>73</v>
      </c>
      <c r="D7" s="225"/>
      <c r="E7" s="225"/>
      <c r="F7" s="225"/>
      <c r="G7" s="225"/>
      <c r="H7" s="225"/>
      <c r="I7" s="225"/>
      <c r="J7" s="226"/>
      <c r="K7" s="157"/>
      <c r="L7" s="225" t="s">
        <v>73</v>
      </c>
      <c r="M7" s="225"/>
      <c r="N7" s="225"/>
      <c r="O7" s="225"/>
      <c r="P7" s="225"/>
      <c r="Q7" s="225"/>
      <c r="R7" s="225"/>
      <c r="S7" s="226"/>
      <c r="T7" s="226"/>
      <c r="U7" s="157"/>
    </row>
    <row r="8" spans="1:21" ht="15.75" thickBot="1">
      <c r="C8" s="227" t="s">
        <v>74</v>
      </c>
      <c r="D8" s="225"/>
      <c r="E8" s="225"/>
      <c r="F8" s="225"/>
      <c r="G8" s="225"/>
      <c r="H8" s="225"/>
      <c r="I8" s="225"/>
      <c r="J8" s="226"/>
      <c r="K8" s="157"/>
      <c r="L8" s="227" t="s">
        <v>74</v>
      </c>
      <c r="M8" s="225"/>
      <c r="N8" s="225"/>
      <c r="O8" s="225"/>
      <c r="P8" s="225"/>
      <c r="Q8" s="225"/>
      <c r="R8" s="225"/>
      <c r="S8" s="226"/>
      <c r="T8" s="226"/>
      <c r="U8" s="157"/>
    </row>
    <row r="9" spans="1:21" ht="15" thickBot="1">
      <c r="C9" s="228" t="s">
        <v>70</v>
      </c>
      <c r="D9" s="229"/>
      <c r="E9" s="229"/>
      <c r="F9" s="229"/>
      <c r="G9" s="229"/>
      <c r="H9" s="229"/>
      <c r="I9" s="229"/>
      <c r="J9" s="230"/>
      <c r="K9" s="157"/>
      <c r="L9" s="228" t="s">
        <v>71</v>
      </c>
      <c r="M9" s="229"/>
      <c r="N9" s="229"/>
      <c r="O9" s="229"/>
      <c r="P9" s="229"/>
      <c r="Q9" s="229"/>
      <c r="R9" s="229"/>
      <c r="S9" s="230"/>
      <c r="T9" s="157"/>
    </row>
    <row r="10" spans="1:21" ht="15" thickBot="1">
      <c r="C10" s="231" t="s">
        <v>233</v>
      </c>
      <c r="D10" s="232"/>
      <c r="E10" s="233"/>
      <c r="F10" s="234"/>
      <c r="G10" s="231"/>
      <c r="H10" s="232" t="s">
        <v>234</v>
      </c>
      <c r="I10" s="233"/>
      <c r="J10" s="234"/>
      <c r="K10" s="157"/>
      <c r="L10" s="231" t="s">
        <v>233</v>
      </c>
      <c r="M10" s="232"/>
      <c r="N10" s="233"/>
      <c r="O10" s="234"/>
      <c r="P10" s="231"/>
      <c r="Q10" s="232" t="s">
        <v>234</v>
      </c>
      <c r="R10" s="233"/>
      <c r="S10" s="234"/>
      <c r="T10" s="157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57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157"/>
    </row>
    <row r="12" spans="1:21" ht="15" thickBot="1">
      <c r="C12" s="235" t="s">
        <v>51</v>
      </c>
      <c r="D12" s="236">
        <v>659342.56900000002</v>
      </c>
      <c r="E12" s="237">
        <v>2807736.8</v>
      </c>
      <c r="F12" s="238">
        <v>358538.87699999998</v>
      </c>
      <c r="G12" s="239" t="s">
        <v>51</v>
      </c>
      <c r="H12" s="236">
        <v>581059.53099999996</v>
      </c>
      <c r="I12" s="237">
        <v>2619200.7239999999</v>
      </c>
      <c r="J12" s="238">
        <v>366855.04499999998</v>
      </c>
      <c r="K12" s="157"/>
      <c r="L12" s="235" t="s">
        <v>51</v>
      </c>
      <c r="M12" s="240">
        <v>20237.543000000001</v>
      </c>
      <c r="N12" s="237">
        <v>86204.123999999996</v>
      </c>
      <c r="O12" s="241">
        <v>14329.849</v>
      </c>
      <c r="P12" s="242" t="s">
        <v>51</v>
      </c>
      <c r="Q12" s="240">
        <v>16487.449000000001</v>
      </c>
      <c r="R12" s="237">
        <v>74321.593999999997</v>
      </c>
      <c r="S12" s="243">
        <v>12034.672</v>
      </c>
      <c r="T12" s="157"/>
    </row>
    <row r="13" spans="1:21" ht="15">
      <c r="C13" s="244" t="s">
        <v>52</v>
      </c>
      <c r="D13" s="245">
        <v>151944.049</v>
      </c>
      <c r="E13" s="246">
        <v>646992.25100000005</v>
      </c>
      <c r="F13" s="247">
        <v>66228.918000000005</v>
      </c>
      <c r="G13" s="248" t="s">
        <v>52</v>
      </c>
      <c r="H13" s="245">
        <v>117287.351</v>
      </c>
      <c r="I13" s="246">
        <v>528663.93400000001</v>
      </c>
      <c r="J13" s="247">
        <v>57904.864999999998</v>
      </c>
      <c r="K13" s="157"/>
      <c r="L13" s="249" t="s">
        <v>52</v>
      </c>
      <c r="M13" s="245">
        <v>9296.3770000000004</v>
      </c>
      <c r="N13" s="246">
        <v>39579.788</v>
      </c>
      <c r="O13" s="250">
        <v>6183.8739999999998</v>
      </c>
      <c r="P13" s="248" t="s">
        <v>52</v>
      </c>
      <c r="Q13" s="245">
        <v>9562.5110000000004</v>
      </c>
      <c r="R13" s="246">
        <v>43097.281999999999</v>
      </c>
      <c r="S13" s="250">
        <v>6644.0129999999999</v>
      </c>
      <c r="T13" s="157"/>
    </row>
    <row r="14" spans="1:21" ht="15">
      <c r="C14" s="251" t="s">
        <v>53</v>
      </c>
      <c r="D14" s="252">
        <v>87490.062999999995</v>
      </c>
      <c r="E14" s="253">
        <v>372667.342</v>
      </c>
      <c r="F14" s="254">
        <v>31774.416000000001</v>
      </c>
      <c r="G14" s="255" t="s">
        <v>55</v>
      </c>
      <c r="H14" s="252">
        <v>66727.456000000006</v>
      </c>
      <c r="I14" s="253">
        <v>300795.34899999999</v>
      </c>
      <c r="J14" s="254">
        <v>30618.669000000002</v>
      </c>
      <c r="K14" s="157"/>
      <c r="L14" s="256" t="s">
        <v>53</v>
      </c>
      <c r="M14" s="252">
        <v>3025.3359999999998</v>
      </c>
      <c r="N14" s="253">
        <v>12883.128000000001</v>
      </c>
      <c r="O14" s="257">
        <v>1799.298</v>
      </c>
      <c r="P14" s="255" t="s">
        <v>64</v>
      </c>
      <c r="Q14" s="252">
        <v>1027.8789999999999</v>
      </c>
      <c r="R14" s="253">
        <v>4636.8050000000003</v>
      </c>
      <c r="S14" s="257">
        <v>921.38800000000003</v>
      </c>
      <c r="T14" s="157"/>
    </row>
    <row r="15" spans="1:21" ht="15">
      <c r="C15" s="251" t="s">
        <v>55</v>
      </c>
      <c r="D15" s="252">
        <v>56798.368999999999</v>
      </c>
      <c r="E15" s="253">
        <v>241827.734</v>
      </c>
      <c r="F15" s="254">
        <v>25256.213</v>
      </c>
      <c r="G15" s="255" t="s">
        <v>53</v>
      </c>
      <c r="H15" s="252">
        <v>65030.673000000003</v>
      </c>
      <c r="I15" s="253">
        <v>293144.75799999997</v>
      </c>
      <c r="J15" s="254">
        <v>27225.494999999999</v>
      </c>
      <c r="K15" s="157"/>
      <c r="L15" s="256" t="s">
        <v>67</v>
      </c>
      <c r="M15" s="252">
        <v>1731.223</v>
      </c>
      <c r="N15" s="253">
        <v>7388.9369999999999</v>
      </c>
      <c r="O15" s="257">
        <v>1087.4110000000001</v>
      </c>
      <c r="P15" s="255" t="s">
        <v>86</v>
      </c>
      <c r="Q15" s="252">
        <v>1008.3</v>
      </c>
      <c r="R15" s="253">
        <v>4548.598</v>
      </c>
      <c r="S15" s="257">
        <v>586.49599999999998</v>
      </c>
      <c r="T15" s="157"/>
    </row>
    <row r="16" spans="1:21" ht="15">
      <c r="C16" s="251" t="s">
        <v>86</v>
      </c>
      <c r="D16" s="252">
        <v>48194.341</v>
      </c>
      <c r="E16" s="253">
        <v>205220.103</v>
      </c>
      <c r="F16" s="254">
        <v>29186.963</v>
      </c>
      <c r="G16" s="255" t="s">
        <v>86</v>
      </c>
      <c r="H16" s="252">
        <v>63097.622000000003</v>
      </c>
      <c r="I16" s="253">
        <v>284437.09999999998</v>
      </c>
      <c r="J16" s="254">
        <v>36864.546999999999</v>
      </c>
      <c r="K16" s="157"/>
      <c r="L16" s="256" t="s">
        <v>65</v>
      </c>
      <c r="M16" s="252">
        <v>1220.577</v>
      </c>
      <c r="N16" s="253">
        <v>5202.3980000000001</v>
      </c>
      <c r="O16" s="257">
        <v>1001.11</v>
      </c>
      <c r="P16" s="255" t="s">
        <v>65</v>
      </c>
      <c r="Q16" s="252">
        <v>954.55399999999997</v>
      </c>
      <c r="R16" s="253">
        <v>4302.5140000000001</v>
      </c>
      <c r="S16" s="257">
        <v>961.49099999999999</v>
      </c>
      <c r="T16" s="157"/>
    </row>
    <row r="17" spans="3:20" ht="15">
      <c r="C17" s="251" t="s">
        <v>54</v>
      </c>
      <c r="D17" s="252">
        <v>42734.614000000001</v>
      </c>
      <c r="E17" s="253">
        <v>181965.38500000001</v>
      </c>
      <c r="F17" s="254">
        <v>21561.172999999999</v>
      </c>
      <c r="G17" s="255" t="s">
        <v>54</v>
      </c>
      <c r="H17" s="252">
        <v>33153.531000000003</v>
      </c>
      <c r="I17" s="253">
        <v>149440.90599999999</v>
      </c>
      <c r="J17" s="254">
        <v>17934.117999999999</v>
      </c>
      <c r="K17" s="157"/>
      <c r="L17" s="256" t="s">
        <v>55</v>
      </c>
      <c r="M17" s="252">
        <v>1022.646</v>
      </c>
      <c r="N17" s="253">
        <v>4357.6930000000002</v>
      </c>
      <c r="O17" s="257">
        <v>427.05799999999999</v>
      </c>
      <c r="P17" s="255" t="s">
        <v>54</v>
      </c>
      <c r="Q17" s="252">
        <v>828.58</v>
      </c>
      <c r="R17" s="253">
        <v>3734.9349999999999</v>
      </c>
      <c r="S17" s="257">
        <v>515.96799999999996</v>
      </c>
      <c r="T17" s="157"/>
    </row>
    <row r="18" spans="3:20" ht="15">
      <c r="C18" s="251" t="s">
        <v>63</v>
      </c>
      <c r="D18" s="252">
        <v>36427.428999999996</v>
      </c>
      <c r="E18" s="253">
        <v>155123.16699999999</v>
      </c>
      <c r="F18" s="254">
        <v>11643.478999999999</v>
      </c>
      <c r="G18" s="255" t="s">
        <v>63</v>
      </c>
      <c r="H18" s="252">
        <v>30704.687000000002</v>
      </c>
      <c r="I18" s="253">
        <v>138387.20199999999</v>
      </c>
      <c r="J18" s="254">
        <v>13859.302</v>
      </c>
      <c r="K18" s="157"/>
      <c r="L18" s="256" t="s">
        <v>82</v>
      </c>
      <c r="M18" s="252">
        <v>979.97699999999998</v>
      </c>
      <c r="N18" s="253">
        <v>4173.6180000000004</v>
      </c>
      <c r="O18" s="257">
        <v>845.33900000000006</v>
      </c>
      <c r="P18" s="255" t="s">
        <v>60</v>
      </c>
      <c r="Q18" s="252">
        <v>823.47799999999995</v>
      </c>
      <c r="R18" s="253">
        <v>3710.6610000000001</v>
      </c>
      <c r="S18" s="257">
        <v>676.97299999999996</v>
      </c>
      <c r="T18" s="157"/>
    </row>
    <row r="19" spans="3:20" ht="15">
      <c r="C19" s="251" t="s">
        <v>57</v>
      </c>
      <c r="D19" s="252">
        <v>26819.753000000001</v>
      </c>
      <c r="E19" s="253">
        <v>114223.224</v>
      </c>
      <c r="F19" s="254">
        <v>14635.706</v>
      </c>
      <c r="G19" s="255" t="s">
        <v>135</v>
      </c>
      <c r="H19" s="252">
        <v>21413.032999999999</v>
      </c>
      <c r="I19" s="253">
        <v>96564.637000000002</v>
      </c>
      <c r="J19" s="254">
        <v>26477.557000000001</v>
      </c>
      <c r="K19" s="157"/>
      <c r="L19" s="256" t="s">
        <v>64</v>
      </c>
      <c r="M19" s="252">
        <v>920.32399999999996</v>
      </c>
      <c r="N19" s="253">
        <v>3918.8380000000002</v>
      </c>
      <c r="O19" s="257">
        <v>994.81100000000004</v>
      </c>
      <c r="P19" s="255" t="s">
        <v>55</v>
      </c>
      <c r="Q19" s="252">
        <v>674.726</v>
      </c>
      <c r="R19" s="253">
        <v>3043.8380000000002</v>
      </c>
      <c r="S19" s="257">
        <v>484.291</v>
      </c>
      <c r="T19" s="157"/>
    </row>
    <row r="20" spans="3:20" ht="15">
      <c r="C20" s="251" t="s">
        <v>58</v>
      </c>
      <c r="D20" s="252">
        <v>20614.516</v>
      </c>
      <c r="E20" s="253">
        <v>87789.883000000002</v>
      </c>
      <c r="F20" s="254">
        <v>8895.0220000000008</v>
      </c>
      <c r="G20" s="255" t="s">
        <v>57</v>
      </c>
      <c r="H20" s="252">
        <v>20909.623</v>
      </c>
      <c r="I20" s="253">
        <v>94251.808999999994</v>
      </c>
      <c r="J20" s="254">
        <v>11988.123</v>
      </c>
      <c r="K20" s="157"/>
      <c r="L20" s="256" t="s">
        <v>86</v>
      </c>
      <c r="M20" s="252">
        <v>864.46100000000001</v>
      </c>
      <c r="N20" s="253">
        <v>3684.835</v>
      </c>
      <c r="O20" s="257">
        <v>930.85599999999999</v>
      </c>
      <c r="P20" s="255" t="s">
        <v>216</v>
      </c>
      <c r="Q20" s="252">
        <v>489.93700000000001</v>
      </c>
      <c r="R20" s="253">
        <v>2212.268</v>
      </c>
      <c r="S20" s="257">
        <v>180.834</v>
      </c>
      <c r="T20" s="157"/>
    </row>
    <row r="21" spans="3:20" ht="15">
      <c r="C21" s="251" t="s">
        <v>62</v>
      </c>
      <c r="D21" s="252">
        <v>16127.183999999999</v>
      </c>
      <c r="E21" s="253">
        <v>68684.471000000005</v>
      </c>
      <c r="F21" s="254">
        <v>10105.022999999999</v>
      </c>
      <c r="G21" s="255" t="s">
        <v>58</v>
      </c>
      <c r="H21" s="252">
        <v>16830.530999999999</v>
      </c>
      <c r="I21" s="253">
        <v>75870.347999999998</v>
      </c>
      <c r="J21" s="254">
        <v>8622.0300000000007</v>
      </c>
      <c r="K21" s="157"/>
      <c r="L21" s="256" t="s">
        <v>60</v>
      </c>
      <c r="M21" s="252">
        <v>455.28300000000002</v>
      </c>
      <c r="N21" s="253">
        <v>1939.66</v>
      </c>
      <c r="O21" s="257">
        <v>214.79400000000001</v>
      </c>
      <c r="P21" s="255" t="s">
        <v>67</v>
      </c>
      <c r="Q21" s="252">
        <v>209.93799999999999</v>
      </c>
      <c r="R21" s="253">
        <v>944.68100000000004</v>
      </c>
      <c r="S21" s="257">
        <v>135.1</v>
      </c>
      <c r="T21" s="157"/>
    </row>
    <row r="22" spans="3:20" ht="15">
      <c r="C22" s="251" t="s">
        <v>79</v>
      </c>
      <c r="D22" s="252">
        <v>16074.723</v>
      </c>
      <c r="E22" s="253">
        <v>68452.910999999993</v>
      </c>
      <c r="F22" s="254">
        <v>11000.620999999999</v>
      </c>
      <c r="G22" s="255" t="s">
        <v>62</v>
      </c>
      <c r="H22" s="252">
        <v>14663.376</v>
      </c>
      <c r="I22" s="253">
        <v>66099.702000000005</v>
      </c>
      <c r="J22" s="254">
        <v>10210.144</v>
      </c>
      <c r="K22" s="157"/>
      <c r="L22" s="256" t="s">
        <v>58</v>
      </c>
      <c r="M22" s="252">
        <v>157.381</v>
      </c>
      <c r="N22" s="253">
        <v>671.072</v>
      </c>
      <c r="O22" s="257">
        <v>256.69799999999998</v>
      </c>
      <c r="P22" s="255" t="s">
        <v>58</v>
      </c>
      <c r="Q22" s="252">
        <v>205.76</v>
      </c>
      <c r="R22" s="253">
        <v>927.899</v>
      </c>
      <c r="S22" s="257">
        <v>311.70999999999998</v>
      </c>
      <c r="T22" s="157"/>
    </row>
    <row r="23" spans="3:20" ht="15">
      <c r="C23" s="251" t="s">
        <v>64</v>
      </c>
      <c r="D23" s="252">
        <v>14828.286</v>
      </c>
      <c r="E23" s="253">
        <v>63139.290999999997</v>
      </c>
      <c r="F23" s="254">
        <v>8687.884</v>
      </c>
      <c r="G23" s="255" t="s">
        <v>79</v>
      </c>
      <c r="H23" s="252">
        <v>13874.944</v>
      </c>
      <c r="I23" s="253">
        <v>62546.211000000003</v>
      </c>
      <c r="J23" s="254">
        <v>9380.0580000000009</v>
      </c>
      <c r="K23" s="157"/>
      <c r="L23" s="256" t="s">
        <v>235</v>
      </c>
      <c r="M23" s="252">
        <v>119.768</v>
      </c>
      <c r="N23" s="253">
        <v>511.79</v>
      </c>
      <c r="O23" s="257">
        <v>38.692999999999998</v>
      </c>
      <c r="P23" s="255" t="s">
        <v>63</v>
      </c>
      <c r="Q23" s="252">
        <v>189.846</v>
      </c>
      <c r="R23" s="253">
        <v>854.29300000000001</v>
      </c>
      <c r="S23" s="257">
        <v>164.03800000000001</v>
      </c>
      <c r="T23" s="157"/>
    </row>
    <row r="24" spans="3:20" ht="15">
      <c r="C24" s="251" t="s">
        <v>61</v>
      </c>
      <c r="D24" s="252">
        <v>13142.081</v>
      </c>
      <c r="E24" s="253">
        <v>55985.025000000001</v>
      </c>
      <c r="F24" s="254">
        <v>9655.1460000000006</v>
      </c>
      <c r="G24" s="255" t="s">
        <v>64</v>
      </c>
      <c r="H24" s="252">
        <v>12112.817999999999</v>
      </c>
      <c r="I24" s="253">
        <v>54616.161</v>
      </c>
      <c r="J24" s="254">
        <v>6279.9350000000004</v>
      </c>
      <c r="K24" s="157"/>
      <c r="L24" s="256" t="s">
        <v>54</v>
      </c>
      <c r="M24" s="252">
        <v>118.738</v>
      </c>
      <c r="N24" s="253">
        <v>505.52</v>
      </c>
      <c r="O24" s="257">
        <v>102.84</v>
      </c>
      <c r="P24" s="255" t="s">
        <v>66</v>
      </c>
      <c r="Q24" s="252">
        <v>142.41399999999999</v>
      </c>
      <c r="R24" s="253">
        <v>642.40300000000002</v>
      </c>
      <c r="S24" s="257">
        <v>169.506</v>
      </c>
      <c r="T24" s="157"/>
    </row>
    <row r="25" spans="3:20" ht="15">
      <c r="C25" s="251" t="s">
        <v>56</v>
      </c>
      <c r="D25" s="252">
        <v>11128.09</v>
      </c>
      <c r="E25" s="253">
        <v>47382.383999999998</v>
      </c>
      <c r="F25" s="254">
        <v>4039.4679999999998</v>
      </c>
      <c r="G25" s="255" t="s">
        <v>66</v>
      </c>
      <c r="H25" s="252">
        <v>9747.1569999999992</v>
      </c>
      <c r="I25" s="253">
        <v>43934.148000000001</v>
      </c>
      <c r="J25" s="254">
        <v>3572.096</v>
      </c>
      <c r="K25" s="157"/>
      <c r="L25" s="256" t="s">
        <v>62</v>
      </c>
      <c r="M25" s="252">
        <v>91.622</v>
      </c>
      <c r="N25" s="253">
        <v>390.82400000000001</v>
      </c>
      <c r="O25" s="257">
        <v>48.683999999999997</v>
      </c>
      <c r="P25" s="255" t="s">
        <v>57</v>
      </c>
      <c r="Q25" s="252">
        <v>82.9</v>
      </c>
      <c r="R25" s="253">
        <v>373.03399999999999</v>
      </c>
      <c r="S25" s="257">
        <v>53.546999999999997</v>
      </c>
      <c r="T25" s="157"/>
    </row>
    <row r="26" spans="3:20" ht="15">
      <c r="C26" s="251" t="s">
        <v>66</v>
      </c>
      <c r="D26" s="252">
        <v>10123.043</v>
      </c>
      <c r="E26" s="253">
        <v>43118.593000000001</v>
      </c>
      <c r="F26" s="254">
        <v>3405.61</v>
      </c>
      <c r="G26" s="255" t="s">
        <v>67</v>
      </c>
      <c r="H26" s="252">
        <v>7702.2250000000004</v>
      </c>
      <c r="I26" s="253">
        <v>34704.487999999998</v>
      </c>
      <c r="J26" s="254">
        <v>23345.442999999999</v>
      </c>
      <c r="K26" s="157"/>
      <c r="L26" s="256" t="s">
        <v>66</v>
      </c>
      <c r="M26" s="252">
        <v>69.313999999999993</v>
      </c>
      <c r="N26" s="253">
        <v>294.79300000000001</v>
      </c>
      <c r="O26" s="257">
        <v>79.682000000000002</v>
      </c>
      <c r="P26" s="255" t="s">
        <v>212</v>
      </c>
      <c r="Q26" s="252">
        <v>77.501000000000005</v>
      </c>
      <c r="R26" s="253">
        <v>350.59199999999998</v>
      </c>
      <c r="S26" s="257">
        <v>26.914999999999999</v>
      </c>
      <c r="T26" s="157"/>
    </row>
    <row r="27" spans="3:20" ht="15">
      <c r="C27" s="251" t="s">
        <v>236</v>
      </c>
      <c r="D27" s="252">
        <v>8693.4390000000003</v>
      </c>
      <c r="E27" s="253">
        <v>37030.553</v>
      </c>
      <c r="F27" s="254">
        <v>6356.1019999999999</v>
      </c>
      <c r="G27" s="255" t="s">
        <v>167</v>
      </c>
      <c r="H27" s="252">
        <v>7343.5460000000003</v>
      </c>
      <c r="I27" s="253">
        <v>33071.398999999998</v>
      </c>
      <c r="J27" s="254">
        <v>8818.884</v>
      </c>
      <c r="K27" s="157"/>
      <c r="L27" s="256" t="s">
        <v>57</v>
      </c>
      <c r="M27" s="252">
        <v>48.25</v>
      </c>
      <c r="N27" s="253">
        <v>205.71199999999999</v>
      </c>
      <c r="O27" s="257">
        <v>225.137</v>
      </c>
      <c r="P27" s="255" t="s">
        <v>79</v>
      </c>
      <c r="Q27" s="252">
        <v>75.114999999999995</v>
      </c>
      <c r="R27" s="253">
        <v>338.07799999999997</v>
      </c>
      <c r="S27" s="257">
        <v>41.686999999999998</v>
      </c>
      <c r="T27" s="157"/>
    </row>
    <row r="28" spans="3:20" ht="15">
      <c r="C28" s="251" t="s">
        <v>135</v>
      </c>
      <c r="D28" s="252">
        <v>8257.4539999999997</v>
      </c>
      <c r="E28" s="253">
        <v>35156.982000000004</v>
      </c>
      <c r="F28" s="254">
        <v>11216.33</v>
      </c>
      <c r="G28" s="255" t="s">
        <v>56</v>
      </c>
      <c r="H28" s="252">
        <v>6646.8159999999998</v>
      </c>
      <c r="I28" s="253">
        <v>29963.48</v>
      </c>
      <c r="J28" s="254">
        <v>2987.2350000000001</v>
      </c>
      <c r="K28" s="157"/>
      <c r="L28" s="256" t="s">
        <v>72</v>
      </c>
      <c r="M28" s="252">
        <v>38.787999999999997</v>
      </c>
      <c r="N28" s="253">
        <v>165.57900000000001</v>
      </c>
      <c r="O28" s="257">
        <v>40.85</v>
      </c>
      <c r="P28" s="255" t="s">
        <v>53</v>
      </c>
      <c r="Q28" s="252">
        <v>53.886000000000003</v>
      </c>
      <c r="R28" s="253">
        <v>242.477</v>
      </c>
      <c r="S28" s="257">
        <v>59.8</v>
      </c>
      <c r="T28" s="157"/>
    </row>
    <row r="29" spans="3:20" ht="15">
      <c r="C29" s="258" t="s">
        <v>81</v>
      </c>
      <c r="D29" s="157"/>
      <c r="E29" s="157"/>
      <c r="F29" s="157"/>
      <c r="G29" s="157"/>
      <c r="H29" s="157"/>
      <c r="I29" s="157"/>
      <c r="J29" s="157"/>
      <c r="K29" s="157"/>
      <c r="L29" s="258" t="s">
        <v>81</v>
      </c>
      <c r="M29" s="157"/>
      <c r="N29" s="157"/>
      <c r="O29" s="157"/>
      <c r="P29" s="225"/>
      <c r="Q29" s="225"/>
      <c r="R29" s="225"/>
      <c r="S29" s="157"/>
      <c r="T29" s="157"/>
    </row>
    <row r="30" spans="3:20" ht="15">
      <c r="C30" s="157"/>
      <c r="D30" s="157"/>
      <c r="E30" s="157"/>
      <c r="F30" s="157"/>
      <c r="G30" s="157"/>
      <c r="H30" s="157"/>
      <c r="I30" s="157"/>
      <c r="J30" s="157"/>
      <c r="K30" s="157"/>
      <c r="L30" s="258"/>
      <c r="M30" s="157"/>
      <c r="N30" s="157"/>
      <c r="O30" s="157"/>
      <c r="P30" s="225"/>
      <c r="Q30" s="225"/>
      <c r="R30" s="225"/>
      <c r="S30" s="157"/>
      <c r="T30" s="157"/>
    </row>
    <row r="31" spans="3:20" ht="15">
      <c r="C31" s="157"/>
      <c r="D31" s="157"/>
      <c r="E31" s="157"/>
      <c r="F31" s="157"/>
      <c r="G31" s="157"/>
      <c r="H31" s="157"/>
      <c r="I31" s="157"/>
      <c r="J31" s="157"/>
      <c r="K31" s="157"/>
      <c r="L31" s="258"/>
      <c r="M31" s="157"/>
      <c r="N31" s="157"/>
      <c r="O31" s="157"/>
      <c r="P31" s="225"/>
      <c r="Q31" s="225"/>
      <c r="R31" s="225"/>
      <c r="S31" s="157"/>
      <c r="T31" s="157"/>
    </row>
    <row r="32" spans="3:20" ht="15">
      <c r="C32" s="225" t="s">
        <v>76</v>
      </c>
      <c r="D32" s="225"/>
      <c r="E32" s="225"/>
      <c r="F32" s="225"/>
      <c r="G32" s="225"/>
      <c r="H32" s="225"/>
      <c r="I32" s="225"/>
      <c r="J32" s="226"/>
      <c r="K32" s="157"/>
      <c r="L32" s="225" t="s">
        <v>76</v>
      </c>
      <c r="M32" s="225"/>
      <c r="N32" s="225"/>
      <c r="O32" s="225"/>
      <c r="P32" s="225"/>
      <c r="Q32" s="225"/>
      <c r="R32" s="225"/>
      <c r="S32" s="157"/>
      <c r="T32" s="157"/>
    </row>
    <row r="33" spans="3:20" ht="15.75" thickBot="1">
      <c r="C33" s="227" t="s">
        <v>74</v>
      </c>
      <c r="D33" s="226"/>
      <c r="E33" s="226"/>
      <c r="F33" s="226"/>
      <c r="G33" s="226"/>
      <c r="H33" s="226"/>
      <c r="I33" s="226"/>
      <c r="J33" s="226"/>
      <c r="K33" s="157"/>
      <c r="L33" s="227" t="s">
        <v>74</v>
      </c>
      <c r="M33" s="226"/>
      <c r="N33" s="226"/>
      <c r="O33" s="226"/>
      <c r="P33" s="226"/>
      <c r="Q33" s="226"/>
      <c r="R33" s="226"/>
      <c r="S33" s="157"/>
      <c r="T33" s="157"/>
    </row>
    <row r="34" spans="3:20" ht="15" thickBot="1">
      <c r="C34" s="228" t="s">
        <v>70</v>
      </c>
      <c r="D34" s="228"/>
      <c r="E34" s="229"/>
      <c r="F34" s="229"/>
      <c r="G34" s="229"/>
      <c r="H34" s="229"/>
      <c r="I34" s="229"/>
      <c r="J34" s="230"/>
      <c r="K34" s="157"/>
      <c r="L34" s="228" t="s">
        <v>71</v>
      </c>
      <c r="M34" s="229"/>
      <c r="N34" s="229"/>
      <c r="O34" s="229"/>
      <c r="P34" s="229"/>
      <c r="Q34" s="229"/>
      <c r="R34" s="229"/>
      <c r="S34" s="230"/>
      <c r="T34" s="157"/>
    </row>
    <row r="35" spans="3:20" ht="15" thickBot="1">
      <c r="C35" s="231" t="s">
        <v>233</v>
      </c>
      <c r="D35" s="232"/>
      <c r="E35" s="233"/>
      <c r="F35" s="234"/>
      <c r="G35" s="231"/>
      <c r="H35" s="232" t="s">
        <v>234</v>
      </c>
      <c r="I35" s="233"/>
      <c r="J35" s="234"/>
      <c r="K35" s="157"/>
      <c r="L35" s="231" t="s">
        <v>233</v>
      </c>
      <c r="M35" s="232"/>
      <c r="N35" s="233"/>
      <c r="O35" s="234"/>
      <c r="P35" s="231"/>
      <c r="Q35" s="232" t="s">
        <v>234</v>
      </c>
      <c r="R35" s="233"/>
      <c r="S35" s="234"/>
      <c r="T35" s="157"/>
    </row>
    <row r="36" spans="3:20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57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157"/>
    </row>
    <row r="37" spans="3:20" ht="15.75" thickBot="1">
      <c r="C37" s="259" t="s">
        <v>51</v>
      </c>
      <c r="D37" s="260">
        <v>16916.550999999999</v>
      </c>
      <c r="E37" s="261">
        <v>72056.365999999995</v>
      </c>
      <c r="F37" s="262">
        <v>7790.6890000000003</v>
      </c>
      <c r="G37" s="242" t="s">
        <v>51</v>
      </c>
      <c r="H37" s="263">
        <v>15094.948</v>
      </c>
      <c r="I37" s="264">
        <v>68018.606</v>
      </c>
      <c r="J37" s="265">
        <v>8854.7099999999991</v>
      </c>
      <c r="K37" s="157"/>
      <c r="L37" s="259" t="s">
        <v>51</v>
      </c>
      <c r="M37" s="266">
        <v>41720.017</v>
      </c>
      <c r="N37" s="267">
        <v>177651.47399999999</v>
      </c>
      <c r="O37" s="238">
        <v>24243.987000000001</v>
      </c>
      <c r="P37" s="268" t="s">
        <v>51</v>
      </c>
      <c r="Q37" s="266">
        <v>34289.300999999999</v>
      </c>
      <c r="R37" s="237">
        <v>154592.277</v>
      </c>
      <c r="S37" s="238">
        <v>20672.633000000002</v>
      </c>
      <c r="T37" s="157"/>
    </row>
    <row r="38" spans="3:20" ht="15">
      <c r="C38" s="269" t="s">
        <v>52</v>
      </c>
      <c r="D38" s="270">
        <v>9450.8109999999997</v>
      </c>
      <c r="E38" s="271">
        <v>40254.099000000002</v>
      </c>
      <c r="F38" s="272">
        <v>6488.7129999999997</v>
      </c>
      <c r="G38" s="273" t="s">
        <v>52</v>
      </c>
      <c r="H38" s="274">
        <v>9025.2170000000006</v>
      </c>
      <c r="I38" s="275">
        <v>40662.949000000001</v>
      </c>
      <c r="J38" s="276">
        <v>6822.33</v>
      </c>
      <c r="K38" s="157"/>
      <c r="L38" s="277" t="s">
        <v>52</v>
      </c>
      <c r="M38" s="278">
        <v>9540.393</v>
      </c>
      <c r="N38" s="279">
        <v>40610.298999999999</v>
      </c>
      <c r="O38" s="280">
        <v>3269.01</v>
      </c>
      <c r="P38" s="277" t="s">
        <v>52</v>
      </c>
      <c r="Q38" s="281">
        <v>8099.9520000000002</v>
      </c>
      <c r="R38" s="282">
        <v>36522.591</v>
      </c>
      <c r="S38" s="247">
        <v>1759.5319999999999</v>
      </c>
      <c r="T38" s="157"/>
    </row>
    <row r="39" spans="3:20" ht="15">
      <c r="C39" s="283" t="s">
        <v>67</v>
      </c>
      <c r="D39" s="284">
        <v>4672.2659999999996</v>
      </c>
      <c r="E39" s="285">
        <v>19902.451000000001</v>
      </c>
      <c r="F39" s="286">
        <v>570.46100000000001</v>
      </c>
      <c r="G39" s="249" t="s">
        <v>67</v>
      </c>
      <c r="H39" s="245">
        <v>3169.625</v>
      </c>
      <c r="I39" s="287">
        <v>14288.888999999999</v>
      </c>
      <c r="J39" s="288">
        <v>418.36399999999998</v>
      </c>
      <c r="K39" s="157"/>
      <c r="L39" s="289" t="s">
        <v>86</v>
      </c>
      <c r="M39" s="290">
        <v>6254.0159999999996</v>
      </c>
      <c r="N39" s="291">
        <v>26633.914000000001</v>
      </c>
      <c r="O39" s="292">
        <v>2172.2829999999999</v>
      </c>
      <c r="P39" s="289" t="s">
        <v>86</v>
      </c>
      <c r="Q39" s="293">
        <v>7011.8770000000004</v>
      </c>
      <c r="R39" s="294">
        <v>31609.505000000001</v>
      </c>
      <c r="S39" s="254">
        <v>3719.9409999999998</v>
      </c>
      <c r="T39" s="157"/>
    </row>
    <row r="40" spans="3:20" ht="15">
      <c r="C40" s="283" t="s">
        <v>59</v>
      </c>
      <c r="D40" s="284">
        <v>708.34500000000003</v>
      </c>
      <c r="E40" s="285">
        <v>3018.2330000000002</v>
      </c>
      <c r="F40" s="286">
        <v>81.521000000000001</v>
      </c>
      <c r="G40" s="256" t="s">
        <v>86</v>
      </c>
      <c r="H40" s="252">
        <v>1088.3699999999999</v>
      </c>
      <c r="I40" s="295">
        <v>4907.2860000000001</v>
      </c>
      <c r="J40" s="296">
        <v>1239.2139999999999</v>
      </c>
      <c r="K40" s="157"/>
      <c r="L40" s="289" t="s">
        <v>64</v>
      </c>
      <c r="M40" s="290">
        <v>5433.6509999999998</v>
      </c>
      <c r="N40" s="291">
        <v>23138.745999999999</v>
      </c>
      <c r="O40" s="292">
        <v>5176.9009999999998</v>
      </c>
      <c r="P40" s="289" t="s">
        <v>64</v>
      </c>
      <c r="Q40" s="293">
        <v>5063.4470000000001</v>
      </c>
      <c r="R40" s="294">
        <v>22823.767</v>
      </c>
      <c r="S40" s="254">
        <v>5073.3999999999996</v>
      </c>
      <c r="T40" s="157"/>
    </row>
    <row r="41" spans="3:20" ht="15">
      <c r="C41" s="283" t="s">
        <v>86</v>
      </c>
      <c r="D41" s="284">
        <v>587.755</v>
      </c>
      <c r="E41" s="285">
        <v>2502.7660000000001</v>
      </c>
      <c r="F41" s="286">
        <v>531.16399999999999</v>
      </c>
      <c r="G41" s="256" t="s">
        <v>57</v>
      </c>
      <c r="H41" s="252">
        <v>657.18100000000004</v>
      </c>
      <c r="I41" s="295">
        <v>2962.2440000000001</v>
      </c>
      <c r="J41" s="296">
        <v>93.576999999999998</v>
      </c>
      <c r="K41" s="157"/>
      <c r="L41" s="289" t="s">
        <v>54</v>
      </c>
      <c r="M41" s="290">
        <v>4787.598</v>
      </c>
      <c r="N41" s="291">
        <v>20373.733</v>
      </c>
      <c r="O41" s="292">
        <v>2781.74</v>
      </c>
      <c r="P41" s="289" t="s">
        <v>54</v>
      </c>
      <c r="Q41" s="293">
        <v>3544.7570000000001</v>
      </c>
      <c r="R41" s="294">
        <v>15985.394</v>
      </c>
      <c r="S41" s="254">
        <v>2941.1669999999999</v>
      </c>
      <c r="T41" s="157"/>
    </row>
    <row r="42" spans="3:20" ht="15">
      <c r="C42" s="283" t="s">
        <v>57</v>
      </c>
      <c r="D42" s="284">
        <v>545.02200000000005</v>
      </c>
      <c r="E42" s="285">
        <v>2321.0929999999998</v>
      </c>
      <c r="F42" s="286">
        <v>70.634</v>
      </c>
      <c r="G42" s="256" t="s">
        <v>83</v>
      </c>
      <c r="H42" s="252">
        <v>456.80599999999998</v>
      </c>
      <c r="I42" s="295">
        <v>2055.5349999999999</v>
      </c>
      <c r="J42" s="296">
        <v>151.19999999999999</v>
      </c>
      <c r="K42" s="157"/>
      <c r="L42" s="289" t="s">
        <v>57</v>
      </c>
      <c r="M42" s="290">
        <v>3314.9389999999999</v>
      </c>
      <c r="N42" s="291">
        <v>14112.491</v>
      </c>
      <c r="O42" s="292">
        <v>5683.7030000000004</v>
      </c>
      <c r="P42" s="289" t="s">
        <v>60</v>
      </c>
      <c r="Q42" s="293">
        <v>3162.63</v>
      </c>
      <c r="R42" s="294">
        <v>14257.95</v>
      </c>
      <c r="S42" s="254">
        <v>361.02300000000002</v>
      </c>
      <c r="T42" s="157"/>
    </row>
    <row r="43" spans="3:20" ht="15">
      <c r="C43" s="283" t="s">
        <v>68</v>
      </c>
      <c r="D43" s="284">
        <v>510.34399999999999</v>
      </c>
      <c r="E43" s="285">
        <v>2172.91</v>
      </c>
      <c r="F43" s="286">
        <v>12.252000000000001</v>
      </c>
      <c r="G43" s="256" t="s">
        <v>62</v>
      </c>
      <c r="H43" s="252">
        <v>413.23</v>
      </c>
      <c r="I43" s="295">
        <v>1860.973</v>
      </c>
      <c r="J43" s="296">
        <v>116.989</v>
      </c>
      <c r="K43" s="157"/>
      <c r="L43" s="289" t="s">
        <v>60</v>
      </c>
      <c r="M43" s="290">
        <v>3185.1660000000002</v>
      </c>
      <c r="N43" s="291">
        <v>13567.050999999999</v>
      </c>
      <c r="O43" s="292">
        <v>281.99599999999998</v>
      </c>
      <c r="P43" s="289" t="s">
        <v>57</v>
      </c>
      <c r="Q43" s="293">
        <v>1927.876</v>
      </c>
      <c r="R43" s="294">
        <v>8679.9449999999997</v>
      </c>
      <c r="S43" s="254">
        <v>3740.3829999999998</v>
      </c>
      <c r="T43" s="157"/>
    </row>
    <row r="44" spans="3:20" ht="15">
      <c r="C44" s="283" t="s">
        <v>54</v>
      </c>
      <c r="D44" s="297">
        <v>174.53899999999999</v>
      </c>
      <c r="E44" s="298">
        <v>744.84100000000001</v>
      </c>
      <c r="F44" s="299">
        <v>12.829000000000001</v>
      </c>
      <c r="G44" s="300" t="s">
        <v>64</v>
      </c>
      <c r="H44" s="301">
        <v>167.958</v>
      </c>
      <c r="I44" s="302">
        <v>755.77800000000002</v>
      </c>
      <c r="J44" s="303">
        <v>8.98</v>
      </c>
      <c r="K44" s="157"/>
      <c r="L44" s="289" t="s">
        <v>53</v>
      </c>
      <c r="M44" s="290">
        <v>2654.904</v>
      </c>
      <c r="N44" s="291">
        <v>11325.755999999999</v>
      </c>
      <c r="O44" s="292">
        <v>34.259</v>
      </c>
      <c r="P44" s="289" t="s">
        <v>55</v>
      </c>
      <c r="Q44" s="293">
        <v>1748.6510000000001</v>
      </c>
      <c r="R44" s="294">
        <v>7873.84</v>
      </c>
      <c r="S44" s="254">
        <v>226.68199999999999</v>
      </c>
      <c r="T44" s="157"/>
    </row>
    <row r="45" spans="3:20" ht="15">
      <c r="C45" s="283" t="s">
        <v>62</v>
      </c>
      <c r="D45" s="284">
        <v>161.97499999999999</v>
      </c>
      <c r="E45" s="285">
        <v>690.11</v>
      </c>
      <c r="F45" s="286">
        <v>11.128</v>
      </c>
      <c r="G45" s="256" t="s">
        <v>54</v>
      </c>
      <c r="H45" s="252">
        <v>73.614999999999995</v>
      </c>
      <c r="I45" s="304">
        <v>331.70400000000001</v>
      </c>
      <c r="J45" s="296">
        <v>2.4910000000000001</v>
      </c>
      <c r="K45" s="157"/>
      <c r="L45" s="289" t="s">
        <v>56</v>
      </c>
      <c r="M45" s="290">
        <v>2520.6469999999999</v>
      </c>
      <c r="N45" s="291">
        <v>10735.937</v>
      </c>
      <c r="O45" s="292">
        <v>187.226</v>
      </c>
      <c r="P45" s="289" t="s">
        <v>53</v>
      </c>
      <c r="Q45" s="293">
        <v>1353.356</v>
      </c>
      <c r="R45" s="294">
        <v>6122.1750000000002</v>
      </c>
      <c r="S45" s="254">
        <v>2.2869999999999999</v>
      </c>
      <c r="T45" s="157"/>
    </row>
    <row r="46" spans="3:20" ht="15">
      <c r="C46" s="283" t="s">
        <v>79</v>
      </c>
      <c r="D46" s="284">
        <v>80.75</v>
      </c>
      <c r="E46" s="285">
        <v>344.35199999999998</v>
      </c>
      <c r="F46" s="286">
        <v>11.282</v>
      </c>
      <c r="G46" s="256" t="s">
        <v>55</v>
      </c>
      <c r="H46" s="252">
        <v>34.536000000000001</v>
      </c>
      <c r="I46" s="304">
        <v>155.405</v>
      </c>
      <c r="J46" s="296">
        <v>1.2250000000000001</v>
      </c>
      <c r="K46" s="157"/>
      <c r="L46" s="289" t="s">
        <v>65</v>
      </c>
      <c r="M46" s="290">
        <v>1426.971</v>
      </c>
      <c r="N46" s="291">
        <v>6079.1580000000004</v>
      </c>
      <c r="O46" s="292">
        <v>2086.5569999999998</v>
      </c>
      <c r="P46" s="289" t="s">
        <v>56</v>
      </c>
      <c r="Q46" s="293">
        <v>1004.705</v>
      </c>
      <c r="R46" s="294">
        <v>4527.5150000000003</v>
      </c>
      <c r="S46" s="254">
        <v>39.225000000000001</v>
      </c>
      <c r="T46" s="157"/>
    </row>
    <row r="47" spans="3:20" ht="15">
      <c r="C47" s="283" t="s">
        <v>131</v>
      </c>
      <c r="D47" s="284">
        <v>24.094999999999999</v>
      </c>
      <c r="E47" s="285">
        <v>102.751</v>
      </c>
      <c r="F47" s="286">
        <v>0.6</v>
      </c>
      <c r="G47" s="256" t="s">
        <v>59</v>
      </c>
      <c r="H47" s="252">
        <v>8.33</v>
      </c>
      <c r="I47" s="304">
        <v>37.482999999999997</v>
      </c>
      <c r="J47" s="296">
        <v>0.29499999999999998</v>
      </c>
      <c r="K47" s="157"/>
      <c r="L47" s="305" t="s">
        <v>55</v>
      </c>
      <c r="M47" s="306">
        <v>1160.8689999999999</v>
      </c>
      <c r="N47" s="307">
        <v>4938.4859999999999</v>
      </c>
      <c r="O47" s="308">
        <v>247.38399999999999</v>
      </c>
      <c r="P47" s="289" t="s">
        <v>62</v>
      </c>
      <c r="Q47" s="293">
        <v>707.47400000000005</v>
      </c>
      <c r="R47" s="294">
        <v>3191.4470000000001</v>
      </c>
      <c r="S47" s="254">
        <v>673.20399999999995</v>
      </c>
      <c r="T47" s="157"/>
    </row>
    <row r="48" spans="3:20" ht="15">
      <c r="C48" s="283" t="s">
        <v>213</v>
      </c>
      <c r="D48" s="284">
        <v>0.64900000000000002</v>
      </c>
      <c r="E48" s="285">
        <v>2.76</v>
      </c>
      <c r="F48" s="286">
        <v>0.105</v>
      </c>
      <c r="G48" s="256" t="s">
        <v>213</v>
      </c>
      <c r="H48" s="252">
        <v>0.08</v>
      </c>
      <c r="I48" s="304">
        <v>0.36</v>
      </c>
      <c r="J48" s="296">
        <v>4.4999999999999998E-2</v>
      </c>
      <c r="K48" s="157"/>
      <c r="L48" s="309" t="s">
        <v>62</v>
      </c>
      <c r="M48" s="306">
        <v>773.31600000000003</v>
      </c>
      <c r="N48" s="307">
        <v>3288.913</v>
      </c>
      <c r="O48" s="308">
        <v>768.75800000000004</v>
      </c>
      <c r="P48" s="289" t="s">
        <v>65</v>
      </c>
      <c r="Q48" s="293">
        <v>177.30699999999999</v>
      </c>
      <c r="R48" s="294">
        <v>800.37300000000005</v>
      </c>
      <c r="S48" s="254">
        <v>261.185</v>
      </c>
      <c r="T48" s="157"/>
    </row>
    <row r="49" spans="3:20" ht="15.75" thickBot="1">
      <c r="C49" s="310"/>
      <c r="D49" s="311"/>
      <c r="E49" s="312"/>
      <c r="F49" s="313"/>
      <c r="G49" s="314"/>
      <c r="H49" s="315"/>
      <c r="I49" s="316"/>
      <c r="J49" s="317"/>
      <c r="K49" s="157"/>
      <c r="L49" s="309" t="s">
        <v>83</v>
      </c>
      <c r="M49" s="306">
        <v>269.74</v>
      </c>
      <c r="N49" s="307">
        <v>1149.8240000000001</v>
      </c>
      <c r="O49" s="308">
        <v>899.53899999999999</v>
      </c>
      <c r="P49" s="289" t="s">
        <v>83</v>
      </c>
      <c r="Q49" s="293">
        <v>137.76900000000001</v>
      </c>
      <c r="R49" s="294">
        <v>621.72299999999996</v>
      </c>
      <c r="S49" s="254">
        <v>574.12400000000002</v>
      </c>
      <c r="T49" s="157"/>
    </row>
    <row r="50" spans="3:20" ht="15">
      <c r="C50" s="258" t="s">
        <v>81</v>
      </c>
      <c r="D50" s="157"/>
      <c r="E50" s="157"/>
      <c r="F50" s="157"/>
      <c r="G50" s="157"/>
      <c r="H50" s="157"/>
      <c r="I50" s="157"/>
      <c r="J50" s="157"/>
      <c r="K50" s="157"/>
      <c r="L50" s="309" t="s">
        <v>82</v>
      </c>
      <c r="M50" s="306">
        <v>225.05</v>
      </c>
      <c r="N50" s="307">
        <v>961.68399999999997</v>
      </c>
      <c r="O50" s="308">
        <v>2.5070000000000001</v>
      </c>
      <c r="P50" s="289" t="s">
        <v>82</v>
      </c>
      <c r="Q50" s="293">
        <v>115.753</v>
      </c>
      <c r="R50" s="294">
        <v>521.11</v>
      </c>
      <c r="S50" s="254">
        <v>292.35899999999998</v>
      </c>
      <c r="T50" s="157"/>
    </row>
    <row r="51" spans="3:20" ht="15.75" thickBot="1">
      <c r="C51" s="157"/>
      <c r="D51" s="157"/>
      <c r="E51" s="157"/>
      <c r="F51" s="157"/>
      <c r="G51" s="157"/>
      <c r="H51" s="157"/>
      <c r="I51" s="157"/>
      <c r="J51" s="157"/>
      <c r="K51" s="157"/>
      <c r="L51" s="318" t="s">
        <v>214</v>
      </c>
      <c r="M51" s="319">
        <v>117.61799999999999</v>
      </c>
      <c r="N51" s="320">
        <v>501.17200000000003</v>
      </c>
      <c r="O51" s="321">
        <v>7.9379999999999997</v>
      </c>
      <c r="P51" s="322" t="s">
        <v>79</v>
      </c>
      <c r="Q51" s="323">
        <v>89.248999999999995</v>
      </c>
      <c r="R51" s="324">
        <v>403.00299999999999</v>
      </c>
      <c r="S51" s="325">
        <v>738.07600000000002</v>
      </c>
      <c r="T51" s="157"/>
    </row>
    <row r="52" spans="3:20" ht="15">
      <c r="C52" s="157"/>
      <c r="D52" s="157"/>
      <c r="E52" s="157"/>
      <c r="F52" s="157"/>
      <c r="G52" s="157"/>
      <c r="H52" s="157"/>
      <c r="I52" s="157"/>
      <c r="J52" s="157"/>
      <c r="K52" s="157"/>
      <c r="L52" s="258" t="s">
        <v>81</v>
      </c>
      <c r="M52" s="157"/>
      <c r="N52" s="157"/>
      <c r="O52" s="157"/>
      <c r="P52" s="157"/>
      <c r="Q52" s="157"/>
      <c r="R52" s="157"/>
      <c r="S52" s="157"/>
      <c r="T52" s="157"/>
    </row>
    <row r="53" spans="3:20" ht="14.25"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</row>
    <row r="54" spans="3:20" ht="14.25"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</row>
    <row r="55" spans="3:20" ht="14.25"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</row>
    <row r="56" spans="3:20" ht="14.25"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</row>
    <row r="57" spans="3:20" ht="14.25"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</row>
    <row r="58" spans="3:20" ht="14.25"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</row>
    <row r="59" spans="3:20" ht="14.25"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</row>
    <row r="60" spans="3:20" ht="14.25"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</row>
    <row r="61" spans="3:20" ht="14.25"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</row>
    <row r="62" spans="3:20" ht="14.25"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</row>
    <row r="63" spans="3:20" ht="14.25"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</row>
    <row r="64" spans="3:20" ht="14.25"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</row>
    <row r="65" spans="3:20" ht="14.25"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</row>
    <row r="66" spans="3:20" ht="14.25"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</row>
    <row r="67" spans="3:20" ht="14.25"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</row>
    <row r="68" spans="3:20" ht="14.25"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</row>
    <row r="69" spans="3:20" ht="14.25"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</row>
    <row r="70" spans="3:20" ht="14.25"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</row>
    <row r="71" spans="3:20" ht="14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</row>
    <row r="72" spans="3:20" ht="14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</row>
    <row r="73" spans="3:20" ht="14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</row>
    <row r="74" spans="3:20" ht="14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</row>
    <row r="75" spans="3:20" ht="14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</row>
    <row r="76" spans="3:20" ht="14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</row>
    <row r="77" spans="3:20" ht="14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</row>
    <row r="78" spans="3:20" ht="14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</row>
    <row r="79" spans="3:20" ht="14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</row>
    <row r="80" spans="3:20" ht="14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</row>
    <row r="81" spans="3:21" ht="14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</row>
    <row r="82" spans="3:21" ht="14.25"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</row>
    <row r="83" spans="3:21" ht="14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</row>
    <row r="84" spans="3:21" ht="14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</row>
    <row r="85" spans="3:21" ht="14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</row>
    <row r="86" spans="3:21" ht="14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</row>
    <row r="87" spans="3:21" ht="14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</row>
    <row r="88" spans="3:21" ht="14.25"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</row>
    <row r="89" spans="3:21" ht="14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</row>
    <row r="90" spans="3:21" ht="14.25"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</row>
    <row r="91" spans="3:21" ht="14.25"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</row>
    <row r="92" spans="3:21" ht="14.25"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</row>
    <row r="93" spans="3:21" ht="14.25"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</row>
    <row r="94" spans="3:21" ht="14.25"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</row>
    <row r="95" spans="3:21" ht="14.25"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</row>
    <row r="96" spans="3:21" ht="14.25"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</row>
    <row r="97" spans="3:21" ht="14.25"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</row>
    <row r="98" spans="3:21" ht="14.25"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</row>
    <row r="99" spans="3:21" ht="14.25"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</row>
    <row r="100" spans="3:21" ht="14.25"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</row>
    <row r="101" spans="3:21" ht="14.25"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</row>
    <row r="102" spans="3:21" ht="14.25"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</row>
    <row r="103" spans="3:21" ht="14.25"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</row>
    <row r="104" spans="3:21" ht="14.25"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</row>
    <row r="105" spans="3:21" ht="14.25"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</row>
    <row r="106" spans="3:21" ht="14.25"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</row>
    <row r="107" spans="3:21" ht="14.25"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</row>
    <row r="108" spans="3:21" ht="14.25"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</row>
    <row r="109" spans="3:21" ht="14.25"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</row>
    <row r="110" spans="3:21" ht="14.25"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</row>
    <row r="111" spans="3:21" ht="14.25"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</row>
    <row r="112" spans="3:21" ht="14.25"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</row>
    <row r="113" spans="3:21" ht="14.25"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</row>
    <row r="114" spans="3:21" ht="14.25"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</row>
    <row r="115" spans="3:21" ht="14.25"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</row>
    <row r="116" spans="3:21" ht="14.25"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</row>
    <row r="117" spans="3:21" ht="14.25"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</row>
    <row r="118" spans="3:21" ht="14.25"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</row>
    <row r="119" spans="3:21" ht="14.25"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</row>
    <row r="120" spans="3:21" ht="14.25"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</row>
    <row r="121" spans="3:21" ht="14.25"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</row>
    <row r="122" spans="3:21" ht="14.25"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</row>
    <row r="123" spans="3:21" ht="14.25"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</row>
    <row r="124" spans="3:21" ht="14.25"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</row>
    <row r="125" spans="3:21" ht="14.25"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</row>
    <row r="126" spans="3:21" ht="14.25"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</row>
    <row r="127" spans="3:21" ht="14.25"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</row>
    <row r="128" spans="3:21" ht="14.25"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</row>
    <row r="129" spans="3:21" ht="14.25"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</row>
    <row r="130" spans="3:21" ht="14.25"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</row>
    <row r="131" spans="3:21" ht="14.25"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</row>
    <row r="132" spans="3:21" ht="14.25"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</row>
    <row r="133" spans="3:21" ht="14.25"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</row>
    <row r="134" spans="3:21" ht="14.25"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22" sqref="T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26" t="s">
        <v>211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8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26"/>
      <c r="B3" s="327"/>
      <c r="C3" s="328" t="s">
        <v>189</v>
      </c>
      <c r="D3" s="328" t="s">
        <v>190</v>
      </c>
      <c r="E3" s="328" t="s">
        <v>191</v>
      </c>
      <c r="F3" s="328" t="s">
        <v>192</v>
      </c>
      <c r="G3" s="328" t="s">
        <v>193</v>
      </c>
      <c r="H3" s="328" t="s">
        <v>194</v>
      </c>
      <c r="I3" s="328" t="s">
        <v>195</v>
      </c>
      <c r="J3" s="328" t="s">
        <v>196</v>
      </c>
      <c r="K3" s="328" t="s">
        <v>197</v>
      </c>
      <c r="L3" s="328" t="s">
        <v>198</v>
      </c>
      <c r="M3" s="328" t="s">
        <v>199</v>
      </c>
      <c r="N3" s="328" t="s">
        <v>200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29" t="s">
        <v>99</v>
      </c>
      <c r="B4" s="330" t="s">
        <v>87</v>
      </c>
      <c r="C4" s="331">
        <v>110</v>
      </c>
      <c r="D4" s="331">
        <v>119.81</v>
      </c>
      <c r="E4" s="331">
        <v>125.04</v>
      </c>
      <c r="F4" s="331">
        <v>118.21</v>
      </c>
      <c r="G4" s="331">
        <v>117</v>
      </c>
      <c r="H4" s="331">
        <v>129.28</v>
      </c>
      <c r="I4" s="331">
        <v>132</v>
      </c>
      <c r="J4" s="331">
        <v>130.9</v>
      </c>
      <c r="K4" s="331">
        <v>127.09</v>
      </c>
      <c r="L4" s="331">
        <v>122.37</v>
      </c>
      <c r="M4" s="331">
        <v>127</v>
      </c>
      <c r="N4" s="332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33"/>
      <c r="B5" s="334" t="s">
        <v>90</v>
      </c>
      <c r="C5" s="335">
        <v>176</v>
      </c>
      <c r="D5" s="335">
        <v>178.47</v>
      </c>
      <c r="E5" s="335">
        <v>177.62</v>
      </c>
      <c r="F5" s="335">
        <v>180.74</v>
      </c>
      <c r="G5" s="335">
        <v>182</v>
      </c>
      <c r="H5" s="335">
        <v>185</v>
      </c>
      <c r="I5" s="335">
        <v>178.24</v>
      </c>
      <c r="J5" s="335">
        <v>183.65</v>
      </c>
      <c r="K5" s="335">
        <v>183.79</v>
      </c>
      <c r="L5" s="335">
        <v>181.64</v>
      </c>
      <c r="M5" s="335">
        <v>183</v>
      </c>
      <c r="N5" s="336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29" t="s">
        <v>100</v>
      </c>
      <c r="B6" s="330" t="s">
        <v>87</v>
      </c>
      <c r="C6" s="331">
        <v>124</v>
      </c>
      <c r="D6" s="331">
        <v>131.80000000000001</v>
      </c>
      <c r="E6" s="331">
        <v>133</v>
      </c>
      <c r="F6" s="331">
        <v>125</v>
      </c>
      <c r="G6" s="331">
        <v>129.85</v>
      </c>
      <c r="H6" s="331">
        <v>137.62</v>
      </c>
      <c r="I6" s="331">
        <v>140</v>
      </c>
      <c r="J6" s="331">
        <v>142</v>
      </c>
      <c r="K6" s="331">
        <v>131</v>
      </c>
      <c r="L6" s="331">
        <v>118</v>
      </c>
      <c r="M6" s="331">
        <v>114</v>
      </c>
      <c r="N6" s="332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33"/>
      <c r="B7" s="334" t="s">
        <v>90</v>
      </c>
      <c r="C7" s="335">
        <v>183</v>
      </c>
      <c r="D7" s="335">
        <v>183.32</v>
      </c>
      <c r="E7" s="335">
        <v>185</v>
      </c>
      <c r="F7" s="335">
        <v>185</v>
      </c>
      <c r="G7" s="335">
        <v>186.88</v>
      </c>
      <c r="H7" s="335">
        <v>191</v>
      </c>
      <c r="I7" s="335">
        <v>189</v>
      </c>
      <c r="J7" s="335">
        <v>190</v>
      </c>
      <c r="K7" s="335">
        <v>188</v>
      </c>
      <c r="L7" s="335">
        <v>186</v>
      </c>
      <c r="M7" s="335">
        <v>186</v>
      </c>
      <c r="N7" s="336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29" t="s">
        <v>129</v>
      </c>
      <c r="B8" s="330" t="s">
        <v>87</v>
      </c>
      <c r="C8" s="331">
        <v>110.82</v>
      </c>
      <c r="D8" s="331">
        <v>126.54</v>
      </c>
      <c r="E8" s="331">
        <v>132</v>
      </c>
      <c r="F8" s="331">
        <v>132</v>
      </c>
      <c r="G8" s="331">
        <v>127.92</v>
      </c>
      <c r="H8" s="331">
        <v>127.92</v>
      </c>
      <c r="I8" s="331">
        <v>133</v>
      </c>
      <c r="J8" s="331">
        <v>127</v>
      </c>
      <c r="K8" s="331">
        <v>122</v>
      </c>
      <c r="L8" s="331">
        <v>110</v>
      </c>
      <c r="M8" s="331">
        <v>119</v>
      </c>
      <c r="N8" s="332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33"/>
      <c r="B9" s="334" t="s">
        <v>90</v>
      </c>
      <c r="C9" s="335">
        <v>184</v>
      </c>
      <c r="D9" s="335">
        <v>184</v>
      </c>
      <c r="E9" s="335">
        <v>185</v>
      </c>
      <c r="F9" s="335">
        <v>190</v>
      </c>
      <c r="G9" s="335">
        <v>192</v>
      </c>
      <c r="H9" s="335">
        <v>194</v>
      </c>
      <c r="I9" s="335">
        <v>193</v>
      </c>
      <c r="J9" s="335">
        <v>194</v>
      </c>
      <c r="K9" s="335">
        <v>193</v>
      </c>
      <c r="L9" s="335">
        <v>189</v>
      </c>
      <c r="M9" s="335">
        <v>189</v>
      </c>
      <c r="N9" s="336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37" t="s">
        <v>133</v>
      </c>
      <c r="B10" s="338" t="s">
        <v>87</v>
      </c>
      <c r="C10" s="339">
        <v>127.119</v>
      </c>
      <c r="D10" s="339">
        <v>125.9618</v>
      </c>
      <c r="E10" s="339">
        <v>124.7718</v>
      </c>
      <c r="F10" s="339">
        <v>85.493700000000004</v>
      </c>
      <c r="G10" s="339">
        <v>96.702699999999993</v>
      </c>
      <c r="H10" s="339">
        <v>116.25109999999999</v>
      </c>
      <c r="I10" s="339">
        <v>115.6664</v>
      </c>
      <c r="J10" s="339">
        <v>109.0454</v>
      </c>
      <c r="K10" s="339">
        <v>111.6836</v>
      </c>
      <c r="L10" s="340">
        <v>98.619799999999998</v>
      </c>
      <c r="M10" s="340">
        <v>88.79</v>
      </c>
      <c r="N10" s="340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33"/>
      <c r="B11" s="334" t="s">
        <v>90</v>
      </c>
      <c r="C11" s="341">
        <v>187.1773</v>
      </c>
      <c r="D11" s="341">
        <v>191.3912</v>
      </c>
      <c r="E11" s="341">
        <v>194.12020000000001</v>
      </c>
      <c r="F11" s="341">
        <v>181.20060000000001</v>
      </c>
      <c r="G11" s="341">
        <v>175.95419999999999</v>
      </c>
      <c r="H11" s="341">
        <v>180.5719</v>
      </c>
      <c r="I11" s="341">
        <v>184.6703</v>
      </c>
      <c r="J11" s="341">
        <v>186.31299999999999</v>
      </c>
      <c r="K11" s="341">
        <v>185.65010000000001</v>
      </c>
      <c r="L11" s="341">
        <v>181.8614</v>
      </c>
      <c r="M11" s="341">
        <v>178.08189999999999</v>
      </c>
      <c r="N11" s="341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37" t="s">
        <v>210</v>
      </c>
      <c r="B12" s="338" t="s">
        <v>87</v>
      </c>
      <c r="C12" s="339">
        <v>125</v>
      </c>
      <c r="D12" s="339">
        <v>131</v>
      </c>
      <c r="E12" s="339">
        <v>132</v>
      </c>
      <c r="F12" s="342"/>
      <c r="G12" s="342"/>
      <c r="H12" s="342"/>
      <c r="I12" s="342"/>
      <c r="J12" s="342"/>
      <c r="K12" s="342"/>
      <c r="L12" s="342"/>
      <c r="M12" s="34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333"/>
      <c r="B13" s="334" t="s">
        <v>90</v>
      </c>
      <c r="C13" s="341">
        <v>184</v>
      </c>
      <c r="D13" s="341">
        <v>190</v>
      </c>
      <c r="E13" s="341">
        <v>194</v>
      </c>
      <c r="F13" s="343"/>
      <c r="G13" s="343"/>
      <c r="H13" s="343"/>
      <c r="I13" s="343"/>
      <c r="J13" s="342"/>
      <c r="K13" s="342"/>
      <c r="L13" s="342"/>
      <c r="M13" s="342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sqref="A1:P10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54" t="s">
        <v>130</v>
      </c>
      <c r="B1" s="155"/>
      <c r="C1" s="155"/>
      <c r="D1" s="155"/>
      <c r="E1" s="156" t="s">
        <v>241</v>
      </c>
      <c r="F1" s="155"/>
      <c r="G1" s="155"/>
      <c r="H1" s="155"/>
      <c r="I1" s="155"/>
      <c r="J1" s="157"/>
      <c r="K1" s="157"/>
      <c r="L1" s="157"/>
      <c r="M1" s="157"/>
      <c r="N1" s="157"/>
      <c r="O1" s="157"/>
      <c r="P1" s="157"/>
    </row>
    <row r="2" spans="1:16" ht="15.75" thickBot="1">
      <c r="A2" s="154" t="s">
        <v>201</v>
      </c>
      <c r="B2" s="157"/>
      <c r="C2" s="157"/>
      <c r="D2" s="157"/>
      <c r="E2" s="158"/>
      <c r="F2" s="158"/>
      <c r="G2" s="155"/>
      <c r="H2" s="155"/>
      <c r="I2" s="155"/>
      <c r="J2" s="157"/>
      <c r="K2" s="157"/>
      <c r="L2" s="157"/>
      <c r="M2" s="157"/>
      <c r="N2" s="157"/>
      <c r="O2" s="157"/>
      <c r="P2" s="157"/>
    </row>
    <row r="3" spans="1:16" ht="15.75" thickBot="1">
      <c r="A3" s="159"/>
      <c r="B3" s="160" t="s">
        <v>9</v>
      </c>
      <c r="C3" s="161"/>
      <c r="D3" s="162"/>
      <c r="E3" s="163" t="s">
        <v>10</v>
      </c>
      <c r="F3" s="164"/>
      <c r="G3" s="164"/>
      <c r="H3" s="164"/>
      <c r="I3" s="164"/>
      <c r="J3" s="164"/>
      <c r="K3" s="164"/>
      <c r="L3" s="164"/>
      <c r="M3" s="164"/>
      <c r="N3" s="164"/>
      <c r="O3" s="165"/>
      <c r="P3" s="166"/>
    </row>
    <row r="4" spans="1:16" ht="28.5" customHeight="1" thickBot="1">
      <c r="A4" s="167" t="s">
        <v>8</v>
      </c>
      <c r="B4" s="168"/>
      <c r="C4" s="169"/>
      <c r="D4" s="170"/>
      <c r="E4" s="171" t="s">
        <v>11</v>
      </c>
      <c r="F4" s="172"/>
      <c r="G4" s="172"/>
      <c r="H4" s="171" t="s">
        <v>12</v>
      </c>
      <c r="I4" s="173"/>
      <c r="J4" s="174"/>
      <c r="K4" s="175" t="s">
        <v>13</v>
      </c>
      <c r="L4" s="176"/>
      <c r="M4" s="172"/>
      <c r="N4" s="171" t="s">
        <v>14</v>
      </c>
      <c r="O4" s="172"/>
      <c r="P4" s="177"/>
    </row>
    <row r="5" spans="1:16" ht="27.75" customHeight="1" thickBot="1">
      <c r="A5" s="178"/>
      <c r="B5" s="179" t="s">
        <v>242</v>
      </c>
      <c r="C5" s="180" t="s">
        <v>243</v>
      </c>
      <c r="D5" s="181" t="s">
        <v>15</v>
      </c>
      <c r="E5" s="179" t="s">
        <v>242</v>
      </c>
      <c r="F5" s="182" t="s">
        <v>243</v>
      </c>
      <c r="G5" s="181" t="s">
        <v>15</v>
      </c>
      <c r="H5" s="179" t="s">
        <v>242</v>
      </c>
      <c r="I5" s="182" t="s">
        <v>243</v>
      </c>
      <c r="J5" s="181" t="s">
        <v>15</v>
      </c>
      <c r="K5" s="179" t="s">
        <v>242</v>
      </c>
      <c r="L5" s="182" t="s">
        <v>243</v>
      </c>
      <c r="M5" s="181" t="s">
        <v>15</v>
      </c>
      <c r="N5" s="179" t="s">
        <v>242</v>
      </c>
      <c r="O5" s="183" t="s">
        <v>243</v>
      </c>
      <c r="P5" s="184" t="s">
        <v>15</v>
      </c>
    </row>
    <row r="6" spans="1:16" ht="25.5" customHeight="1">
      <c r="A6" s="60" t="s">
        <v>16</v>
      </c>
      <c r="B6" s="185">
        <v>4055.6149999999998</v>
      </c>
      <c r="C6" s="186">
        <v>4015.1239999999998</v>
      </c>
      <c r="D6" s="187">
        <v>1.0084620051584954</v>
      </c>
      <c r="E6" s="185">
        <v>4138.8029999999999</v>
      </c>
      <c r="F6" s="188">
        <v>4045.386</v>
      </c>
      <c r="G6" s="187">
        <v>2.3092233967290121</v>
      </c>
      <c r="H6" s="185">
        <v>4009.0880000000002</v>
      </c>
      <c r="I6" s="188">
        <v>3977.299</v>
      </c>
      <c r="J6" s="187">
        <v>0.79926100602444561</v>
      </c>
      <c r="K6" s="189">
        <v>4447.0020000000004</v>
      </c>
      <c r="L6" s="190">
        <v>4451.8249999999998</v>
      </c>
      <c r="M6" s="191">
        <v>-0.10833759188646028</v>
      </c>
      <c r="N6" s="185">
        <v>4071.0729999999999</v>
      </c>
      <c r="O6" s="192">
        <v>4040.893</v>
      </c>
      <c r="P6" s="193">
        <v>0.74686461631129153</v>
      </c>
    </row>
    <row r="7" spans="1:16" ht="24" customHeight="1">
      <c r="A7" s="61" t="s">
        <v>17</v>
      </c>
      <c r="B7" s="194">
        <v>6485.8310000000001</v>
      </c>
      <c r="C7" s="195">
        <v>6183.43</v>
      </c>
      <c r="D7" s="196">
        <v>4.8905057548965516</v>
      </c>
      <c r="E7" s="194">
        <v>6425.0810000000001</v>
      </c>
      <c r="F7" s="197">
        <v>6217.2470000000003</v>
      </c>
      <c r="G7" s="196">
        <v>3.342862202515033</v>
      </c>
      <c r="H7" s="194">
        <v>6740</v>
      </c>
      <c r="I7" s="197" t="s">
        <v>136</v>
      </c>
      <c r="J7" s="196" t="s">
        <v>136</v>
      </c>
      <c r="K7" s="198" t="s">
        <v>136</v>
      </c>
      <c r="L7" s="199">
        <v>6700</v>
      </c>
      <c r="M7" s="200" t="s">
        <v>136</v>
      </c>
      <c r="N7" s="194">
        <v>6552.835</v>
      </c>
      <c r="O7" s="201">
        <v>6045.799</v>
      </c>
      <c r="P7" s="202">
        <v>8.3865838080293447</v>
      </c>
    </row>
    <row r="8" spans="1:16" ht="23.25" customHeight="1">
      <c r="A8" s="61" t="s">
        <v>18</v>
      </c>
      <c r="B8" s="194">
        <v>6527.6189999999997</v>
      </c>
      <c r="C8" s="195">
        <v>6239.768</v>
      </c>
      <c r="D8" s="196">
        <v>4.6131683101038314</v>
      </c>
      <c r="E8" s="194">
        <v>6436.2740000000003</v>
      </c>
      <c r="F8" s="197">
        <v>6263.6940000000004</v>
      </c>
      <c r="G8" s="196">
        <v>2.7552431520441441</v>
      </c>
      <c r="H8" s="194">
        <v>6500</v>
      </c>
      <c r="I8" s="197">
        <v>6450</v>
      </c>
      <c r="J8" s="196">
        <v>0.77519379844961245</v>
      </c>
      <c r="K8" s="198">
        <v>6676.6540000000005</v>
      </c>
      <c r="L8" s="199">
        <v>6649.7160000000003</v>
      </c>
      <c r="M8" s="200">
        <v>0.40510000727850781</v>
      </c>
      <c r="N8" s="194">
        <v>6590.9880000000003</v>
      </c>
      <c r="O8" s="201">
        <v>6059.2139999999999</v>
      </c>
      <c r="P8" s="202">
        <v>8.7762868253209145</v>
      </c>
    </row>
    <row r="9" spans="1:16" ht="21.75" customHeight="1">
      <c r="A9" s="61" t="s">
        <v>19</v>
      </c>
      <c r="B9" s="194">
        <v>4885.8639999999996</v>
      </c>
      <c r="C9" s="195">
        <v>4866.6270000000004</v>
      </c>
      <c r="D9" s="196">
        <v>0.39528404375349024</v>
      </c>
      <c r="E9" s="194" t="s">
        <v>136</v>
      </c>
      <c r="F9" s="197" t="s">
        <v>136</v>
      </c>
      <c r="G9" s="196" t="s">
        <v>136</v>
      </c>
      <c r="H9" s="198">
        <v>4870.4369999999999</v>
      </c>
      <c r="I9" s="199">
        <v>4859.21</v>
      </c>
      <c r="J9" s="200">
        <v>0.2310457872781761</v>
      </c>
      <c r="K9" s="198" t="s">
        <v>136</v>
      </c>
      <c r="L9" s="199" t="s">
        <v>136</v>
      </c>
      <c r="M9" s="200" t="s">
        <v>136</v>
      </c>
      <c r="N9" s="198">
        <v>4938.79</v>
      </c>
      <c r="O9" s="199">
        <v>4887.3100000000004</v>
      </c>
      <c r="P9" s="344">
        <v>1.0533401809993546</v>
      </c>
    </row>
    <row r="10" spans="1:16" ht="24.75" customHeight="1" thickBot="1">
      <c r="A10" s="374" t="s">
        <v>39</v>
      </c>
      <c r="B10" s="203">
        <v>2284.0839999999998</v>
      </c>
      <c r="C10" s="204">
        <v>2412.8009999999999</v>
      </c>
      <c r="D10" s="205">
        <v>-5.3347540887126659</v>
      </c>
      <c r="E10" s="203" t="s">
        <v>136</v>
      </c>
      <c r="F10" s="204" t="s">
        <v>136</v>
      </c>
      <c r="G10" s="205" t="s">
        <v>136</v>
      </c>
      <c r="H10" s="203" t="s">
        <v>136</v>
      </c>
      <c r="I10" s="204" t="s">
        <v>136</v>
      </c>
      <c r="J10" s="205" t="s">
        <v>136</v>
      </c>
      <c r="K10" s="203" t="s">
        <v>136</v>
      </c>
      <c r="L10" s="204" t="s">
        <v>136</v>
      </c>
      <c r="M10" s="205" t="s">
        <v>136</v>
      </c>
      <c r="N10" s="203" t="s">
        <v>136</v>
      </c>
      <c r="O10" s="204" t="s">
        <v>136</v>
      </c>
      <c r="P10" s="345" t="s">
        <v>136</v>
      </c>
    </row>
    <row r="11" spans="1:16" ht="25.5" customHeight="1">
      <c r="B11" s="53"/>
      <c r="C11" s="46"/>
      <c r="D11" s="46"/>
      <c r="E11" s="46"/>
      <c r="F11" s="46"/>
      <c r="G11" s="46"/>
      <c r="H11" s="46"/>
      <c r="I11" s="46"/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128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127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184</v>
      </c>
    </row>
    <row r="24" spans="15:15">
      <c r="O24" t="s">
        <v>40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sqref="A1:F1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32" t="s">
        <v>203</v>
      </c>
      <c r="B1" s="132"/>
      <c r="C1" s="132"/>
      <c r="D1" s="132"/>
      <c r="E1" s="132"/>
      <c r="F1" s="132"/>
    </row>
    <row r="2" spans="1:7" ht="18" customHeight="1" thickBot="1">
      <c r="A2" s="2"/>
      <c r="B2" s="2"/>
      <c r="C2" s="2"/>
      <c r="D2" s="2"/>
      <c r="E2" s="2"/>
      <c r="F2" s="2"/>
      <c r="G2" s="103"/>
    </row>
    <row r="3" spans="1:7" ht="16.5" customHeight="1" thickBot="1">
      <c r="A3" s="133" t="s">
        <v>42</v>
      </c>
      <c r="B3" s="134"/>
      <c r="C3" s="135"/>
      <c r="D3" s="136" t="s">
        <v>78</v>
      </c>
      <c r="E3" s="135"/>
      <c r="F3" s="137"/>
      <c r="G3" s="103"/>
    </row>
    <row r="4" spans="1:7" ht="16.5" customHeight="1" thickBot="1">
      <c r="A4" s="138"/>
      <c r="B4" s="139" t="s">
        <v>9</v>
      </c>
      <c r="C4" s="140" t="s">
        <v>43</v>
      </c>
      <c r="D4" s="140" t="s">
        <v>44</v>
      </c>
      <c r="E4" s="140" t="s">
        <v>45</v>
      </c>
      <c r="F4" s="140" t="s">
        <v>46</v>
      </c>
      <c r="G4" s="103"/>
    </row>
    <row r="5" spans="1:7" ht="18" customHeight="1">
      <c r="A5" s="141" t="s">
        <v>204</v>
      </c>
      <c r="B5" s="142">
        <v>3.278</v>
      </c>
      <c r="C5" s="142">
        <v>3.33</v>
      </c>
      <c r="D5" s="142">
        <v>3.2959999999999998</v>
      </c>
      <c r="E5" s="142">
        <v>3.855</v>
      </c>
      <c r="F5" s="142">
        <v>3.16</v>
      </c>
      <c r="G5" s="103"/>
    </row>
    <row r="6" spans="1:7" ht="17.25" customHeight="1">
      <c r="A6" s="141" t="s">
        <v>207</v>
      </c>
      <c r="B6" s="142">
        <v>3.47</v>
      </c>
      <c r="C6" s="142">
        <v>3.49</v>
      </c>
      <c r="D6" s="142">
        <v>3.47</v>
      </c>
      <c r="E6" s="142">
        <v>3.92</v>
      </c>
      <c r="F6" s="142">
        <v>3.45</v>
      </c>
      <c r="G6" s="103"/>
    </row>
    <row r="7" spans="1:7" ht="19.5" customHeight="1">
      <c r="A7" s="141" t="s">
        <v>215</v>
      </c>
      <c r="B7" s="142">
        <v>3.6389999999999998</v>
      </c>
      <c r="C7" s="142">
        <v>3.67</v>
      </c>
      <c r="D7" s="142">
        <v>3.61</v>
      </c>
      <c r="E7" s="142">
        <v>4.04</v>
      </c>
      <c r="F7" s="142">
        <v>3.65</v>
      </c>
      <c r="G7" s="103"/>
    </row>
    <row r="8" spans="1:7" ht="18.75" customHeight="1">
      <c r="A8" s="141" t="s">
        <v>219</v>
      </c>
      <c r="B8" s="142">
        <v>3.7749999999999999</v>
      </c>
      <c r="C8" s="142">
        <v>3.79</v>
      </c>
      <c r="D8" s="142">
        <v>3.75</v>
      </c>
      <c r="E8" s="142">
        <v>4.2300000000000004</v>
      </c>
      <c r="F8" s="142">
        <v>3.8</v>
      </c>
      <c r="G8" s="103"/>
    </row>
    <row r="9" spans="1:7" ht="15.75" thickBot="1">
      <c r="A9" s="143"/>
      <c r="B9" s="144"/>
      <c r="C9" s="144"/>
      <c r="D9" s="145" t="s">
        <v>47</v>
      </c>
      <c r="E9" s="144"/>
      <c r="F9" s="146"/>
      <c r="G9" s="103"/>
    </row>
    <row r="10" spans="1:7" ht="15.75" thickBot="1">
      <c r="A10" s="138"/>
      <c r="B10" s="139" t="s">
        <v>9</v>
      </c>
      <c r="C10" s="140" t="s">
        <v>43</v>
      </c>
      <c r="D10" s="140" t="s">
        <v>44</v>
      </c>
      <c r="E10" s="140" t="s">
        <v>45</v>
      </c>
      <c r="F10" s="140" t="s">
        <v>46</v>
      </c>
      <c r="G10" s="103"/>
    </row>
    <row r="11" spans="1:7" ht="17.25" customHeight="1">
      <c r="A11" s="141" t="s">
        <v>204</v>
      </c>
      <c r="B11" s="142">
        <v>4.3540000000000001</v>
      </c>
      <c r="C11" s="142">
        <v>4.2480000000000002</v>
      </c>
      <c r="D11" s="142">
        <v>4.53</v>
      </c>
      <c r="E11" s="142">
        <v>4.57</v>
      </c>
      <c r="F11" s="142">
        <v>4.43</v>
      </c>
      <c r="G11" s="103"/>
    </row>
    <row r="12" spans="1:7" ht="16.5" customHeight="1">
      <c r="A12" s="141" t="s">
        <v>207</v>
      </c>
      <c r="B12" s="142">
        <v>5.35</v>
      </c>
      <c r="C12" s="142">
        <v>5.15</v>
      </c>
      <c r="D12" s="142">
        <v>5.58</v>
      </c>
      <c r="E12" s="142">
        <v>5.61</v>
      </c>
      <c r="F12" s="142">
        <v>5.54</v>
      </c>
      <c r="G12" s="103"/>
    </row>
    <row r="13" spans="1:7" ht="18.75" customHeight="1">
      <c r="A13" s="141" t="s">
        <v>215</v>
      </c>
      <c r="B13" s="142">
        <v>5.6087499999999997</v>
      </c>
      <c r="C13" s="142">
        <v>5.5</v>
      </c>
      <c r="D13" s="142">
        <v>5.7</v>
      </c>
      <c r="E13" s="142">
        <v>5.86</v>
      </c>
      <c r="F13" s="142">
        <v>5.69</v>
      </c>
    </row>
    <row r="14" spans="1:7" ht="16.5" customHeight="1">
      <c r="A14" s="141" t="s">
        <v>219</v>
      </c>
      <c r="B14" s="142">
        <v>5.79</v>
      </c>
      <c r="C14" s="142">
        <v>5.69</v>
      </c>
      <c r="D14" s="142">
        <v>5.83</v>
      </c>
      <c r="E14" s="142">
        <v>5.95</v>
      </c>
      <c r="F14" s="142">
        <v>5.88</v>
      </c>
    </row>
    <row r="15" spans="1:7" ht="16.5" customHeight="1"/>
    <row r="16" spans="1:7" ht="16.5" customHeight="1"/>
    <row r="17" spans="10:10" ht="18.75" customHeight="1"/>
    <row r="18" spans="10:10" ht="16.5" customHeight="1">
      <c r="J18" t="s">
        <v>168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54" t="s">
        <v>188</v>
      </c>
      <c r="B1" s="155"/>
      <c r="C1" s="155"/>
      <c r="D1" s="155"/>
      <c r="E1" s="155"/>
      <c r="F1" s="155"/>
      <c r="G1" s="156" t="s">
        <v>241</v>
      </c>
      <c r="H1" s="156"/>
      <c r="I1" s="156"/>
      <c r="J1" s="155"/>
      <c r="K1" s="155"/>
      <c r="L1" s="155"/>
      <c r="M1" s="157"/>
      <c r="N1" s="157"/>
      <c r="O1" s="157"/>
      <c r="P1" s="157"/>
    </row>
    <row r="2" spans="1:19" ht="19.5" thickBot="1">
      <c r="A2" s="383" t="s">
        <v>8</v>
      </c>
      <c r="B2" s="384" t="s">
        <v>9</v>
      </c>
      <c r="C2" s="385"/>
      <c r="D2" s="386"/>
      <c r="E2" s="387" t="s">
        <v>10</v>
      </c>
      <c r="F2" s="388"/>
      <c r="G2" s="388"/>
      <c r="H2" s="388"/>
      <c r="I2" s="388"/>
      <c r="J2" s="388"/>
      <c r="K2" s="388"/>
      <c r="L2" s="388"/>
      <c r="M2" s="388"/>
      <c r="N2" s="388"/>
      <c r="O2" s="384"/>
      <c r="P2" s="389"/>
    </row>
    <row r="3" spans="1:19" ht="19.5" thickBot="1">
      <c r="A3" s="390"/>
      <c r="B3" s="391"/>
      <c r="C3" s="392"/>
      <c r="D3" s="393"/>
      <c r="E3" s="394" t="s">
        <v>11</v>
      </c>
      <c r="F3" s="395"/>
      <c r="G3" s="396"/>
      <c r="H3" s="394" t="s">
        <v>12</v>
      </c>
      <c r="I3" s="395"/>
      <c r="J3" s="396"/>
      <c r="K3" s="394" t="s">
        <v>13</v>
      </c>
      <c r="L3" s="395"/>
      <c r="M3" s="396"/>
      <c r="N3" s="394" t="s">
        <v>14</v>
      </c>
      <c r="O3" s="396"/>
      <c r="P3" s="397"/>
    </row>
    <row r="4" spans="1:19" ht="39" thickBot="1">
      <c r="A4" s="398"/>
      <c r="B4" s="399" t="s">
        <v>242</v>
      </c>
      <c r="C4" s="400" t="s">
        <v>243</v>
      </c>
      <c r="D4" s="401" t="s">
        <v>15</v>
      </c>
      <c r="E4" s="399" t="s">
        <v>242</v>
      </c>
      <c r="F4" s="400" t="s">
        <v>243</v>
      </c>
      <c r="G4" s="401" t="s">
        <v>15</v>
      </c>
      <c r="H4" s="399" t="s">
        <v>242</v>
      </c>
      <c r="I4" s="400" t="s">
        <v>243</v>
      </c>
      <c r="J4" s="401" t="s">
        <v>15</v>
      </c>
      <c r="K4" s="399" t="s">
        <v>242</v>
      </c>
      <c r="L4" s="400" t="s">
        <v>243</v>
      </c>
      <c r="M4" s="401" t="s">
        <v>15</v>
      </c>
      <c r="N4" s="399" t="s">
        <v>242</v>
      </c>
      <c r="O4" s="400" t="s">
        <v>243</v>
      </c>
      <c r="P4" s="402" t="s">
        <v>15</v>
      </c>
    </row>
    <row r="5" spans="1:19" ht="29.25" customHeight="1">
      <c r="A5" s="403" t="s">
        <v>20</v>
      </c>
      <c r="B5" s="351">
        <v>7167.3950000000004</v>
      </c>
      <c r="C5" s="352">
        <v>7099.6639999999998</v>
      </c>
      <c r="D5" s="353">
        <v>0.95400289365807567</v>
      </c>
      <c r="E5" s="354">
        <v>7648.0690000000004</v>
      </c>
      <c r="F5" s="352">
        <v>7641.8680000000004</v>
      </c>
      <c r="G5" s="353">
        <v>8.1145081281173939E-2</v>
      </c>
      <c r="H5" s="354">
        <v>7050.3389999999999</v>
      </c>
      <c r="I5" s="352">
        <v>6923.6170000000002</v>
      </c>
      <c r="J5" s="353">
        <v>1.8302861062360867</v>
      </c>
      <c r="K5" s="354" t="s">
        <v>136</v>
      </c>
      <c r="L5" s="352" t="s">
        <v>136</v>
      </c>
      <c r="M5" s="353" t="s">
        <v>136</v>
      </c>
      <c r="N5" s="354">
        <v>7252.058</v>
      </c>
      <c r="O5" s="352">
        <v>7198.31</v>
      </c>
      <c r="P5" s="355">
        <v>0.74667526127659956</v>
      </c>
    </row>
    <row r="6" spans="1:19" ht="21.75" customHeight="1">
      <c r="A6" s="404" t="s">
        <v>21</v>
      </c>
      <c r="B6" s="356">
        <v>6820.99</v>
      </c>
      <c r="C6" s="357">
        <v>6879.2280000000001</v>
      </c>
      <c r="D6" s="358">
        <v>-0.84657755201601526</v>
      </c>
      <c r="E6" s="359">
        <v>6713.049</v>
      </c>
      <c r="F6" s="357">
        <v>7007.9480000000003</v>
      </c>
      <c r="G6" s="358">
        <v>-4.2080649000249482</v>
      </c>
      <c r="H6" s="359">
        <v>6821.8379999999997</v>
      </c>
      <c r="I6" s="357">
        <v>6925.9570000000003</v>
      </c>
      <c r="J6" s="358">
        <v>-1.5033157150701426</v>
      </c>
      <c r="K6" s="359">
        <v>6776.2740000000003</v>
      </c>
      <c r="L6" s="357">
        <v>6812.09</v>
      </c>
      <c r="M6" s="358">
        <v>-0.52577109227857821</v>
      </c>
      <c r="N6" s="359">
        <v>6968.3270000000002</v>
      </c>
      <c r="O6" s="357">
        <v>6628.6090000000004</v>
      </c>
      <c r="P6" s="360">
        <v>5.1250269852996277</v>
      </c>
    </row>
    <row r="7" spans="1:19" ht="21.75" customHeight="1">
      <c r="A7" s="404" t="s">
        <v>22</v>
      </c>
      <c r="B7" s="356">
        <v>10509.837</v>
      </c>
      <c r="C7" s="357">
        <v>10823.103999999999</v>
      </c>
      <c r="D7" s="358">
        <v>-2.8944284375351086</v>
      </c>
      <c r="E7" s="359">
        <v>11320</v>
      </c>
      <c r="F7" s="357">
        <v>10535</v>
      </c>
      <c r="G7" s="358">
        <v>7.451352634076887</v>
      </c>
      <c r="H7" s="359">
        <v>9230</v>
      </c>
      <c r="I7" s="357">
        <v>11040</v>
      </c>
      <c r="J7" s="358">
        <v>-16.394927536231883</v>
      </c>
      <c r="K7" s="359" t="s">
        <v>136</v>
      </c>
      <c r="L7" s="357" t="s">
        <v>136</v>
      </c>
      <c r="M7" s="358" t="s">
        <v>136</v>
      </c>
      <c r="N7" s="359">
        <v>12107.09</v>
      </c>
      <c r="O7" s="357">
        <v>12078.18</v>
      </c>
      <c r="P7" s="360">
        <v>0.23935725415584014</v>
      </c>
    </row>
    <row r="8" spans="1:19" ht="21.75" customHeight="1">
      <c r="A8" s="404" t="s">
        <v>23</v>
      </c>
      <c r="B8" s="356">
        <v>4948.83</v>
      </c>
      <c r="C8" s="357">
        <v>4975.4790000000003</v>
      </c>
      <c r="D8" s="358">
        <v>-0.53560672248843466</v>
      </c>
      <c r="E8" s="359">
        <v>5055.49</v>
      </c>
      <c r="F8" s="357">
        <v>5040.6909999999998</v>
      </c>
      <c r="G8" s="358">
        <v>0.29359070016392552</v>
      </c>
      <c r="H8" s="359">
        <v>4975.3239999999996</v>
      </c>
      <c r="I8" s="357">
        <v>5067.9889999999996</v>
      </c>
      <c r="J8" s="358">
        <v>-1.8284372756136602</v>
      </c>
      <c r="K8" s="359">
        <v>5327.9369999999999</v>
      </c>
      <c r="L8" s="357">
        <v>5690.0690000000004</v>
      </c>
      <c r="M8" s="358">
        <v>-6.3642813470276103</v>
      </c>
      <c r="N8" s="359">
        <v>4875.7160000000003</v>
      </c>
      <c r="O8" s="357">
        <v>4866.4089999999997</v>
      </c>
      <c r="P8" s="360">
        <v>0.19124985179011258</v>
      </c>
      <c r="R8" t="s">
        <v>185</v>
      </c>
    </row>
    <row r="9" spans="1:19" ht="21.75" customHeight="1">
      <c r="A9" s="404" t="s">
        <v>24</v>
      </c>
      <c r="B9" s="356">
        <v>6525.0720000000001</v>
      </c>
      <c r="C9" s="357">
        <v>6681.8530000000001</v>
      </c>
      <c r="D9" s="358">
        <v>-2.3463700862619987</v>
      </c>
      <c r="E9" s="359">
        <v>6647.7430000000004</v>
      </c>
      <c r="F9" s="357">
        <v>6693.924</v>
      </c>
      <c r="G9" s="358">
        <v>-0.68989429817248571</v>
      </c>
      <c r="H9" s="359">
        <v>6600.0820000000003</v>
      </c>
      <c r="I9" s="357">
        <v>6899.4290000000001</v>
      </c>
      <c r="J9" s="358">
        <v>-4.3387213637534314</v>
      </c>
      <c r="K9" s="359">
        <v>5783.4949999999999</v>
      </c>
      <c r="L9" s="357">
        <v>6387.0540000000001</v>
      </c>
      <c r="M9" s="358">
        <v>-9.4497243956290369</v>
      </c>
      <c r="N9" s="359">
        <v>6243.8339999999998</v>
      </c>
      <c r="O9" s="357">
        <v>6147.433</v>
      </c>
      <c r="P9" s="360">
        <v>1.5681504784192009</v>
      </c>
    </row>
    <row r="10" spans="1:19" ht="21.75" customHeight="1">
      <c r="A10" s="404" t="s">
        <v>25</v>
      </c>
      <c r="B10" s="356">
        <v>15225.59</v>
      </c>
      <c r="C10" s="357">
        <v>14922.391</v>
      </c>
      <c r="D10" s="358">
        <v>2.031839267581184</v>
      </c>
      <c r="E10" s="359">
        <v>15061.397999999999</v>
      </c>
      <c r="F10" s="357">
        <v>14878.846</v>
      </c>
      <c r="G10" s="358">
        <v>1.2269231094938391</v>
      </c>
      <c r="H10" s="359">
        <v>15483.368</v>
      </c>
      <c r="I10" s="357">
        <v>15432.046</v>
      </c>
      <c r="J10" s="358">
        <v>0.33256769711547068</v>
      </c>
      <c r="K10" s="359">
        <v>15268.436</v>
      </c>
      <c r="L10" s="357">
        <v>15014.431</v>
      </c>
      <c r="M10" s="358">
        <v>1.6917391008690184</v>
      </c>
      <c r="N10" s="359">
        <v>14676.866</v>
      </c>
      <c r="O10" s="357">
        <v>13932.289000000001</v>
      </c>
      <c r="P10" s="360">
        <v>5.3442546303769562</v>
      </c>
    </row>
    <row r="11" spans="1:19" ht="21.75" customHeight="1">
      <c r="A11" s="404" t="s">
        <v>26</v>
      </c>
      <c r="B11" s="356">
        <v>7231.4309999999996</v>
      </c>
      <c r="C11" s="357">
        <v>7904.21</v>
      </c>
      <c r="D11" s="358">
        <v>-8.5116539160776394</v>
      </c>
      <c r="E11" s="359">
        <v>6521.7830000000004</v>
      </c>
      <c r="F11" s="357">
        <v>6435.6570000000002</v>
      </c>
      <c r="G11" s="358">
        <v>1.338262744580704</v>
      </c>
      <c r="H11" s="359">
        <v>7473.2479999999996</v>
      </c>
      <c r="I11" s="357">
        <v>9243.1720000000005</v>
      </c>
      <c r="J11" s="358">
        <v>-19.148448173419265</v>
      </c>
      <c r="K11" s="359">
        <v>7370</v>
      </c>
      <c r="L11" s="357">
        <v>7040</v>
      </c>
      <c r="M11" s="358">
        <v>4.6875</v>
      </c>
      <c r="N11" s="359">
        <v>6586.7340000000004</v>
      </c>
      <c r="O11" s="357">
        <v>7041.12</v>
      </c>
      <c r="P11" s="360">
        <v>-6.4533199263753422</v>
      </c>
      <c r="S11" t="s">
        <v>187</v>
      </c>
    </row>
    <row r="12" spans="1:19" ht="21.75" customHeight="1">
      <c r="A12" s="404" t="s">
        <v>27</v>
      </c>
      <c r="B12" s="356">
        <v>6545.9009999999998</v>
      </c>
      <c r="C12" s="357">
        <v>6580.47</v>
      </c>
      <c r="D12" s="358">
        <v>-0.52532721826861017</v>
      </c>
      <c r="E12" s="359">
        <v>6383.835</v>
      </c>
      <c r="F12" s="357">
        <v>6580.9470000000001</v>
      </c>
      <c r="G12" s="358">
        <v>-2.9951920293538312</v>
      </c>
      <c r="H12" s="359">
        <v>6592.424</v>
      </c>
      <c r="I12" s="357">
        <v>6643.4949999999999</v>
      </c>
      <c r="J12" s="358">
        <v>-0.76873693741020221</v>
      </c>
      <c r="K12" s="359">
        <v>7063.8519999999999</v>
      </c>
      <c r="L12" s="357">
        <v>7292.3670000000002</v>
      </c>
      <c r="M12" s="358">
        <v>-3.1336190293220336</v>
      </c>
      <c r="N12" s="359">
        <v>6485.6469999999999</v>
      </c>
      <c r="O12" s="357">
        <v>6374.4340000000002</v>
      </c>
      <c r="P12" s="360">
        <v>1.744672546613546</v>
      </c>
    </row>
    <row r="13" spans="1:19" ht="21.75" customHeight="1">
      <c r="A13" s="404" t="s">
        <v>28</v>
      </c>
      <c r="B13" s="356">
        <v>7061.848</v>
      </c>
      <c r="C13" s="357">
        <v>7024.473</v>
      </c>
      <c r="D13" s="358">
        <v>0.53206838434712467</v>
      </c>
      <c r="E13" s="359">
        <v>6557.9309999999996</v>
      </c>
      <c r="F13" s="357">
        <v>6341.973</v>
      </c>
      <c r="G13" s="358">
        <v>3.4052179030090417</v>
      </c>
      <c r="H13" s="359">
        <v>7555.6369999999997</v>
      </c>
      <c r="I13" s="357">
        <v>7226.5559999999996</v>
      </c>
      <c r="J13" s="358">
        <v>4.5537736094482648</v>
      </c>
      <c r="K13" s="359">
        <v>7851.2020000000002</v>
      </c>
      <c r="L13" s="357">
        <v>8202.99</v>
      </c>
      <c r="M13" s="358">
        <v>-4.2885338151088757</v>
      </c>
      <c r="N13" s="359">
        <v>6238.7359999999999</v>
      </c>
      <c r="O13" s="357">
        <v>6192.3549999999996</v>
      </c>
      <c r="P13" s="360">
        <v>0.74900421568208408</v>
      </c>
    </row>
    <row r="14" spans="1:19" ht="21.75" customHeight="1">
      <c r="A14" s="404" t="s">
        <v>29</v>
      </c>
      <c r="B14" s="356">
        <v>19607.204000000002</v>
      </c>
      <c r="C14" s="357">
        <v>18986.062999999998</v>
      </c>
      <c r="D14" s="358">
        <v>3.2715629354016325</v>
      </c>
      <c r="E14" s="359">
        <v>19616.47</v>
      </c>
      <c r="F14" s="357">
        <v>18898.395</v>
      </c>
      <c r="G14" s="358">
        <v>3.7996612939881969</v>
      </c>
      <c r="H14" s="359">
        <v>19490</v>
      </c>
      <c r="I14" s="357">
        <v>18850</v>
      </c>
      <c r="J14" s="358">
        <v>3.3952254641909811</v>
      </c>
      <c r="K14" s="359">
        <v>18871.531999999999</v>
      </c>
      <c r="L14" s="357">
        <v>19210.656999999999</v>
      </c>
      <c r="M14" s="358">
        <v>-1.7652962103274241</v>
      </c>
      <c r="N14" s="359">
        <v>19901.080000000002</v>
      </c>
      <c r="O14" s="357">
        <v>19137.52</v>
      </c>
      <c r="P14" s="360">
        <v>3.9898586650725973</v>
      </c>
    </row>
    <row r="15" spans="1:19" ht="21.75" customHeight="1">
      <c r="A15" s="404" t="s">
        <v>30</v>
      </c>
      <c r="B15" s="356">
        <v>7661.9840000000004</v>
      </c>
      <c r="C15" s="357">
        <v>7650.116</v>
      </c>
      <c r="D15" s="358">
        <v>0.1551349025295877</v>
      </c>
      <c r="E15" s="359">
        <v>7575.5630000000001</v>
      </c>
      <c r="F15" s="357">
        <v>7662.2960000000003</v>
      </c>
      <c r="G15" s="358">
        <v>-1.1319453072551644</v>
      </c>
      <c r="H15" s="359">
        <v>7850</v>
      </c>
      <c r="I15" s="357">
        <v>7840</v>
      </c>
      <c r="J15" s="358">
        <v>0.12755102040816327</v>
      </c>
      <c r="K15" s="359">
        <v>7784.79</v>
      </c>
      <c r="L15" s="357">
        <v>7596.7889999999998</v>
      </c>
      <c r="M15" s="358">
        <v>2.4747429473162965</v>
      </c>
      <c r="N15" s="359">
        <v>7412.97</v>
      </c>
      <c r="O15" s="357">
        <v>7346.69</v>
      </c>
      <c r="P15" s="360">
        <v>0.90217499309213611</v>
      </c>
    </row>
    <row r="16" spans="1:19" ht="21.75" customHeight="1">
      <c r="A16" s="405" t="s">
        <v>31</v>
      </c>
      <c r="B16" s="356">
        <v>12225.277</v>
      </c>
      <c r="C16" s="357">
        <v>12529.38</v>
      </c>
      <c r="D16" s="358">
        <v>-2.4271192988000934</v>
      </c>
      <c r="E16" s="359">
        <v>12670.290999999999</v>
      </c>
      <c r="F16" s="357">
        <v>12750.958000000001</v>
      </c>
      <c r="G16" s="358">
        <v>-0.6326348184975692</v>
      </c>
      <c r="H16" s="359">
        <v>10720</v>
      </c>
      <c r="I16" s="357">
        <v>11700</v>
      </c>
      <c r="J16" s="358">
        <v>-8.3760683760683747</v>
      </c>
      <c r="K16" s="359">
        <v>12518.333000000001</v>
      </c>
      <c r="L16" s="357">
        <v>12091.186</v>
      </c>
      <c r="M16" s="358">
        <v>3.5327138297268843</v>
      </c>
      <c r="N16" s="359">
        <v>12864.9</v>
      </c>
      <c r="O16" s="357">
        <v>12658.96</v>
      </c>
      <c r="P16" s="360">
        <v>1.6268319040426742</v>
      </c>
    </row>
    <row r="17" spans="1:21" ht="21.75" customHeight="1">
      <c r="A17" s="405" t="s">
        <v>32</v>
      </c>
      <c r="B17" s="356">
        <v>7271.81</v>
      </c>
      <c r="C17" s="357">
        <v>7326.0309999999999</v>
      </c>
      <c r="D17" s="358">
        <v>-0.74011425832076816</v>
      </c>
      <c r="E17" s="359">
        <v>7176.2839999999997</v>
      </c>
      <c r="F17" s="357">
        <v>6953.0709999999999</v>
      </c>
      <c r="G17" s="358">
        <v>3.2102793139894552</v>
      </c>
      <c r="H17" s="359">
        <v>7200</v>
      </c>
      <c r="I17" s="357">
        <v>7430</v>
      </c>
      <c r="J17" s="358">
        <v>-3.0955585464333781</v>
      </c>
      <c r="K17" s="359">
        <v>6824.3770000000004</v>
      </c>
      <c r="L17" s="357">
        <v>6853.1030000000001</v>
      </c>
      <c r="M17" s="358">
        <v>-0.4191677842869086</v>
      </c>
      <c r="N17" s="359">
        <v>8574.48</v>
      </c>
      <c r="O17" s="357">
        <v>8490.89</v>
      </c>
      <c r="P17" s="360">
        <v>0.98446688156365414</v>
      </c>
      <c r="U17" t="s">
        <v>186</v>
      </c>
    </row>
    <row r="18" spans="1:21" ht="21.75" customHeight="1">
      <c r="A18" s="405" t="s">
        <v>33</v>
      </c>
      <c r="B18" s="356">
        <v>2937.4470000000001</v>
      </c>
      <c r="C18" s="357">
        <v>2942.04</v>
      </c>
      <c r="D18" s="358">
        <v>-0.15611616429415803</v>
      </c>
      <c r="E18" s="359">
        <v>3054.0149999999999</v>
      </c>
      <c r="F18" s="357">
        <v>3125.4920000000002</v>
      </c>
      <c r="G18" s="358">
        <v>-2.2869039498421468</v>
      </c>
      <c r="H18" s="359">
        <v>2846.96</v>
      </c>
      <c r="I18" s="357">
        <v>2808.72</v>
      </c>
      <c r="J18" s="358">
        <v>1.3614742658577659</v>
      </c>
      <c r="K18" s="359">
        <v>6365</v>
      </c>
      <c r="L18" s="357">
        <v>6291.1540000000005</v>
      </c>
      <c r="M18" s="358">
        <v>1.1738069041069341</v>
      </c>
      <c r="N18" s="359">
        <v>2592.6379999999999</v>
      </c>
      <c r="O18" s="357">
        <v>2606.3629999999998</v>
      </c>
      <c r="P18" s="360">
        <v>-0.52659587325326174</v>
      </c>
    </row>
    <row r="19" spans="1:21" ht="21.75" customHeight="1" thickBot="1">
      <c r="A19" s="406" t="s">
        <v>34</v>
      </c>
      <c r="B19" s="361">
        <v>6446.1369999999997</v>
      </c>
      <c r="C19" s="362">
        <v>6684.6729999999998</v>
      </c>
      <c r="D19" s="363">
        <v>-3.5684019248211554</v>
      </c>
      <c r="E19" s="364">
        <v>7707.7709999999997</v>
      </c>
      <c r="F19" s="362">
        <v>7679.8819999999996</v>
      </c>
      <c r="G19" s="363">
        <v>0.36314360038344501</v>
      </c>
      <c r="H19" s="364">
        <v>5900</v>
      </c>
      <c r="I19" s="362">
        <v>6570</v>
      </c>
      <c r="J19" s="363">
        <v>-10.197869101978691</v>
      </c>
      <c r="K19" s="364">
        <v>5943</v>
      </c>
      <c r="L19" s="362">
        <v>5921</v>
      </c>
      <c r="M19" s="363">
        <v>0.37155885830096269</v>
      </c>
      <c r="N19" s="364">
        <v>5323.63</v>
      </c>
      <c r="O19" s="362">
        <v>5461.75</v>
      </c>
      <c r="P19" s="365">
        <v>-2.5288597976838902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workbookViewId="0">
      <selection activeCell="A2" sqref="A2:F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2" t="s">
        <v>205</v>
      </c>
      <c r="B2" s="103"/>
      <c r="C2" s="103"/>
      <c r="D2" s="103"/>
      <c r="E2" s="103"/>
      <c r="F2" s="103"/>
      <c r="G2" s="103"/>
    </row>
    <row r="3" spans="1:7" ht="15.75" thickBot="1">
      <c r="A3" s="103"/>
      <c r="B3" s="147"/>
      <c r="C3" s="144"/>
      <c r="D3" s="145" t="s">
        <v>138</v>
      </c>
      <c r="E3" s="144"/>
      <c r="F3" s="144"/>
      <c r="G3" s="103"/>
    </row>
    <row r="4" spans="1:7" ht="30" thickBot="1">
      <c r="A4" s="148" t="s">
        <v>42</v>
      </c>
      <c r="B4" s="149" t="s">
        <v>9</v>
      </c>
      <c r="C4" s="140" t="s">
        <v>43</v>
      </c>
      <c r="D4" s="140" t="s">
        <v>44</v>
      </c>
      <c r="E4" s="140" t="s">
        <v>45</v>
      </c>
      <c r="F4" s="150" t="s">
        <v>46</v>
      </c>
      <c r="G4" s="103"/>
    </row>
    <row r="5" spans="1:7" ht="15">
      <c r="A5" s="141" t="s">
        <v>204</v>
      </c>
      <c r="B5" s="142">
        <v>5.6755100000000001</v>
      </c>
      <c r="C5" s="142">
        <v>4.99</v>
      </c>
      <c r="D5" s="142">
        <v>5.7530000000000001</v>
      </c>
      <c r="E5" s="142">
        <v>5.6710000000000003</v>
      </c>
      <c r="F5" s="142">
        <v>5.6180000000000003</v>
      </c>
      <c r="G5" s="103"/>
    </row>
    <row r="6" spans="1:7" ht="15">
      <c r="A6" s="141" t="s">
        <v>207</v>
      </c>
      <c r="B6" s="142">
        <v>5.89</v>
      </c>
      <c r="C6" s="142">
        <v>5.79</v>
      </c>
      <c r="D6" s="142">
        <v>5.9</v>
      </c>
      <c r="E6" s="142">
        <v>5.827</v>
      </c>
      <c r="F6" s="142">
        <v>5.899</v>
      </c>
      <c r="G6" s="103"/>
    </row>
    <row r="7" spans="1:7" ht="15">
      <c r="A7" s="141" t="s">
        <v>215</v>
      </c>
      <c r="B7" s="142">
        <v>6.1048999999999998</v>
      </c>
      <c r="C7" s="142">
        <v>5.4612999999999996</v>
      </c>
      <c r="D7" s="142">
        <v>6.16</v>
      </c>
      <c r="E7" s="142">
        <v>5.9630000000000001</v>
      </c>
      <c r="F7" s="142">
        <v>6.1953699999999996</v>
      </c>
      <c r="G7" s="103"/>
    </row>
    <row r="8" spans="1:7" ht="15">
      <c r="A8" s="141" t="s">
        <v>219</v>
      </c>
      <c r="B8" s="142">
        <v>6.36</v>
      </c>
      <c r="C8" s="142">
        <v>5.93</v>
      </c>
      <c r="D8" s="142">
        <v>6.41</v>
      </c>
      <c r="E8" s="142">
        <v>6.5</v>
      </c>
      <c r="F8" s="142">
        <v>6.3</v>
      </c>
      <c r="G8" s="103"/>
    </row>
    <row r="9" spans="1:7" ht="15.75" thickBot="1">
      <c r="A9" s="151"/>
      <c r="B9" s="144"/>
      <c r="C9" s="144"/>
      <c r="D9" s="145" t="s">
        <v>47</v>
      </c>
      <c r="E9" s="144"/>
      <c r="F9" s="146"/>
      <c r="G9" s="103"/>
    </row>
    <row r="10" spans="1:7" ht="15.75" thickBot="1">
      <c r="A10" s="152"/>
      <c r="B10" s="139" t="s">
        <v>9</v>
      </c>
      <c r="C10" s="140" t="s">
        <v>43</v>
      </c>
      <c r="D10" s="140" t="s">
        <v>44</v>
      </c>
      <c r="E10" s="140" t="s">
        <v>45</v>
      </c>
      <c r="F10" s="140" t="s">
        <v>46</v>
      </c>
      <c r="G10" s="103"/>
    </row>
    <row r="11" spans="1:7" ht="15">
      <c r="A11" s="141" t="s">
        <v>204</v>
      </c>
      <c r="B11" s="142">
        <v>8.8735999999999997</v>
      </c>
      <c r="C11" s="142" t="s">
        <v>139</v>
      </c>
      <c r="D11" s="142" t="s">
        <v>139</v>
      </c>
      <c r="E11" s="153" t="s">
        <v>139</v>
      </c>
      <c r="F11" s="142" t="s">
        <v>139</v>
      </c>
      <c r="G11" s="103"/>
    </row>
    <row r="12" spans="1:7" ht="15">
      <c r="A12" s="141" t="s">
        <v>207</v>
      </c>
      <c r="B12" s="142">
        <v>9.81</v>
      </c>
      <c r="C12" s="142" t="s">
        <v>139</v>
      </c>
      <c r="D12" s="142" t="s">
        <v>139</v>
      </c>
      <c r="E12" s="153" t="s">
        <v>139</v>
      </c>
      <c r="F12" s="142" t="s">
        <v>139</v>
      </c>
    </row>
    <row r="13" spans="1:7" ht="15">
      <c r="A13" s="141" t="s">
        <v>215</v>
      </c>
      <c r="B13" s="142">
        <v>10.53</v>
      </c>
      <c r="C13" s="142" t="s">
        <v>139</v>
      </c>
      <c r="D13" s="142" t="s">
        <v>139</v>
      </c>
      <c r="E13" s="153" t="s">
        <v>139</v>
      </c>
      <c r="F13" s="142" t="s">
        <v>139</v>
      </c>
    </row>
    <row r="14" spans="1:7" ht="15">
      <c r="A14" s="141" t="s">
        <v>219</v>
      </c>
      <c r="B14" s="142">
        <v>10.539</v>
      </c>
      <c r="C14" s="142" t="s">
        <v>139</v>
      </c>
      <c r="D14" s="142" t="s">
        <v>139</v>
      </c>
      <c r="E14" s="153" t="s">
        <v>139</v>
      </c>
      <c r="F14" s="142" t="s">
        <v>139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B2" sqref="B2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218</v>
      </c>
    </row>
    <row r="3" spans="2:21" ht="15.75">
      <c r="D3" s="27"/>
      <c r="F3" s="28"/>
      <c r="G3" s="29"/>
    </row>
    <row r="4" spans="2:21" ht="16.5" thickBot="1">
      <c r="D4" s="27" t="s">
        <v>102</v>
      </c>
      <c r="F4" s="28"/>
      <c r="G4" s="29"/>
    </row>
    <row r="5" spans="2:21" ht="15.75" thickBot="1">
      <c r="B5" s="30" t="s">
        <v>103</v>
      </c>
      <c r="C5" s="31" t="s">
        <v>104</v>
      </c>
      <c r="D5" s="32" t="s">
        <v>105</v>
      </c>
      <c r="E5" s="32" t="s">
        <v>106</v>
      </c>
      <c r="F5" s="32" t="s">
        <v>107</v>
      </c>
      <c r="G5" s="32" t="s">
        <v>108</v>
      </c>
      <c r="H5" s="32" t="s">
        <v>109</v>
      </c>
      <c r="I5" s="32" t="s">
        <v>110</v>
      </c>
      <c r="J5" s="32" t="s">
        <v>111</v>
      </c>
      <c r="K5" s="32" t="s">
        <v>112</v>
      </c>
      <c r="L5" s="32" t="s">
        <v>113</v>
      </c>
      <c r="M5" s="32" t="s">
        <v>114</v>
      </c>
      <c r="N5" s="33" t="s">
        <v>115</v>
      </c>
    </row>
    <row r="6" spans="2:21" ht="15.75">
      <c r="B6" s="34" t="s">
        <v>116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117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118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119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132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202</v>
      </c>
      <c r="C11" s="54">
        <v>3620.98</v>
      </c>
      <c r="D11" s="54">
        <v>3955.76</v>
      </c>
      <c r="E11" s="54">
        <v>4202.38</v>
      </c>
      <c r="F11" s="54">
        <v>4519.87</v>
      </c>
      <c r="G11" s="85"/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120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117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118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119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132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202</v>
      </c>
      <c r="C17" s="54">
        <v>12398.88</v>
      </c>
      <c r="D17" s="54">
        <v>12537.57</v>
      </c>
      <c r="E17" s="54">
        <v>13223</v>
      </c>
      <c r="F17" s="54">
        <v>13954.85</v>
      </c>
      <c r="G17" s="85"/>
      <c r="H17" s="85"/>
      <c r="I17" s="85"/>
      <c r="J17" s="85"/>
      <c r="K17" s="87"/>
      <c r="L17" s="87"/>
      <c r="M17" s="87"/>
      <c r="N17" s="88"/>
    </row>
    <row r="18" spans="2:14" ht="15.75">
      <c r="B18" s="34" t="s">
        <v>121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117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118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119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132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202</v>
      </c>
      <c r="C23" s="54">
        <v>5592.36</v>
      </c>
      <c r="D23" s="54">
        <v>5877.89</v>
      </c>
      <c r="E23" s="54">
        <v>6399.77</v>
      </c>
      <c r="F23" s="54">
        <v>7054.41</v>
      </c>
      <c r="G23" s="85"/>
      <c r="H23" s="85"/>
      <c r="I23" s="85"/>
      <c r="J23" s="85"/>
      <c r="K23" s="85"/>
      <c r="L23" s="85"/>
      <c r="M23" s="85"/>
      <c r="N23" s="86"/>
    </row>
    <row r="24" spans="2:14" ht="15.75">
      <c r="B24" s="34" t="s">
        <v>122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117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118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119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132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202</v>
      </c>
      <c r="C29" s="54">
        <v>5229.28</v>
      </c>
      <c r="D29" s="54">
        <v>5622.4</v>
      </c>
      <c r="E29" s="54">
        <v>5739.49</v>
      </c>
      <c r="F29" s="54">
        <v>6095.42</v>
      </c>
      <c r="G29" s="85"/>
      <c r="H29" s="85"/>
      <c r="I29" s="85"/>
      <c r="J29" s="85"/>
      <c r="K29" s="87"/>
      <c r="L29" s="87"/>
      <c r="M29" s="87"/>
      <c r="N29" s="87"/>
    </row>
    <row r="30" spans="2:14" ht="15.75">
      <c r="B30" s="34" t="s">
        <v>123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117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118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119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132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202</v>
      </c>
      <c r="C35" s="54">
        <v>5263.65</v>
      </c>
      <c r="D35" s="54">
        <v>5295.61</v>
      </c>
      <c r="E35" s="54">
        <v>5520.91</v>
      </c>
      <c r="F35" s="54">
        <v>6312.11</v>
      </c>
      <c r="G35" s="85"/>
      <c r="H35" s="85"/>
      <c r="I35" s="85"/>
      <c r="J35" s="85"/>
      <c r="K35" s="85"/>
      <c r="L35" s="85"/>
      <c r="M35" s="85"/>
      <c r="N35" s="86"/>
    </row>
    <row r="36" spans="2:14" ht="15.75">
      <c r="B36" s="34" t="s">
        <v>124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117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118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119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132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202</v>
      </c>
      <c r="C41" s="54">
        <v>12891.26</v>
      </c>
      <c r="D41" s="54">
        <v>14899.21</v>
      </c>
      <c r="E41" s="54">
        <v>15743.27</v>
      </c>
      <c r="F41" s="54">
        <v>16789.84</v>
      </c>
      <c r="G41" s="85"/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125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117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118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119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132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202</v>
      </c>
      <c r="C47" s="54">
        <v>8343.59</v>
      </c>
      <c r="D47" s="54">
        <v>10043.24</v>
      </c>
      <c r="E47" s="54">
        <v>10759.71</v>
      </c>
      <c r="F47" s="54">
        <v>11109.4</v>
      </c>
      <c r="G47" s="85"/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126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117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118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119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132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202</v>
      </c>
      <c r="C53" s="54">
        <v>4887.59</v>
      </c>
      <c r="D53" s="54">
        <v>5748.96</v>
      </c>
      <c r="E53" s="54">
        <v>6048.7389999999996</v>
      </c>
      <c r="F53" s="54">
        <v>6224.19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4" zoomScaleNormal="100" workbookViewId="0">
      <selection activeCell="H20" sqref="H2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141</v>
      </c>
    </row>
    <row r="3" spans="2:11" ht="18.75" customHeight="1"/>
    <row r="4" spans="2:11" ht="19.5" customHeight="1">
      <c r="B4" s="68" t="s">
        <v>142</v>
      </c>
      <c r="E4" s="13"/>
    </row>
    <row r="5" spans="2:11" ht="19.5" customHeight="1">
      <c r="B5" s="68"/>
      <c r="E5" s="13"/>
    </row>
    <row r="6" spans="2:11" ht="15.75" customHeight="1">
      <c r="B6" s="410" t="s">
        <v>237</v>
      </c>
      <c r="C6" s="410"/>
      <c r="D6" s="410"/>
      <c r="E6" s="410"/>
      <c r="F6" s="410"/>
      <c r="G6" s="410"/>
      <c r="H6" s="410"/>
      <c r="I6" s="410"/>
    </row>
    <row r="7" spans="2:11" ht="19.5" customHeight="1" thickBot="1">
      <c r="B7" s="411" t="s">
        <v>208</v>
      </c>
      <c r="C7" s="411"/>
      <c r="D7" s="411"/>
      <c r="E7" s="411"/>
      <c r="F7" s="411"/>
      <c r="G7" s="411"/>
      <c r="H7" s="411"/>
      <c r="I7" s="411"/>
      <c r="K7" s="13"/>
    </row>
    <row r="8" spans="2:11" ht="13.5" thickBot="1">
      <c r="B8" s="412" t="s">
        <v>170</v>
      </c>
      <c r="C8" s="414" t="s">
        <v>171</v>
      </c>
      <c r="D8" s="415"/>
      <c r="E8" s="415"/>
      <c r="F8" s="415"/>
      <c r="G8" s="416"/>
      <c r="H8" s="414" t="s">
        <v>172</v>
      </c>
      <c r="I8" s="416"/>
    </row>
    <row r="9" spans="2:11" ht="26.25" thickBot="1">
      <c r="B9" s="413"/>
      <c r="C9" s="89">
        <v>44346</v>
      </c>
      <c r="D9" s="89">
        <v>44339</v>
      </c>
      <c r="E9" s="90">
        <v>43961</v>
      </c>
      <c r="F9" s="90">
        <v>44304</v>
      </c>
      <c r="G9" s="78" t="s">
        <v>206</v>
      </c>
      <c r="H9" s="78" t="s">
        <v>173</v>
      </c>
      <c r="I9" s="79" t="s">
        <v>174</v>
      </c>
    </row>
    <row r="10" spans="2:11" ht="18.75" customHeight="1" thickBot="1">
      <c r="B10" s="417" t="s">
        <v>175</v>
      </c>
      <c r="C10" s="418"/>
      <c r="D10" s="418"/>
      <c r="E10" s="418"/>
      <c r="F10" s="418"/>
      <c r="G10" s="418"/>
      <c r="H10" s="418"/>
      <c r="I10" s="419"/>
    </row>
    <row r="11" spans="2:11" ht="19.5" customHeight="1" thickBot="1">
      <c r="B11" s="80" t="s">
        <v>176</v>
      </c>
      <c r="C11" s="91">
        <v>4.056</v>
      </c>
      <c r="D11" s="92">
        <v>4.0149999999999997</v>
      </c>
      <c r="E11" s="93">
        <v>2.9580000000000002</v>
      </c>
      <c r="F11" s="94">
        <v>3.7320000000000002</v>
      </c>
      <c r="G11" s="81">
        <f>(($C11-F11)/F11)</f>
        <v>8.6816720257234678E-2</v>
      </c>
      <c r="H11" s="81">
        <f>(($C11-D11)/D11)</f>
        <v>1.0211706102117154E-2</v>
      </c>
      <c r="I11" s="82">
        <f>(($C11-E11)/E11)</f>
        <v>0.37119675456389445</v>
      </c>
    </row>
    <row r="12" spans="2:11" ht="15.75" thickBot="1">
      <c r="B12" s="80" t="s">
        <v>177</v>
      </c>
      <c r="C12" s="95">
        <v>6.4859999999999998</v>
      </c>
      <c r="D12" s="96">
        <v>6.18</v>
      </c>
      <c r="E12" s="97">
        <v>4.6479999999999997</v>
      </c>
      <c r="F12" s="98">
        <v>5.6496000000000004</v>
      </c>
      <c r="G12" s="81">
        <f t="shared" ref="G12:G14" si="0">(($C12-F12)/F12)</f>
        <v>0.14804587935429045</v>
      </c>
      <c r="H12" s="81">
        <f>(($C12-D12)/D12)</f>
        <v>4.9514563106796125E-2</v>
      </c>
      <c r="I12" s="82">
        <f t="shared" ref="I12:I14" si="1">(($C12-E12)/E12)</f>
        <v>0.39543889845094671</v>
      </c>
    </row>
    <row r="13" spans="2:11" ht="15.75" thickBot="1">
      <c r="B13" s="80" t="s">
        <v>178</v>
      </c>
      <c r="C13" s="99">
        <v>6.5279999999999996</v>
      </c>
      <c r="D13" s="100">
        <v>6.24</v>
      </c>
      <c r="E13" s="101">
        <v>4.5179999999999998</v>
      </c>
      <c r="F13" s="102">
        <v>5.7949999999999999</v>
      </c>
      <c r="G13" s="81">
        <f t="shared" si="0"/>
        <v>0.12648835202760994</v>
      </c>
      <c r="H13" s="81">
        <f>(($C13-D13)/D13)</f>
        <v>4.6153846153846052E-2</v>
      </c>
      <c r="I13" s="82">
        <f t="shared" si="1"/>
        <v>0.4448871181938911</v>
      </c>
    </row>
    <row r="14" spans="2:11" ht="15.75" thickBot="1">
      <c r="B14" s="80" t="s">
        <v>179</v>
      </c>
      <c r="C14" s="99">
        <v>4.8860000000000001</v>
      </c>
      <c r="D14" s="100">
        <v>4.867</v>
      </c>
      <c r="E14" s="101">
        <v>4.3019999999999996</v>
      </c>
      <c r="F14" s="102">
        <v>4.6790000000000003</v>
      </c>
      <c r="G14" s="81">
        <f t="shared" si="0"/>
        <v>4.4240222269715718E-2</v>
      </c>
      <c r="H14" s="81">
        <f>(($C14-D14)/D14)</f>
        <v>3.9038422025888899E-3</v>
      </c>
      <c r="I14" s="82">
        <f t="shared" si="1"/>
        <v>0.13575081357508148</v>
      </c>
    </row>
    <row r="15" spans="2:11" ht="19.5" customHeight="1" thickBot="1">
      <c r="B15" s="407"/>
      <c r="C15" s="408"/>
      <c r="D15" s="408"/>
      <c r="E15" s="408"/>
      <c r="F15" s="408"/>
      <c r="G15" s="408"/>
      <c r="H15" s="408"/>
      <c r="I15" s="409"/>
    </row>
    <row r="16" spans="2:11" ht="30.75" thickBot="1">
      <c r="B16" s="83" t="s">
        <v>180</v>
      </c>
      <c r="C16" s="372">
        <v>7.17</v>
      </c>
      <c r="D16" s="370">
        <v>7.1</v>
      </c>
      <c r="E16" s="370">
        <v>5.74</v>
      </c>
      <c r="F16" s="370">
        <v>6.2779999999999996</v>
      </c>
      <c r="G16" s="366">
        <f>(($C16-F16)/F16)</f>
        <v>0.14208346607199751</v>
      </c>
      <c r="H16" s="367">
        <f>(($C16-D16)/D16)</f>
        <v>9.8591549295775054E-3</v>
      </c>
      <c r="I16" s="368">
        <f>(($C16-E16)/E16)</f>
        <v>0.24912891986062713</v>
      </c>
    </row>
    <row r="17" spans="2:9" ht="45.75" thickBot="1">
      <c r="B17" s="83" t="s">
        <v>181</v>
      </c>
      <c r="C17" s="373">
        <v>6.82</v>
      </c>
      <c r="D17" s="370">
        <v>6.88</v>
      </c>
      <c r="E17" s="370">
        <v>4.01</v>
      </c>
      <c r="F17" s="370">
        <v>5.99</v>
      </c>
      <c r="G17" s="366">
        <f t="shared" ref="G17:G22" si="2">(($C17-F17)/F17)</f>
        <v>0.13856427378964942</v>
      </c>
      <c r="H17" s="367">
        <f t="shared" ref="H17:H23" si="3">(($C17-D17)/D17)</f>
        <v>-8.7209302325580822E-3</v>
      </c>
      <c r="I17" s="368">
        <f t="shared" ref="I17:I18" si="4">(($C17-E17)/E17)</f>
        <v>0.70074812967581068</v>
      </c>
    </row>
    <row r="18" spans="2:9" ht="15.75" thickBot="1">
      <c r="B18" s="84" t="s">
        <v>182</v>
      </c>
      <c r="C18" s="373">
        <v>4.9489999999999998</v>
      </c>
      <c r="D18" s="370">
        <v>4.9749999999999996</v>
      </c>
      <c r="E18" s="371">
        <v>3.161</v>
      </c>
      <c r="F18" s="371">
        <v>4.42</v>
      </c>
      <c r="G18" s="366">
        <f t="shared" si="2"/>
        <v>0.11968325791855201</v>
      </c>
      <c r="H18" s="367">
        <f t="shared" si="3"/>
        <v>-5.2261306532662925E-3</v>
      </c>
      <c r="I18" s="368">
        <f t="shared" si="4"/>
        <v>0.56564378361278067</v>
      </c>
    </row>
    <row r="19" spans="2:9" ht="15.75" thickBot="1">
      <c r="B19" s="83" t="s">
        <v>120</v>
      </c>
      <c r="C19" s="373">
        <v>15.226000000000001</v>
      </c>
      <c r="D19" s="370">
        <v>14.92</v>
      </c>
      <c r="E19" s="371">
        <v>11.051</v>
      </c>
      <c r="F19" s="371">
        <v>13.445</v>
      </c>
      <c r="G19" s="366">
        <f>(($C19-F19)/F19)</f>
        <v>0.13246560059501677</v>
      </c>
      <c r="H19" s="369">
        <f>(($C19-D19)/D19)</f>
        <v>2.0509383378016149E-2</v>
      </c>
      <c r="I19" s="368">
        <f>(($C19-E19)/E19)</f>
        <v>0.37779386480861465</v>
      </c>
    </row>
    <row r="20" spans="2:9" ht="31.5" customHeight="1" thickBot="1">
      <c r="B20" s="84" t="s">
        <v>124</v>
      </c>
      <c r="C20" s="373">
        <v>19.61</v>
      </c>
      <c r="D20" s="370">
        <v>18.989999999999998</v>
      </c>
      <c r="E20" s="370">
        <v>14.37</v>
      </c>
      <c r="F20" s="370">
        <v>16.626999999999999</v>
      </c>
      <c r="G20" s="366">
        <f>(($C20-F20)/F20)</f>
        <v>0.17940698863294646</v>
      </c>
      <c r="H20" s="369">
        <f>(($C20-D20)/D20)</f>
        <v>3.2648762506582468E-2</v>
      </c>
      <c r="I20" s="368">
        <f>(($C20-E20)/E20)</f>
        <v>0.36464857341684065</v>
      </c>
    </row>
    <row r="21" spans="2:9" ht="19.5" customHeight="1" thickBot="1">
      <c r="B21" s="84" t="s">
        <v>183</v>
      </c>
      <c r="C21" s="373">
        <v>7.66</v>
      </c>
      <c r="D21" s="370">
        <v>7.65</v>
      </c>
      <c r="E21" s="371">
        <v>4.8529999999999998</v>
      </c>
      <c r="F21" s="371">
        <v>6.54</v>
      </c>
      <c r="G21" s="366">
        <f t="shared" si="2"/>
        <v>0.17125382262996944</v>
      </c>
      <c r="H21" s="367">
        <f t="shared" si="3"/>
        <v>1.3071895424836323E-3</v>
      </c>
      <c r="I21" s="368">
        <f>(($C21-E21)/E21)</f>
        <v>0.57840511024108809</v>
      </c>
    </row>
    <row r="22" spans="2:9" ht="15.75" customHeight="1" thickBot="1">
      <c r="B22" s="84" t="s">
        <v>125</v>
      </c>
      <c r="C22" s="373">
        <v>12.22</v>
      </c>
      <c r="D22" s="370">
        <v>12.53</v>
      </c>
      <c r="E22" s="371">
        <v>7.8579999999999997</v>
      </c>
      <c r="F22" s="371">
        <v>11.05</v>
      </c>
      <c r="G22" s="366">
        <f t="shared" si="2"/>
        <v>0.10588235294117646</v>
      </c>
      <c r="H22" s="367">
        <f t="shared" si="3"/>
        <v>-2.4740622505985535E-2</v>
      </c>
      <c r="I22" s="368">
        <f>(($C22-E22)/E22)</f>
        <v>0.55510307966403682</v>
      </c>
    </row>
    <row r="23" spans="2:9" ht="15.75" thickBot="1">
      <c r="B23" s="84" t="s">
        <v>126</v>
      </c>
      <c r="C23" s="373">
        <v>7.27</v>
      </c>
      <c r="D23" s="370">
        <v>7.33</v>
      </c>
      <c r="E23" s="370">
        <v>5.1719999999999997</v>
      </c>
      <c r="F23" s="370">
        <v>6.0570000000000004</v>
      </c>
      <c r="G23" s="366">
        <f>(($C23-F23)/F23)</f>
        <v>0.20026415717351809</v>
      </c>
      <c r="H23" s="367">
        <f t="shared" si="3"/>
        <v>-8.1855388813097535E-3</v>
      </c>
      <c r="I23" s="368">
        <f>(($C23-E23)/E23)</f>
        <v>0.40564578499613302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F26" sqref="F2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06" t="s">
        <v>209</v>
      </c>
      <c r="C1" s="155"/>
      <c r="D1" s="155"/>
      <c r="E1" s="155"/>
      <c r="F1" s="156" t="s">
        <v>244</v>
      </c>
      <c r="G1" s="156"/>
      <c r="H1" s="155"/>
      <c r="I1" s="155"/>
      <c r="J1" s="157"/>
      <c r="K1" s="157"/>
      <c r="L1" s="157"/>
      <c r="M1" s="157"/>
      <c r="N1" s="157"/>
      <c r="O1" s="157"/>
      <c r="P1" s="157"/>
      <c r="Q1" s="157"/>
    </row>
    <row r="2" spans="2:17" ht="15" thickBot="1">
      <c r="B2" s="206" t="s">
        <v>140</v>
      </c>
      <c r="C2" s="206"/>
      <c r="D2" s="155"/>
      <c r="E2" s="155"/>
      <c r="F2" s="155"/>
      <c r="G2" s="155"/>
      <c r="H2" s="156"/>
      <c r="I2" s="156"/>
      <c r="J2" s="156"/>
      <c r="K2" s="155"/>
      <c r="L2" s="155"/>
      <c r="M2" s="155"/>
      <c r="N2" s="157"/>
      <c r="O2" s="157"/>
      <c r="P2" s="157"/>
      <c r="Q2" s="157"/>
    </row>
    <row r="3" spans="2:17" ht="15.75" thickBot="1">
      <c r="B3" s="159" t="s">
        <v>8</v>
      </c>
      <c r="C3" s="221" t="s">
        <v>9</v>
      </c>
      <c r="D3" s="209"/>
      <c r="E3" s="210"/>
      <c r="F3" s="211" t="s">
        <v>10</v>
      </c>
      <c r="G3" s="212"/>
      <c r="H3" s="212"/>
      <c r="I3" s="212"/>
      <c r="J3" s="212"/>
      <c r="K3" s="212"/>
      <c r="L3" s="212"/>
      <c r="M3" s="212"/>
      <c r="N3" s="212"/>
      <c r="O3" s="212"/>
      <c r="P3" s="208"/>
      <c r="Q3" s="213"/>
    </row>
    <row r="4" spans="2:17" ht="15">
      <c r="B4" s="222"/>
      <c r="C4" s="223"/>
      <c r="D4" s="215"/>
      <c r="E4" s="216"/>
      <c r="F4" s="217" t="s">
        <v>11</v>
      </c>
      <c r="G4" s="218"/>
      <c r="H4" s="219"/>
      <c r="I4" s="217" t="s">
        <v>12</v>
      </c>
      <c r="J4" s="218"/>
      <c r="K4" s="219"/>
      <c r="L4" s="217" t="s">
        <v>13</v>
      </c>
      <c r="M4" s="218"/>
      <c r="N4" s="219"/>
      <c r="O4" s="217" t="s">
        <v>14</v>
      </c>
      <c r="P4" s="219"/>
      <c r="Q4" s="220"/>
    </row>
    <row r="5" spans="2:17" ht="26.25" thickBot="1">
      <c r="B5" s="178"/>
      <c r="C5" s="346" t="s">
        <v>242</v>
      </c>
      <c r="D5" s="347" t="s">
        <v>243</v>
      </c>
      <c r="E5" s="348" t="s">
        <v>15</v>
      </c>
      <c r="F5" s="349" t="s">
        <v>242</v>
      </c>
      <c r="G5" s="347" t="s">
        <v>243</v>
      </c>
      <c r="H5" s="348" t="s">
        <v>15</v>
      </c>
      <c r="I5" s="349" t="s">
        <v>242</v>
      </c>
      <c r="J5" s="347" t="s">
        <v>243</v>
      </c>
      <c r="K5" s="348" t="s">
        <v>15</v>
      </c>
      <c r="L5" s="349" t="s">
        <v>242</v>
      </c>
      <c r="M5" s="347" t="s">
        <v>243</v>
      </c>
      <c r="N5" s="348" t="s">
        <v>15</v>
      </c>
      <c r="O5" s="349" t="s">
        <v>242</v>
      </c>
      <c r="P5" s="347" t="s">
        <v>243</v>
      </c>
      <c r="Q5" s="350" t="s">
        <v>15</v>
      </c>
    </row>
    <row r="6" spans="2:17" ht="15">
      <c r="B6" s="60" t="s">
        <v>20</v>
      </c>
      <c r="C6" s="351">
        <v>7169.9110000000001</v>
      </c>
      <c r="D6" s="352">
        <v>7091.0450000000001</v>
      </c>
      <c r="E6" s="353">
        <v>1.1121915035090031</v>
      </c>
      <c r="F6" s="354">
        <v>7648.0690000000004</v>
      </c>
      <c r="G6" s="352">
        <v>7641.8680000000004</v>
      </c>
      <c r="H6" s="353">
        <v>8.1145081281173939E-2</v>
      </c>
      <c r="I6" s="354">
        <v>6991.9650000000001</v>
      </c>
      <c r="J6" s="352">
        <v>6806.8869999999997</v>
      </c>
      <c r="K6" s="353">
        <v>2.7189815256225121</v>
      </c>
      <c r="L6" s="354" t="s">
        <v>136</v>
      </c>
      <c r="M6" s="352" t="s">
        <v>136</v>
      </c>
      <c r="N6" s="353" t="s">
        <v>136</v>
      </c>
      <c r="O6" s="354">
        <v>7252.058</v>
      </c>
      <c r="P6" s="352">
        <v>7198.31</v>
      </c>
      <c r="Q6" s="355">
        <v>0.74667526127659956</v>
      </c>
    </row>
    <row r="7" spans="2:17" ht="15.75" customHeight="1">
      <c r="B7" s="61" t="s">
        <v>21</v>
      </c>
      <c r="C7" s="356">
        <v>6829.4070000000002</v>
      </c>
      <c r="D7" s="357">
        <v>6877.2669999999998</v>
      </c>
      <c r="E7" s="358">
        <v>-0.69591597941449224</v>
      </c>
      <c r="F7" s="359">
        <v>7059.0209999999997</v>
      </c>
      <c r="G7" s="357">
        <v>6981.2939999999999</v>
      </c>
      <c r="H7" s="358">
        <v>1.113360932801281</v>
      </c>
      <c r="I7" s="359">
        <v>6813.6130000000003</v>
      </c>
      <c r="J7" s="357">
        <v>6929.1809999999996</v>
      </c>
      <c r="K7" s="358">
        <v>-1.6678450166044054</v>
      </c>
      <c r="L7" s="359">
        <v>6743.2240000000002</v>
      </c>
      <c r="M7" s="357">
        <v>6881.7669999999998</v>
      </c>
      <c r="N7" s="358">
        <v>-2.0131893451202236</v>
      </c>
      <c r="O7" s="359">
        <v>6956.3829999999998</v>
      </c>
      <c r="P7" s="357">
        <v>6496.4030000000002</v>
      </c>
      <c r="Q7" s="360">
        <v>7.080533643002128</v>
      </c>
    </row>
    <row r="8" spans="2:17" ht="16.5" customHeight="1">
      <c r="B8" s="61" t="s">
        <v>22</v>
      </c>
      <c r="C8" s="356">
        <v>10509.837</v>
      </c>
      <c r="D8" s="357">
        <v>10823.103999999999</v>
      </c>
      <c r="E8" s="358">
        <v>-2.8944284375351086</v>
      </c>
      <c r="F8" s="359">
        <v>11320</v>
      </c>
      <c r="G8" s="357">
        <v>10535</v>
      </c>
      <c r="H8" s="358">
        <v>7.451352634076887</v>
      </c>
      <c r="I8" s="359">
        <v>9230</v>
      </c>
      <c r="J8" s="357">
        <v>11040</v>
      </c>
      <c r="K8" s="358">
        <v>-16.394927536231883</v>
      </c>
      <c r="L8" s="359" t="s">
        <v>136</v>
      </c>
      <c r="M8" s="357" t="s">
        <v>136</v>
      </c>
      <c r="N8" s="358" t="s">
        <v>136</v>
      </c>
      <c r="O8" s="359">
        <v>12107.09</v>
      </c>
      <c r="P8" s="357">
        <v>12078.18</v>
      </c>
      <c r="Q8" s="360">
        <v>0.23935725415584014</v>
      </c>
    </row>
    <row r="9" spans="2:17" ht="17.25" customHeight="1">
      <c r="B9" s="61" t="s">
        <v>23</v>
      </c>
      <c r="C9" s="356">
        <v>4809.9759999999997</v>
      </c>
      <c r="D9" s="357">
        <v>4834.3969999999999</v>
      </c>
      <c r="E9" s="358">
        <v>-0.50515090092932535</v>
      </c>
      <c r="F9" s="359">
        <v>5014.2120000000004</v>
      </c>
      <c r="G9" s="357">
        <v>5036.0720000000001</v>
      </c>
      <c r="H9" s="358">
        <v>-0.43406845652722342</v>
      </c>
      <c r="I9" s="359">
        <v>4624.2939999999999</v>
      </c>
      <c r="J9" s="357">
        <v>4695.0730000000003</v>
      </c>
      <c r="K9" s="358">
        <v>-1.5075164965486256</v>
      </c>
      <c r="L9" s="359">
        <v>5326.72</v>
      </c>
      <c r="M9" s="357">
        <v>5700.8779999999997</v>
      </c>
      <c r="N9" s="358">
        <v>-6.5631644809799381</v>
      </c>
      <c r="O9" s="359">
        <v>4890.45</v>
      </c>
      <c r="P9" s="357">
        <v>4850.0069999999996</v>
      </c>
      <c r="Q9" s="360">
        <v>0.83387508512874753</v>
      </c>
    </row>
    <row r="10" spans="2:17" ht="15.75" customHeight="1">
      <c r="B10" s="61" t="s">
        <v>24</v>
      </c>
      <c r="C10" s="356">
        <v>6368.2139999999999</v>
      </c>
      <c r="D10" s="357">
        <v>6628.9859999999999</v>
      </c>
      <c r="E10" s="358">
        <v>-3.9338143118721316</v>
      </c>
      <c r="F10" s="359">
        <v>6648.1170000000002</v>
      </c>
      <c r="G10" s="357">
        <v>6694.6769999999997</v>
      </c>
      <c r="H10" s="358">
        <v>-0.69547791476720222</v>
      </c>
      <c r="I10" s="359">
        <v>6348.643</v>
      </c>
      <c r="J10" s="357">
        <v>6769.5150000000003</v>
      </c>
      <c r="K10" s="358">
        <v>-6.2171662223955524</v>
      </c>
      <c r="L10" s="359">
        <v>5827.027</v>
      </c>
      <c r="M10" s="357">
        <v>6449.6480000000001</v>
      </c>
      <c r="N10" s="358">
        <v>-9.6535655899360719</v>
      </c>
      <c r="O10" s="359">
        <v>6005.9530000000004</v>
      </c>
      <c r="P10" s="357">
        <v>6038.0450000000001</v>
      </c>
      <c r="Q10" s="360">
        <v>-0.53149653571643873</v>
      </c>
    </row>
    <row r="11" spans="2:17" ht="16.5" customHeight="1">
      <c r="B11" s="61" t="s">
        <v>25</v>
      </c>
      <c r="C11" s="356">
        <v>15227.563</v>
      </c>
      <c r="D11" s="357">
        <v>15162.877</v>
      </c>
      <c r="E11" s="358">
        <v>0.42660769456877934</v>
      </c>
      <c r="F11" s="359">
        <v>14920.406999999999</v>
      </c>
      <c r="G11" s="357">
        <v>14739.285</v>
      </c>
      <c r="H11" s="358">
        <v>1.228838440942009</v>
      </c>
      <c r="I11" s="359">
        <v>15582.825000000001</v>
      </c>
      <c r="J11" s="357">
        <v>15750.038</v>
      </c>
      <c r="K11" s="358">
        <v>-1.0616672797868789</v>
      </c>
      <c r="L11" s="359">
        <v>15267.088</v>
      </c>
      <c r="M11" s="357">
        <v>15023.625</v>
      </c>
      <c r="N11" s="358">
        <v>1.6205343251046251</v>
      </c>
      <c r="O11" s="359">
        <v>14740.71</v>
      </c>
      <c r="P11" s="357">
        <v>14713.696</v>
      </c>
      <c r="Q11" s="360">
        <v>0.18359764942811932</v>
      </c>
    </row>
    <row r="12" spans="2:17" ht="17.25" customHeight="1">
      <c r="B12" s="61" t="s">
        <v>26</v>
      </c>
      <c r="C12" s="356">
        <v>7183.0389999999998</v>
      </c>
      <c r="D12" s="357">
        <v>7815.0420000000004</v>
      </c>
      <c r="E12" s="358">
        <v>-8.0870070819836997</v>
      </c>
      <c r="F12" s="359">
        <v>6512.3379999999997</v>
      </c>
      <c r="G12" s="357">
        <v>6427.6570000000002</v>
      </c>
      <c r="H12" s="358">
        <v>1.3174473995734306</v>
      </c>
      <c r="I12" s="359">
        <v>7391.3450000000003</v>
      </c>
      <c r="J12" s="357">
        <v>9254.67</v>
      </c>
      <c r="K12" s="358">
        <v>-20.133889160823667</v>
      </c>
      <c r="L12" s="359">
        <v>7370</v>
      </c>
      <c r="M12" s="357">
        <v>7040</v>
      </c>
      <c r="N12" s="358">
        <v>4.6875</v>
      </c>
      <c r="O12" s="359" t="s">
        <v>136</v>
      </c>
      <c r="P12" s="357" t="s">
        <v>136</v>
      </c>
      <c r="Q12" s="360" t="s">
        <v>136</v>
      </c>
    </row>
    <row r="13" spans="2:17" ht="15" customHeight="1">
      <c r="B13" s="61" t="s">
        <v>27</v>
      </c>
      <c r="C13" s="356">
        <v>6380.4690000000001</v>
      </c>
      <c r="D13" s="357">
        <v>6455.5969999999998</v>
      </c>
      <c r="E13" s="358">
        <v>-1.1637653341743559</v>
      </c>
      <c r="F13" s="359">
        <v>6364.8419999999996</v>
      </c>
      <c r="G13" s="357">
        <v>6491.366</v>
      </c>
      <c r="H13" s="358">
        <v>-1.9491120975153819</v>
      </c>
      <c r="I13" s="359">
        <v>6417.1959999999999</v>
      </c>
      <c r="J13" s="357">
        <v>6524.2849999999999</v>
      </c>
      <c r="K13" s="358">
        <v>-1.641390589160344</v>
      </c>
      <c r="L13" s="359">
        <v>6943.75</v>
      </c>
      <c r="M13" s="357">
        <v>7225.6049999999996</v>
      </c>
      <c r="N13" s="358">
        <v>-3.900780626674162</v>
      </c>
      <c r="O13" s="359">
        <v>6181.8729999999996</v>
      </c>
      <c r="P13" s="357">
        <v>6023.2209999999995</v>
      </c>
      <c r="Q13" s="360">
        <v>2.6340059579417732</v>
      </c>
    </row>
    <row r="14" spans="2:17" ht="15" customHeight="1">
      <c r="B14" s="61" t="s">
        <v>28</v>
      </c>
      <c r="C14" s="356">
        <v>6763.5680000000002</v>
      </c>
      <c r="D14" s="357">
        <v>6377.2110000000002</v>
      </c>
      <c r="E14" s="358">
        <v>6.0584007648484572</v>
      </c>
      <c r="F14" s="359">
        <v>6500.02</v>
      </c>
      <c r="G14" s="357">
        <v>6314.61</v>
      </c>
      <c r="H14" s="358">
        <v>2.9362066699289548</v>
      </c>
      <c r="I14" s="359">
        <v>7216.951</v>
      </c>
      <c r="J14" s="357">
        <v>6487.8710000000001</v>
      </c>
      <c r="K14" s="358">
        <v>11.23758471769861</v>
      </c>
      <c r="L14" s="359">
        <v>6249.259</v>
      </c>
      <c r="M14" s="357">
        <v>6942.018</v>
      </c>
      <c r="N14" s="358">
        <v>-9.9792164180501981</v>
      </c>
      <c r="O14" s="359">
        <v>5889.1819999999998</v>
      </c>
      <c r="P14" s="357">
        <v>5962.0929999999998</v>
      </c>
      <c r="Q14" s="360">
        <v>-1.2229094715563822</v>
      </c>
    </row>
    <row r="15" spans="2:17" ht="16.5" customHeight="1">
      <c r="B15" s="61" t="s">
        <v>29</v>
      </c>
      <c r="C15" s="356">
        <v>19807.964</v>
      </c>
      <c r="D15" s="357">
        <v>19088.138999999999</v>
      </c>
      <c r="E15" s="358">
        <v>3.7710590854352057</v>
      </c>
      <c r="F15" s="359">
        <v>20017.026000000002</v>
      </c>
      <c r="G15" s="357">
        <v>19108.291000000001</v>
      </c>
      <c r="H15" s="358">
        <v>4.7557104923721356</v>
      </c>
      <c r="I15" s="359">
        <v>19490</v>
      </c>
      <c r="J15" s="357">
        <v>18850</v>
      </c>
      <c r="K15" s="358">
        <v>3.3952254641909811</v>
      </c>
      <c r="L15" s="359">
        <v>18871.531999999999</v>
      </c>
      <c r="M15" s="357">
        <v>19210.656999999999</v>
      </c>
      <c r="N15" s="358">
        <v>-1.7652962103274241</v>
      </c>
      <c r="O15" s="359">
        <v>19901.080000000002</v>
      </c>
      <c r="P15" s="357">
        <v>19137.52</v>
      </c>
      <c r="Q15" s="360">
        <v>3.9898586650725973</v>
      </c>
    </row>
    <row r="16" spans="2:17" ht="15" customHeight="1">
      <c r="B16" s="61" t="s">
        <v>30</v>
      </c>
      <c r="C16" s="356">
        <v>7657.9409999999998</v>
      </c>
      <c r="D16" s="357">
        <v>7637.41</v>
      </c>
      <c r="E16" s="358">
        <v>0.26882149838754171</v>
      </c>
      <c r="F16" s="359">
        <v>7563.7669999999998</v>
      </c>
      <c r="G16" s="357">
        <v>7629.7179999999998</v>
      </c>
      <c r="H16" s="358">
        <v>-0.86439629878850077</v>
      </c>
      <c r="I16" s="359">
        <v>7850</v>
      </c>
      <c r="J16" s="357">
        <v>7840</v>
      </c>
      <c r="K16" s="358">
        <v>0.12755102040816327</v>
      </c>
      <c r="L16" s="359">
        <v>7784.79</v>
      </c>
      <c r="M16" s="357">
        <v>7596.7889999999998</v>
      </c>
      <c r="N16" s="358">
        <v>2.4747429473162965</v>
      </c>
      <c r="O16" s="359">
        <v>7412.97</v>
      </c>
      <c r="P16" s="357">
        <v>7346.69</v>
      </c>
      <c r="Q16" s="360">
        <v>0.90217499309213611</v>
      </c>
    </row>
    <row r="17" spans="2:17" ht="15.75" customHeight="1">
      <c r="B17" s="224" t="s">
        <v>31</v>
      </c>
      <c r="C17" s="356">
        <v>12142.838</v>
      </c>
      <c r="D17" s="357">
        <v>12468.413</v>
      </c>
      <c r="E17" s="358">
        <v>-2.6111983938934387</v>
      </c>
      <c r="F17" s="359">
        <v>12504.736999999999</v>
      </c>
      <c r="G17" s="357">
        <v>12654.258</v>
      </c>
      <c r="H17" s="358">
        <v>-1.181586466784545</v>
      </c>
      <c r="I17" s="359">
        <v>10720</v>
      </c>
      <c r="J17" s="357">
        <v>11700</v>
      </c>
      <c r="K17" s="358">
        <v>-8.3760683760683747</v>
      </c>
      <c r="L17" s="359">
        <v>12518.333000000001</v>
      </c>
      <c r="M17" s="357">
        <v>12091.186</v>
      </c>
      <c r="N17" s="358">
        <v>3.5327138297268843</v>
      </c>
      <c r="O17" s="359">
        <v>12864.9</v>
      </c>
      <c r="P17" s="357">
        <v>12658.96</v>
      </c>
      <c r="Q17" s="360">
        <v>1.6268319040426742</v>
      </c>
    </row>
    <row r="18" spans="2:17" ht="18.75" customHeight="1">
      <c r="B18" s="224" t="s">
        <v>32</v>
      </c>
      <c r="C18" s="356">
        <v>7255.6030000000001</v>
      </c>
      <c r="D18" s="357">
        <v>7326.0309999999999</v>
      </c>
      <c r="E18" s="358">
        <v>-0.96133909343271795</v>
      </c>
      <c r="F18" s="359">
        <v>7118.77</v>
      </c>
      <c r="G18" s="357">
        <v>6953.0709999999999</v>
      </c>
      <c r="H18" s="358">
        <v>2.3831052494645966</v>
      </c>
      <c r="I18" s="359">
        <v>7200</v>
      </c>
      <c r="J18" s="357">
        <v>7430</v>
      </c>
      <c r="K18" s="358">
        <v>-3.0955585464333781</v>
      </c>
      <c r="L18" s="359">
        <v>6824.3770000000004</v>
      </c>
      <c r="M18" s="357">
        <v>6853.1030000000001</v>
      </c>
      <c r="N18" s="358">
        <v>-0.4191677842869086</v>
      </c>
      <c r="O18" s="359">
        <v>8574.48</v>
      </c>
      <c r="P18" s="357">
        <v>8490.89</v>
      </c>
      <c r="Q18" s="360">
        <v>0.98446688156365414</v>
      </c>
    </row>
    <row r="19" spans="2:17" ht="18" customHeight="1">
      <c r="B19" s="224" t="s">
        <v>33</v>
      </c>
      <c r="C19" s="356">
        <v>2853.1329999999998</v>
      </c>
      <c r="D19" s="357">
        <v>2844.6039999999998</v>
      </c>
      <c r="E19" s="358">
        <v>0.29983083761395246</v>
      </c>
      <c r="F19" s="359">
        <v>3054.0149999999999</v>
      </c>
      <c r="G19" s="357">
        <v>3125.4920000000002</v>
      </c>
      <c r="H19" s="358">
        <v>-2.2869039498421468</v>
      </c>
      <c r="I19" s="359">
        <v>2808.8960000000002</v>
      </c>
      <c r="J19" s="357">
        <v>2740.1280000000002</v>
      </c>
      <c r="K19" s="358">
        <v>2.5096637821298868</v>
      </c>
      <c r="L19" s="359">
        <v>6760.6620000000003</v>
      </c>
      <c r="M19" s="357">
        <v>6719.1589999999997</v>
      </c>
      <c r="N19" s="358">
        <v>0.6176814687671569</v>
      </c>
      <c r="O19" s="359">
        <v>2265.143</v>
      </c>
      <c r="P19" s="357">
        <v>2376.7190000000001</v>
      </c>
      <c r="Q19" s="360">
        <v>-4.6945389842046961</v>
      </c>
    </row>
    <row r="20" spans="2:17" ht="22.5" customHeight="1" thickBot="1">
      <c r="B20" s="64" t="s">
        <v>34</v>
      </c>
      <c r="C20" s="361">
        <v>6336.692</v>
      </c>
      <c r="D20" s="362">
        <v>6620.4409999999998</v>
      </c>
      <c r="E20" s="363">
        <v>-4.2859531562927575</v>
      </c>
      <c r="F20" s="364">
        <v>7737.6869999999999</v>
      </c>
      <c r="G20" s="362">
        <v>7671.4290000000001</v>
      </c>
      <c r="H20" s="363">
        <v>0.86369827577104352</v>
      </c>
      <c r="I20" s="364">
        <v>5900</v>
      </c>
      <c r="J20" s="362">
        <v>6570</v>
      </c>
      <c r="K20" s="363">
        <v>-10.197869101978691</v>
      </c>
      <c r="L20" s="364">
        <v>5943</v>
      </c>
      <c r="M20" s="362">
        <v>5921</v>
      </c>
      <c r="N20" s="363">
        <v>0.37155885830096269</v>
      </c>
      <c r="O20" s="364">
        <v>5323.63</v>
      </c>
      <c r="P20" s="362">
        <v>5461.75</v>
      </c>
      <c r="Q20" s="365">
        <v>-2.5288597976838902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C18" sqref="C18:E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54" t="s">
        <v>169</v>
      </c>
      <c r="C1" s="155"/>
      <c r="D1" s="155"/>
      <c r="E1" s="155"/>
      <c r="F1" s="155"/>
      <c r="G1" s="156"/>
      <c r="H1" s="156" t="s">
        <v>241</v>
      </c>
      <c r="I1" s="156"/>
      <c r="J1" s="155"/>
      <c r="K1" s="157"/>
      <c r="L1" s="157"/>
      <c r="M1" s="157"/>
      <c r="N1" s="157"/>
      <c r="O1" s="157"/>
      <c r="P1" s="157"/>
      <c r="Q1" s="157"/>
    </row>
    <row r="2" spans="2:17" ht="15" thickBot="1">
      <c r="B2" s="206" t="s">
        <v>140</v>
      </c>
      <c r="C2" s="206"/>
      <c r="D2" s="155"/>
      <c r="E2" s="155"/>
      <c r="F2" s="155"/>
      <c r="G2" s="155"/>
      <c r="H2" s="156"/>
      <c r="I2" s="156"/>
      <c r="J2" s="156"/>
      <c r="K2" s="157"/>
      <c r="L2" s="157"/>
      <c r="M2" s="157"/>
      <c r="N2" s="157"/>
      <c r="O2" s="157"/>
      <c r="P2" s="157"/>
      <c r="Q2" s="157"/>
    </row>
    <row r="3" spans="2:17" ht="15.75" thickBot="1">
      <c r="B3" s="207" t="s">
        <v>8</v>
      </c>
      <c r="C3" s="208" t="s">
        <v>9</v>
      </c>
      <c r="D3" s="209"/>
      <c r="E3" s="210"/>
      <c r="F3" s="211" t="s">
        <v>10</v>
      </c>
      <c r="G3" s="212"/>
      <c r="H3" s="212"/>
      <c r="I3" s="212"/>
      <c r="J3" s="212"/>
      <c r="K3" s="212"/>
      <c r="L3" s="212"/>
      <c r="M3" s="212"/>
      <c r="N3" s="212"/>
      <c r="O3" s="212"/>
      <c r="P3" s="208"/>
      <c r="Q3" s="213"/>
    </row>
    <row r="4" spans="2:17" ht="15">
      <c r="B4" s="214"/>
      <c r="C4" s="375"/>
      <c r="D4" s="376"/>
      <c r="E4" s="377"/>
      <c r="F4" s="378" t="s">
        <v>11</v>
      </c>
      <c r="G4" s="379"/>
      <c r="H4" s="380"/>
      <c r="I4" s="378" t="s">
        <v>12</v>
      </c>
      <c r="J4" s="379"/>
      <c r="K4" s="380"/>
      <c r="L4" s="378" t="s">
        <v>13</v>
      </c>
      <c r="M4" s="379"/>
      <c r="N4" s="380"/>
      <c r="O4" s="378" t="s">
        <v>14</v>
      </c>
      <c r="P4" s="380"/>
      <c r="Q4" s="381"/>
    </row>
    <row r="5" spans="2:17" ht="26.25" thickBot="1">
      <c r="B5" s="178"/>
      <c r="C5" s="346" t="s">
        <v>242</v>
      </c>
      <c r="D5" s="347" t="s">
        <v>243</v>
      </c>
      <c r="E5" s="348" t="s">
        <v>15</v>
      </c>
      <c r="F5" s="349" t="s">
        <v>242</v>
      </c>
      <c r="G5" s="347" t="s">
        <v>243</v>
      </c>
      <c r="H5" s="348" t="s">
        <v>15</v>
      </c>
      <c r="I5" s="349" t="s">
        <v>242</v>
      </c>
      <c r="J5" s="347" t="s">
        <v>243</v>
      </c>
      <c r="K5" s="348" t="s">
        <v>15</v>
      </c>
      <c r="L5" s="349" t="s">
        <v>242</v>
      </c>
      <c r="M5" s="347" t="s">
        <v>243</v>
      </c>
      <c r="N5" s="348" t="s">
        <v>15</v>
      </c>
      <c r="O5" s="349" t="s">
        <v>242</v>
      </c>
      <c r="P5" s="347" t="s">
        <v>243</v>
      </c>
      <c r="Q5" s="350" t="s">
        <v>15</v>
      </c>
    </row>
    <row r="6" spans="2:17" ht="15">
      <c r="B6" s="60" t="s">
        <v>20</v>
      </c>
      <c r="C6" s="354">
        <v>7155</v>
      </c>
      <c r="D6" s="352">
        <v>7156</v>
      </c>
      <c r="E6" s="355">
        <v>-1.3974287311347122E-2</v>
      </c>
      <c r="F6" s="354" t="s">
        <v>136</v>
      </c>
      <c r="G6" s="352" t="s">
        <v>136</v>
      </c>
      <c r="H6" s="353" t="s">
        <v>136</v>
      </c>
      <c r="I6" s="354">
        <v>7155</v>
      </c>
      <c r="J6" s="352">
        <v>7156</v>
      </c>
      <c r="K6" s="355">
        <v>-1.3974287311347122E-2</v>
      </c>
      <c r="L6" s="354" t="s">
        <v>136</v>
      </c>
      <c r="M6" s="352" t="s">
        <v>136</v>
      </c>
      <c r="N6" s="353" t="s">
        <v>136</v>
      </c>
      <c r="O6" s="354" t="s">
        <v>136</v>
      </c>
      <c r="P6" s="352" t="s">
        <v>136</v>
      </c>
      <c r="Q6" s="355" t="s">
        <v>136</v>
      </c>
    </row>
    <row r="7" spans="2:17" ht="15">
      <c r="B7" s="61" t="s">
        <v>21</v>
      </c>
      <c r="C7" s="356">
        <v>6755.9359999999997</v>
      </c>
      <c r="D7" s="357">
        <v>6902.6760000000004</v>
      </c>
      <c r="E7" s="358">
        <v>-2.1258422096010401</v>
      </c>
      <c r="F7" s="359">
        <v>6493.46</v>
      </c>
      <c r="G7" s="357">
        <v>7122.96</v>
      </c>
      <c r="H7" s="358">
        <v>-8.8376180688927075</v>
      </c>
      <c r="I7" s="359">
        <v>7116.6490000000003</v>
      </c>
      <c r="J7" s="357">
        <v>6805.56</v>
      </c>
      <c r="K7" s="358">
        <v>4.5711006882607741</v>
      </c>
      <c r="L7" s="359">
        <v>6848</v>
      </c>
      <c r="M7" s="357">
        <v>6602</v>
      </c>
      <c r="N7" s="358">
        <v>3.7261435928506512</v>
      </c>
      <c r="O7" s="359">
        <v>7014.116</v>
      </c>
      <c r="P7" s="357">
        <v>7212.0219999999999</v>
      </c>
      <c r="Q7" s="360">
        <v>-2.7441125387582006</v>
      </c>
    </row>
    <row r="8" spans="2:17" ht="15">
      <c r="B8" s="61" t="s">
        <v>22</v>
      </c>
      <c r="C8" s="354" t="s">
        <v>136</v>
      </c>
      <c r="D8" s="352" t="s">
        <v>136</v>
      </c>
      <c r="E8" s="355" t="s">
        <v>136</v>
      </c>
      <c r="F8" s="354" t="s">
        <v>136</v>
      </c>
      <c r="G8" s="352" t="s">
        <v>136</v>
      </c>
      <c r="H8" s="355" t="s">
        <v>136</v>
      </c>
      <c r="I8" s="354" t="s">
        <v>136</v>
      </c>
      <c r="J8" s="352" t="s">
        <v>136</v>
      </c>
      <c r="K8" s="355" t="s">
        <v>136</v>
      </c>
      <c r="L8" s="359" t="s">
        <v>136</v>
      </c>
      <c r="M8" s="357" t="s">
        <v>136</v>
      </c>
      <c r="N8" s="358" t="s">
        <v>136</v>
      </c>
      <c r="O8" s="359" t="s">
        <v>136</v>
      </c>
      <c r="P8" s="357" t="s">
        <v>136</v>
      </c>
      <c r="Q8" s="360" t="s">
        <v>136</v>
      </c>
    </row>
    <row r="9" spans="2:17" ht="15">
      <c r="B9" s="61" t="s">
        <v>23</v>
      </c>
      <c r="C9" s="356">
        <v>5703.1369999999997</v>
      </c>
      <c r="D9" s="357">
        <v>6401.4260000000004</v>
      </c>
      <c r="E9" s="358">
        <v>-10.908335111582961</v>
      </c>
      <c r="F9" s="359">
        <v>5353.48</v>
      </c>
      <c r="G9" s="357">
        <v>5648.9</v>
      </c>
      <c r="H9" s="358">
        <v>-5.2296907362495375</v>
      </c>
      <c r="I9" s="359">
        <v>6130.6850000000004</v>
      </c>
      <c r="J9" s="357">
        <v>8638.5540000000001</v>
      </c>
      <c r="K9" s="358">
        <v>-29.031120254616681</v>
      </c>
      <c r="L9" s="359">
        <v>5349</v>
      </c>
      <c r="M9" s="357">
        <v>5498</v>
      </c>
      <c r="N9" s="358">
        <v>-2.7100763914150598</v>
      </c>
      <c r="O9" s="359">
        <v>4728.0330000000004</v>
      </c>
      <c r="P9" s="357">
        <v>5008.8410000000003</v>
      </c>
      <c r="Q9" s="360">
        <v>-5.6062470339944905</v>
      </c>
    </row>
    <row r="10" spans="2:17" ht="15">
      <c r="B10" s="61" t="s">
        <v>24</v>
      </c>
      <c r="C10" s="356">
        <v>7179.9579999999996</v>
      </c>
      <c r="D10" s="357">
        <v>6851.5479999999998</v>
      </c>
      <c r="E10" s="358">
        <v>4.7932233708353182</v>
      </c>
      <c r="F10" s="359">
        <v>6600.02</v>
      </c>
      <c r="G10" s="357">
        <v>6600.01</v>
      </c>
      <c r="H10" s="358">
        <v>1.515149219503952E-4</v>
      </c>
      <c r="I10" s="359">
        <v>7583.8090000000002</v>
      </c>
      <c r="J10" s="357">
        <v>7205.1530000000002</v>
      </c>
      <c r="K10" s="358">
        <v>5.2553498863938062</v>
      </c>
      <c r="L10" s="359">
        <v>5101</v>
      </c>
      <c r="M10" s="357">
        <v>5560</v>
      </c>
      <c r="N10" s="358">
        <v>-8.2553956834532372</v>
      </c>
      <c r="O10" s="359">
        <v>6417.058</v>
      </c>
      <c r="P10" s="357">
        <v>6275.3649999999998</v>
      </c>
      <c r="Q10" s="360">
        <v>2.2579244394549196</v>
      </c>
    </row>
    <row r="11" spans="2:17" ht="15">
      <c r="B11" s="61" t="s">
        <v>25</v>
      </c>
      <c r="C11" s="356">
        <v>15221.722</v>
      </c>
      <c r="D11" s="357">
        <v>14655.38</v>
      </c>
      <c r="E11" s="358">
        <v>3.8643965560770219</v>
      </c>
      <c r="F11" s="359">
        <v>15918.522000000001</v>
      </c>
      <c r="G11" s="357">
        <v>15475.074000000001</v>
      </c>
      <c r="H11" s="358">
        <v>2.8655630338181282</v>
      </c>
      <c r="I11" s="359">
        <v>15352.898999999999</v>
      </c>
      <c r="J11" s="357">
        <v>15203.395</v>
      </c>
      <c r="K11" s="358">
        <v>0.98335930889119816</v>
      </c>
      <c r="L11" s="359">
        <v>15314</v>
      </c>
      <c r="M11" s="357">
        <v>14711</v>
      </c>
      <c r="N11" s="358">
        <v>4.0989735572020933</v>
      </c>
      <c r="O11" s="359">
        <v>14588.981</v>
      </c>
      <c r="P11" s="357">
        <v>13471.288</v>
      </c>
      <c r="Q11" s="360">
        <v>8.2968532778751314</v>
      </c>
    </row>
    <row r="12" spans="2:17" ht="15">
      <c r="B12" s="61" t="s">
        <v>26</v>
      </c>
      <c r="C12" s="356">
        <v>7532.098</v>
      </c>
      <c r="D12" s="357">
        <v>8258.31</v>
      </c>
      <c r="E12" s="358">
        <v>-8.7937120306697079</v>
      </c>
      <c r="F12" s="359">
        <v>6657.38</v>
      </c>
      <c r="G12" s="357">
        <v>6674.24</v>
      </c>
      <c r="H12" s="358">
        <v>-0.25261303159610193</v>
      </c>
      <c r="I12" s="359">
        <v>8069.1360000000004</v>
      </c>
      <c r="J12" s="357">
        <v>9210.1149999999998</v>
      </c>
      <c r="K12" s="358">
        <v>-12.388325227209425</v>
      </c>
      <c r="L12" s="359" t="s">
        <v>136</v>
      </c>
      <c r="M12" s="357" t="s">
        <v>136</v>
      </c>
      <c r="N12" s="358" t="s">
        <v>136</v>
      </c>
      <c r="O12" s="359">
        <v>6590.1779999999999</v>
      </c>
      <c r="P12" s="357">
        <v>6558.2529999999997</v>
      </c>
      <c r="Q12" s="360">
        <v>0.48679122321142809</v>
      </c>
    </row>
    <row r="13" spans="2:17" ht="15">
      <c r="B13" s="61" t="s">
        <v>27</v>
      </c>
      <c r="C13" s="356">
        <v>6826.107</v>
      </c>
      <c r="D13" s="357">
        <v>6694.3059999999996</v>
      </c>
      <c r="E13" s="358">
        <v>1.9688523351038985</v>
      </c>
      <c r="F13" s="359">
        <v>6763.1</v>
      </c>
      <c r="G13" s="357">
        <v>7383.5159999999996</v>
      </c>
      <c r="H13" s="358">
        <v>-8.4027176212525223</v>
      </c>
      <c r="I13" s="359">
        <v>6976.7979999999998</v>
      </c>
      <c r="J13" s="357">
        <v>6754.1719999999996</v>
      </c>
      <c r="K13" s="358">
        <v>3.296125713114801</v>
      </c>
      <c r="L13" s="359">
        <v>7516</v>
      </c>
      <c r="M13" s="357">
        <v>7502</v>
      </c>
      <c r="N13" s="358">
        <v>0.18661690215942417</v>
      </c>
      <c r="O13" s="359">
        <v>6646.6940000000004</v>
      </c>
      <c r="P13" s="357">
        <v>6518.7460000000001</v>
      </c>
      <c r="Q13" s="360">
        <v>1.9627701401465913</v>
      </c>
    </row>
    <row r="14" spans="2:17" ht="15">
      <c r="B14" s="61" t="s">
        <v>28</v>
      </c>
      <c r="C14" s="356">
        <v>7308.3320000000003</v>
      </c>
      <c r="D14" s="357">
        <v>7429.2950000000001</v>
      </c>
      <c r="E14" s="358">
        <v>-1.6281894850049667</v>
      </c>
      <c r="F14" s="359">
        <v>6900.01</v>
      </c>
      <c r="G14" s="357">
        <v>6723.57</v>
      </c>
      <c r="H14" s="358">
        <v>2.6242011312442726</v>
      </c>
      <c r="I14" s="359">
        <v>7870.5590000000002</v>
      </c>
      <c r="J14" s="357">
        <v>7651.5259999999998</v>
      </c>
      <c r="K14" s="358">
        <v>2.8626054462861443</v>
      </c>
      <c r="L14" s="359">
        <v>10158</v>
      </c>
      <c r="M14" s="357">
        <v>9869</v>
      </c>
      <c r="N14" s="382">
        <v>2.928361536123214</v>
      </c>
      <c r="O14" s="359">
        <v>6457.46</v>
      </c>
      <c r="P14" s="357">
        <v>6360.3490000000002</v>
      </c>
      <c r="Q14" s="360">
        <v>1.5268187327456382</v>
      </c>
    </row>
    <row r="15" spans="2:17" ht="15">
      <c r="B15" s="61" t="s">
        <v>29</v>
      </c>
      <c r="C15" s="356" t="s">
        <v>136</v>
      </c>
      <c r="D15" s="357" t="s">
        <v>136</v>
      </c>
      <c r="E15" s="358" t="s">
        <v>136</v>
      </c>
      <c r="F15" s="359">
        <v>18930</v>
      </c>
      <c r="G15" s="357" t="s">
        <v>136</v>
      </c>
      <c r="H15" s="358" t="s">
        <v>136</v>
      </c>
      <c r="I15" s="359" t="s">
        <v>136</v>
      </c>
      <c r="J15" s="357" t="s">
        <v>136</v>
      </c>
      <c r="K15" s="358" t="s">
        <v>136</v>
      </c>
      <c r="L15" s="359" t="s">
        <v>136</v>
      </c>
      <c r="M15" s="357" t="s">
        <v>136</v>
      </c>
      <c r="N15" s="358" t="s">
        <v>136</v>
      </c>
      <c r="O15" s="359" t="s">
        <v>136</v>
      </c>
      <c r="P15" s="357" t="s">
        <v>136</v>
      </c>
      <c r="Q15" s="360" t="s">
        <v>136</v>
      </c>
    </row>
    <row r="16" spans="2:17" ht="15">
      <c r="B16" s="61" t="s">
        <v>30</v>
      </c>
      <c r="C16" s="356" t="s">
        <v>136</v>
      </c>
      <c r="D16" s="357" t="s">
        <v>136</v>
      </c>
      <c r="E16" s="358" t="s">
        <v>136</v>
      </c>
      <c r="F16" s="359">
        <v>8310</v>
      </c>
      <c r="G16" s="357" t="s">
        <v>136</v>
      </c>
      <c r="H16" s="358" t="s">
        <v>136</v>
      </c>
      <c r="I16" s="359" t="s">
        <v>136</v>
      </c>
      <c r="J16" s="357" t="s">
        <v>136</v>
      </c>
      <c r="K16" s="358" t="s">
        <v>136</v>
      </c>
      <c r="L16" s="359" t="s">
        <v>136</v>
      </c>
      <c r="M16" s="357" t="s">
        <v>136</v>
      </c>
      <c r="N16" s="358" t="s">
        <v>136</v>
      </c>
      <c r="O16" s="359" t="s">
        <v>136</v>
      </c>
      <c r="P16" s="357" t="s">
        <v>136</v>
      </c>
      <c r="Q16" s="360" t="s">
        <v>136</v>
      </c>
    </row>
    <row r="17" spans="2:17" ht="15">
      <c r="B17" s="224" t="s">
        <v>31</v>
      </c>
      <c r="C17" s="356" t="s">
        <v>136</v>
      </c>
      <c r="D17" s="357" t="s">
        <v>136</v>
      </c>
      <c r="E17" s="358" t="s">
        <v>136</v>
      </c>
      <c r="F17" s="359">
        <v>15510</v>
      </c>
      <c r="G17" s="357" t="s">
        <v>136</v>
      </c>
      <c r="H17" s="358" t="s">
        <v>136</v>
      </c>
      <c r="I17" s="359" t="s">
        <v>136</v>
      </c>
      <c r="J17" s="357" t="s">
        <v>136</v>
      </c>
      <c r="K17" s="358" t="s">
        <v>136</v>
      </c>
      <c r="L17" s="359" t="s">
        <v>136</v>
      </c>
      <c r="M17" s="357" t="s">
        <v>136</v>
      </c>
      <c r="N17" s="358" t="s">
        <v>136</v>
      </c>
      <c r="O17" s="359" t="s">
        <v>136</v>
      </c>
      <c r="P17" s="357" t="s">
        <v>136</v>
      </c>
      <c r="Q17" s="360" t="s">
        <v>136</v>
      </c>
    </row>
    <row r="18" spans="2:17" ht="15">
      <c r="B18" s="224" t="s">
        <v>32</v>
      </c>
      <c r="C18" s="356" t="s">
        <v>136</v>
      </c>
      <c r="D18" s="357" t="s">
        <v>136</v>
      </c>
      <c r="E18" s="358" t="s">
        <v>136</v>
      </c>
      <c r="F18" s="359">
        <v>8430</v>
      </c>
      <c r="G18" s="357" t="s">
        <v>136</v>
      </c>
      <c r="H18" s="360" t="s">
        <v>136</v>
      </c>
      <c r="I18" s="359" t="s">
        <v>136</v>
      </c>
      <c r="J18" s="357" t="s">
        <v>136</v>
      </c>
      <c r="K18" s="358" t="s">
        <v>136</v>
      </c>
      <c r="L18" s="359" t="s">
        <v>136</v>
      </c>
      <c r="M18" s="357" t="s">
        <v>136</v>
      </c>
      <c r="N18" s="358" t="s">
        <v>136</v>
      </c>
      <c r="O18" s="359" t="s">
        <v>136</v>
      </c>
      <c r="P18" s="357" t="s">
        <v>136</v>
      </c>
      <c r="Q18" s="360" t="s">
        <v>136</v>
      </c>
    </row>
    <row r="19" spans="2:17" ht="15">
      <c r="B19" s="224" t="s">
        <v>33</v>
      </c>
      <c r="C19" s="356" t="s">
        <v>136</v>
      </c>
      <c r="D19" s="357" t="s">
        <v>136</v>
      </c>
      <c r="E19" s="358" t="s">
        <v>136</v>
      </c>
      <c r="F19" s="359" t="s">
        <v>136</v>
      </c>
      <c r="G19" s="357">
        <v>7720</v>
      </c>
      <c r="H19" s="358" t="s">
        <v>136</v>
      </c>
      <c r="I19" s="354">
        <v>4293.0529999999999</v>
      </c>
      <c r="J19" s="352">
        <v>4380.982</v>
      </c>
      <c r="K19" s="355">
        <v>-2.0070614305194612</v>
      </c>
      <c r="L19" s="354">
        <v>4323</v>
      </c>
      <c r="M19" s="352">
        <v>4300</v>
      </c>
      <c r="N19" s="355">
        <v>0.53488372093023262</v>
      </c>
      <c r="O19" s="354">
        <v>4216.2020000000002</v>
      </c>
      <c r="P19" s="352">
        <v>4194.8379999999997</v>
      </c>
      <c r="Q19" s="355">
        <v>0.50929261153828798</v>
      </c>
    </row>
    <row r="20" spans="2:17" ht="17.25" customHeight="1" thickBot="1">
      <c r="B20" s="64" t="s">
        <v>34</v>
      </c>
      <c r="C20" s="361">
        <v>7640</v>
      </c>
      <c r="D20" s="362">
        <v>7550</v>
      </c>
      <c r="E20" s="363">
        <v>1.1920529801324504</v>
      </c>
      <c r="F20" s="364">
        <v>7640</v>
      </c>
      <c r="G20" s="362">
        <v>7550</v>
      </c>
      <c r="H20" s="363">
        <v>1.1920529801324504</v>
      </c>
      <c r="I20" s="364" t="s">
        <v>136</v>
      </c>
      <c r="J20" s="362" t="s">
        <v>136</v>
      </c>
      <c r="K20" s="363" t="s">
        <v>136</v>
      </c>
      <c r="L20" s="364" t="s">
        <v>136</v>
      </c>
      <c r="M20" s="362" t="s">
        <v>136</v>
      </c>
      <c r="N20" s="363" t="s">
        <v>136</v>
      </c>
      <c r="O20" s="364" t="s">
        <v>136</v>
      </c>
      <c r="P20" s="362" t="s">
        <v>136</v>
      </c>
      <c r="Q20" s="365" t="s">
        <v>136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2021-06-04T11:47:33Z</dcterms:modified>
</cp:coreProperties>
</file>