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Kosztorys" sheetId="1" r:id="rId1"/>
    <sheet name="Informacje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<sst xmlns="http://schemas.openxmlformats.org/spreadsheetml/2006/main" count="88" uniqueCount="65">
  <si>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 xml:space="preserve">RAZEM </t>
  </si>
  <si>
    <t>RAZEM</t>
  </si>
  <si>
    <t>RAZEM KOSZTY</t>
  </si>
  <si>
    <t>Wnioskowana kwota dotacji</t>
  </si>
  <si>
    <t>Wkład własny</t>
  </si>
  <si>
    <t>Koszty administracyjne</t>
  </si>
  <si>
    <t>16.  Koszty administacyjne</t>
  </si>
  <si>
    <t>Organizowanie i finansowanie pomocy prawnej</t>
  </si>
  <si>
    <t>Organizowanie i finansowanie alternatywnych metod rozwiązywania konfliktów</t>
  </si>
  <si>
    <t>godzina</t>
  </si>
  <si>
    <t>Pokrywanie kosztów pomocy psychologicznej</t>
  </si>
  <si>
    <t>Pokrywanie kosztów pomocy psychiatrycznej</t>
  </si>
  <si>
    <t>Pokrywanie kosztów osoby pierwszego kontaktu - dyżur osobisty</t>
  </si>
  <si>
    <t>Pokrywanie kosztów osoby pierwszego kontaktu - dyżur telefoniczny</t>
  </si>
  <si>
    <t>Organizowanie i finansowanie pomocy tłumacza języka migowego lub tłumacza przewodnika w celu udzielenia pomocy prawnej</t>
  </si>
  <si>
    <t>Pokrywanie kosztów czasowego zakwaterowania lub udzielania schronienia w lokalach nie będących w dyspozycji podmiotu</t>
  </si>
  <si>
    <t>osobodoba</t>
  </si>
  <si>
    <t>Pokrywanie kosztów czasowego zakwaterowania lub udzielania schronienia w lokalach będących w dyspozycji podmiotu</t>
  </si>
  <si>
    <r>
      <t>1. O</t>
    </r>
    <r>
      <rPr>
        <b/>
        <sz val="8"/>
        <rFont val="Czcionka tekstu podstawowego"/>
        <family val="0"/>
      </rPr>
      <t>rganizowanie i finansowanie pomocy prawnej, w tym alternatywnych metod rozwiązywania konfliktów</t>
    </r>
  </si>
  <si>
    <t>2. Organizowanie i finansowanie pomocy tłumacza w celu udzielenia pomocy prawnej osobie uprawnionej, jeżeli nie włada w wystarczającym stopniu językiem polskim, do czasu wszczęcia postępowania przygotowawczego</t>
  </si>
  <si>
    <t>3. Organizowanie i finansowanie pomocy tłumacza języka migowego lub tłumacza przewodnika w celu udzielenia pomocy prawnej</t>
  </si>
  <si>
    <t>4. Pokrywanie kosztów związanych z psychoterapią lub pomocą psychologiczną, w tym organizowanie i finansowanie pomocy przez osobę pierwszego kontaktu</t>
  </si>
  <si>
    <t>5. Pokrywanie kosztów świadczeń zdrowotnych, lekarstw w zakresie, w którym lek nie podlegałby refundacji lub w części, w której nie jest refundowany, wyrobów medycznych, w tym materiałów opatrunkowych, przedmiotów ortopedycznych oraz środków pomocniczych, w zakresie niezbędnym w procesie leczniczym doznanego uszczerbku na zdrowiu wynikającego z przestępstwa lub jego następstw, przy czym nie pokrywa się tych kosztów jeżeli mogą być one pokryte na zasadach określonych w ustawie z dnia 27 sierpnia 2004 r. o świadczeniach opieki zdrowotnej finansowanych ze środków publicznych (Dz. U. z 2015, poz. 581, z późn. zm.), chyba że otrzymanie tych świadczeń jest niemożliwe albo napotyka na szczególne trudności</t>
  </si>
  <si>
    <t>6. Pokrywanie kosztów związanych z kształceniem w szkołach publicznych, w tym w ramach indywidualnego nauczania, a także w przypadku realizacji obowiązku szkolnego lub obowiązku nauki poza szkołą na podstawie art. 16 ust. 8 ustawy z dnia 7 września 1991 r. o systemie oświaty (Dz. U. z 2004, Nr 256, poz. 2572, z późn. zm.), odpowiednio do wieku i potrzeb edukacyjnych osób uprawnionych</t>
  </si>
  <si>
    <t>7. Organizowanie i finansowanie szkoleń i kursów podnoszących kwalifikacje zawodowe oraz pokrywanie kosztów egzaminów potwierdzających kwalifikacje zawodowe</t>
  </si>
  <si>
    <t>8. Pokrywanie kosztów czasowego zakwaterowania lub udzielania schronienia</t>
  </si>
  <si>
    <t>10. Usługę dostosowania lokalu mieszkalnego lub domu jednorodzinnego do potrzeb osoby pokrzywdzonej przestępstwem w przypadku, gdy utrata sprawności fizycznej nastąpiła w wyniku przestępstwa</t>
  </si>
  <si>
    <t>12. Pokrywanie kosztów żywności lub bonów żywnościowych</t>
  </si>
  <si>
    <t>13. Pokrywanie kosztów zakupu odzieży, bielizny, obuwia, środków czystości i higieny osobistej</t>
  </si>
  <si>
    <t>14. Finansowanie kosztów zorganizowanego wyjazdu uprawnionego małoletniego</t>
  </si>
  <si>
    <t>15. Finansowanie kosztów wyjazdu</t>
  </si>
  <si>
    <t>Osoby uprawnionej wraz z małoletnim, nad którym sprawuje pieczę</t>
  </si>
  <si>
    <t>Uprawnionego małoletniego wraz z osobą, pod której pieczą pozostaje - podczas którego udzielana będzie pomoc, o której mowa w pkt 4.</t>
  </si>
  <si>
    <t>Numeracja zadań zgodna z częścią II pkt. 9 oferty</t>
  </si>
  <si>
    <t>Ilość</t>
  </si>
  <si>
    <t>Jednostka miary</t>
  </si>
  <si>
    <t>Cena jednostkowa</t>
  </si>
  <si>
    <t>Procentowy wkład własny</t>
  </si>
  <si>
    <t>Uwagi*</t>
  </si>
  <si>
    <t>Data i miejsce:</t>
  </si>
  <si>
    <t>LP.</t>
  </si>
  <si>
    <t>1.</t>
  </si>
  <si>
    <t>2.</t>
  </si>
  <si>
    <t>3.</t>
  </si>
  <si>
    <t>4.</t>
  </si>
  <si>
    <t>5.</t>
  </si>
  <si>
    <t>6.</t>
  </si>
  <si>
    <t>7.</t>
  </si>
  <si>
    <t>W kosztorysie zostały podane przykładowe nazwy pozycji, które mogą być realizowane w ramach poszczególnych zadań.</t>
  </si>
  <si>
    <t>W przypadku braku danej pozycji proszę o jej wpisanie w puste pola przy danym zadaniu.</t>
  </si>
  <si>
    <t>Po wpisaniu w komórce J3 kwoty procentowego wkładu własnego, wkład własny w kolumnie  G zostanie automatycznie wyliczony dla każdej pozycji kosztorysu.</t>
  </si>
  <si>
    <t>Kwoty  poszczególnych zadań w kosztorysie sumują się automatycznie.</t>
  </si>
  <si>
    <t>INFORMACJE DO KOSZTORYSU</t>
  </si>
  <si>
    <t>Podsumowanie kosztorysu wypełnia się automatycznie.</t>
  </si>
  <si>
    <t>PODSUMOWANIE KOSZTORYSU:</t>
  </si>
  <si>
    <t>*W przypadku gdy Oferent może odzyskać podatek Vat od części pozycji wskazanych w kosztorysie, w tej kolumnie powinien wskazać, które kwoty ujęte w kosztorysie są kwotami brutto a które kwotami netto. Właściwe oświadczenie w zakresie kwalifikowalności podatku VAT należy zawrzeć przy ofercie.</t>
  </si>
  <si>
    <t>Podpis/-y i pieczęć osoby/osób upoważnionych do składania oświadczeń woli w imieniu podmiotu</t>
  </si>
  <si>
    <t>Wartość zadania</t>
  </si>
  <si>
    <t>Proszę przy danej pozycji kosztorysu wpisać nazwę (jeśli nie została podana), ilość, jednostkę miary oraz cenę jednostkową. Wartość  zadania zostanie wyliczona automatycznie.</t>
  </si>
  <si>
    <t>Całkowita wartość zadania</t>
  </si>
  <si>
    <t>Szczegółowe uzasadanienie dla wymienionych w kosztorysie wydatków proszę zawrzeć w części II pkt. 9 oferty.</t>
  </si>
  <si>
    <r>
      <t>Zał nr 2 do ogłoszenia KOSZTORYS ZADANIA                                                                                                                                    (</t>
    </r>
    <r>
      <rPr>
        <b/>
        <sz val="8"/>
        <rFont val="Tahoma"/>
        <family val="2"/>
      </rPr>
      <t>przed ropoczęciem wypełniania kosztorysu proszę zapoznać się z zakładką</t>
    </r>
    <r>
      <rPr>
        <b/>
        <i/>
        <sz val="8"/>
        <rFont val="Tahoma"/>
        <family val="2"/>
      </rPr>
      <t xml:space="preserve"> </t>
    </r>
    <r>
      <rPr>
        <b/>
        <sz val="8"/>
        <rFont val="Tahoma"/>
        <family val="2"/>
      </rPr>
      <t>Informacje)</t>
    </r>
  </si>
  <si>
    <t>11. Finansowanie przejazdów środkami komunikacji publicznej lub pokrywanie kosztów transportu związanych z uzyskiwaniem świadczeń i regulowaniem spraw określonych w pkt 1-9</t>
  </si>
  <si>
    <t>Organizowanie i finansowanie pomocy tłumacza w celu udzielenia pomocy prawnej osobie uprawnionej, jeżeli nie włada w wystarczającym stopniu językiem polskim, do czasu wszczęcia postępowania</t>
  </si>
  <si>
    <t>9. Finansowanie okresowych dopłat do bieżących zobowiązań czynszowych i opłat za energię cieplną, energię elektryczną, gaz, wodę, opał, odbiór nieczystości stałych i płynnych za lokal mieszkalny lub dom jednorodzinny, do którego osoba uprawniona posiada tytuł prawny, proporcjonalnie do liczby osób stale zamieszkujących w tym lokalu lub domu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</si>
</sst>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zcionka tekstu podstawowego"/>
      <family val="0"/>
    </font>
    <font>
      <b/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2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164" fontId="5" fillId="35" borderId="14" xfId="0" applyNumberFormat="1" applyFont="1" applyFill="1" applyBorder="1" applyAlignment="1">
      <alignment/>
    </xf>
    <xf numFmtId="164" fontId="5" fillId="35" borderId="1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5" fillId="35" borderId="16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3" fillId="37" borderId="11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" fontId="4" fillId="37" borderId="11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 horizontal="center"/>
    </xf>
    <xf numFmtId="164" fontId="5" fillId="37" borderId="11" xfId="0" applyNumberFormat="1" applyFont="1" applyFill="1" applyBorder="1" applyAlignment="1">
      <alignment/>
    </xf>
    <xf numFmtId="0" fontId="5" fillId="37" borderId="11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Alignment="1">
      <alignment/>
    </xf>
    <xf numFmtId="10" fontId="2" fillId="36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164" fontId="2" fillId="36" borderId="0" xfId="0" applyNumberFormat="1" applyFont="1" applyFill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35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35" borderId="11" xfId="0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164" fontId="5" fillId="35" borderId="18" xfId="42" applyNumberFormat="1" applyFont="1" applyFill="1" applyBorder="1" applyAlignment="1">
      <alignment/>
    </xf>
    <xf numFmtId="164" fontId="4" fillId="0" borderId="11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9" xfId="0" applyFont="1" applyBorder="1" applyAlignment="1">
      <alignment/>
    </xf>
    <xf numFmtId="0" fontId="5" fillId="35" borderId="19" xfId="0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64" fontId="5" fillId="35" borderId="15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20" xfId="0" applyFont="1" applyBorder="1" applyAlignment="1">
      <alignment/>
    </xf>
    <xf numFmtId="164" fontId="4" fillId="0" borderId="20" xfId="42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5" fillId="35" borderId="11" xfId="42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164" fontId="4" fillId="0" borderId="21" xfId="42" applyNumberFormat="1" applyFont="1" applyFill="1" applyBorder="1" applyAlignment="1">
      <alignment/>
    </xf>
    <xf numFmtId="164" fontId="4" fillId="0" borderId="24" xfId="42" applyNumberFormat="1" applyFont="1" applyFill="1" applyBorder="1" applyAlignment="1">
      <alignment/>
    </xf>
    <xf numFmtId="164" fontId="5" fillId="35" borderId="21" xfId="42" applyNumberFormat="1" applyFont="1" applyFill="1" applyBorder="1" applyAlignment="1">
      <alignment/>
    </xf>
    <xf numFmtId="164" fontId="5" fillId="0" borderId="21" xfId="42" applyNumberFormat="1" applyFont="1" applyBorder="1" applyAlignment="1">
      <alignment/>
    </xf>
    <xf numFmtId="164" fontId="5" fillId="35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35" borderId="21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35" borderId="21" xfId="0" applyNumberFormat="1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/>
    </xf>
    <xf numFmtId="164" fontId="4" fillId="0" borderId="26" xfId="42" applyNumberFormat="1" applyFont="1" applyBorder="1" applyAlignment="1">
      <alignment/>
    </xf>
    <xf numFmtId="164" fontId="5" fillId="35" borderId="0" xfId="42" applyNumberFormat="1" applyFont="1" applyFill="1" applyBorder="1" applyAlignment="1">
      <alignment/>
    </xf>
    <xf numFmtId="164" fontId="5" fillId="35" borderId="23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3" xfId="42" applyNumberFormat="1" applyFont="1" applyBorder="1" applyAlignment="1">
      <alignment/>
    </xf>
    <xf numFmtId="164" fontId="5" fillId="35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164" fontId="5" fillId="35" borderId="27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/>
    </xf>
    <xf numFmtId="164" fontId="4" fillId="0" borderId="28" xfId="42" applyNumberFormat="1" applyFont="1" applyFill="1" applyBorder="1" applyAlignment="1">
      <alignment/>
    </xf>
    <xf numFmtId="164" fontId="2" fillId="39" borderId="0" xfId="0" applyNumberFormat="1" applyFont="1" applyFill="1" applyAlignment="1">
      <alignment/>
    </xf>
    <xf numFmtId="164" fontId="4" fillId="0" borderId="21" xfId="42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2" fillId="39" borderId="0" xfId="0" applyNumberFormat="1" applyFont="1" applyFill="1" applyAlignment="1">
      <alignment/>
    </xf>
    <xf numFmtId="4" fontId="3" fillId="39" borderId="0" xfId="0" applyNumberFormat="1" applyFont="1" applyFill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164" fontId="5" fillId="37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/>
    </xf>
    <xf numFmtId="164" fontId="4" fillId="0" borderId="29" xfId="42" applyNumberFormat="1" applyFont="1" applyBorder="1" applyAlignment="1">
      <alignment/>
    </xf>
    <xf numFmtId="164" fontId="4" fillId="35" borderId="29" xfId="42" applyNumberFormat="1" applyFont="1" applyFill="1" applyBorder="1" applyAlignment="1">
      <alignment/>
    </xf>
    <xf numFmtId="164" fontId="4" fillId="0" borderId="18" xfId="42" applyNumberFormat="1" applyFont="1" applyBorder="1" applyAlignment="1">
      <alignment/>
    </xf>
    <xf numFmtId="164" fontId="4" fillId="35" borderId="15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4" fillId="0" borderId="30" xfId="42" applyNumberFormat="1" applyFont="1" applyBorder="1" applyAlignment="1">
      <alignment/>
    </xf>
    <xf numFmtId="164" fontId="4" fillId="35" borderId="31" xfId="0" applyNumberFormat="1" applyFont="1" applyFill="1" applyBorder="1" applyAlignment="1">
      <alignment/>
    </xf>
    <xf numFmtId="164" fontId="4" fillId="35" borderId="11" xfId="42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164" fontId="3" fillId="36" borderId="0" xfId="0" applyNumberFormat="1" applyFont="1" applyFill="1" applyAlignment="1">
      <alignment/>
    </xf>
    <xf numFmtId="164" fontId="5" fillId="37" borderId="11" xfId="0" applyNumberFormat="1" applyFont="1" applyFill="1" applyBorder="1" applyAlignment="1">
      <alignment horizontal="center" vertical="center"/>
    </xf>
    <xf numFmtId="164" fontId="5" fillId="0" borderId="32" xfId="0" applyNumberFormat="1" applyFont="1" applyBorder="1" applyAlignment="1">
      <alignment/>
    </xf>
    <xf numFmtId="164" fontId="5" fillId="37" borderId="21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>
      <alignment/>
    </xf>
    <xf numFmtId="164" fontId="4" fillId="0" borderId="24" xfId="42" applyNumberFormat="1" applyFont="1" applyBorder="1" applyAlignment="1">
      <alignment/>
    </xf>
    <xf numFmtId="164" fontId="4" fillId="0" borderId="20" xfId="42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9" xfId="42" applyNumberFormat="1" applyFont="1" applyBorder="1" applyAlignment="1">
      <alignment/>
    </xf>
    <xf numFmtId="164" fontId="4" fillId="0" borderId="33" xfId="42" applyNumberFormat="1" applyFont="1" applyBorder="1" applyAlignment="1">
      <alignment/>
    </xf>
    <xf numFmtId="164" fontId="4" fillId="0" borderId="25" xfId="42" applyNumberFormat="1" applyFont="1" applyFill="1" applyBorder="1" applyAlignment="1">
      <alignment/>
    </xf>
    <xf numFmtId="164" fontId="4" fillId="0" borderId="19" xfId="42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37" borderId="11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left" wrapText="1"/>
    </xf>
    <xf numFmtId="0" fontId="5" fillId="40" borderId="11" xfId="0" applyFont="1" applyFill="1" applyBorder="1" applyAlignment="1">
      <alignment horizontal="left"/>
    </xf>
    <xf numFmtId="0" fontId="5" fillId="40" borderId="14" xfId="0" applyFont="1" applyFill="1" applyBorder="1" applyAlignment="1">
      <alignment horizontal="left" wrapText="1"/>
    </xf>
    <xf numFmtId="0" fontId="5" fillId="40" borderId="27" xfId="0" applyFont="1" applyFill="1" applyBorder="1" applyAlignment="1">
      <alignment horizontal="left" wrapText="1"/>
    </xf>
    <xf numFmtId="0" fontId="5" fillId="40" borderId="21" xfId="0" applyFont="1" applyFill="1" applyBorder="1" applyAlignment="1">
      <alignment horizontal="left" wrapText="1"/>
    </xf>
    <xf numFmtId="0" fontId="5" fillId="40" borderId="32" xfId="0" applyFont="1" applyFill="1" applyBorder="1" applyAlignment="1">
      <alignment horizontal="left" wrapText="1"/>
    </xf>
    <xf numFmtId="0" fontId="5" fillId="40" borderId="26" xfId="0" applyFont="1" applyFill="1" applyBorder="1" applyAlignment="1">
      <alignment horizontal="left" wrapText="1"/>
    </xf>
    <xf numFmtId="0" fontId="5" fillId="40" borderId="16" xfId="0" applyFont="1" applyFill="1" applyBorder="1" applyAlignment="1">
      <alignment horizontal="left" wrapText="1"/>
    </xf>
    <xf numFmtId="0" fontId="5" fillId="40" borderId="22" xfId="0" applyFont="1" applyFill="1" applyBorder="1" applyAlignment="1">
      <alignment horizontal="left" wrapText="1"/>
    </xf>
    <xf numFmtId="0" fontId="5" fillId="40" borderId="35" xfId="0" applyFont="1" applyFill="1" applyBorder="1" applyAlignment="1">
      <alignment horizontal="left" wrapText="1"/>
    </xf>
    <xf numFmtId="0" fontId="5" fillId="40" borderId="36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39" borderId="0" xfId="0" applyFont="1" applyFill="1" applyAlignment="1">
      <alignment horizontal="left"/>
    </xf>
    <xf numFmtId="0" fontId="5" fillId="40" borderId="14" xfId="0" applyFont="1" applyFill="1" applyBorder="1" applyAlignment="1">
      <alignment horizontal="left"/>
    </xf>
    <xf numFmtId="0" fontId="5" fillId="40" borderId="27" xfId="0" applyFont="1" applyFill="1" applyBorder="1" applyAlignment="1">
      <alignment horizontal="left"/>
    </xf>
    <xf numFmtId="0" fontId="5" fillId="40" borderId="21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20" zoomScaleNormal="120" zoomScalePageLayoutView="0" workbookViewId="0" topLeftCell="A1">
      <pane ySplit="2" topLeftCell="A87" activePane="bottomLeft" state="frozen"/>
      <selection pane="topLeft" activeCell="A1" sqref="A1"/>
      <selection pane="bottomLeft" activeCell="A84" sqref="A84:D84"/>
    </sheetView>
  </sheetViews>
  <sheetFormatPr defaultColWidth="9.140625" defaultRowHeight="12.75"/>
  <cols>
    <col min="1" max="1" width="3.421875" style="1" customWidth="1"/>
    <col min="2" max="2" width="44.57421875" style="1" customWidth="1"/>
    <col min="3" max="3" width="6.140625" style="6" customWidth="1"/>
    <col min="4" max="4" width="11.7109375" style="4" customWidth="1"/>
    <col min="5" max="5" width="11.00390625" style="132" customWidth="1"/>
    <col min="6" max="6" width="18.140625" style="132" customWidth="1"/>
    <col min="7" max="7" width="11.7109375" style="132" customWidth="1"/>
    <col min="8" max="8" width="10.140625" style="3" customWidth="1"/>
    <col min="9" max="9" width="3.140625" style="1" customWidth="1"/>
    <col min="10" max="10" width="12.28125" style="1" customWidth="1"/>
    <col min="11" max="11" width="13.140625" style="1" customWidth="1"/>
    <col min="12" max="12" width="13.57421875" style="1" customWidth="1"/>
    <col min="13" max="16384" width="9.140625" style="1" customWidth="1"/>
  </cols>
  <sheetData>
    <row r="1" spans="1:8" ht="32.25" customHeight="1">
      <c r="A1" s="22"/>
      <c r="B1" s="187" t="s">
        <v>61</v>
      </c>
      <c r="C1" s="187"/>
      <c r="D1" s="187"/>
      <c r="E1" s="187"/>
      <c r="F1" s="187"/>
      <c r="G1" s="187"/>
      <c r="H1" s="14"/>
    </row>
    <row r="2" spans="1:13" s="2" customFormat="1" ht="25.5" customHeight="1">
      <c r="A2" s="185" t="s">
        <v>33</v>
      </c>
      <c r="B2" s="186"/>
      <c r="C2" s="54" t="s">
        <v>34</v>
      </c>
      <c r="D2" s="76" t="s">
        <v>35</v>
      </c>
      <c r="E2" s="139" t="s">
        <v>36</v>
      </c>
      <c r="F2" s="156" t="s">
        <v>57</v>
      </c>
      <c r="G2" s="158" t="s">
        <v>4</v>
      </c>
      <c r="H2" s="54" t="s">
        <v>38</v>
      </c>
      <c r="I2" s="14"/>
      <c r="J2" s="119" t="s">
        <v>37</v>
      </c>
      <c r="K2" s="14"/>
      <c r="L2" s="14"/>
      <c r="M2" s="14"/>
    </row>
    <row r="3" spans="1:13" ht="22.5" customHeight="1">
      <c r="A3" s="188" t="s">
        <v>18</v>
      </c>
      <c r="B3" s="188"/>
      <c r="C3" s="188"/>
      <c r="D3" s="188"/>
      <c r="E3" s="140"/>
      <c r="F3" s="140"/>
      <c r="G3" s="159"/>
      <c r="H3" s="18"/>
      <c r="I3" s="15"/>
      <c r="J3" s="130">
        <v>0.03</v>
      </c>
      <c r="K3" s="16"/>
      <c r="L3" s="16"/>
      <c r="M3" s="17"/>
    </row>
    <row r="4" spans="1:13" ht="12.75">
      <c r="A4" s="28">
        <v>1</v>
      </c>
      <c r="B4" s="44" t="s">
        <v>7</v>
      </c>
      <c r="C4" s="44"/>
      <c r="D4" s="104" t="s">
        <v>9</v>
      </c>
      <c r="E4" s="141">
        <v>0</v>
      </c>
      <c r="F4" s="45">
        <f>C4*E4</f>
        <v>0</v>
      </c>
      <c r="G4" s="98">
        <f>F4*$J$3</f>
        <v>0</v>
      </c>
      <c r="H4" s="37"/>
      <c r="I4" s="15"/>
      <c r="J4" s="16"/>
      <c r="K4" s="16"/>
      <c r="L4" s="16"/>
      <c r="M4" s="17"/>
    </row>
    <row r="5" spans="1:13" ht="21.75">
      <c r="A5" s="28">
        <v>2</v>
      </c>
      <c r="B5" s="75" t="s">
        <v>8</v>
      </c>
      <c r="C5" s="8"/>
      <c r="D5" s="78" t="s">
        <v>9</v>
      </c>
      <c r="E5" s="80">
        <v>0</v>
      </c>
      <c r="F5" s="45">
        <f>C5*E5</f>
        <v>0</v>
      </c>
      <c r="G5" s="98">
        <f>F5*$J$3</f>
        <v>0</v>
      </c>
      <c r="H5" s="37"/>
      <c r="I5" s="15"/>
      <c r="J5" s="16"/>
      <c r="K5" s="16"/>
      <c r="L5" s="16"/>
      <c r="M5" s="17"/>
    </row>
    <row r="6" spans="1:13" ht="12.75">
      <c r="A6" s="28">
        <v>3</v>
      </c>
      <c r="B6" s="8"/>
      <c r="C6" s="8"/>
      <c r="D6" s="78"/>
      <c r="E6" s="80">
        <v>0</v>
      </c>
      <c r="F6" s="45">
        <f>C6*E6</f>
        <v>0</v>
      </c>
      <c r="G6" s="98">
        <f>F6*$J$3</f>
        <v>0</v>
      </c>
      <c r="H6" s="37"/>
      <c r="I6" s="15"/>
      <c r="J6" s="16"/>
      <c r="K6" s="16"/>
      <c r="L6" s="16"/>
      <c r="M6" s="17"/>
    </row>
    <row r="7" spans="1:13" ht="12.75">
      <c r="A7" s="28">
        <v>4</v>
      </c>
      <c r="B7" s="8"/>
      <c r="C7" s="8"/>
      <c r="D7" s="78"/>
      <c r="E7" s="80">
        <v>0</v>
      </c>
      <c r="F7" s="45">
        <f>C7*E7</f>
        <v>0</v>
      </c>
      <c r="G7" s="98">
        <f>F7*$J$3</f>
        <v>0</v>
      </c>
      <c r="H7" s="37"/>
      <c r="I7" s="15"/>
      <c r="J7" s="16"/>
      <c r="K7" s="16"/>
      <c r="L7" s="16"/>
      <c r="M7" s="17"/>
    </row>
    <row r="8" spans="1:13" ht="12.75">
      <c r="A8" s="7"/>
      <c r="B8" s="38" t="s">
        <v>1</v>
      </c>
      <c r="C8" s="39"/>
      <c r="D8" s="40"/>
      <c r="E8" s="142"/>
      <c r="F8" s="79">
        <f>SUM(F4:F7)</f>
        <v>0</v>
      </c>
      <c r="G8" s="100">
        <f>SUM(G4:G7)</f>
        <v>0</v>
      </c>
      <c r="H8" s="95"/>
      <c r="I8" s="15"/>
      <c r="J8" s="16"/>
      <c r="K8" s="16"/>
      <c r="L8" s="16"/>
      <c r="M8" s="17"/>
    </row>
    <row r="9" spans="1:13" ht="45.75" customHeight="1">
      <c r="A9" s="190" t="s">
        <v>19</v>
      </c>
      <c r="B9" s="191"/>
      <c r="C9" s="191"/>
      <c r="D9" s="198"/>
      <c r="E9" s="140"/>
      <c r="F9" s="140"/>
      <c r="G9" s="101"/>
      <c r="H9" s="19"/>
      <c r="I9" s="15"/>
      <c r="J9" s="16"/>
      <c r="K9" s="16"/>
      <c r="L9" s="16"/>
      <c r="M9" s="17"/>
    </row>
    <row r="10" spans="1:13" ht="47.25" customHeight="1">
      <c r="A10" s="7">
        <v>1</v>
      </c>
      <c r="B10" s="75" t="s">
        <v>63</v>
      </c>
      <c r="C10" s="8"/>
      <c r="D10" s="10" t="s">
        <v>9</v>
      </c>
      <c r="E10" s="143">
        <v>0</v>
      </c>
      <c r="F10" s="80">
        <f>C10*E10</f>
        <v>0</v>
      </c>
      <c r="G10" s="99">
        <f>F10*$J$3</f>
        <v>0</v>
      </c>
      <c r="H10" s="37"/>
      <c r="I10" s="15"/>
      <c r="J10" s="16"/>
      <c r="K10" s="16"/>
      <c r="L10" s="16"/>
      <c r="M10" s="17"/>
    </row>
    <row r="11" spans="1:13" ht="12.75">
      <c r="A11" s="7">
        <v>2</v>
      </c>
      <c r="B11" s="75"/>
      <c r="C11" s="8"/>
      <c r="D11" s="78"/>
      <c r="E11" s="123">
        <v>0</v>
      </c>
      <c r="F11" s="80">
        <f>C11*E11</f>
        <v>0</v>
      </c>
      <c r="G11" s="99">
        <f>F11*$J$3</f>
        <v>0</v>
      </c>
      <c r="H11" s="37"/>
      <c r="I11" s="15"/>
      <c r="J11" s="16"/>
      <c r="K11" s="16"/>
      <c r="L11" s="16"/>
      <c r="M11" s="17"/>
    </row>
    <row r="12" spans="1:13" ht="12.75">
      <c r="A12" s="7">
        <v>3</v>
      </c>
      <c r="B12" s="75"/>
      <c r="C12" s="8"/>
      <c r="D12" s="78"/>
      <c r="E12" s="123">
        <v>0</v>
      </c>
      <c r="F12" s="80">
        <f>C12*E12</f>
        <v>0</v>
      </c>
      <c r="G12" s="99">
        <f>F12*$J$3</f>
        <v>0</v>
      </c>
      <c r="H12" s="37"/>
      <c r="I12" s="15"/>
      <c r="J12" s="16"/>
      <c r="K12" s="16"/>
      <c r="L12" s="16"/>
      <c r="M12" s="17"/>
    </row>
    <row r="13" spans="1:13" ht="12.75">
      <c r="A13" s="7">
        <v>4</v>
      </c>
      <c r="B13" s="75"/>
      <c r="C13" s="8"/>
      <c r="D13" s="78"/>
      <c r="E13" s="123">
        <v>0</v>
      </c>
      <c r="F13" s="88">
        <f>C13*E13</f>
        <v>0</v>
      </c>
      <c r="G13" s="99">
        <f>F13*$J$3</f>
        <v>0</v>
      </c>
      <c r="H13" s="37"/>
      <c r="I13" s="15"/>
      <c r="J13" s="16"/>
      <c r="K13" s="16"/>
      <c r="L13" s="16"/>
      <c r="M13" s="17"/>
    </row>
    <row r="14" spans="1:8" s="11" customFormat="1" ht="12.75">
      <c r="A14" s="12"/>
      <c r="B14" s="38" t="s">
        <v>1</v>
      </c>
      <c r="C14" s="41"/>
      <c r="D14" s="40"/>
      <c r="E14" s="144"/>
      <c r="F14" s="96">
        <f>SUM(F10:F13)</f>
        <v>0</v>
      </c>
      <c r="G14" s="102">
        <f>SUM(G10:G13)</f>
        <v>0</v>
      </c>
      <c r="H14" s="96"/>
    </row>
    <row r="15" spans="1:8" s="11" customFormat="1" ht="31.5" customHeight="1">
      <c r="A15" s="195" t="s">
        <v>20</v>
      </c>
      <c r="B15" s="196"/>
      <c r="C15" s="196"/>
      <c r="D15" s="197"/>
      <c r="E15" s="145"/>
      <c r="F15" s="178"/>
      <c r="G15" s="179"/>
      <c r="H15" s="180"/>
    </row>
    <row r="16" spans="1:9" ht="37.5" customHeight="1">
      <c r="A16" s="18">
        <v>1</v>
      </c>
      <c r="B16" s="13" t="s">
        <v>14</v>
      </c>
      <c r="C16" s="84"/>
      <c r="D16" s="69" t="s">
        <v>9</v>
      </c>
      <c r="E16" s="80">
        <v>0</v>
      </c>
      <c r="F16" s="120">
        <f>C16*E16</f>
        <v>0</v>
      </c>
      <c r="G16" s="37">
        <f>F16*$J$3</f>
        <v>0</v>
      </c>
      <c r="H16" s="37"/>
      <c r="I16" s="5"/>
    </row>
    <row r="17" spans="1:9" ht="12.75">
      <c r="A17" s="18">
        <v>2</v>
      </c>
      <c r="B17" s="13"/>
      <c r="C17" s="84"/>
      <c r="D17" s="69"/>
      <c r="E17" s="80">
        <v>0</v>
      </c>
      <c r="F17" s="120">
        <f>C17*E17</f>
        <v>0</v>
      </c>
      <c r="G17" s="37">
        <f>F17*$J$3</f>
        <v>0</v>
      </c>
      <c r="H17" s="37"/>
      <c r="I17" s="5"/>
    </row>
    <row r="18" spans="1:9" ht="12.75">
      <c r="A18" s="18">
        <v>3</v>
      </c>
      <c r="B18" s="13"/>
      <c r="C18" s="84"/>
      <c r="D18" s="69"/>
      <c r="E18" s="80">
        <v>0</v>
      </c>
      <c r="F18" s="120">
        <f>C18*E18</f>
        <v>0</v>
      </c>
      <c r="G18" s="37">
        <f>F18*$J$3</f>
        <v>0</v>
      </c>
      <c r="H18" s="37"/>
      <c r="I18" s="5"/>
    </row>
    <row r="19" spans="1:9" ht="12.75">
      <c r="A19" s="18">
        <v>4</v>
      </c>
      <c r="B19" s="13"/>
      <c r="C19" s="84"/>
      <c r="D19" s="69"/>
      <c r="E19" s="80">
        <v>0</v>
      </c>
      <c r="F19" s="120">
        <f>C19*E19</f>
        <v>0</v>
      </c>
      <c r="G19" s="37">
        <f>F19*$J$3</f>
        <v>0</v>
      </c>
      <c r="H19" s="37"/>
      <c r="I19" s="5"/>
    </row>
    <row r="20" spans="1:8" s="2" customFormat="1" ht="12.75">
      <c r="A20" s="63"/>
      <c r="B20" s="64" t="s">
        <v>0</v>
      </c>
      <c r="C20" s="64"/>
      <c r="D20" s="64"/>
      <c r="E20" s="96"/>
      <c r="F20" s="97">
        <f>SUM(F16:F19)</f>
        <v>0</v>
      </c>
      <c r="G20" s="97">
        <f>SUM(G16:G19)</f>
        <v>0</v>
      </c>
      <c r="H20" s="97"/>
    </row>
    <row r="21" spans="1:8" s="2" customFormat="1" ht="38.25" customHeight="1">
      <c r="A21" s="188" t="s">
        <v>21</v>
      </c>
      <c r="B21" s="188"/>
      <c r="C21" s="188"/>
      <c r="D21" s="188"/>
      <c r="E21" s="140"/>
      <c r="F21" s="140"/>
      <c r="G21" s="140"/>
      <c r="H21" s="18"/>
    </row>
    <row r="22" spans="1:8" s="2" customFormat="1" ht="12.75">
      <c r="A22" s="18">
        <v>1</v>
      </c>
      <c r="B22" s="65" t="s">
        <v>10</v>
      </c>
      <c r="C22" s="65"/>
      <c r="D22" s="66" t="s">
        <v>9</v>
      </c>
      <c r="E22" s="80">
        <v>0</v>
      </c>
      <c r="F22" s="120">
        <f aca="true" t="shared" si="0" ref="F22:F28">C22*E22</f>
        <v>0</v>
      </c>
      <c r="G22" s="37">
        <f>F22*$J$3</f>
        <v>0</v>
      </c>
      <c r="H22" s="37"/>
    </row>
    <row r="23" spans="1:8" ht="12" customHeight="1">
      <c r="A23" s="18">
        <v>2</v>
      </c>
      <c r="B23" s="67" t="s">
        <v>11</v>
      </c>
      <c r="C23" s="68"/>
      <c r="D23" s="69" t="s">
        <v>9</v>
      </c>
      <c r="E23" s="80">
        <v>0</v>
      </c>
      <c r="F23" s="120">
        <f t="shared" si="0"/>
        <v>0</v>
      </c>
      <c r="G23" s="37">
        <f aca="true" t="shared" si="1" ref="G23:G28">F23*$J$3</f>
        <v>0</v>
      </c>
      <c r="H23" s="37"/>
    </row>
    <row r="24" spans="1:8" ht="12" customHeight="1">
      <c r="A24" s="18">
        <v>3</v>
      </c>
      <c r="B24" s="67" t="s">
        <v>12</v>
      </c>
      <c r="C24" s="68"/>
      <c r="D24" s="69" t="s">
        <v>9</v>
      </c>
      <c r="E24" s="80">
        <v>0</v>
      </c>
      <c r="F24" s="120">
        <f t="shared" si="0"/>
        <v>0</v>
      </c>
      <c r="G24" s="37">
        <f t="shared" si="1"/>
        <v>0</v>
      </c>
      <c r="H24" s="37"/>
    </row>
    <row r="25" spans="1:8" ht="21.75">
      <c r="A25" s="18">
        <v>4</v>
      </c>
      <c r="B25" s="13" t="s">
        <v>13</v>
      </c>
      <c r="C25" s="68"/>
      <c r="D25" s="69" t="s">
        <v>9</v>
      </c>
      <c r="E25" s="80">
        <v>0</v>
      </c>
      <c r="F25" s="120">
        <f t="shared" si="0"/>
        <v>0</v>
      </c>
      <c r="G25" s="37">
        <f t="shared" si="1"/>
        <v>0</v>
      </c>
      <c r="H25" s="37"/>
    </row>
    <row r="26" spans="1:8" ht="12" customHeight="1">
      <c r="A26" s="181">
        <v>5</v>
      </c>
      <c r="B26" s="182"/>
      <c r="C26" s="183"/>
      <c r="D26" s="184"/>
      <c r="E26" s="147">
        <v>0</v>
      </c>
      <c r="F26" s="47">
        <f t="shared" si="0"/>
        <v>0</v>
      </c>
      <c r="G26" s="171">
        <f t="shared" si="1"/>
        <v>0</v>
      </c>
      <c r="H26" s="172"/>
    </row>
    <row r="27" spans="1:8" ht="12" customHeight="1">
      <c r="A27" s="18">
        <v>6</v>
      </c>
      <c r="B27" s="67"/>
      <c r="C27" s="68"/>
      <c r="D27" s="69"/>
      <c r="E27" s="80">
        <v>0</v>
      </c>
      <c r="F27" s="47">
        <f t="shared" si="0"/>
        <v>0</v>
      </c>
      <c r="G27" s="98">
        <f t="shared" si="1"/>
        <v>0</v>
      </c>
      <c r="H27" s="37"/>
    </row>
    <row r="28" spans="1:8" ht="13.5" customHeight="1">
      <c r="A28" s="18">
        <v>7</v>
      </c>
      <c r="B28" s="67"/>
      <c r="C28" s="68"/>
      <c r="D28" s="69"/>
      <c r="E28" s="80">
        <v>0</v>
      </c>
      <c r="F28" s="47">
        <f t="shared" si="0"/>
        <v>0</v>
      </c>
      <c r="G28" s="98">
        <f t="shared" si="1"/>
        <v>0</v>
      </c>
      <c r="H28" s="37"/>
    </row>
    <row r="29" spans="1:8" ht="12.75">
      <c r="A29" s="70"/>
      <c r="B29" s="71" t="s">
        <v>0</v>
      </c>
      <c r="C29" s="72"/>
      <c r="D29" s="73"/>
      <c r="E29" s="148"/>
      <c r="F29" s="43">
        <f>SUM(F22:F28)</f>
        <v>0</v>
      </c>
      <c r="G29" s="43">
        <f>SUM(G22:G28)</f>
        <v>0</v>
      </c>
      <c r="H29" s="97"/>
    </row>
    <row r="30" spans="1:8" ht="111.75" customHeight="1">
      <c r="A30" s="192" t="s">
        <v>22</v>
      </c>
      <c r="B30" s="193"/>
      <c r="C30" s="193"/>
      <c r="D30" s="194"/>
      <c r="E30" s="146"/>
      <c r="F30" s="140"/>
      <c r="G30" s="160"/>
      <c r="H30" s="18"/>
    </row>
    <row r="31" spans="1:8" ht="12.75">
      <c r="A31" s="18">
        <v>1</v>
      </c>
      <c r="B31" s="13"/>
      <c r="C31" s="65"/>
      <c r="D31" s="92"/>
      <c r="E31" s="80">
        <v>0</v>
      </c>
      <c r="F31" s="120">
        <f>C31*E31</f>
        <v>0</v>
      </c>
      <c r="G31" s="99">
        <f>F31*$J$3</f>
        <v>0</v>
      </c>
      <c r="H31" s="37"/>
    </row>
    <row r="32" spans="1:8" ht="12.75">
      <c r="A32" s="18">
        <v>2</v>
      </c>
      <c r="B32" s="13"/>
      <c r="C32" s="65"/>
      <c r="D32" s="92"/>
      <c r="E32" s="80">
        <v>0</v>
      </c>
      <c r="F32" s="120">
        <f>C32*E32</f>
        <v>0</v>
      </c>
      <c r="G32" s="99">
        <f>F32*$J$3</f>
        <v>0</v>
      </c>
      <c r="H32" s="37"/>
    </row>
    <row r="33" spans="1:8" ht="12.75">
      <c r="A33" s="18">
        <v>3</v>
      </c>
      <c r="B33" s="13"/>
      <c r="C33" s="65"/>
      <c r="D33" s="92"/>
      <c r="E33" s="80">
        <v>0</v>
      </c>
      <c r="F33" s="120">
        <f>C33*E33</f>
        <v>0</v>
      </c>
      <c r="G33" s="99">
        <f>F33*$J$3</f>
        <v>0</v>
      </c>
      <c r="H33" s="37"/>
    </row>
    <row r="34" spans="1:8" ht="12.75">
      <c r="A34" s="18">
        <v>4</v>
      </c>
      <c r="B34" s="13"/>
      <c r="C34" s="65"/>
      <c r="D34" s="92"/>
      <c r="E34" s="80">
        <v>0</v>
      </c>
      <c r="F34" s="120">
        <f>C34*E34</f>
        <v>0</v>
      </c>
      <c r="G34" s="99">
        <f>F34*$J$3</f>
        <v>0</v>
      </c>
      <c r="H34" s="37"/>
    </row>
    <row r="35" spans="1:8" ht="12.75">
      <c r="A35" s="63"/>
      <c r="B35" s="64" t="s">
        <v>0</v>
      </c>
      <c r="C35" s="64"/>
      <c r="D35" s="105"/>
      <c r="E35" s="96"/>
      <c r="F35" s="110">
        <f>SUM(F31:F34)</f>
        <v>0</v>
      </c>
      <c r="G35" s="97">
        <f>SUM(G31:G34)</f>
        <v>0</v>
      </c>
      <c r="H35" s="97"/>
    </row>
    <row r="36" spans="1:13" ht="73.5" customHeight="1">
      <c r="A36" s="188" t="s">
        <v>23</v>
      </c>
      <c r="B36" s="188"/>
      <c r="C36" s="188"/>
      <c r="D36" s="188"/>
      <c r="E36" s="140"/>
      <c r="F36" s="146"/>
      <c r="G36" s="159"/>
      <c r="H36" s="18"/>
      <c r="I36" s="15"/>
      <c r="J36" s="16"/>
      <c r="K36" s="16"/>
      <c r="L36" s="16"/>
      <c r="M36" s="17"/>
    </row>
    <row r="37" spans="1:13" ht="12.75">
      <c r="A37" s="18">
        <v>1</v>
      </c>
      <c r="B37" s="13"/>
      <c r="C37" s="65"/>
      <c r="D37" s="69"/>
      <c r="E37" s="80">
        <v>0</v>
      </c>
      <c r="F37" s="80">
        <f>C37*E37</f>
        <v>0</v>
      </c>
      <c r="G37" s="99">
        <f>F37*$J$3</f>
        <v>0</v>
      </c>
      <c r="H37" s="37"/>
      <c r="I37" s="15"/>
      <c r="J37" s="16"/>
      <c r="K37" s="16"/>
      <c r="L37" s="16"/>
      <c r="M37" s="17"/>
    </row>
    <row r="38" spans="1:13" ht="12.75">
      <c r="A38" s="18">
        <v>2</v>
      </c>
      <c r="B38" s="13"/>
      <c r="C38" s="65"/>
      <c r="D38" s="69"/>
      <c r="E38" s="80">
        <v>0</v>
      </c>
      <c r="F38" s="80">
        <f>C38*E38</f>
        <v>0</v>
      </c>
      <c r="G38" s="99">
        <f>F38*$J$3</f>
        <v>0</v>
      </c>
      <c r="H38" s="37"/>
      <c r="I38" s="15"/>
      <c r="J38" s="16"/>
      <c r="K38" s="16"/>
      <c r="L38" s="16"/>
      <c r="M38" s="17"/>
    </row>
    <row r="39" spans="1:13" ht="12.75">
      <c r="A39" s="18">
        <v>3</v>
      </c>
      <c r="B39" s="13"/>
      <c r="C39" s="65"/>
      <c r="D39" s="69"/>
      <c r="E39" s="80">
        <v>0</v>
      </c>
      <c r="F39" s="80">
        <f>C39*E39</f>
        <v>0</v>
      </c>
      <c r="G39" s="99">
        <f>F39*$J$3</f>
        <v>0</v>
      </c>
      <c r="H39" s="37"/>
      <c r="I39" s="15"/>
      <c r="J39" s="16"/>
      <c r="K39" s="16"/>
      <c r="L39" s="16"/>
      <c r="M39" s="17"/>
    </row>
    <row r="40" spans="1:13" ht="12.75">
      <c r="A40" s="18">
        <v>4</v>
      </c>
      <c r="B40" s="13"/>
      <c r="C40" s="65"/>
      <c r="D40" s="69"/>
      <c r="E40" s="80">
        <v>0</v>
      </c>
      <c r="F40" s="123">
        <f>C40*E40</f>
        <v>0</v>
      </c>
      <c r="G40" s="37">
        <f>F40*$J$3</f>
        <v>0</v>
      </c>
      <c r="H40" s="37"/>
      <c r="I40" s="15"/>
      <c r="J40" s="16"/>
      <c r="K40" s="16"/>
      <c r="L40" s="16"/>
      <c r="M40" s="17"/>
    </row>
    <row r="41" spans="1:13" ht="12.75">
      <c r="A41" s="18"/>
      <c r="B41" s="64" t="s">
        <v>1</v>
      </c>
      <c r="C41" s="173"/>
      <c r="D41" s="174"/>
      <c r="E41" s="149"/>
      <c r="F41" s="112">
        <f>SUM(F37:F40)</f>
        <v>0</v>
      </c>
      <c r="G41" s="95">
        <f>SUM(G37:G40)</f>
        <v>0</v>
      </c>
      <c r="H41" s="95"/>
      <c r="I41" s="15"/>
      <c r="J41" s="16"/>
      <c r="K41" s="16"/>
      <c r="L41" s="16"/>
      <c r="M41" s="17"/>
    </row>
    <row r="42" spans="1:13" ht="31.5" customHeight="1">
      <c r="A42" s="188" t="s">
        <v>24</v>
      </c>
      <c r="B42" s="188"/>
      <c r="C42" s="188"/>
      <c r="D42" s="188"/>
      <c r="E42" s="140"/>
      <c r="F42" s="157"/>
      <c r="G42" s="161"/>
      <c r="H42" s="18"/>
      <c r="I42" s="15"/>
      <c r="J42" s="16"/>
      <c r="K42" s="16"/>
      <c r="L42" s="16"/>
      <c r="M42" s="17"/>
    </row>
    <row r="43" spans="1:13" ht="12.75">
      <c r="A43" s="28">
        <v>1</v>
      </c>
      <c r="B43" s="86"/>
      <c r="C43" s="135"/>
      <c r="D43" s="136"/>
      <c r="E43" s="80">
        <v>0</v>
      </c>
      <c r="F43" s="123">
        <f>C43*E43</f>
        <v>0</v>
      </c>
      <c r="G43" s="37">
        <f>F43*$J$3</f>
        <v>0</v>
      </c>
      <c r="H43" s="37"/>
      <c r="I43" s="15"/>
      <c r="J43" s="16"/>
      <c r="K43" s="16"/>
      <c r="L43" s="16"/>
      <c r="M43" s="17"/>
    </row>
    <row r="44" spans="1:13" ht="12.75">
      <c r="A44" s="163">
        <v>2</v>
      </c>
      <c r="B44" s="164"/>
      <c r="C44" s="165"/>
      <c r="D44" s="91"/>
      <c r="E44" s="88">
        <v>0</v>
      </c>
      <c r="F44" s="166">
        <f>C44*E44</f>
        <v>0</v>
      </c>
      <c r="G44" s="167">
        <f>F44*$J$3</f>
        <v>0</v>
      </c>
      <c r="H44" s="167"/>
      <c r="I44" s="15"/>
      <c r="J44" s="16"/>
      <c r="K44" s="16"/>
      <c r="L44" s="16"/>
      <c r="M44" s="17"/>
    </row>
    <row r="45" spans="1:13" ht="12.75">
      <c r="A45" s="18">
        <v>3</v>
      </c>
      <c r="B45" s="13"/>
      <c r="C45" s="65"/>
      <c r="D45" s="69"/>
      <c r="E45" s="80">
        <v>0</v>
      </c>
      <c r="F45" s="80">
        <f>C45*E45</f>
        <v>0</v>
      </c>
      <c r="G45" s="37">
        <f>F45*$J$3</f>
        <v>0</v>
      </c>
      <c r="H45" s="37"/>
      <c r="I45" s="15"/>
      <c r="J45" s="16"/>
      <c r="K45" s="16"/>
      <c r="L45" s="16"/>
      <c r="M45" s="17"/>
    </row>
    <row r="46" spans="1:13" ht="12.75">
      <c r="A46" s="18">
        <v>4</v>
      </c>
      <c r="B46" s="13"/>
      <c r="C46" s="65"/>
      <c r="D46" s="69"/>
      <c r="E46" s="80">
        <v>0</v>
      </c>
      <c r="F46" s="80">
        <f>C46*E46</f>
        <v>0</v>
      </c>
      <c r="G46" s="37">
        <f>F46*$J$3</f>
        <v>0</v>
      </c>
      <c r="H46" s="37"/>
      <c r="I46" s="15"/>
      <c r="J46" s="16"/>
      <c r="K46" s="16"/>
      <c r="L46" s="16"/>
      <c r="M46" s="17"/>
    </row>
    <row r="47" spans="1:13" ht="12.75">
      <c r="A47" s="18"/>
      <c r="B47" s="64" t="s">
        <v>1</v>
      </c>
      <c r="C47" s="173"/>
      <c r="D47" s="174"/>
      <c r="E47" s="149"/>
      <c r="F47" s="95">
        <f>SUM(F43:F46)</f>
        <v>0</v>
      </c>
      <c r="G47" s="95">
        <f>SUM(G43:G46)</f>
        <v>0</v>
      </c>
      <c r="H47" s="95"/>
      <c r="I47" s="15"/>
      <c r="J47" s="16"/>
      <c r="K47" s="16"/>
      <c r="L47" s="16"/>
      <c r="M47" s="17"/>
    </row>
    <row r="48" spans="1:13" ht="12.75">
      <c r="A48" s="189" t="s">
        <v>25</v>
      </c>
      <c r="B48" s="189"/>
      <c r="C48" s="189"/>
      <c r="D48" s="189"/>
      <c r="E48" s="140"/>
      <c r="F48" s="140"/>
      <c r="G48" s="19"/>
      <c r="H48" s="19"/>
      <c r="I48" s="15"/>
      <c r="J48" s="16"/>
      <c r="K48" s="16"/>
      <c r="L48" s="16"/>
      <c r="M48" s="17"/>
    </row>
    <row r="49" spans="1:13" ht="30" customHeight="1">
      <c r="A49" s="18">
        <v>1</v>
      </c>
      <c r="B49" s="13" t="s">
        <v>15</v>
      </c>
      <c r="C49" s="65"/>
      <c r="D49" s="69" t="s">
        <v>16</v>
      </c>
      <c r="E49" s="80">
        <v>0</v>
      </c>
      <c r="F49" s="80">
        <f>C49*E49</f>
        <v>0</v>
      </c>
      <c r="G49" s="37">
        <f>F49*$J$3</f>
        <v>0</v>
      </c>
      <c r="H49" s="37"/>
      <c r="I49" s="15"/>
      <c r="J49" s="16"/>
      <c r="K49" s="16"/>
      <c r="L49" s="16"/>
      <c r="M49" s="17"/>
    </row>
    <row r="50" spans="1:13" ht="30" customHeight="1">
      <c r="A50" s="18">
        <v>2</v>
      </c>
      <c r="B50" s="13" t="s">
        <v>17</v>
      </c>
      <c r="C50" s="65"/>
      <c r="D50" s="69" t="s">
        <v>16</v>
      </c>
      <c r="E50" s="80">
        <v>0</v>
      </c>
      <c r="F50" s="80">
        <f>C50*E50</f>
        <v>0</v>
      </c>
      <c r="G50" s="37">
        <f>F50*$J$3</f>
        <v>0</v>
      </c>
      <c r="H50" s="37"/>
      <c r="I50" s="15"/>
      <c r="J50" s="16"/>
      <c r="K50" s="16"/>
      <c r="L50" s="16"/>
      <c r="M50" s="17"/>
    </row>
    <row r="51" spans="1:13" ht="12.75">
      <c r="A51" s="28">
        <v>3</v>
      </c>
      <c r="B51" s="77"/>
      <c r="C51" s="44"/>
      <c r="D51" s="168"/>
      <c r="E51" s="169">
        <v>0</v>
      </c>
      <c r="F51" s="170">
        <f>C51*E51</f>
        <v>0</v>
      </c>
      <c r="G51" s="171">
        <f>F51*$J$3</f>
        <v>0</v>
      </c>
      <c r="H51" s="172"/>
      <c r="I51" s="15"/>
      <c r="J51" s="16"/>
      <c r="K51" s="16"/>
      <c r="L51" s="16"/>
      <c r="M51" s="17"/>
    </row>
    <row r="52" spans="1:13" ht="12.75">
      <c r="A52" s="7">
        <v>4</v>
      </c>
      <c r="B52" s="75"/>
      <c r="C52" s="8"/>
      <c r="D52" s="78"/>
      <c r="E52" s="80">
        <v>0</v>
      </c>
      <c r="F52" s="111">
        <f>C52*E52</f>
        <v>0</v>
      </c>
      <c r="G52" s="98">
        <f>F52*$J$3</f>
        <v>0</v>
      </c>
      <c r="H52" s="37"/>
      <c r="I52" s="15"/>
      <c r="J52" s="16"/>
      <c r="K52" s="16"/>
      <c r="L52" s="16"/>
      <c r="M52" s="17"/>
    </row>
    <row r="53" spans="1:8" s="11" customFormat="1" ht="12.75">
      <c r="A53" s="12"/>
      <c r="B53" s="38" t="s">
        <v>1</v>
      </c>
      <c r="C53" s="41"/>
      <c r="D53" s="106"/>
      <c r="E53" s="150"/>
      <c r="F53" s="113">
        <f>SUM(F49:F52)</f>
        <v>0</v>
      </c>
      <c r="G53" s="85">
        <f>SUM(G49:G52)</f>
        <v>0</v>
      </c>
      <c r="H53" s="96"/>
    </row>
    <row r="54" spans="1:8" s="11" customFormat="1" ht="66" customHeight="1">
      <c r="A54" s="190" t="s">
        <v>64</v>
      </c>
      <c r="B54" s="191"/>
      <c r="C54" s="191"/>
      <c r="D54" s="191"/>
      <c r="E54" s="20"/>
      <c r="F54" s="114"/>
      <c r="G54" s="103"/>
      <c r="H54" s="20"/>
    </row>
    <row r="55" spans="1:9" ht="12.75">
      <c r="A55" s="60">
        <v>1</v>
      </c>
      <c r="B55" s="81"/>
      <c r="C55" s="62"/>
      <c r="D55" s="91"/>
      <c r="E55" s="80">
        <v>0</v>
      </c>
      <c r="F55" s="93">
        <f>C55*E55</f>
        <v>0</v>
      </c>
      <c r="G55" s="99">
        <f>F55*J3</f>
        <v>0</v>
      </c>
      <c r="H55" s="37"/>
      <c r="I55" s="5"/>
    </row>
    <row r="56" spans="1:9" ht="12.75">
      <c r="A56" s="18">
        <v>2</v>
      </c>
      <c r="B56" s="13"/>
      <c r="C56" s="84"/>
      <c r="D56" s="92"/>
      <c r="E56" s="80">
        <v>0</v>
      </c>
      <c r="F56" s="93">
        <f>C56*E56</f>
        <v>0</v>
      </c>
      <c r="G56" s="99">
        <f>F56*J4</f>
        <v>0</v>
      </c>
      <c r="H56" s="37"/>
      <c r="I56" s="5"/>
    </row>
    <row r="57" spans="1:9" ht="12.75">
      <c r="A57" s="60">
        <v>3</v>
      </c>
      <c r="B57" s="13"/>
      <c r="C57" s="84"/>
      <c r="D57" s="92"/>
      <c r="E57" s="80">
        <v>0</v>
      </c>
      <c r="F57" s="93">
        <f>C57*E57</f>
        <v>0</v>
      </c>
      <c r="G57" s="37">
        <f>F57*J5</f>
        <v>0</v>
      </c>
      <c r="H57" s="37"/>
      <c r="I57" s="5"/>
    </row>
    <row r="58" spans="1:9" ht="12.75">
      <c r="A58" s="18">
        <v>4</v>
      </c>
      <c r="B58" s="13"/>
      <c r="C58" s="84"/>
      <c r="D58" s="92"/>
      <c r="E58" s="80">
        <v>0</v>
      </c>
      <c r="F58" s="120">
        <f>C58*E58</f>
        <v>0</v>
      </c>
      <c r="G58" s="37">
        <f>F58*J6</f>
        <v>0</v>
      </c>
      <c r="H58" s="37"/>
      <c r="I58" s="5"/>
    </row>
    <row r="59" spans="1:8" s="2" customFormat="1" ht="12.75">
      <c r="A59" s="82"/>
      <c r="B59" s="83" t="s">
        <v>0</v>
      </c>
      <c r="C59" s="83"/>
      <c r="D59" s="107"/>
      <c r="E59" s="96"/>
      <c r="F59" s="97">
        <f>SUM(F55:F58)</f>
        <v>0</v>
      </c>
      <c r="G59" s="97">
        <f>SUM(G55:G58)</f>
        <v>0</v>
      </c>
      <c r="H59" s="97"/>
    </row>
    <row r="60" spans="1:8" s="2" customFormat="1" ht="41.25" customHeight="1">
      <c r="A60" s="192" t="s">
        <v>26</v>
      </c>
      <c r="B60" s="193"/>
      <c r="C60" s="193"/>
      <c r="D60" s="193"/>
      <c r="E60" s="140"/>
      <c r="F60" s="146"/>
      <c r="G60" s="160"/>
      <c r="H60" s="18"/>
    </row>
    <row r="61" spans="1:8" s="2" customFormat="1" ht="12.75">
      <c r="A61" s="18">
        <v>1</v>
      </c>
      <c r="B61" s="13"/>
      <c r="C61" s="65"/>
      <c r="D61" s="108"/>
      <c r="E61" s="80">
        <v>0</v>
      </c>
      <c r="F61" s="120">
        <f>C61*E61</f>
        <v>0</v>
      </c>
      <c r="G61" s="99">
        <f>F61*$J$3</f>
        <v>0</v>
      </c>
      <c r="H61" s="37"/>
    </row>
    <row r="62" spans="1:8" s="2" customFormat="1" ht="12.75">
      <c r="A62" s="18">
        <v>2</v>
      </c>
      <c r="B62" s="13"/>
      <c r="C62" s="65"/>
      <c r="D62" s="66"/>
      <c r="E62" s="80">
        <v>0</v>
      </c>
      <c r="F62" s="120">
        <f>C62*E62</f>
        <v>0</v>
      </c>
      <c r="G62" s="37">
        <f>F62*$J$3</f>
        <v>0</v>
      </c>
      <c r="H62" s="37"/>
    </row>
    <row r="63" spans="1:8" s="2" customFormat="1" ht="12.75">
      <c r="A63" s="18">
        <v>3</v>
      </c>
      <c r="B63" s="13"/>
      <c r="C63" s="65"/>
      <c r="D63" s="66"/>
      <c r="E63" s="80">
        <v>0</v>
      </c>
      <c r="F63" s="120">
        <f>C63*E63</f>
        <v>0</v>
      </c>
      <c r="G63" s="37">
        <f>F63*$J$3</f>
        <v>0</v>
      </c>
      <c r="H63" s="37"/>
    </row>
    <row r="64" spans="1:8" s="2" customFormat="1" ht="12.75">
      <c r="A64" s="18">
        <v>4</v>
      </c>
      <c r="B64" s="13"/>
      <c r="C64" s="65"/>
      <c r="D64" s="66"/>
      <c r="E64" s="80">
        <v>0</v>
      </c>
      <c r="F64" s="120">
        <f>C64*E64</f>
        <v>0</v>
      </c>
      <c r="G64" s="37">
        <f>F64*$J$3</f>
        <v>0</v>
      </c>
      <c r="H64" s="37"/>
    </row>
    <row r="65" spans="1:8" ht="12.75">
      <c r="A65" s="70"/>
      <c r="B65" s="71" t="s">
        <v>0</v>
      </c>
      <c r="C65" s="72"/>
      <c r="D65" s="73"/>
      <c r="E65" s="151"/>
      <c r="F65" s="97">
        <f>SUM(F61:F64)</f>
        <v>0</v>
      </c>
      <c r="G65" s="97">
        <f>SUM(G61:G64)</f>
        <v>0</v>
      </c>
      <c r="H65" s="97"/>
    </row>
    <row r="66" spans="1:8" ht="59.25" customHeight="1">
      <c r="A66" s="188" t="s">
        <v>62</v>
      </c>
      <c r="B66" s="188"/>
      <c r="C66" s="188"/>
      <c r="D66" s="188"/>
      <c r="E66" s="140"/>
      <c r="F66" s="140"/>
      <c r="G66" s="140"/>
      <c r="H66" s="18"/>
    </row>
    <row r="67" spans="1:8" ht="12.75">
      <c r="A67" s="18">
        <v>1</v>
      </c>
      <c r="B67" s="13"/>
      <c r="C67" s="65"/>
      <c r="D67" s="69"/>
      <c r="E67" s="80">
        <v>0</v>
      </c>
      <c r="F67" s="120">
        <f>C67*E67</f>
        <v>0</v>
      </c>
      <c r="G67" s="37">
        <f>F67*$J$3</f>
        <v>0</v>
      </c>
      <c r="H67" s="37"/>
    </row>
    <row r="68" spans="1:8" ht="12.75">
      <c r="A68" s="18">
        <v>2</v>
      </c>
      <c r="B68" s="13"/>
      <c r="C68" s="65"/>
      <c r="D68" s="69"/>
      <c r="E68" s="80">
        <v>0</v>
      </c>
      <c r="F68" s="120">
        <f>C68*E68</f>
        <v>0</v>
      </c>
      <c r="G68" s="37">
        <f>F68*$J$3</f>
        <v>0</v>
      </c>
      <c r="H68" s="37"/>
    </row>
    <row r="69" spans="1:8" ht="12.75">
      <c r="A69" s="18">
        <v>3</v>
      </c>
      <c r="B69" s="13"/>
      <c r="C69" s="65"/>
      <c r="D69" s="69"/>
      <c r="E69" s="80">
        <v>0</v>
      </c>
      <c r="F69" s="120">
        <f>C69*E69</f>
        <v>0</v>
      </c>
      <c r="G69" s="37">
        <f>F69*$J$3</f>
        <v>0</v>
      </c>
      <c r="H69" s="37"/>
    </row>
    <row r="70" spans="1:8" ht="12.75">
      <c r="A70" s="18">
        <v>4</v>
      </c>
      <c r="B70" s="13"/>
      <c r="C70" s="65"/>
      <c r="D70" s="69"/>
      <c r="E70" s="80">
        <v>0</v>
      </c>
      <c r="F70" s="120">
        <f>C70*E70</f>
        <v>0</v>
      </c>
      <c r="G70" s="37">
        <f>F70*$J$3</f>
        <v>0</v>
      </c>
      <c r="H70" s="37"/>
    </row>
    <row r="71" spans="1:8" ht="12.75">
      <c r="A71" s="63"/>
      <c r="B71" s="64" t="s">
        <v>0</v>
      </c>
      <c r="C71" s="64"/>
      <c r="D71" s="64"/>
      <c r="E71" s="96"/>
      <c r="F71" s="97">
        <f>SUM(F67:F70)</f>
        <v>0</v>
      </c>
      <c r="G71" s="97">
        <f>SUM(G67:G70)</f>
        <v>0</v>
      </c>
      <c r="H71" s="97"/>
    </row>
    <row r="72" spans="1:13" ht="12.75">
      <c r="A72" s="189" t="s">
        <v>27</v>
      </c>
      <c r="B72" s="189"/>
      <c r="C72" s="189"/>
      <c r="D72" s="205"/>
      <c r="E72" s="140"/>
      <c r="F72" s="146"/>
      <c r="G72" s="159"/>
      <c r="H72" s="18"/>
      <c r="I72" s="15"/>
      <c r="J72" s="16"/>
      <c r="K72" s="16"/>
      <c r="L72" s="16"/>
      <c r="M72" s="17"/>
    </row>
    <row r="73" spans="1:13" ht="12.75">
      <c r="A73" s="28">
        <v>1</v>
      </c>
      <c r="B73" s="44"/>
      <c r="C73" s="44"/>
      <c r="D73" s="78"/>
      <c r="E73" s="80">
        <v>0</v>
      </c>
      <c r="F73" s="80">
        <f>C73*E73</f>
        <v>0</v>
      </c>
      <c r="G73" s="121">
        <f>F73*$J$3</f>
        <v>0</v>
      </c>
      <c r="H73" s="37"/>
      <c r="I73" s="15"/>
      <c r="J73" s="16"/>
      <c r="K73" s="16"/>
      <c r="L73" s="16"/>
      <c r="M73" s="17"/>
    </row>
    <row r="74" spans="1:13" ht="12.75">
      <c r="A74" s="28">
        <v>2</v>
      </c>
      <c r="B74" s="44"/>
      <c r="C74" s="44"/>
      <c r="D74" s="78"/>
      <c r="E74" s="80">
        <v>0</v>
      </c>
      <c r="F74" s="80">
        <f>C74*E74</f>
        <v>0</v>
      </c>
      <c r="G74" s="121">
        <f>F74*$J$3</f>
        <v>0</v>
      </c>
      <c r="H74" s="37"/>
      <c r="I74" s="15"/>
      <c r="J74" s="16"/>
      <c r="K74" s="16"/>
      <c r="L74" s="16"/>
      <c r="M74" s="17"/>
    </row>
    <row r="75" spans="1:13" ht="12.75">
      <c r="A75" s="28">
        <v>3</v>
      </c>
      <c r="B75" s="44"/>
      <c r="C75" s="44"/>
      <c r="D75" s="78"/>
      <c r="E75" s="80">
        <v>0</v>
      </c>
      <c r="F75" s="80">
        <f>C75*E75</f>
        <v>0</v>
      </c>
      <c r="G75" s="121">
        <f>F75*$J$3</f>
        <v>0</v>
      </c>
      <c r="H75" s="37"/>
      <c r="I75" s="15"/>
      <c r="J75" s="16"/>
      <c r="K75" s="16"/>
      <c r="L75" s="16"/>
      <c r="M75" s="17"/>
    </row>
    <row r="76" spans="1:13" ht="12.75">
      <c r="A76" s="28">
        <v>4</v>
      </c>
      <c r="B76" s="44"/>
      <c r="C76" s="44"/>
      <c r="D76" s="78"/>
      <c r="E76" s="80">
        <v>0</v>
      </c>
      <c r="F76" s="80">
        <f>C76*E76</f>
        <v>0</v>
      </c>
      <c r="G76" s="37">
        <f>F76*$J$3</f>
        <v>0</v>
      </c>
      <c r="H76" s="37"/>
      <c r="I76" s="15"/>
      <c r="J76" s="16"/>
      <c r="K76" s="16"/>
      <c r="L76" s="16"/>
      <c r="M76" s="17"/>
    </row>
    <row r="77" spans="1:13" ht="12.75">
      <c r="A77" s="7"/>
      <c r="B77" s="38" t="s">
        <v>1</v>
      </c>
      <c r="C77" s="39"/>
      <c r="D77" s="106"/>
      <c r="E77" s="149"/>
      <c r="F77" s="95">
        <f>SUM(F73:F76)</f>
        <v>0</v>
      </c>
      <c r="G77" s="95">
        <f>SUM(G73:G76)</f>
        <v>0</v>
      </c>
      <c r="H77" s="95"/>
      <c r="I77" s="15"/>
      <c r="J77" s="16"/>
      <c r="K77" s="16"/>
      <c r="L77" s="16"/>
      <c r="M77" s="17"/>
    </row>
    <row r="78" spans="1:13" ht="26.25" customHeight="1">
      <c r="A78" s="190" t="s">
        <v>28</v>
      </c>
      <c r="B78" s="191"/>
      <c r="C78" s="191"/>
      <c r="D78" s="198"/>
      <c r="E78" s="140"/>
      <c r="F78" s="146"/>
      <c r="G78" s="101"/>
      <c r="H78" s="19"/>
      <c r="I78" s="15"/>
      <c r="J78" s="16"/>
      <c r="K78" s="16"/>
      <c r="L78" s="16"/>
      <c r="M78" s="17"/>
    </row>
    <row r="79" spans="1:13" ht="12.75">
      <c r="A79" s="7">
        <v>1</v>
      </c>
      <c r="B79" s="8"/>
      <c r="C79" s="8"/>
      <c r="D79" s="78"/>
      <c r="E79" s="80">
        <v>0</v>
      </c>
      <c r="F79" s="115">
        <f>C79*E79</f>
        <v>0</v>
      </c>
      <c r="G79" s="98">
        <f>F79*$J$3</f>
        <v>0</v>
      </c>
      <c r="H79" s="37"/>
      <c r="I79" s="15"/>
      <c r="J79" s="16"/>
      <c r="K79" s="16"/>
      <c r="L79" s="16"/>
      <c r="M79" s="17"/>
    </row>
    <row r="80" spans="1:13" ht="12.75">
      <c r="A80" s="7">
        <v>2</v>
      </c>
      <c r="B80" s="36"/>
      <c r="C80" s="36"/>
      <c r="D80" s="78"/>
      <c r="E80" s="37">
        <v>0</v>
      </c>
      <c r="F80" s="115">
        <f>C80*E80</f>
        <v>0</v>
      </c>
      <c r="G80" s="98">
        <f>F80*$J$3</f>
        <v>0</v>
      </c>
      <c r="H80" s="37"/>
      <c r="I80" s="15"/>
      <c r="J80" s="16"/>
      <c r="K80" s="16"/>
      <c r="L80" s="16"/>
      <c r="M80" s="17"/>
    </row>
    <row r="81" spans="1:13" ht="12.75">
      <c r="A81" s="7">
        <v>3</v>
      </c>
      <c r="B81" s="8"/>
      <c r="C81" s="8"/>
      <c r="D81" s="78"/>
      <c r="E81" s="80">
        <v>0</v>
      </c>
      <c r="F81" s="115">
        <f>C81*E81</f>
        <v>0</v>
      </c>
      <c r="G81" s="98">
        <f>F81*$J$3</f>
        <v>0</v>
      </c>
      <c r="H81" s="37"/>
      <c r="I81" s="15"/>
      <c r="J81" s="16"/>
      <c r="K81" s="16"/>
      <c r="L81" s="16"/>
      <c r="M81" s="17"/>
    </row>
    <row r="82" spans="1:13" ht="12.75">
      <c r="A82" s="7">
        <v>4</v>
      </c>
      <c r="B82" s="8"/>
      <c r="C82" s="8"/>
      <c r="D82" s="78"/>
      <c r="E82" s="80">
        <v>0</v>
      </c>
      <c r="F82" s="115">
        <f>C82*E82</f>
        <v>0</v>
      </c>
      <c r="G82" s="98">
        <f>F82*$J$3</f>
        <v>0</v>
      </c>
      <c r="H82" s="37"/>
      <c r="I82" s="15"/>
      <c r="J82" s="16"/>
      <c r="K82" s="16"/>
      <c r="L82" s="16"/>
      <c r="M82" s="17"/>
    </row>
    <row r="83" spans="1:8" s="11" customFormat="1" ht="12.75">
      <c r="A83" s="12"/>
      <c r="B83" s="38" t="s">
        <v>1</v>
      </c>
      <c r="C83" s="41"/>
      <c r="D83" s="106"/>
      <c r="E83" s="150"/>
      <c r="F83" s="116">
        <f>SUM(F79:F82)</f>
        <v>0</v>
      </c>
      <c r="G83" s="42">
        <f>SUM(G79:G82)</f>
        <v>0</v>
      </c>
      <c r="H83" s="96"/>
    </row>
    <row r="84" spans="1:8" s="11" customFormat="1" ht="18" customHeight="1">
      <c r="A84" s="203" t="s">
        <v>29</v>
      </c>
      <c r="B84" s="204"/>
      <c r="C84" s="204"/>
      <c r="D84" s="204"/>
      <c r="E84" s="20"/>
      <c r="F84" s="114"/>
      <c r="G84" s="103"/>
      <c r="H84" s="20"/>
    </row>
    <row r="85" spans="1:9" ht="12.75" customHeight="1">
      <c r="A85" s="7">
        <v>1</v>
      </c>
      <c r="B85" s="8"/>
      <c r="C85" s="9"/>
      <c r="D85" s="78"/>
      <c r="E85" s="80">
        <v>0</v>
      </c>
      <c r="F85" s="117">
        <f>C85*E85</f>
        <v>0</v>
      </c>
      <c r="G85" s="98">
        <f>F85*$J$3</f>
        <v>0</v>
      </c>
      <c r="H85" s="37"/>
      <c r="I85" s="5"/>
    </row>
    <row r="86" spans="1:9" ht="12" customHeight="1">
      <c r="A86" s="7">
        <v>2</v>
      </c>
      <c r="B86" s="61"/>
      <c r="C86" s="62"/>
      <c r="D86" s="91"/>
      <c r="E86" s="37">
        <v>0</v>
      </c>
      <c r="F86" s="117">
        <f>C86*E86</f>
        <v>0</v>
      </c>
      <c r="G86" s="98">
        <f>F86*$J$3</f>
        <v>0</v>
      </c>
      <c r="H86" s="37"/>
      <c r="I86" s="5"/>
    </row>
    <row r="87" spans="1:9" ht="12" customHeight="1">
      <c r="A87" s="89">
        <v>3</v>
      </c>
      <c r="B87" s="65"/>
      <c r="C87" s="84"/>
      <c r="D87" s="92"/>
      <c r="E87" s="80">
        <v>0</v>
      </c>
      <c r="F87" s="117">
        <f>C87*E87</f>
        <v>0</v>
      </c>
      <c r="G87" s="98">
        <f>F87*$J$3</f>
        <v>0</v>
      </c>
      <c r="H87" s="37"/>
      <c r="I87" s="5"/>
    </row>
    <row r="88" spans="1:9" ht="12" customHeight="1">
      <c r="A88" s="90">
        <v>4</v>
      </c>
      <c r="B88" s="65"/>
      <c r="C88" s="84"/>
      <c r="D88" s="92"/>
      <c r="E88" s="80">
        <v>0</v>
      </c>
      <c r="F88" s="117">
        <f>C88*E88</f>
        <v>0</v>
      </c>
      <c r="G88" s="98">
        <f>F88*$J$3</f>
        <v>0</v>
      </c>
      <c r="H88" s="37"/>
      <c r="I88" s="5"/>
    </row>
    <row r="89" spans="1:8" s="2" customFormat="1" ht="12.75">
      <c r="A89" s="63"/>
      <c r="B89" s="83" t="s">
        <v>0</v>
      </c>
      <c r="C89" s="83"/>
      <c r="D89" s="107"/>
      <c r="E89" s="96"/>
      <c r="F89" s="110">
        <f>SUM(F85:F88)</f>
        <v>0</v>
      </c>
      <c r="G89" s="46">
        <f>SUM(G85:G88)</f>
        <v>0</v>
      </c>
      <c r="H89" s="97"/>
    </row>
    <row r="90" spans="1:8" s="2" customFormat="1" ht="12.75">
      <c r="A90" s="189" t="s">
        <v>30</v>
      </c>
      <c r="B90" s="189"/>
      <c r="C90" s="189"/>
      <c r="D90" s="205"/>
      <c r="E90" s="140"/>
      <c r="F90" s="146"/>
      <c r="G90" s="160"/>
      <c r="H90" s="18"/>
    </row>
    <row r="91" spans="1:8" s="2" customFormat="1" ht="26.25" customHeight="1">
      <c r="A91" s="18">
        <v>1</v>
      </c>
      <c r="B91" s="13" t="s">
        <v>31</v>
      </c>
      <c r="C91" s="65"/>
      <c r="D91" s="108"/>
      <c r="E91" s="80">
        <v>0</v>
      </c>
      <c r="F91" s="94">
        <f>C91*E91</f>
        <v>0</v>
      </c>
      <c r="G91" s="98">
        <f>F91*$J$3</f>
        <v>0</v>
      </c>
      <c r="H91" s="37"/>
    </row>
    <row r="92" spans="1:8" ht="36" customHeight="1">
      <c r="A92" s="18">
        <v>2</v>
      </c>
      <c r="B92" s="13" t="s">
        <v>32</v>
      </c>
      <c r="C92" s="68"/>
      <c r="D92" s="92"/>
      <c r="E92" s="37">
        <v>0</v>
      </c>
      <c r="F92" s="94">
        <f>C92*E92</f>
        <v>0</v>
      </c>
      <c r="G92" s="98">
        <f>F92*$J$3</f>
        <v>0</v>
      </c>
      <c r="H92" s="37"/>
    </row>
    <row r="93" spans="1:8" ht="12" customHeight="1">
      <c r="A93" s="18">
        <v>3</v>
      </c>
      <c r="B93" s="67"/>
      <c r="C93" s="68"/>
      <c r="D93" s="92"/>
      <c r="E93" s="80">
        <v>0</v>
      </c>
      <c r="F93" s="94">
        <f>C93*E93</f>
        <v>0</v>
      </c>
      <c r="G93" s="98">
        <f>F93*$J$3</f>
        <v>0</v>
      </c>
      <c r="H93" s="37"/>
    </row>
    <row r="94" spans="1:8" ht="13.5" customHeight="1">
      <c r="A94" s="18">
        <v>4</v>
      </c>
      <c r="B94" s="67"/>
      <c r="C94" s="68"/>
      <c r="D94" s="92"/>
      <c r="E94" s="80">
        <v>0</v>
      </c>
      <c r="F94" s="94">
        <f>C94*E94</f>
        <v>0</v>
      </c>
      <c r="G94" s="98">
        <f>F94*$J$3</f>
        <v>0</v>
      </c>
      <c r="H94" s="37"/>
    </row>
    <row r="95" spans="1:8" ht="12.75">
      <c r="A95" s="70"/>
      <c r="B95" s="71" t="s">
        <v>0</v>
      </c>
      <c r="C95" s="72"/>
      <c r="D95" s="109"/>
      <c r="E95" s="151"/>
      <c r="F95" s="118">
        <f>SUM(F91:F94)</f>
        <v>0</v>
      </c>
      <c r="G95" s="43">
        <f>SUM(G91:G94)</f>
        <v>0</v>
      </c>
      <c r="H95" s="97"/>
    </row>
    <row r="96" spans="1:8" ht="12.75">
      <c r="A96" s="189" t="s">
        <v>6</v>
      </c>
      <c r="B96" s="189"/>
      <c r="C96" s="189"/>
      <c r="D96" s="205"/>
      <c r="E96" s="140"/>
      <c r="F96" s="146"/>
      <c r="G96" s="160"/>
      <c r="H96" s="18"/>
    </row>
    <row r="97" spans="1:8" ht="12.75">
      <c r="A97" s="18">
        <v>1</v>
      </c>
      <c r="B97" s="65"/>
      <c r="C97" s="65"/>
      <c r="D97" s="92"/>
      <c r="E97" s="80">
        <v>0</v>
      </c>
      <c r="F97" s="94">
        <f>C97*E97</f>
        <v>0</v>
      </c>
      <c r="G97" s="98">
        <f>F97*$J$3</f>
        <v>0</v>
      </c>
      <c r="H97" s="37"/>
    </row>
    <row r="98" spans="1:8" ht="12.75">
      <c r="A98" s="18">
        <v>2</v>
      </c>
      <c r="B98" s="65"/>
      <c r="C98" s="65"/>
      <c r="D98" s="108"/>
      <c r="E98" s="80">
        <v>0</v>
      </c>
      <c r="F98" s="94">
        <f aca="true" t="shared" si="2" ref="F98:F109">C98*E98</f>
        <v>0</v>
      </c>
      <c r="G98" s="98">
        <f aca="true" t="shared" si="3" ref="G98:G109">F98*$J$3</f>
        <v>0</v>
      </c>
      <c r="H98" s="37"/>
    </row>
    <row r="99" spans="1:8" ht="12.75">
      <c r="A99" s="18">
        <v>3</v>
      </c>
      <c r="B99" s="65"/>
      <c r="C99" s="65"/>
      <c r="D99" s="108"/>
      <c r="E99" s="80">
        <v>0</v>
      </c>
      <c r="F99" s="94">
        <f t="shared" si="2"/>
        <v>0</v>
      </c>
      <c r="G99" s="98">
        <f t="shared" si="3"/>
        <v>0</v>
      </c>
      <c r="H99" s="37"/>
    </row>
    <row r="100" spans="1:8" ht="12.75">
      <c r="A100" s="18">
        <v>4</v>
      </c>
      <c r="B100" s="87"/>
      <c r="C100" s="87"/>
      <c r="D100" s="175"/>
      <c r="E100" s="88">
        <v>0</v>
      </c>
      <c r="F100" s="176">
        <f t="shared" si="2"/>
        <v>0</v>
      </c>
      <c r="G100" s="99">
        <f t="shared" si="3"/>
        <v>0</v>
      </c>
      <c r="H100" s="167"/>
    </row>
    <row r="101" spans="1:8" ht="12.75">
      <c r="A101" s="18">
        <v>5</v>
      </c>
      <c r="B101" s="65"/>
      <c r="C101" s="65"/>
      <c r="D101" s="66"/>
      <c r="E101" s="80">
        <v>0</v>
      </c>
      <c r="F101" s="120">
        <f t="shared" si="2"/>
        <v>0</v>
      </c>
      <c r="G101" s="37">
        <f t="shared" si="3"/>
        <v>0</v>
      </c>
      <c r="H101" s="37"/>
    </row>
    <row r="102" spans="1:8" ht="12.75">
      <c r="A102" s="18">
        <v>6</v>
      </c>
      <c r="B102" s="65"/>
      <c r="C102" s="65"/>
      <c r="D102" s="66"/>
      <c r="E102" s="80">
        <v>0</v>
      </c>
      <c r="F102" s="120">
        <f t="shared" si="2"/>
        <v>0</v>
      </c>
      <c r="G102" s="37">
        <f t="shared" si="3"/>
        <v>0</v>
      </c>
      <c r="H102" s="37"/>
    </row>
    <row r="103" spans="1:8" ht="12.75">
      <c r="A103" s="18">
        <v>7</v>
      </c>
      <c r="B103" s="65"/>
      <c r="C103" s="65"/>
      <c r="D103" s="66"/>
      <c r="E103" s="80">
        <v>0</v>
      </c>
      <c r="F103" s="120">
        <f t="shared" si="2"/>
        <v>0</v>
      </c>
      <c r="G103" s="37">
        <f t="shared" si="3"/>
        <v>0</v>
      </c>
      <c r="H103" s="37"/>
    </row>
    <row r="104" spans="1:8" ht="12.75">
      <c r="A104" s="18">
        <v>8</v>
      </c>
      <c r="B104" s="65"/>
      <c r="C104" s="65"/>
      <c r="D104" s="66"/>
      <c r="E104" s="80">
        <v>0</v>
      </c>
      <c r="F104" s="120">
        <f t="shared" si="2"/>
        <v>0</v>
      </c>
      <c r="G104" s="37">
        <f t="shared" si="3"/>
        <v>0</v>
      </c>
      <c r="H104" s="37"/>
    </row>
    <row r="105" spans="1:8" ht="12.75">
      <c r="A105" s="18">
        <v>9</v>
      </c>
      <c r="B105" s="65"/>
      <c r="C105" s="65"/>
      <c r="D105" s="66"/>
      <c r="E105" s="80">
        <v>0</v>
      </c>
      <c r="F105" s="120">
        <f t="shared" si="2"/>
        <v>0</v>
      </c>
      <c r="G105" s="37">
        <f t="shared" si="3"/>
        <v>0</v>
      </c>
      <c r="H105" s="37"/>
    </row>
    <row r="106" spans="1:8" ht="12.75">
      <c r="A106" s="18">
        <v>10</v>
      </c>
      <c r="B106" s="65"/>
      <c r="C106" s="65"/>
      <c r="D106" s="66"/>
      <c r="E106" s="80">
        <v>0</v>
      </c>
      <c r="F106" s="120">
        <f t="shared" si="2"/>
        <v>0</v>
      </c>
      <c r="G106" s="37">
        <f t="shared" si="3"/>
        <v>0</v>
      </c>
      <c r="H106" s="37"/>
    </row>
    <row r="107" spans="1:8" ht="12.75">
      <c r="A107" s="18">
        <v>11</v>
      </c>
      <c r="B107" s="65"/>
      <c r="C107" s="65"/>
      <c r="D107" s="66"/>
      <c r="E107" s="80">
        <v>0</v>
      </c>
      <c r="F107" s="120">
        <f t="shared" si="2"/>
        <v>0</v>
      </c>
      <c r="G107" s="37">
        <f t="shared" si="3"/>
        <v>0</v>
      </c>
      <c r="H107" s="37"/>
    </row>
    <row r="108" spans="1:10" ht="12.75">
      <c r="A108" s="18">
        <v>12</v>
      </c>
      <c r="B108" s="65"/>
      <c r="C108" s="65"/>
      <c r="D108" s="66"/>
      <c r="E108" s="80">
        <v>0</v>
      </c>
      <c r="F108" s="120">
        <f t="shared" si="2"/>
        <v>0</v>
      </c>
      <c r="G108" s="37">
        <f t="shared" si="3"/>
        <v>0</v>
      </c>
      <c r="H108" s="37"/>
      <c r="J108" s="132"/>
    </row>
    <row r="109" spans="1:11" ht="12.75">
      <c r="A109" s="18">
        <v>13</v>
      </c>
      <c r="B109" s="65"/>
      <c r="C109" s="65"/>
      <c r="D109" s="69"/>
      <c r="E109" s="80">
        <v>0</v>
      </c>
      <c r="F109" s="120">
        <f t="shared" si="2"/>
        <v>0</v>
      </c>
      <c r="G109" s="37">
        <f t="shared" si="3"/>
        <v>0</v>
      </c>
      <c r="H109" s="37"/>
      <c r="K109" s="131"/>
    </row>
    <row r="110" spans="1:10" ht="12.75">
      <c r="A110" s="63"/>
      <c r="B110" s="64" t="s">
        <v>0</v>
      </c>
      <c r="C110" s="64"/>
      <c r="D110" s="64"/>
      <c r="E110" s="96"/>
      <c r="F110" s="97">
        <f>SUM(F97:F109)</f>
        <v>0</v>
      </c>
      <c r="G110" s="97">
        <f>SUM(G97:G109)</f>
        <v>0</v>
      </c>
      <c r="H110" s="97"/>
      <c r="J110" s="132"/>
    </row>
    <row r="111" spans="1:10" ht="19.5" customHeight="1">
      <c r="A111" s="49"/>
      <c r="B111" s="50" t="s">
        <v>2</v>
      </c>
      <c r="C111" s="51"/>
      <c r="D111" s="52"/>
      <c r="E111" s="177"/>
      <c r="F111" s="53">
        <f>SUM(F8,F14,F20,F29,F35,F41,F47,F53,F59,F65,F71,F77,F83,F89,F95,F110)</f>
        <v>0</v>
      </c>
      <c r="G111" s="53">
        <f>SUM(G8,G14,G20,G29,G35,G41,G47,G53,G59,G65,G71,G77,G83,G89,G95,G110)</f>
        <v>0</v>
      </c>
      <c r="H111" s="53"/>
      <c r="J111" s="132"/>
    </row>
    <row r="112" spans="1:8" ht="12.75">
      <c r="A112" s="23"/>
      <c r="B112" s="24"/>
      <c r="C112" s="25"/>
      <c r="D112" s="26"/>
      <c r="E112" s="152"/>
      <c r="F112" s="27"/>
      <c r="G112" s="27"/>
      <c r="H112" s="27"/>
    </row>
    <row r="113" spans="1:8" ht="12.75">
      <c r="A113" s="125" t="s">
        <v>54</v>
      </c>
      <c r="B113" s="126"/>
      <c r="C113" s="127"/>
      <c r="D113" s="128"/>
      <c r="E113" s="16"/>
      <c r="F113" s="129"/>
      <c r="G113" s="27"/>
      <c r="H113" s="27"/>
    </row>
    <row r="114" spans="1:11" ht="12.75">
      <c r="A114" s="29" t="s">
        <v>59</v>
      </c>
      <c r="B114" s="29"/>
      <c r="C114" s="30"/>
      <c r="D114" s="31"/>
      <c r="E114" s="153"/>
      <c r="F114" s="57">
        <f>F111</f>
        <v>0</v>
      </c>
      <c r="G114" s="21"/>
      <c r="H114" s="21"/>
      <c r="K114" s="131"/>
    </row>
    <row r="115" spans="1:8" ht="12.75">
      <c r="A115" s="32" t="s">
        <v>3</v>
      </c>
      <c r="B115" s="33"/>
      <c r="C115" s="34"/>
      <c r="D115" s="35"/>
      <c r="E115" s="154"/>
      <c r="F115" s="58">
        <f>F111-G111</f>
        <v>0</v>
      </c>
      <c r="G115" s="55" t="e">
        <f>F115/F114</f>
        <v>#DIV/0!</v>
      </c>
      <c r="H115" s="55"/>
    </row>
    <row r="116" spans="1:8" ht="12.75">
      <c r="A116" s="48" t="s">
        <v>4</v>
      </c>
      <c r="B116" s="74"/>
      <c r="C116" s="74"/>
      <c r="D116" s="74"/>
      <c r="E116" s="155"/>
      <c r="F116" s="59">
        <f>G111</f>
        <v>0</v>
      </c>
      <c r="G116" s="56" t="e">
        <f>G111/F111</f>
        <v>#DIV/0!</v>
      </c>
      <c r="H116" s="56"/>
    </row>
    <row r="117" spans="1:8" ht="12.75">
      <c r="A117" s="202" t="s">
        <v>5</v>
      </c>
      <c r="B117" s="202"/>
      <c r="C117" s="202"/>
      <c r="D117" s="202"/>
      <c r="E117" s="202"/>
      <c r="F117" s="122">
        <f>F110</f>
        <v>0</v>
      </c>
      <c r="G117" s="133" t="e">
        <f>F110/F111</f>
        <v>#DIV/0!</v>
      </c>
      <c r="H117" s="134"/>
    </row>
    <row r="119" spans="2:8" ht="47.25" customHeight="1">
      <c r="B119" s="199" t="s">
        <v>55</v>
      </c>
      <c r="C119" s="200"/>
      <c r="D119" s="200"/>
      <c r="E119" s="200"/>
      <c r="F119" s="200"/>
      <c r="G119" s="200"/>
      <c r="H119" s="201"/>
    </row>
    <row r="125" ht="12.75">
      <c r="B125" s="1" t="s">
        <v>39</v>
      </c>
    </row>
    <row r="128" ht="12.75">
      <c r="B128" s="1" t="s">
        <v>56</v>
      </c>
    </row>
  </sheetData>
  <sheetProtection/>
  <mergeCells count="20">
    <mergeCell ref="B119:H119"/>
    <mergeCell ref="A60:D60"/>
    <mergeCell ref="A117:E117"/>
    <mergeCell ref="A36:D36"/>
    <mergeCell ref="A78:D78"/>
    <mergeCell ref="A84:D84"/>
    <mergeCell ref="A90:D90"/>
    <mergeCell ref="A96:D96"/>
    <mergeCell ref="A66:D66"/>
    <mergeCell ref="A72:D72"/>
    <mergeCell ref="A2:B2"/>
    <mergeCell ref="B1:G1"/>
    <mergeCell ref="A42:D42"/>
    <mergeCell ref="A48:D48"/>
    <mergeCell ref="A54:D54"/>
    <mergeCell ref="A30:D30"/>
    <mergeCell ref="A21:D21"/>
    <mergeCell ref="A15:D15"/>
    <mergeCell ref="A3:D3"/>
    <mergeCell ref="A9:D9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98.57421875" style="0" customWidth="1"/>
  </cols>
  <sheetData>
    <row r="2" spans="2:3" ht="12.75">
      <c r="B2" s="137" t="s">
        <v>40</v>
      </c>
      <c r="C2" s="137" t="s">
        <v>52</v>
      </c>
    </row>
    <row r="3" spans="2:3" ht="29.25" customHeight="1">
      <c r="B3" s="137" t="s">
        <v>41</v>
      </c>
      <c r="C3" s="138" t="s">
        <v>48</v>
      </c>
    </row>
    <row r="4" spans="2:3" ht="12.75">
      <c r="B4" s="137" t="s">
        <v>42</v>
      </c>
      <c r="C4" s="137" t="s">
        <v>49</v>
      </c>
    </row>
    <row r="5" spans="2:3" ht="39.75" customHeight="1">
      <c r="B5" s="137" t="s">
        <v>43</v>
      </c>
      <c r="C5" s="138" t="s">
        <v>58</v>
      </c>
    </row>
    <row r="6" spans="2:3" ht="25.5">
      <c r="B6" s="137" t="s">
        <v>44</v>
      </c>
      <c r="C6" s="138" t="s">
        <v>50</v>
      </c>
    </row>
    <row r="7" spans="2:3" ht="18" customHeight="1">
      <c r="B7" s="137" t="s">
        <v>45</v>
      </c>
      <c r="C7" s="137" t="s">
        <v>51</v>
      </c>
    </row>
    <row r="8" spans="2:3" ht="12.75">
      <c r="B8" s="137" t="s">
        <v>46</v>
      </c>
      <c r="C8" s="138" t="s">
        <v>53</v>
      </c>
    </row>
    <row r="9" spans="2:3" ht="12.75">
      <c r="B9" s="137" t="s">
        <v>47</v>
      </c>
      <c r="C9" s="162" t="s">
        <v>60</v>
      </c>
    </row>
    <row r="10" ht="12.75">
      <c r="B10" s="124"/>
    </row>
    <row r="11" ht="12.75">
      <c r="B11" s="124"/>
    </row>
    <row r="12" ht="12.75">
      <c r="B12" s="124"/>
    </row>
    <row r="13" ht="12.75">
      <c r="B13" s="124"/>
    </row>
    <row r="14" ht="12.75">
      <c r="B14" s="124"/>
    </row>
    <row r="15" ht="12.75">
      <c r="B15" s="124"/>
    </row>
    <row r="16" ht="12.75">
      <c r="B16" s="124"/>
    </row>
    <row r="17" ht="12.75">
      <c r="B17" s="124"/>
    </row>
    <row r="18" ht="12.75">
      <c r="B18" s="124"/>
    </row>
    <row r="19" ht="12.75">
      <c r="B19" s="124"/>
    </row>
    <row r="20" ht="12.75">
      <c r="B20" s="124"/>
    </row>
    <row r="21" ht="12.75">
      <c r="B21" s="124"/>
    </row>
    <row r="22" ht="12.75">
      <c r="B22" s="124"/>
    </row>
    <row r="23" ht="12.75">
      <c r="B23" s="124"/>
    </row>
    <row r="24" ht="12.75">
      <c r="B24" s="124"/>
    </row>
    <row r="25" ht="12.75">
      <c r="B25" s="124"/>
    </row>
    <row r="26" ht="12.75">
      <c r="B26" s="124"/>
    </row>
    <row r="27" ht="12.75">
      <c r="B27" s="12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Ministerstwo Sprawiedliwości</dc:creator>
  <cp:keywords/>
  <dc:description/>
  <cp:lastModifiedBy>Kucharska Karolina  (DSRiN)</cp:lastModifiedBy>
  <cp:lastPrinted>2016-11-04T11:18:12Z</cp:lastPrinted>
  <dcterms:created xsi:type="dcterms:W3CDTF">2006-07-25T08:12:00Z</dcterms:created>
  <dcterms:modified xsi:type="dcterms:W3CDTF">2017-03-08T15:26:11Z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