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owsluapl01\wba_dyr_ins\ZAMÓWIENIA PUBLICZNE\POSTĘPOWANIA 2026\POSTĘPOWANIA DO 170 TYS. NETTO\SYSTEM KADROWO-PŁACOWY\ZAPROSZENIE DO SKŁADANIA OFERT\SŁUPSK\"/>
    </mc:Choice>
  </mc:AlternateContent>
  <xr:revisionPtr revIDLastSave="0" documentId="13_ncr:1_{0390B84C-BB6F-474A-BE80-332BE7F392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I9" i="1"/>
  <c r="L9" i="1"/>
  <c r="F10" i="1"/>
  <c r="I10" i="1"/>
  <c r="L10" i="1"/>
  <c r="F11" i="1"/>
  <c r="I11" i="1"/>
  <c r="L11" i="1"/>
  <c r="F12" i="1"/>
  <c r="I12" i="1"/>
  <c r="L12" i="1"/>
  <c r="F13" i="1"/>
  <c r="I13" i="1"/>
  <c r="L13" i="1"/>
  <c r="M11" i="1" l="1"/>
  <c r="N11" i="1" s="1"/>
  <c r="M13" i="1"/>
  <c r="N13" i="1" s="1"/>
  <c r="M10" i="1"/>
  <c r="N10" i="1" s="1"/>
  <c r="M9" i="1"/>
  <c r="N9" i="1" s="1"/>
  <c r="M12" i="1"/>
  <c r="N12" i="1" s="1"/>
  <c r="N14" i="1" l="1"/>
  <c r="M14" i="1"/>
</calcChain>
</file>

<file path=xl/sharedStrings.xml><?xml version="1.0" encoding="utf-8"?>
<sst xmlns="http://schemas.openxmlformats.org/spreadsheetml/2006/main" count="32" uniqueCount="32">
  <si>
    <t>MODUŁ</t>
  </si>
  <si>
    <t>Kadry-Płace</t>
  </si>
  <si>
    <t>Razem</t>
  </si>
  <si>
    <t>Ilość licencji</t>
  </si>
  <si>
    <t>Licencja dostępowa 1 stanowisko (zł netto)</t>
  </si>
  <si>
    <t>Lp.</t>
  </si>
  <si>
    <t>Moduł bazowy (zł netto)</t>
  </si>
  <si>
    <t xml:space="preserve">Migracja słowników i danych z bazy aktulanego systemu </t>
  </si>
  <si>
    <t>1.</t>
  </si>
  <si>
    <t>2.</t>
  </si>
  <si>
    <t>3.</t>
  </si>
  <si>
    <t>4.</t>
  </si>
  <si>
    <t>5.</t>
  </si>
  <si>
    <t>Razem netto</t>
  </si>
  <si>
    <t>Instalacja i konfiguracja (zł netto)</t>
  </si>
  <si>
    <t xml:space="preserve">Biegli </t>
  </si>
  <si>
    <t>Moduł obsługi KSeF do FK</t>
  </si>
  <si>
    <t>Cena za                  1 rbh. wdrożenia (zł netto)</t>
  </si>
  <si>
    <t>Razem wartość netto (kolumna 3+4x5)</t>
  </si>
  <si>
    <t>Razem wartość netto (kolumna 7+8)</t>
  </si>
  <si>
    <t>Wdrożenie (ilość godzin)</t>
  </si>
  <si>
    <t>Razem wartość netto (kolumna 10x11)</t>
  </si>
  <si>
    <t>Razem brutto                   (z Vat 23%)</t>
  </si>
  <si>
    <t>*</t>
  </si>
  <si>
    <t>migracja obejmuje dane dot. depozytów i kartoteki kontrahentów</t>
  </si>
  <si>
    <r>
      <t xml:space="preserve">Finansowo-Księgowy </t>
    </r>
    <r>
      <rPr>
        <b/>
        <sz val="11"/>
        <color rgb="FFFF0000"/>
        <rFont val="Calibri"/>
        <family val="2"/>
        <charset val="238"/>
        <scheme val="minor"/>
      </rPr>
      <t>*</t>
    </r>
  </si>
  <si>
    <t>Załącznik nr 3 do Zaproszenia – Formularz cenowy</t>
  </si>
  <si>
    <t xml:space="preserve">
   ………..……………………………………………………….
(podpis kwalifikowanym podpisem elektronicznym, podpisem zaufanym lub podpisem osobistym osoby uprawnionej do składania oświadczeń woli w imieniu Wykonawcy)</t>
  </si>
  <si>
    <t xml:space="preserve">
……………….......……………, dnia   ………………………..
       (miejscowość)</t>
  </si>
  <si>
    <t>Samodzielny system dystrybucji i wizualizacji dokumentów KSeF (Dziennik Faktur)</t>
  </si>
  <si>
    <t>3009-7.262.217.2026</t>
  </si>
  <si>
    <t>Dostawa wraz z migracją danych oraz wdrożeniem zintegrowanego oprogramowania  do obsługi kadrowo-płacowej oraz  finansowo-księgowej dla Prokuratury Okręgowej w Słupsku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</si>
</sst>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0" fontId="0" fillId="0" borderId="1" xfId="0" applyFill="1" applyBorder="1" applyAlignment="1"/>
    <xf numFmtId="0" fontId="1" fillId="0" borderId="1" xfId="0" applyFont="1" applyFill="1" applyBorder="1" applyAlignment="1">
      <alignment wrapText="1"/>
    </xf>
    <xf numFmtId="4" fontId="0" fillId="0" borderId="1" xfId="0" applyNumberFormat="1" applyFill="1" applyBorder="1"/>
    <xf numFmtId="4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4" fontId="0" fillId="0" borderId="1" xfId="0" applyNumberForma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" fontId="1" fillId="0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3"/>
  <sheetViews>
    <sheetView tabSelected="1" workbookViewId="0">
      <selection activeCell="C12" sqref="C12"/>
    </sheetView>
  </sheetViews>
  <sheetFormatPr defaultRowHeight="15" x14ac:dyDescent="0.25"/>
  <cols>
    <col min="1" max="1" width="4.7109375" customWidth="1"/>
    <col min="2" max="2" width="30.5703125" customWidth="1"/>
    <col min="3" max="3" width="13.5703125" customWidth="1"/>
    <col min="4" max="4" width="12.28515625" customWidth="1"/>
    <col min="5" max="5" width="11.7109375" customWidth="1"/>
    <col min="6" max="6" width="13.5703125" customWidth="1"/>
    <col min="7" max="7" width="11.85546875" customWidth="1"/>
    <col min="8" max="8" width="14.140625" customWidth="1"/>
    <col min="9" max="9" width="14" customWidth="1"/>
    <col min="10" max="10" width="14.42578125" customWidth="1"/>
    <col min="11" max="11" width="11.42578125" customWidth="1"/>
    <col min="12" max="12" width="12.28515625" customWidth="1"/>
    <col min="13" max="13" width="15.7109375" customWidth="1"/>
    <col min="14" max="14" width="14.28515625" customWidth="1"/>
  </cols>
  <sheetData>
    <row r="2" spans="1:14" x14ac:dyDescent="0.25">
      <c r="A2" s="19" t="s">
        <v>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25">
      <c r="A3" s="3" t="s">
        <v>30</v>
      </c>
      <c r="B3" s="3"/>
    </row>
    <row r="5" spans="1:14" x14ac:dyDescent="0.25">
      <c r="A5" s="1" t="s">
        <v>31</v>
      </c>
    </row>
    <row r="6" spans="1:14" x14ac:dyDescent="0.25">
      <c r="B6" s="1"/>
    </row>
    <row r="7" spans="1:14" ht="78" customHeight="1" x14ac:dyDescent="0.25">
      <c r="A7" s="20" t="s">
        <v>5</v>
      </c>
      <c r="B7" s="21" t="s">
        <v>0</v>
      </c>
      <c r="C7" s="22" t="s">
        <v>6</v>
      </c>
      <c r="D7" s="22" t="s">
        <v>4</v>
      </c>
      <c r="E7" s="23" t="s">
        <v>3</v>
      </c>
      <c r="F7" s="22" t="s">
        <v>18</v>
      </c>
      <c r="G7" s="22" t="s">
        <v>14</v>
      </c>
      <c r="H7" s="22" t="s">
        <v>7</v>
      </c>
      <c r="I7" s="22" t="s">
        <v>19</v>
      </c>
      <c r="J7" s="24" t="s">
        <v>20</v>
      </c>
      <c r="K7" s="22" t="s">
        <v>17</v>
      </c>
      <c r="L7" s="22" t="s">
        <v>21</v>
      </c>
      <c r="M7" s="25" t="s">
        <v>13</v>
      </c>
      <c r="N7" s="25" t="s">
        <v>22</v>
      </c>
    </row>
    <row r="8" spans="1:14" ht="15" customHeight="1" x14ac:dyDescent="0.25">
      <c r="A8" s="26">
        <v>1</v>
      </c>
      <c r="B8" s="27">
        <v>2</v>
      </c>
      <c r="C8" s="28">
        <v>3</v>
      </c>
      <c r="D8" s="28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9">
        <v>10</v>
      </c>
      <c r="K8" s="27">
        <v>11</v>
      </c>
      <c r="L8" s="27">
        <v>12</v>
      </c>
      <c r="M8" s="27">
        <v>13</v>
      </c>
      <c r="N8" s="27">
        <v>14</v>
      </c>
    </row>
    <row r="9" spans="1:14" ht="30" customHeight="1" x14ac:dyDescent="0.25">
      <c r="A9" s="30" t="s">
        <v>8</v>
      </c>
      <c r="B9" s="31" t="s">
        <v>25</v>
      </c>
      <c r="C9" s="32"/>
      <c r="D9" s="33"/>
      <c r="E9" s="34">
        <v>3</v>
      </c>
      <c r="F9" s="32">
        <f>C9+D9*E9</f>
        <v>0</v>
      </c>
      <c r="G9" s="32"/>
      <c r="H9" s="32"/>
      <c r="I9" s="32">
        <f>G9+H9</f>
        <v>0</v>
      </c>
      <c r="J9" s="34">
        <v>40</v>
      </c>
      <c r="K9" s="32"/>
      <c r="L9" s="32">
        <f>J9*K9</f>
        <v>0</v>
      </c>
      <c r="M9" s="32">
        <f>F9+I9+L9</f>
        <v>0</v>
      </c>
      <c r="N9" s="32">
        <f>M9*1.23</f>
        <v>0</v>
      </c>
    </row>
    <row r="10" spans="1:14" ht="25.5" customHeight="1" x14ac:dyDescent="0.25">
      <c r="A10" s="35" t="s">
        <v>9</v>
      </c>
      <c r="B10" s="36" t="s">
        <v>1</v>
      </c>
      <c r="C10" s="32"/>
      <c r="D10" s="33"/>
      <c r="E10" s="34">
        <v>3</v>
      </c>
      <c r="F10" s="32">
        <f t="shared" ref="F10:F13" si="0">C10+D10*E10</f>
        <v>0</v>
      </c>
      <c r="G10" s="32"/>
      <c r="H10" s="32"/>
      <c r="I10" s="32">
        <f t="shared" ref="I10:I13" si="1">G10+H10</f>
        <v>0</v>
      </c>
      <c r="J10" s="34">
        <v>80</v>
      </c>
      <c r="K10" s="32"/>
      <c r="L10" s="32">
        <f t="shared" ref="L10:L13" si="2">J10*K10</f>
        <v>0</v>
      </c>
      <c r="M10" s="32">
        <f t="shared" ref="M10:M13" si="3">F10+I10+L10</f>
        <v>0</v>
      </c>
      <c r="N10" s="32">
        <f t="shared" ref="N10:N13" si="4">M10*1.23</f>
        <v>0</v>
      </c>
    </row>
    <row r="11" spans="1:14" ht="30.75" customHeight="1" x14ac:dyDescent="0.25">
      <c r="A11" s="35" t="s">
        <v>10</v>
      </c>
      <c r="B11" s="31" t="s">
        <v>15</v>
      </c>
      <c r="C11" s="32"/>
      <c r="D11" s="33"/>
      <c r="E11" s="34">
        <v>1</v>
      </c>
      <c r="F11" s="32">
        <f t="shared" si="0"/>
        <v>0</v>
      </c>
      <c r="G11" s="32"/>
      <c r="H11" s="32"/>
      <c r="I11" s="32">
        <f t="shared" si="1"/>
        <v>0</v>
      </c>
      <c r="J11" s="34">
        <v>24</v>
      </c>
      <c r="K11" s="32"/>
      <c r="L11" s="32">
        <f t="shared" si="2"/>
        <v>0</v>
      </c>
      <c r="M11" s="32">
        <f t="shared" si="3"/>
        <v>0</v>
      </c>
      <c r="N11" s="32">
        <f t="shared" si="4"/>
        <v>0</v>
      </c>
    </row>
    <row r="12" spans="1:14" ht="26.25" customHeight="1" x14ac:dyDescent="0.25">
      <c r="A12" s="35" t="s">
        <v>11</v>
      </c>
      <c r="B12" s="36" t="s">
        <v>16</v>
      </c>
      <c r="C12" s="32"/>
      <c r="D12" s="37">
        <v>0</v>
      </c>
      <c r="E12" s="34">
        <v>0</v>
      </c>
      <c r="F12" s="32">
        <f t="shared" si="0"/>
        <v>0</v>
      </c>
      <c r="G12" s="32"/>
      <c r="H12" s="32">
        <v>0</v>
      </c>
      <c r="I12" s="32">
        <f t="shared" si="1"/>
        <v>0</v>
      </c>
      <c r="J12" s="34">
        <v>0</v>
      </c>
      <c r="K12" s="32"/>
      <c r="L12" s="32">
        <f t="shared" si="2"/>
        <v>0</v>
      </c>
      <c r="M12" s="32">
        <f t="shared" si="3"/>
        <v>0</v>
      </c>
      <c r="N12" s="32">
        <f t="shared" si="4"/>
        <v>0</v>
      </c>
    </row>
    <row r="13" spans="1:14" ht="48" customHeight="1" x14ac:dyDescent="0.25">
      <c r="A13" s="35" t="s">
        <v>12</v>
      </c>
      <c r="B13" s="31" t="s">
        <v>29</v>
      </c>
      <c r="C13" s="32"/>
      <c r="D13" s="33"/>
      <c r="E13" s="34">
        <v>8</v>
      </c>
      <c r="F13" s="32">
        <f t="shared" si="0"/>
        <v>0</v>
      </c>
      <c r="G13" s="32"/>
      <c r="H13" s="32">
        <v>0</v>
      </c>
      <c r="I13" s="32">
        <f t="shared" si="1"/>
        <v>0</v>
      </c>
      <c r="J13" s="34">
        <v>16</v>
      </c>
      <c r="K13" s="32"/>
      <c r="L13" s="32">
        <f t="shared" si="2"/>
        <v>0</v>
      </c>
      <c r="M13" s="32">
        <f t="shared" si="3"/>
        <v>0</v>
      </c>
      <c r="N13" s="32">
        <f t="shared" si="4"/>
        <v>0</v>
      </c>
    </row>
    <row r="14" spans="1:14" ht="28.5" customHeight="1" x14ac:dyDescent="0.25">
      <c r="A14" s="38" t="s">
        <v>2</v>
      </c>
      <c r="B14" s="39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40">
        <f>SUM(M9:M13)</f>
        <v>0</v>
      </c>
      <c r="N14" s="40">
        <f>SUM(N9:N13)</f>
        <v>0</v>
      </c>
    </row>
    <row r="16" spans="1:14" x14ac:dyDescent="0.25">
      <c r="A16" s="2" t="s">
        <v>23</v>
      </c>
      <c r="B16" s="1" t="s">
        <v>24</v>
      </c>
      <c r="C16" s="1"/>
      <c r="D16" s="1"/>
      <c r="E16" s="1"/>
    </row>
    <row r="17" spans="8:15" ht="15" customHeight="1" x14ac:dyDescent="0.25">
      <c r="H17" s="4" t="s">
        <v>28</v>
      </c>
      <c r="I17" s="5"/>
      <c r="J17" s="5"/>
      <c r="K17" s="6"/>
      <c r="L17" s="4" t="s">
        <v>27</v>
      </c>
      <c r="M17" s="5"/>
      <c r="N17" s="5"/>
      <c r="O17" s="6"/>
    </row>
    <row r="18" spans="8:15" ht="15.75" customHeight="1" x14ac:dyDescent="0.25">
      <c r="H18" s="7"/>
      <c r="I18" s="8"/>
      <c r="J18" s="8"/>
      <c r="K18" s="9"/>
      <c r="L18" s="7"/>
      <c r="M18" s="8"/>
      <c r="N18" s="8"/>
      <c r="O18" s="9"/>
    </row>
    <row r="19" spans="8:15" ht="15.75" customHeight="1" x14ac:dyDescent="0.25">
      <c r="H19" s="7"/>
      <c r="I19" s="8"/>
      <c r="J19" s="8"/>
      <c r="K19" s="9"/>
      <c r="L19" s="7"/>
      <c r="M19" s="8"/>
      <c r="N19" s="8"/>
      <c r="O19" s="9"/>
    </row>
    <row r="20" spans="8:15" x14ac:dyDescent="0.25">
      <c r="H20" s="7"/>
      <c r="I20" s="8"/>
      <c r="J20" s="8"/>
      <c r="K20" s="9"/>
      <c r="L20" s="7"/>
      <c r="M20" s="8"/>
      <c r="N20" s="8"/>
      <c r="O20" s="9"/>
    </row>
    <row r="21" spans="8:15" ht="37.5" customHeight="1" x14ac:dyDescent="0.25">
      <c r="H21" s="7"/>
      <c r="I21" s="8"/>
      <c r="J21" s="8"/>
      <c r="K21" s="9"/>
      <c r="L21" s="7"/>
      <c r="M21" s="8"/>
      <c r="N21" s="8"/>
      <c r="O21" s="9"/>
    </row>
    <row r="22" spans="8:15" x14ac:dyDescent="0.25">
      <c r="H22" s="13"/>
      <c r="I22" s="14"/>
      <c r="J22" s="14"/>
      <c r="K22" s="15"/>
      <c r="L22" s="7"/>
      <c r="M22" s="8"/>
      <c r="N22" s="8"/>
      <c r="O22" s="9"/>
    </row>
    <row r="23" spans="8:15" x14ac:dyDescent="0.25">
      <c r="H23" s="16"/>
      <c r="I23" s="17"/>
      <c r="J23" s="17"/>
      <c r="K23" s="18"/>
      <c r="L23" s="10"/>
      <c r="M23" s="11"/>
      <c r="N23" s="11"/>
      <c r="O23" s="12"/>
    </row>
  </sheetData>
  <mergeCells count="5">
    <mergeCell ref="A14:B14"/>
    <mergeCell ref="L17:O23"/>
    <mergeCell ref="H17:K21"/>
    <mergeCell ref="H22:K23"/>
    <mergeCell ref="A2:N2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Radomska Edyta (PO Elbląg)</dc:creator>
  <cp:lastModifiedBy>Smysło Jolanta (PO Słupsk)</cp:lastModifiedBy>
  <cp:lastPrinted>2026-09-04T09:52:05Z</cp:lastPrinted>
  <dcterms:created xsi:type="dcterms:W3CDTF">2015-06-05T18:19:34Z</dcterms:created>
  <dcterms:modified xsi:type="dcterms:W3CDTF">2026-09-07T08:08:13Z</dcterms:modified>
</cp:coreProperties>
</file>