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MÓWIENIA PUBLICZNE\Zamówienia GRZESIEK\Materiały biurowe\2026\"/>
    </mc:Choice>
  </mc:AlternateContent>
  <xr:revisionPtr revIDLastSave="0" documentId="13_ncr:1_{6BA6AC31-7042-462D-BB66-2AC6BA695E1E}" xr6:coauthVersionLast="47" xr6:coauthVersionMax="47" xr10:uidLastSave="{00000000-0000-0000-0000-000000000000}"/>
  <bookViews>
    <workbookView xWindow="-120" yWindow="-120" windowWidth="29040" windowHeight="15720" xr2:uid="{1D627EAF-9DD3-46BC-BA44-AE8489B68091}"/>
  </bookViews>
  <sheets>
    <sheet name="Biurowe" sheetId="1" r:id="rId1"/>
    <sheet name="Tonery" sheetId="2" r:id="rId2"/>
  </sheets>
  <definedNames>
    <definedName name="_xlnm._FilterDatabase" localSheetId="0" hidden="1">Biurowe!$A$4:$D$4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F33" i="1" s="1"/>
  <c r="E55" i="1"/>
  <c r="F55" i="1" s="1"/>
  <c r="E54" i="1"/>
  <c r="F54" i="1" s="1"/>
  <c r="E53" i="1"/>
  <c r="F53" i="1" s="1"/>
  <c r="E6" i="1" l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27" i="1"/>
  <c r="F27" i="1" s="1"/>
  <c r="E18" i="1"/>
  <c r="F18" i="1" s="1"/>
  <c r="E19" i="1"/>
  <c r="F19" i="1" s="1"/>
  <c r="E20" i="1"/>
  <c r="F20" i="1" s="1"/>
  <c r="E24" i="1"/>
  <c r="F24" i="1" s="1"/>
  <c r="E21" i="1"/>
  <c r="F21" i="1" s="1"/>
  <c r="E22" i="1"/>
  <c r="F22" i="1" s="1"/>
  <c r="E23" i="1"/>
  <c r="F23" i="1" s="1"/>
  <c r="E25" i="1"/>
  <c r="F25" i="1" s="1"/>
  <c r="E26" i="1"/>
  <c r="F26" i="1" s="1"/>
  <c r="E28" i="1"/>
  <c r="F28" i="1" s="1"/>
  <c r="E29" i="1"/>
  <c r="F29" i="1" s="1"/>
  <c r="E30" i="1"/>
  <c r="F30" i="1" s="1"/>
  <c r="E31" i="1"/>
  <c r="F31" i="1" s="1"/>
  <c r="E32" i="1"/>
  <c r="F32" i="1" s="1"/>
  <c r="E35" i="1"/>
  <c r="F35" i="1" s="1"/>
  <c r="E36" i="1"/>
  <c r="F36" i="1" s="1"/>
  <c r="E34" i="1"/>
  <c r="F34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E48" i="1"/>
  <c r="F48" i="1" s="1"/>
  <c r="E49" i="1"/>
  <c r="F49" i="1" s="1"/>
  <c r="E50" i="1"/>
  <c r="F50" i="1" s="1"/>
  <c r="E51" i="1"/>
  <c r="F51" i="1" s="1"/>
  <c r="E52" i="1"/>
  <c r="F52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5" i="1"/>
  <c r="F5" i="1" s="1"/>
  <c r="E73" i="1" l="1"/>
  <c r="F47" i="1"/>
  <c r="F73" i="1" s="1"/>
</calcChain>
</file>

<file path=xl/sharedStrings.xml><?xml version="1.0" encoding="utf-8"?>
<sst xmlns="http://schemas.openxmlformats.org/spreadsheetml/2006/main" count="93" uniqueCount="90">
  <si>
    <t>lp</t>
  </si>
  <si>
    <t>BĘBEN BROTHER HL-B2080DW/DCP-B7520DW  PRISM</t>
  </si>
  <si>
    <t>BĘBEN LEXMARK MX321/MS521 BLACK  60K</t>
  </si>
  <si>
    <t>BĘBEN LEXMARK MX321/MS521 BLACK  60K PRISM</t>
  </si>
  <si>
    <t>GUMKA ZEH-05 BIAŁA</t>
  </si>
  <si>
    <t>KALKA ŻYWICZNA  64*74  4''</t>
  </si>
  <si>
    <t>KOSZULKA A4 Z KLAPKĄ A10</t>
  </si>
  <si>
    <t>NICI DRATWA LNIANE BIELONE 25DKG</t>
  </si>
  <si>
    <t>PAPIER KSERO A3 POLSPEED</t>
  </si>
  <si>
    <t>PAPIER KSERO A4 POLSPEED</t>
  </si>
  <si>
    <t>SPINACZ KLIP 19MM</t>
  </si>
  <si>
    <t>SPINACZ KLIP 51MM</t>
  </si>
  <si>
    <t>TONER BROTHER DCP-B7520DW/MFC-B7710DN  PRISM</t>
  </si>
  <si>
    <t>TONER HP LJ 400 M 401 PRISM</t>
  </si>
  <si>
    <t>TONER HP LJ M402/426 26A PRISM</t>
  </si>
  <si>
    <t>TONER LEXMARK MS521/MS621 BLACK 20K JETWORLD</t>
  </si>
  <si>
    <t>TONER LEXMARK MS521/MS621 BLACK 20K PRISM</t>
  </si>
  <si>
    <t>TONER RICOH  MP2554/3554/IM2500/IM3000  841994/842348</t>
  </si>
  <si>
    <t>TONER RICOH MP 2352 SP DT43/2220D 842342/885266</t>
  </si>
  <si>
    <t>TONER RICOH MP 2501E 9K 842009/842341 BLACK</t>
  </si>
  <si>
    <t>TONER RICOH SP4510DN BLACK PRISM</t>
  </si>
  <si>
    <t>Razem ilość</t>
  </si>
  <si>
    <t>Nazwa towaru</t>
  </si>
  <si>
    <t>KROSNO PROKURATURA 2025</t>
  </si>
  <si>
    <t>LP</t>
  </si>
  <si>
    <t xml:space="preserve">Cena netto </t>
  </si>
  <si>
    <t>Wartość netto</t>
  </si>
  <si>
    <t>Wartość brutto</t>
  </si>
  <si>
    <t xml:space="preserve">ZSZYWACZ LEITZ 5501 25K </t>
  </si>
  <si>
    <t xml:space="preserve">BRULION A4 96K # </t>
  </si>
  <si>
    <t xml:space="preserve">BRULION A5 96K # </t>
  </si>
  <si>
    <t>CIENKOPIS POINT MIX KOLORÓW</t>
  </si>
  <si>
    <t>DŁUGOPIS FLEXI TRIO JET 1,0MM NIEBIESKI</t>
  </si>
  <si>
    <t>DŁUGOPIS ZENITH 10 CLASSIC</t>
  </si>
  <si>
    <t xml:space="preserve">DZIURKACZ LEITZ 5005 25K </t>
  </si>
  <si>
    <t xml:space="preserve">BLOK BIUROWY A4 100K# </t>
  </si>
  <si>
    <t>FLAMASTER MIX KOLORÓW</t>
  </si>
  <si>
    <t xml:space="preserve">FOLIA DO BINDOWANIA  A4  A100 </t>
  </si>
  <si>
    <t>FOLIA STRETCH  0,5M 3KG</t>
  </si>
  <si>
    <t>GUMKA RECEPTURKA ŚREDNICA 140MM 1KG</t>
  </si>
  <si>
    <t>KALENDARZ BIURKOWY POZIOM JOWISZ</t>
  </si>
  <si>
    <t xml:space="preserve">KALENDARZ TRÓJDZIELNY </t>
  </si>
  <si>
    <t>KALENDARZ KSIĄŻKOWY A5 DZIENNY</t>
  </si>
  <si>
    <t>KLEJ W SZTYFCIE 35G AMOS PVP</t>
  </si>
  <si>
    <t>KLIPS DO AKT PLASTIKOWY A'50 ZACZEP MD0089801</t>
  </si>
  <si>
    <t xml:space="preserve">KOPERTA B4 BIAŁA HK RBD A250 </t>
  </si>
  <si>
    <t xml:space="preserve">KOPERTA B5 BIAŁA HK A500 </t>
  </si>
  <si>
    <t xml:space="preserve">KOPERTA C4 BIAŁA HK A250 </t>
  </si>
  <si>
    <t xml:space="preserve">KOPERTA C6 BIAŁA HK A1000 </t>
  </si>
  <si>
    <t xml:space="preserve">KOPERTA CD BIAŁA </t>
  </si>
  <si>
    <t xml:space="preserve">KOPERTA E4 BIAŁA HK A250 </t>
  </si>
  <si>
    <t>KOREKTOR W TAŚMIE 5MM*12MM</t>
  </si>
  <si>
    <t>KOSZULKA A4 KRYSTYSTALICZNA 55 MIC A100</t>
  </si>
  <si>
    <t>LINIJKA 20 CM</t>
  </si>
  <si>
    <t>MARKER PERMAMENTNY N850 CZARNY</t>
  </si>
  <si>
    <t>MARKER PERMANENTNY N850 CZERWONY</t>
  </si>
  <si>
    <t>NOTES SP 76*76 100K ŻÓŁTY</t>
  </si>
  <si>
    <t>NOŻYCZKI 21CM  SOFT GRIP</t>
  </si>
  <si>
    <t>OŁÓWEK TECHNICZNY HB NORICA Z GUMKĄ</t>
  </si>
  <si>
    <t>PINEZKI DO TABLIICY KORKOWEJ BECZUŁKA A50</t>
  </si>
  <si>
    <t>PŁYTA CDR VERBATIM 700/52 CAKE100</t>
  </si>
  <si>
    <t>PŁYTA DVD+R VERBATIM 4,7GB CAKE100</t>
  </si>
  <si>
    <t>PŁYTA DVD-R VERBATIM 16/4,7GB CAKE100</t>
  </si>
  <si>
    <t>PÓŁKA NA DOKUMENTY A4</t>
  </si>
  <si>
    <t>SEGREGATOR A4/50 MIX KOLORÓW</t>
  </si>
  <si>
    <t>SEGREGATOR A4/42  4 RINGI MIX KOLORÓW</t>
  </si>
  <si>
    <t>SEGREGATOR A4/75 MIX KOLORÓW</t>
  </si>
  <si>
    <t xml:space="preserve">SKOROSZYT PLASTIKOWY TWARDY ZAWIESZKA </t>
  </si>
  <si>
    <t xml:space="preserve">SPINACZ KLIP 15 MM </t>
  </si>
  <si>
    <t xml:space="preserve">SPINACZ KLIP 19MM </t>
  </si>
  <si>
    <t xml:space="preserve">SPINACZ KLIP 25MM </t>
  </si>
  <si>
    <t xml:space="preserve">SPINACZ KLIP 32MM </t>
  </si>
  <si>
    <t xml:space="preserve">SPINACZ KLIP 41MM </t>
  </si>
  <si>
    <t xml:space="preserve">SPINACZ R-28 A100 </t>
  </si>
  <si>
    <t>TAŚMA KLEJĄCA 48/60 PRZEŹROCZYSTA</t>
  </si>
  <si>
    <t>TAŚMA KLEJĄCA 48/60 BRĄZOWA</t>
  </si>
  <si>
    <t>TAŚMA KLEJĄCA 18/30</t>
  </si>
  <si>
    <t>TEMPERÓWKA POJEDYNCZA METALOWA</t>
  </si>
  <si>
    <t>ZAKREŚLACZ BOSS MIX KOLORÓW</t>
  </si>
  <si>
    <t xml:space="preserve">ZSZYWKI 24/6 A1000 MIEDZIOWANE </t>
  </si>
  <si>
    <t>SKOROSZYT PAPIEROWY A4 ZWYKŁY 450G</t>
  </si>
  <si>
    <t xml:space="preserve">KOPERTA POWIETRZNA NA CD </t>
  </si>
  <si>
    <t>KOPERTA E4 BIAŁA HK RBD A250</t>
  </si>
  <si>
    <t>ETYKIETY SYNTETYCZNE NR 400 60*25 A'2000</t>
  </si>
  <si>
    <t>KOREKTOR PISAK 12ml</t>
  </si>
  <si>
    <t>KOPERTA C3 BIAŁA HK RBD A250</t>
  </si>
  <si>
    <t>KOPERTA B4 BIAŁA HK A250</t>
  </si>
  <si>
    <t>KOPERTA B5 BIAŁA HK RBD A250</t>
  </si>
  <si>
    <t>3034-7.262.4.2026</t>
  </si>
  <si>
    <t>FORMULARZ CENOWY 
Zakup materiałów biurowych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</si>
</sst>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/>
    <xf numFmtId="44" fontId="0" fillId="0" borderId="1" xfId="1" applyFont="1" applyBorder="1"/>
    <xf numFmtId="44" fontId="0" fillId="0" borderId="0" xfId="1" applyFont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4" xfId="0" applyBorder="1"/>
    <xf numFmtId="0" fontId="4" fillId="0" borderId="2" xfId="0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44" fontId="0" fillId="0" borderId="8" xfId="0" applyNumberFormat="1" applyBorder="1"/>
    <xf numFmtId="44" fontId="0" fillId="0" borderId="1" xfId="0" applyNumberFormat="1" applyBorder="1"/>
    <xf numFmtId="44" fontId="0" fillId="0" borderId="3" xfId="0" applyNumberFormat="1" applyBorder="1"/>
    <xf numFmtId="44" fontId="4" fillId="0" borderId="2" xfId="0" applyNumberFormat="1" applyFont="1" applyBorder="1"/>
    <xf numFmtId="0" fontId="5" fillId="0" borderId="1" xfId="0" applyFont="1" applyBorder="1"/>
    <xf numFmtId="0" fontId="0" fillId="3" borderId="1" xfId="0" applyFill="1" applyBorder="1"/>
    <xf numFmtId="0" fontId="0" fillId="3" borderId="1" xfId="0" applyFont="1" applyFill="1" applyBorder="1"/>
    <xf numFmtId="44" fontId="0" fillId="2" borderId="4" xfId="1" applyFont="1" applyFill="1" applyBorder="1"/>
    <xf numFmtId="44" fontId="0" fillId="2" borderId="1" xfId="1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C6CF-47AB-4B54-8506-45BF4474CDC9}">
  <dimension ref="A1:F73"/>
  <sheetViews>
    <sheetView tabSelected="1" workbookViewId="0">
      <selection activeCell="L10" sqref="L10"/>
    </sheetView>
  </sheetViews>
  <sheetFormatPr defaultRowHeight="15" x14ac:dyDescent="0.25"/>
  <cols>
    <col min="1" max="1" width="7.5703125" bestFit="1" customWidth="1"/>
    <col min="2" max="2" width="55.140625" bestFit="1" customWidth="1"/>
    <col min="3" max="3" width="15.85546875" bestFit="1" customWidth="1"/>
    <col min="4" max="4" width="20.140625" style="4" bestFit="1" customWidth="1"/>
    <col min="5" max="6" width="18.42578125" customWidth="1"/>
  </cols>
  <sheetData>
    <row r="1" spans="1:6" ht="18.75" x14ac:dyDescent="0.3">
      <c r="A1" s="23" t="s">
        <v>88</v>
      </c>
      <c r="B1" s="23"/>
    </row>
    <row r="2" spans="1:6" ht="15" customHeight="1" x14ac:dyDescent="0.25">
      <c r="A2" s="19" t="s">
        <v>89</v>
      </c>
      <c r="B2" s="20"/>
      <c r="C2" s="20"/>
      <c r="D2" s="20"/>
      <c r="E2" s="20"/>
      <c r="F2" s="20"/>
    </row>
    <row r="3" spans="1:6" ht="47.25" customHeight="1" thickBot="1" x14ac:dyDescent="0.3">
      <c r="A3" s="21"/>
      <c r="B3" s="22"/>
      <c r="C3" s="22"/>
      <c r="D3" s="22"/>
      <c r="E3" s="22"/>
      <c r="F3" s="22"/>
    </row>
    <row r="4" spans="1:6" ht="24.75" customHeight="1" thickBot="1" x14ac:dyDescent="0.35">
      <c r="A4" s="8" t="s">
        <v>24</v>
      </c>
      <c r="B4" s="8" t="s">
        <v>22</v>
      </c>
      <c r="C4" s="8" t="s">
        <v>21</v>
      </c>
      <c r="D4" s="9" t="s">
        <v>25</v>
      </c>
      <c r="E4" s="8" t="s">
        <v>26</v>
      </c>
      <c r="F4" s="8" t="s">
        <v>27</v>
      </c>
    </row>
    <row r="5" spans="1:6" x14ac:dyDescent="0.25">
      <c r="A5" s="7">
        <v>1</v>
      </c>
      <c r="B5" s="7" t="s">
        <v>35</v>
      </c>
      <c r="C5" s="7">
        <v>40</v>
      </c>
      <c r="D5" s="17"/>
      <c r="E5" s="10">
        <f>D5*C5</f>
        <v>0</v>
      </c>
      <c r="F5" s="10">
        <f>E5*1.23</f>
        <v>0</v>
      </c>
    </row>
    <row r="6" spans="1:6" x14ac:dyDescent="0.25">
      <c r="A6" s="7">
        <v>2</v>
      </c>
      <c r="B6" s="1" t="s">
        <v>29</v>
      </c>
      <c r="C6" s="1">
        <v>30</v>
      </c>
      <c r="D6" s="18"/>
      <c r="E6" s="11">
        <f t="shared" ref="E6:E42" si="0">D6*C6</f>
        <v>0</v>
      </c>
      <c r="F6" s="11">
        <f t="shared" ref="F6:F42" si="1">E6*1.23</f>
        <v>0</v>
      </c>
    </row>
    <row r="7" spans="1:6" x14ac:dyDescent="0.25">
      <c r="A7" s="7">
        <v>3</v>
      </c>
      <c r="B7" s="1" t="s">
        <v>30</v>
      </c>
      <c r="C7" s="1">
        <v>30</v>
      </c>
      <c r="D7" s="18"/>
      <c r="E7" s="11">
        <f t="shared" si="0"/>
        <v>0</v>
      </c>
      <c r="F7" s="11">
        <f t="shared" si="1"/>
        <v>0</v>
      </c>
    </row>
    <row r="8" spans="1:6" x14ac:dyDescent="0.25">
      <c r="A8" s="7">
        <v>4</v>
      </c>
      <c r="B8" s="1" t="s">
        <v>31</v>
      </c>
      <c r="C8" s="1">
        <v>324</v>
      </c>
      <c r="D8" s="18"/>
      <c r="E8" s="11">
        <f t="shared" si="0"/>
        <v>0</v>
      </c>
      <c r="F8" s="11">
        <f t="shared" si="1"/>
        <v>0</v>
      </c>
    </row>
    <row r="9" spans="1:6" x14ac:dyDescent="0.25">
      <c r="A9" s="7">
        <v>5</v>
      </c>
      <c r="B9" s="14" t="s">
        <v>32</v>
      </c>
      <c r="C9" s="1">
        <v>500</v>
      </c>
      <c r="D9" s="18"/>
      <c r="E9" s="11">
        <f t="shared" si="0"/>
        <v>0</v>
      </c>
      <c r="F9" s="11">
        <f t="shared" si="1"/>
        <v>0</v>
      </c>
    </row>
    <row r="10" spans="1:6" x14ac:dyDescent="0.25">
      <c r="A10" s="7">
        <v>6</v>
      </c>
      <c r="B10" s="1" t="s">
        <v>33</v>
      </c>
      <c r="C10" s="1">
        <v>80</v>
      </c>
      <c r="D10" s="18"/>
      <c r="E10" s="11">
        <f t="shared" si="0"/>
        <v>0</v>
      </c>
      <c r="F10" s="11">
        <f t="shared" si="1"/>
        <v>0</v>
      </c>
    </row>
    <row r="11" spans="1:6" x14ac:dyDescent="0.25">
      <c r="A11" s="7">
        <v>7</v>
      </c>
      <c r="B11" s="1" t="s">
        <v>34</v>
      </c>
      <c r="C11" s="1">
        <v>10</v>
      </c>
      <c r="D11" s="18"/>
      <c r="E11" s="11">
        <f t="shared" si="0"/>
        <v>0</v>
      </c>
      <c r="F11" s="11">
        <f t="shared" si="1"/>
        <v>0</v>
      </c>
    </row>
    <row r="12" spans="1:6" x14ac:dyDescent="0.25">
      <c r="A12" s="7">
        <v>8</v>
      </c>
      <c r="B12" s="1" t="s">
        <v>83</v>
      </c>
      <c r="C12" s="1">
        <v>70</v>
      </c>
      <c r="D12" s="18"/>
      <c r="E12" s="11">
        <f t="shared" si="0"/>
        <v>0</v>
      </c>
      <c r="F12" s="11">
        <f t="shared" si="1"/>
        <v>0</v>
      </c>
    </row>
    <row r="13" spans="1:6" x14ac:dyDescent="0.25">
      <c r="A13" s="7">
        <v>9</v>
      </c>
      <c r="B13" s="1" t="s">
        <v>36</v>
      </c>
      <c r="C13" s="1">
        <v>60</v>
      </c>
      <c r="D13" s="18"/>
      <c r="E13" s="11">
        <f t="shared" si="0"/>
        <v>0</v>
      </c>
      <c r="F13" s="11">
        <f t="shared" si="1"/>
        <v>0</v>
      </c>
    </row>
    <row r="14" spans="1:6" x14ac:dyDescent="0.25">
      <c r="A14" s="7">
        <v>10</v>
      </c>
      <c r="B14" s="1" t="s">
        <v>37</v>
      </c>
      <c r="C14" s="1">
        <v>5</v>
      </c>
      <c r="D14" s="18"/>
      <c r="E14" s="11">
        <f t="shared" si="0"/>
        <v>0</v>
      </c>
      <c r="F14" s="11">
        <f t="shared" si="1"/>
        <v>0</v>
      </c>
    </row>
    <row r="15" spans="1:6" x14ac:dyDescent="0.25">
      <c r="A15" s="7">
        <v>11</v>
      </c>
      <c r="B15" s="1" t="s">
        <v>38</v>
      </c>
      <c r="C15" s="1">
        <v>12</v>
      </c>
      <c r="D15" s="18"/>
      <c r="E15" s="11">
        <f t="shared" si="0"/>
        <v>0</v>
      </c>
      <c r="F15" s="11">
        <f t="shared" si="1"/>
        <v>0</v>
      </c>
    </row>
    <row r="16" spans="1:6" x14ac:dyDescent="0.25">
      <c r="A16" s="7">
        <v>12</v>
      </c>
      <c r="B16" s="1" t="s">
        <v>39</v>
      </c>
      <c r="C16" s="1">
        <v>16</v>
      </c>
      <c r="D16" s="18"/>
      <c r="E16" s="11">
        <f t="shared" si="0"/>
        <v>0</v>
      </c>
      <c r="F16" s="11">
        <f t="shared" si="1"/>
        <v>0</v>
      </c>
    </row>
    <row r="17" spans="1:6" x14ac:dyDescent="0.25">
      <c r="A17" s="7">
        <v>13</v>
      </c>
      <c r="B17" s="1" t="s">
        <v>4</v>
      </c>
      <c r="C17" s="1">
        <v>48</v>
      </c>
      <c r="D17" s="18"/>
      <c r="E17" s="11">
        <f t="shared" si="0"/>
        <v>0</v>
      </c>
      <c r="F17" s="11">
        <f t="shared" si="1"/>
        <v>0</v>
      </c>
    </row>
    <row r="18" spans="1:6" x14ac:dyDescent="0.25">
      <c r="A18" s="7">
        <v>15</v>
      </c>
      <c r="B18" s="1" t="s">
        <v>40</v>
      </c>
      <c r="C18" s="1">
        <v>70</v>
      </c>
      <c r="D18" s="18"/>
      <c r="E18" s="11">
        <f t="shared" si="0"/>
        <v>0</v>
      </c>
      <c r="F18" s="11">
        <f t="shared" si="1"/>
        <v>0</v>
      </c>
    </row>
    <row r="19" spans="1:6" x14ac:dyDescent="0.25">
      <c r="A19" s="7">
        <v>16</v>
      </c>
      <c r="B19" s="1" t="s">
        <v>41</v>
      </c>
      <c r="C19" s="1">
        <v>108</v>
      </c>
      <c r="D19" s="18"/>
      <c r="E19" s="11">
        <f t="shared" si="0"/>
        <v>0</v>
      </c>
      <c r="F19" s="11">
        <f t="shared" si="1"/>
        <v>0</v>
      </c>
    </row>
    <row r="20" spans="1:6" x14ac:dyDescent="0.25">
      <c r="A20" s="7">
        <v>17</v>
      </c>
      <c r="B20" s="1" t="s">
        <v>42</v>
      </c>
      <c r="C20" s="1">
        <v>64</v>
      </c>
      <c r="D20" s="18"/>
      <c r="E20" s="11">
        <f t="shared" si="0"/>
        <v>0</v>
      </c>
      <c r="F20" s="11">
        <f t="shared" si="1"/>
        <v>0</v>
      </c>
    </row>
    <row r="21" spans="1:6" x14ac:dyDescent="0.25">
      <c r="A21" s="7">
        <v>18</v>
      </c>
      <c r="B21" s="1" t="s">
        <v>5</v>
      </c>
      <c r="C21" s="1">
        <v>50</v>
      </c>
      <c r="D21" s="18"/>
      <c r="E21" s="11">
        <f t="shared" si="0"/>
        <v>0</v>
      </c>
      <c r="F21" s="11">
        <f t="shared" si="1"/>
        <v>0</v>
      </c>
    </row>
    <row r="22" spans="1:6" x14ac:dyDescent="0.25">
      <c r="A22" s="7">
        <v>19</v>
      </c>
      <c r="B22" s="1" t="s">
        <v>43</v>
      </c>
      <c r="C22" s="1">
        <v>50</v>
      </c>
      <c r="D22" s="18"/>
      <c r="E22" s="11">
        <f t="shared" si="0"/>
        <v>0</v>
      </c>
      <c r="F22" s="11">
        <f t="shared" si="1"/>
        <v>0</v>
      </c>
    </row>
    <row r="23" spans="1:6" x14ac:dyDescent="0.25">
      <c r="A23" s="7">
        <v>20</v>
      </c>
      <c r="B23" s="1" t="s">
        <v>44</v>
      </c>
      <c r="C23" s="1">
        <v>250</v>
      </c>
      <c r="D23" s="18"/>
      <c r="E23" s="11">
        <f t="shared" si="0"/>
        <v>0</v>
      </c>
      <c r="F23" s="11">
        <f t="shared" si="1"/>
        <v>0</v>
      </c>
    </row>
    <row r="24" spans="1:6" x14ac:dyDescent="0.25">
      <c r="A24" s="7">
        <v>21</v>
      </c>
      <c r="B24" s="15" t="s">
        <v>86</v>
      </c>
      <c r="C24" s="1">
        <v>6</v>
      </c>
      <c r="D24" s="18"/>
      <c r="E24" s="11">
        <f>D24*C24</f>
        <v>0</v>
      </c>
      <c r="F24" s="11">
        <f>E24*1.23</f>
        <v>0</v>
      </c>
    </row>
    <row r="25" spans="1:6" x14ac:dyDescent="0.25">
      <c r="A25" s="7">
        <v>22</v>
      </c>
      <c r="B25" s="1" t="s">
        <v>45</v>
      </c>
      <c r="C25" s="1">
        <v>7</v>
      </c>
      <c r="D25" s="18"/>
      <c r="E25" s="11">
        <f t="shared" si="0"/>
        <v>0</v>
      </c>
      <c r="F25" s="11">
        <f t="shared" si="1"/>
        <v>0</v>
      </c>
    </row>
    <row r="26" spans="1:6" x14ac:dyDescent="0.25">
      <c r="A26" s="7">
        <v>23</v>
      </c>
      <c r="B26" s="1" t="s">
        <v>46</v>
      </c>
      <c r="C26" s="1">
        <v>10</v>
      </c>
      <c r="D26" s="18"/>
      <c r="E26" s="11">
        <f t="shared" si="0"/>
        <v>0</v>
      </c>
      <c r="F26" s="11">
        <f t="shared" si="1"/>
        <v>0</v>
      </c>
    </row>
    <row r="27" spans="1:6" x14ac:dyDescent="0.25">
      <c r="A27" s="7">
        <v>24</v>
      </c>
      <c r="B27" s="16" t="s">
        <v>87</v>
      </c>
      <c r="C27" s="1">
        <v>5</v>
      </c>
      <c r="D27" s="18"/>
      <c r="E27" s="11">
        <f>D27*C27</f>
        <v>0</v>
      </c>
      <c r="F27" s="11">
        <f>E27*1.23</f>
        <v>0</v>
      </c>
    </row>
    <row r="28" spans="1:6" x14ac:dyDescent="0.25">
      <c r="A28" s="7">
        <v>25</v>
      </c>
      <c r="B28" s="1" t="s">
        <v>47</v>
      </c>
      <c r="C28" s="1">
        <v>4</v>
      </c>
      <c r="D28" s="18"/>
      <c r="E28" s="11">
        <f t="shared" si="0"/>
        <v>0</v>
      </c>
      <c r="F28" s="11">
        <f t="shared" si="1"/>
        <v>0</v>
      </c>
    </row>
    <row r="29" spans="1:6" x14ac:dyDescent="0.25">
      <c r="A29" s="7">
        <v>26</v>
      </c>
      <c r="B29" s="15" t="s">
        <v>82</v>
      </c>
      <c r="C29" s="1">
        <v>8</v>
      </c>
      <c r="D29" s="18"/>
      <c r="E29" s="11">
        <f t="shared" si="0"/>
        <v>0</v>
      </c>
      <c r="F29" s="11">
        <f t="shared" si="1"/>
        <v>0</v>
      </c>
    </row>
    <row r="30" spans="1:6" x14ac:dyDescent="0.25">
      <c r="A30" s="7">
        <v>27</v>
      </c>
      <c r="B30" s="1" t="s">
        <v>48</v>
      </c>
      <c r="C30" s="1">
        <v>50</v>
      </c>
      <c r="D30" s="18"/>
      <c r="E30" s="11">
        <f t="shared" si="0"/>
        <v>0</v>
      </c>
      <c r="F30" s="11">
        <f t="shared" si="1"/>
        <v>0</v>
      </c>
    </row>
    <row r="31" spans="1:6" x14ac:dyDescent="0.25">
      <c r="A31" s="7">
        <v>28</v>
      </c>
      <c r="B31" s="1" t="s">
        <v>49</v>
      </c>
      <c r="C31" s="1">
        <v>2000</v>
      </c>
      <c r="D31" s="18"/>
      <c r="E31" s="11">
        <f t="shared" si="0"/>
        <v>0</v>
      </c>
      <c r="F31" s="11">
        <f t="shared" si="1"/>
        <v>0</v>
      </c>
    </row>
    <row r="32" spans="1:6" x14ac:dyDescent="0.25">
      <c r="A32" s="7">
        <v>29</v>
      </c>
      <c r="B32" s="1" t="s">
        <v>50</v>
      </c>
      <c r="C32" s="1">
        <v>8</v>
      </c>
      <c r="D32" s="18"/>
      <c r="E32" s="11">
        <f t="shared" si="0"/>
        <v>0</v>
      </c>
      <c r="F32" s="11">
        <f t="shared" si="1"/>
        <v>0</v>
      </c>
    </row>
    <row r="33" spans="1:6" x14ac:dyDescent="0.25">
      <c r="A33" s="7">
        <v>30</v>
      </c>
      <c r="B33" s="1" t="s">
        <v>81</v>
      </c>
      <c r="C33" s="1">
        <v>500</v>
      </c>
      <c r="D33" s="18"/>
      <c r="E33" s="11">
        <f t="shared" si="0"/>
        <v>0</v>
      </c>
      <c r="F33" s="11">
        <f t="shared" si="1"/>
        <v>0</v>
      </c>
    </row>
    <row r="34" spans="1:6" x14ac:dyDescent="0.25">
      <c r="A34" s="7">
        <v>31</v>
      </c>
      <c r="B34" s="15" t="s">
        <v>85</v>
      </c>
      <c r="C34" s="1">
        <v>4</v>
      </c>
      <c r="D34" s="18"/>
      <c r="E34" s="11">
        <f>D34*C34</f>
        <v>0</v>
      </c>
      <c r="F34" s="11">
        <f>E34*1.23</f>
        <v>0</v>
      </c>
    </row>
    <row r="35" spans="1:6" x14ac:dyDescent="0.25">
      <c r="A35" s="7">
        <v>32</v>
      </c>
      <c r="B35" s="1" t="s">
        <v>84</v>
      </c>
      <c r="C35" s="1">
        <v>119</v>
      </c>
      <c r="D35" s="18"/>
      <c r="E35" s="11">
        <f t="shared" si="0"/>
        <v>0</v>
      </c>
      <c r="F35" s="11">
        <f t="shared" si="1"/>
        <v>0</v>
      </c>
    </row>
    <row r="36" spans="1:6" x14ac:dyDescent="0.25">
      <c r="A36" s="7">
        <v>33</v>
      </c>
      <c r="B36" s="1" t="s">
        <v>51</v>
      </c>
      <c r="C36" s="1">
        <v>108</v>
      </c>
      <c r="D36" s="18"/>
      <c r="E36" s="11">
        <f t="shared" si="0"/>
        <v>0</v>
      </c>
      <c r="F36" s="11">
        <f t="shared" si="1"/>
        <v>0</v>
      </c>
    </row>
    <row r="37" spans="1:6" x14ac:dyDescent="0.25">
      <c r="A37" s="7">
        <v>34</v>
      </c>
      <c r="B37" s="1" t="s">
        <v>52</v>
      </c>
      <c r="C37" s="1">
        <v>20</v>
      </c>
      <c r="D37" s="18"/>
      <c r="E37" s="11">
        <f t="shared" si="0"/>
        <v>0</v>
      </c>
      <c r="F37" s="11">
        <f t="shared" si="1"/>
        <v>0</v>
      </c>
    </row>
    <row r="38" spans="1:6" x14ac:dyDescent="0.25">
      <c r="A38" s="7">
        <v>35</v>
      </c>
      <c r="B38" s="1" t="s">
        <v>6</v>
      </c>
      <c r="C38" s="1">
        <v>40</v>
      </c>
      <c r="D38" s="18"/>
      <c r="E38" s="11">
        <f t="shared" si="0"/>
        <v>0</v>
      </c>
      <c r="F38" s="11">
        <f t="shared" si="1"/>
        <v>0</v>
      </c>
    </row>
    <row r="39" spans="1:6" x14ac:dyDescent="0.25">
      <c r="A39" s="7">
        <v>36</v>
      </c>
      <c r="B39" s="1" t="s">
        <v>53</v>
      </c>
      <c r="C39" s="1">
        <v>24</v>
      </c>
      <c r="D39" s="18"/>
      <c r="E39" s="11">
        <f t="shared" si="0"/>
        <v>0</v>
      </c>
      <c r="F39" s="11">
        <f t="shared" si="1"/>
        <v>0</v>
      </c>
    </row>
    <row r="40" spans="1:6" x14ac:dyDescent="0.25">
      <c r="A40" s="7">
        <v>37</v>
      </c>
      <c r="B40" s="1" t="s">
        <v>54</v>
      </c>
      <c r="C40" s="1">
        <v>84</v>
      </c>
      <c r="D40" s="18"/>
      <c r="E40" s="11">
        <f t="shared" si="0"/>
        <v>0</v>
      </c>
      <c r="F40" s="11">
        <f t="shared" si="1"/>
        <v>0</v>
      </c>
    </row>
    <row r="41" spans="1:6" x14ac:dyDescent="0.25">
      <c r="A41" s="7">
        <v>38</v>
      </c>
      <c r="B41" s="1" t="s">
        <v>55</v>
      </c>
      <c r="C41" s="1">
        <v>84</v>
      </c>
      <c r="D41" s="18"/>
      <c r="E41" s="11">
        <f t="shared" si="0"/>
        <v>0</v>
      </c>
      <c r="F41" s="11">
        <f t="shared" si="1"/>
        <v>0</v>
      </c>
    </row>
    <row r="42" spans="1:6" x14ac:dyDescent="0.25">
      <c r="A42" s="7">
        <v>39</v>
      </c>
      <c r="B42" s="1" t="s">
        <v>7</v>
      </c>
      <c r="C42" s="1">
        <v>10</v>
      </c>
      <c r="D42" s="18"/>
      <c r="E42" s="11">
        <f t="shared" si="0"/>
        <v>0</v>
      </c>
      <c r="F42" s="11">
        <f t="shared" si="1"/>
        <v>0</v>
      </c>
    </row>
    <row r="43" spans="1:6" x14ac:dyDescent="0.25">
      <c r="A43" s="7">
        <v>40</v>
      </c>
      <c r="B43" s="1" t="s">
        <v>56</v>
      </c>
      <c r="C43" s="1">
        <v>1000</v>
      </c>
      <c r="D43" s="18"/>
      <c r="E43" s="11">
        <f t="shared" ref="E43:E72" si="2">D43*C43</f>
        <v>0</v>
      </c>
      <c r="F43" s="11">
        <f t="shared" ref="F43:F72" si="3">E43*1.23</f>
        <v>0</v>
      </c>
    </row>
    <row r="44" spans="1:6" x14ac:dyDescent="0.25">
      <c r="A44" s="7">
        <v>41</v>
      </c>
      <c r="B44" s="1" t="s">
        <v>57</v>
      </c>
      <c r="C44" s="1">
        <v>12</v>
      </c>
      <c r="D44" s="18"/>
      <c r="E44" s="11">
        <f t="shared" si="2"/>
        <v>0</v>
      </c>
      <c r="F44" s="11">
        <f t="shared" si="3"/>
        <v>0</v>
      </c>
    </row>
    <row r="45" spans="1:6" x14ac:dyDescent="0.25">
      <c r="A45" s="7">
        <v>42</v>
      </c>
      <c r="B45" s="1" t="s">
        <v>58</v>
      </c>
      <c r="C45" s="1">
        <v>90</v>
      </c>
      <c r="D45" s="18"/>
      <c r="E45" s="11">
        <f t="shared" si="2"/>
        <v>0</v>
      </c>
      <c r="F45" s="11">
        <f t="shared" si="3"/>
        <v>0</v>
      </c>
    </row>
    <row r="46" spans="1:6" x14ac:dyDescent="0.25">
      <c r="A46" s="7">
        <v>43</v>
      </c>
      <c r="B46" s="1" t="s">
        <v>8</v>
      </c>
      <c r="C46" s="1">
        <v>25</v>
      </c>
      <c r="D46" s="18"/>
      <c r="E46" s="11">
        <f t="shared" si="2"/>
        <v>0</v>
      </c>
      <c r="F46" s="11">
        <f t="shared" si="3"/>
        <v>0</v>
      </c>
    </row>
    <row r="47" spans="1:6" x14ac:dyDescent="0.25">
      <c r="A47" s="7">
        <v>44</v>
      </c>
      <c r="B47" s="1" t="s">
        <v>9</v>
      </c>
      <c r="C47" s="1">
        <v>1500</v>
      </c>
      <c r="D47" s="18"/>
      <c r="E47" s="11">
        <f t="shared" si="2"/>
        <v>0</v>
      </c>
      <c r="F47" s="11">
        <f t="shared" si="3"/>
        <v>0</v>
      </c>
    </row>
    <row r="48" spans="1:6" x14ac:dyDescent="0.25">
      <c r="A48" s="7">
        <v>45</v>
      </c>
      <c r="B48" s="1" t="s">
        <v>59</v>
      </c>
      <c r="C48" s="1">
        <v>10</v>
      </c>
      <c r="D48" s="18"/>
      <c r="E48" s="11">
        <f t="shared" si="2"/>
        <v>0</v>
      </c>
      <c r="F48" s="11">
        <f t="shared" si="3"/>
        <v>0</v>
      </c>
    </row>
    <row r="49" spans="1:6" x14ac:dyDescent="0.25">
      <c r="A49" s="7">
        <v>46</v>
      </c>
      <c r="B49" s="1" t="s">
        <v>60</v>
      </c>
      <c r="C49" s="1">
        <v>10</v>
      </c>
      <c r="D49" s="18"/>
      <c r="E49" s="11">
        <f t="shared" si="2"/>
        <v>0</v>
      </c>
      <c r="F49" s="11">
        <f t="shared" si="3"/>
        <v>0</v>
      </c>
    </row>
    <row r="50" spans="1:6" x14ac:dyDescent="0.25">
      <c r="A50" s="7">
        <v>47</v>
      </c>
      <c r="B50" s="1" t="s">
        <v>61</v>
      </c>
      <c r="C50" s="1">
        <v>10</v>
      </c>
      <c r="D50" s="18"/>
      <c r="E50" s="11">
        <f t="shared" si="2"/>
        <v>0</v>
      </c>
      <c r="F50" s="11">
        <f t="shared" si="3"/>
        <v>0</v>
      </c>
    </row>
    <row r="51" spans="1:6" x14ac:dyDescent="0.25">
      <c r="A51" s="7">
        <v>48</v>
      </c>
      <c r="B51" s="1" t="s">
        <v>62</v>
      </c>
      <c r="C51" s="1">
        <v>10</v>
      </c>
      <c r="D51" s="18"/>
      <c r="E51" s="11">
        <f t="shared" si="2"/>
        <v>0</v>
      </c>
      <c r="F51" s="11">
        <f t="shared" si="3"/>
        <v>0</v>
      </c>
    </row>
    <row r="52" spans="1:6" x14ac:dyDescent="0.25">
      <c r="A52" s="7">
        <v>49</v>
      </c>
      <c r="B52" s="1" t="s">
        <v>63</v>
      </c>
      <c r="C52" s="1">
        <v>20</v>
      </c>
      <c r="D52" s="18"/>
      <c r="E52" s="11">
        <f t="shared" si="2"/>
        <v>0</v>
      </c>
      <c r="F52" s="11">
        <f t="shared" si="3"/>
        <v>0</v>
      </c>
    </row>
    <row r="53" spans="1:6" x14ac:dyDescent="0.25">
      <c r="A53" s="7">
        <v>50</v>
      </c>
      <c r="B53" s="1" t="s">
        <v>64</v>
      </c>
      <c r="C53" s="1">
        <v>100</v>
      </c>
      <c r="D53" s="18"/>
      <c r="E53" s="11">
        <f t="shared" si="2"/>
        <v>0</v>
      </c>
      <c r="F53" s="11">
        <f t="shared" si="3"/>
        <v>0</v>
      </c>
    </row>
    <row r="54" spans="1:6" x14ac:dyDescent="0.25">
      <c r="A54" s="7">
        <v>51</v>
      </c>
      <c r="B54" s="1" t="s">
        <v>65</v>
      </c>
      <c r="C54" s="1">
        <v>100</v>
      </c>
      <c r="D54" s="18"/>
      <c r="E54" s="11">
        <f t="shared" si="2"/>
        <v>0</v>
      </c>
      <c r="F54" s="11">
        <f t="shared" si="3"/>
        <v>0</v>
      </c>
    </row>
    <row r="55" spans="1:6" x14ac:dyDescent="0.25">
      <c r="A55" s="7">
        <v>52</v>
      </c>
      <c r="B55" s="1" t="s">
        <v>66</v>
      </c>
      <c r="C55" s="1">
        <v>100</v>
      </c>
      <c r="D55" s="18"/>
      <c r="E55" s="11">
        <f t="shared" si="2"/>
        <v>0</v>
      </c>
      <c r="F55" s="11">
        <f t="shared" si="3"/>
        <v>0</v>
      </c>
    </row>
    <row r="56" spans="1:6" x14ac:dyDescent="0.25">
      <c r="A56" s="7">
        <v>53</v>
      </c>
      <c r="B56" s="14" t="s">
        <v>80</v>
      </c>
      <c r="C56" s="1">
        <v>500</v>
      </c>
      <c r="D56" s="18"/>
      <c r="E56" s="11">
        <f t="shared" si="2"/>
        <v>0</v>
      </c>
      <c r="F56" s="11">
        <f t="shared" si="3"/>
        <v>0</v>
      </c>
    </row>
    <row r="57" spans="1:6" x14ac:dyDescent="0.25">
      <c r="A57" s="7">
        <v>54</v>
      </c>
      <c r="B57" s="1" t="s">
        <v>67</v>
      </c>
      <c r="C57" s="1">
        <v>500</v>
      </c>
      <c r="D57" s="18"/>
      <c r="E57" s="11">
        <f t="shared" si="2"/>
        <v>0</v>
      </c>
      <c r="F57" s="11">
        <f t="shared" si="3"/>
        <v>0</v>
      </c>
    </row>
    <row r="58" spans="1:6" x14ac:dyDescent="0.25">
      <c r="A58" s="7">
        <v>55</v>
      </c>
      <c r="B58" s="1" t="s">
        <v>68</v>
      </c>
      <c r="C58" s="1">
        <v>60</v>
      </c>
      <c r="D58" s="18"/>
      <c r="E58" s="11">
        <f t="shared" si="2"/>
        <v>0</v>
      </c>
      <c r="F58" s="11">
        <f t="shared" si="3"/>
        <v>0</v>
      </c>
    </row>
    <row r="59" spans="1:6" x14ac:dyDescent="0.25">
      <c r="A59" s="7">
        <v>56</v>
      </c>
      <c r="B59" s="1" t="s">
        <v>10</v>
      </c>
      <c r="C59" s="1">
        <v>36</v>
      </c>
      <c r="D59" s="18"/>
      <c r="E59" s="11">
        <f t="shared" si="2"/>
        <v>0</v>
      </c>
      <c r="F59" s="11">
        <f t="shared" si="3"/>
        <v>0</v>
      </c>
    </row>
    <row r="60" spans="1:6" x14ac:dyDescent="0.25">
      <c r="A60" s="7">
        <v>57</v>
      </c>
      <c r="B60" s="1" t="s">
        <v>69</v>
      </c>
      <c r="C60" s="1">
        <v>24</v>
      </c>
      <c r="D60" s="18"/>
      <c r="E60" s="11">
        <f t="shared" si="2"/>
        <v>0</v>
      </c>
      <c r="F60" s="11">
        <f t="shared" si="3"/>
        <v>0</v>
      </c>
    </row>
    <row r="61" spans="1:6" x14ac:dyDescent="0.25">
      <c r="A61" s="7">
        <v>58</v>
      </c>
      <c r="B61" s="1" t="s">
        <v>70</v>
      </c>
      <c r="C61" s="1">
        <v>60</v>
      </c>
      <c r="D61" s="18"/>
      <c r="E61" s="11">
        <f t="shared" si="2"/>
        <v>0</v>
      </c>
      <c r="F61" s="11">
        <f t="shared" si="3"/>
        <v>0</v>
      </c>
    </row>
    <row r="62" spans="1:6" x14ac:dyDescent="0.25">
      <c r="A62" s="7">
        <v>59</v>
      </c>
      <c r="B62" s="1" t="s">
        <v>71</v>
      </c>
      <c r="C62" s="1">
        <v>60</v>
      </c>
      <c r="D62" s="18"/>
      <c r="E62" s="11">
        <f t="shared" si="2"/>
        <v>0</v>
      </c>
      <c r="F62" s="11">
        <f t="shared" si="3"/>
        <v>0</v>
      </c>
    </row>
    <row r="63" spans="1:6" x14ac:dyDescent="0.25">
      <c r="A63" s="7">
        <v>60</v>
      </c>
      <c r="B63" s="1" t="s">
        <v>72</v>
      </c>
      <c r="C63" s="1">
        <v>36</v>
      </c>
      <c r="D63" s="18"/>
      <c r="E63" s="11">
        <f t="shared" si="2"/>
        <v>0</v>
      </c>
      <c r="F63" s="11">
        <f t="shared" si="3"/>
        <v>0</v>
      </c>
    </row>
    <row r="64" spans="1:6" x14ac:dyDescent="0.25">
      <c r="A64" s="7">
        <v>61</v>
      </c>
      <c r="B64" s="1" t="s">
        <v>11</v>
      </c>
      <c r="C64" s="1">
        <v>30</v>
      </c>
      <c r="D64" s="18"/>
      <c r="E64" s="11">
        <f t="shared" si="2"/>
        <v>0</v>
      </c>
      <c r="F64" s="11">
        <f t="shared" si="3"/>
        <v>0</v>
      </c>
    </row>
    <row r="65" spans="1:6" x14ac:dyDescent="0.25">
      <c r="A65" s="7">
        <v>62</v>
      </c>
      <c r="B65" s="1" t="s">
        <v>73</v>
      </c>
      <c r="C65" s="1">
        <v>100</v>
      </c>
      <c r="D65" s="18"/>
      <c r="E65" s="11">
        <f t="shared" si="2"/>
        <v>0</v>
      </c>
      <c r="F65" s="11">
        <f t="shared" si="3"/>
        <v>0</v>
      </c>
    </row>
    <row r="66" spans="1:6" x14ac:dyDescent="0.25">
      <c r="A66" s="7">
        <v>63</v>
      </c>
      <c r="B66" s="1" t="s">
        <v>75</v>
      </c>
      <c r="C66" s="1">
        <v>180</v>
      </c>
      <c r="D66" s="18"/>
      <c r="E66" s="11">
        <f t="shared" si="2"/>
        <v>0</v>
      </c>
      <c r="F66" s="11">
        <f t="shared" si="3"/>
        <v>0</v>
      </c>
    </row>
    <row r="67" spans="1:6" x14ac:dyDescent="0.25">
      <c r="A67" s="7">
        <v>64</v>
      </c>
      <c r="B67" s="1" t="s">
        <v>74</v>
      </c>
      <c r="C67" s="1">
        <v>180</v>
      </c>
      <c r="D67" s="18"/>
      <c r="E67" s="11">
        <f t="shared" si="2"/>
        <v>0</v>
      </c>
      <c r="F67" s="11">
        <f t="shared" si="3"/>
        <v>0</v>
      </c>
    </row>
    <row r="68" spans="1:6" x14ac:dyDescent="0.25">
      <c r="A68" s="7">
        <v>65</v>
      </c>
      <c r="B68" s="1" t="s">
        <v>76</v>
      </c>
      <c r="C68" s="1">
        <v>480</v>
      </c>
      <c r="D68" s="18"/>
      <c r="E68" s="11">
        <f t="shared" si="2"/>
        <v>0</v>
      </c>
      <c r="F68" s="11">
        <f t="shared" si="3"/>
        <v>0</v>
      </c>
    </row>
    <row r="69" spans="1:6" x14ac:dyDescent="0.25">
      <c r="A69" s="7">
        <v>66</v>
      </c>
      <c r="B69" s="1" t="s">
        <v>77</v>
      </c>
      <c r="C69" s="1">
        <v>24</v>
      </c>
      <c r="D69" s="18"/>
      <c r="E69" s="11">
        <f t="shared" si="2"/>
        <v>0</v>
      </c>
      <c r="F69" s="11">
        <f t="shared" si="3"/>
        <v>0</v>
      </c>
    </row>
    <row r="70" spans="1:6" x14ac:dyDescent="0.25">
      <c r="A70" s="7">
        <v>67</v>
      </c>
      <c r="B70" s="1" t="s">
        <v>78</v>
      </c>
      <c r="C70" s="1">
        <v>300</v>
      </c>
      <c r="D70" s="18"/>
      <c r="E70" s="11">
        <f t="shared" si="2"/>
        <v>0</v>
      </c>
      <c r="F70" s="11">
        <f t="shared" si="3"/>
        <v>0</v>
      </c>
    </row>
    <row r="71" spans="1:6" x14ac:dyDescent="0.25">
      <c r="A71" s="7">
        <v>68</v>
      </c>
      <c r="B71" s="1" t="s">
        <v>28</v>
      </c>
      <c r="C71" s="1">
        <v>20</v>
      </c>
      <c r="D71" s="18"/>
      <c r="E71" s="11">
        <f t="shared" si="2"/>
        <v>0</v>
      </c>
      <c r="F71" s="11">
        <f t="shared" si="3"/>
        <v>0</v>
      </c>
    </row>
    <row r="72" spans="1:6" ht="15.75" thickBot="1" x14ac:dyDescent="0.3">
      <c r="A72" s="7">
        <v>69</v>
      </c>
      <c r="B72" s="1" t="s">
        <v>79</v>
      </c>
      <c r="C72" s="1">
        <v>150</v>
      </c>
      <c r="D72" s="18"/>
      <c r="E72" s="12">
        <f t="shared" si="2"/>
        <v>0</v>
      </c>
      <c r="F72" s="12">
        <f t="shared" si="3"/>
        <v>0</v>
      </c>
    </row>
    <row r="73" spans="1:6" ht="27.75" customHeight="1" thickBot="1" x14ac:dyDescent="0.35">
      <c r="E73" s="13">
        <f>SUM(E5:E72)</f>
        <v>0</v>
      </c>
      <c r="F73" s="13">
        <f>SUM(F5:F72)</f>
        <v>0</v>
      </c>
    </row>
  </sheetData>
  <autoFilter ref="A4:D4" xr:uid="{8B1DC6CF-47AB-4B54-8506-45BF4474CDC9}">
    <sortState xmlns:xlrd2="http://schemas.microsoft.com/office/spreadsheetml/2017/richdata2" ref="A5:D142">
      <sortCondition sortBy="cellColor" ref="B4" dxfId="0"/>
    </sortState>
  </autoFilter>
  <mergeCells count="2">
    <mergeCell ref="A2:F3"/>
    <mergeCell ref="A1:B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1BF7-326B-4E19-B7EB-C497AD8E100C}">
  <dimension ref="A1:D15"/>
  <sheetViews>
    <sheetView workbookViewId="0">
      <selection activeCell="K26" sqref="K26"/>
    </sheetView>
  </sheetViews>
  <sheetFormatPr defaultRowHeight="15" x14ac:dyDescent="0.25"/>
  <cols>
    <col min="1" max="1" width="3" bestFit="1" customWidth="1"/>
    <col min="2" max="2" width="55.140625" bestFit="1" customWidth="1"/>
    <col min="3" max="3" width="11.5703125" bestFit="1" customWidth="1"/>
    <col min="4" max="4" width="26.28515625" style="4" bestFit="1" customWidth="1"/>
  </cols>
  <sheetData>
    <row r="1" spans="1:4" x14ac:dyDescent="0.25">
      <c r="A1" s="24" t="s">
        <v>23</v>
      </c>
      <c r="B1" s="24"/>
      <c r="C1" s="24"/>
      <c r="D1" s="24"/>
    </row>
    <row r="2" spans="1:4" x14ac:dyDescent="0.25">
      <c r="A2" s="24"/>
      <c r="B2" s="24"/>
      <c r="C2" s="24"/>
      <c r="D2" s="24"/>
    </row>
    <row r="3" spans="1:4" x14ac:dyDescent="0.25">
      <c r="A3" s="5" t="s">
        <v>0</v>
      </c>
      <c r="B3" s="5" t="s">
        <v>22</v>
      </c>
      <c r="C3" s="5" t="s">
        <v>21</v>
      </c>
      <c r="D3" s="6" t="s">
        <v>25</v>
      </c>
    </row>
    <row r="4" spans="1:4" x14ac:dyDescent="0.25">
      <c r="A4" s="1">
        <v>1</v>
      </c>
      <c r="B4" s="2" t="s">
        <v>1</v>
      </c>
      <c r="C4" s="1">
        <v>6</v>
      </c>
      <c r="D4" s="3">
        <v>110</v>
      </c>
    </row>
    <row r="5" spans="1:4" x14ac:dyDescent="0.25">
      <c r="A5" s="1">
        <v>2</v>
      </c>
      <c r="B5" s="2" t="s">
        <v>2</v>
      </c>
      <c r="C5" s="1">
        <v>3</v>
      </c>
      <c r="D5" s="3">
        <v>290.02</v>
      </c>
    </row>
    <row r="6" spans="1:4" x14ac:dyDescent="0.25">
      <c r="A6" s="1">
        <v>3</v>
      </c>
      <c r="B6" s="2" t="s">
        <v>3</v>
      </c>
      <c r="C6" s="1">
        <v>10</v>
      </c>
      <c r="D6" s="3">
        <v>140</v>
      </c>
    </row>
    <row r="7" spans="1:4" x14ac:dyDescent="0.25">
      <c r="A7" s="1">
        <v>4</v>
      </c>
      <c r="B7" s="2" t="s">
        <v>12</v>
      </c>
      <c r="C7" s="1">
        <v>10</v>
      </c>
      <c r="D7" s="3">
        <v>19</v>
      </c>
    </row>
    <row r="8" spans="1:4" x14ac:dyDescent="0.25">
      <c r="A8" s="1">
        <v>5</v>
      </c>
      <c r="B8" s="2" t="s">
        <v>13</v>
      </c>
      <c r="C8" s="1">
        <v>22</v>
      </c>
      <c r="D8" s="3">
        <v>28</v>
      </c>
    </row>
    <row r="9" spans="1:4" x14ac:dyDescent="0.25">
      <c r="A9" s="1">
        <v>6</v>
      </c>
      <c r="B9" s="2" t="s">
        <v>14</v>
      </c>
      <c r="C9" s="1">
        <v>7</v>
      </c>
      <c r="D9" s="3">
        <v>42.428571428571431</v>
      </c>
    </row>
    <row r="10" spans="1:4" x14ac:dyDescent="0.25">
      <c r="A10" s="1">
        <v>7</v>
      </c>
      <c r="B10" s="2" t="s">
        <v>15</v>
      </c>
      <c r="C10" s="1">
        <v>10</v>
      </c>
      <c r="D10" s="3">
        <v>620</v>
      </c>
    </row>
    <row r="11" spans="1:4" x14ac:dyDescent="0.25">
      <c r="A11" s="1">
        <v>8</v>
      </c>
      <c r="B11" s="2" t="s">
        <v>16</v>
      </c>
      <c r="C11" s="1">
        <v>26</v>
      </c>
      <c r="D11" s="3">
        <v>705.38461538461536</v>
      </c>
    </row>
    <row r="12" spans="1:4" x14ac:dyDescent="0.25">
      <c r="A12" s="1">
        <v>9</v>
      </c>
      <c r="B12" s="2" t="s">
        <v>17</v>
      </c>
      <c r="C12" s="1">
        <v>20</v>
      </c>
      <c r="D12" s="3">
        <v>240</v>
      </c>
    </row>
    <row r="13" spans="1:4" x14ac:dyDescent="0.25">
      <c r="A13" s="1">
        <v>10</v>
      </c>
      <c r="B13" s="2" t="s">
        <v>18</v>
      </c>
      <c r="C13" s="1">
        <v>3</v>
      </c>
      <c r="D13" s="3">
        <v>160</v>
      </c>
    </row>
    <row r="14" spans="1:4" x14ac:dyDescent="0.25">
      <c r="A14" s="1">
        <v>11</v>
      </c>
      <c r="B14" s="2" t="s">
        <v>19</v>
      </c>
      <c r="C14" s="1">
        <v>12</v>
      </c>
      <c r="D14" s="3">
        <v>85</v>
      </c>
    </row>
    <row r="15" spans="1:4" x14ac:dyDescent="0.25">
      <c r="A15" s="1">
        <v>12</v>
      </c>
      <c r="B15" s="2" t="s">
        <v>20</v>
      </c>
      <c r="C15" s="1">
        <v>2</v>
      </c>
      <c r="D15" s="3">
        <v>89</v>
      </c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Biurowe</vt:lpstr>
      <vt:lpstr>Tonery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Drozd</dc:creator>
  <cp:lastModifiedBy>Leśniak Grzegorz (PO Krosno)</cp:lastModifiedBy>
  <dcterms:created xsi:type="dcterms:W3CDTF">2026-01-19T10:19:42Z</dcterms:created>
  <dcterms:modified xsi:type="dcterms:W3CDTF">2026-03-25T09:46:58Z</dcterms:modified>
</cp:coreProperties>
</file>