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16.15\Publiczne\Prawo opcji\PRZETARG 2024\Przetag Usługi Leśne 14.11.2023\Załączniki SWZ do publikacji\Formularze ofertowe - zał nr 1 do SWZ\"/>
    </mc:Choice>
  </mc:AlternateContent>
  <xr:revisionPtr revIDLastSave="0" documentId="13_ncr:1_{2E78F111-67FE-4DF6-AD7C-267C121BAE1A}" xr6:coauthVersionLast="47" xr6:coauthVersionMax="47" xr10:uidLastSave="{00000000-0000-0000-0000-000000000000}"/>
  <bookViews>
    <workbookView xWindow="645" yWindow="600" windowWidth="28155" windowHeight="15600" xr2:uid="{00000000-000D-0000-FFFF-FFFF00000000}"/>
  </bookViews>
  <sheets>
    <sheet name="Formularz ofertowy" sheetId="3" r:id="rId1"/>
  </sheets>
  <definedNames>
    <definedName name="_xlnm.Print_Area" localSheetId="0">'Formularz ofertowy'!$B$1:$O$127</definedName>
  </definedNames>
  <calcPr calcId="181029"/>
</workbook>
</file>

<file path=xl/calcChain.xml><?xml version="1.0" encoding="utf-8"?>
<calcChain xmlns="http://schemas.openxmlformats.org/spreadsheetml/2006/main">
  <c r="B26" i="3" l="1"/>
  <c r="F87" i="3"/>
  <c r="F86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3" i="3"/>
  <c r="K53" i="3"/>
  <c r="I53" i="3"/>
  <c r="L48" i="3"/>
  <c r="K48" i="3"/>
  <c r="I48" i="3"/>
  <c r="L43" i="3"/>
  <c r="K43" i="3"/>
  <c r="I43" i="3"/>
  <c r="L38" i="3"/>
  <c r="K38" i="3"/>
  <c r="I38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<sst xmlns="http://schemas.openxmlformats.org/spreadsheetml/2006/main" count="240" uniqueCount="145">
  <si>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</si>
  <si>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</si>
  <si>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</si>
  <si>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</si>
  <si>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</si>
  <si>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</si>
  <si>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</si>
  <si>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</si>
  <si>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</si>
  <si>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</si>
  <si>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</si>
  <si>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</si>
  <si>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</si>
  <si>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</si>
  <si>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</si>
  <si>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</si>
  <si>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</si>
  <si>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</si>
  <si>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52</t>
  </si>
  <si>
    <t>WYK-TAL40</t>
  </si>
  <si>
    <t>Zdarcie pokrywy na talerzach 40 cm x 40 cm</t>
  </si>
  <si>
    <t>TSZT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</si>
  <si>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</si>
  <si>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</si>
  <si>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</si>
  <si>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</si>
  <si>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</si>
  <si>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</si>
  <si>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</si>
  <si>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</si>
  <si>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</si>
  <si>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</si>
  <si>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</si>
  <si>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</si>
  <si>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</si>
  <si>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</si>
  <si>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</si>
  <si>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107</t>
  </si>
  <si>
    <t>SIEW-RCP</t>
  </si>
  <si>
    <t>Siew ciągły, przerywany lub kupkowy</t>
  </si>
  <si>
    <t>KMTR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</si>
  <si>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</si>
  <si>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</si>
  <si>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</si>
  <si>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</si>
  <si>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</si>
  <si>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</si>
  <si>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</si>
  <si>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</si>
  <si>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</si>
  <si>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</si>
  <si>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</si>
  <si>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</si>
  <si>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</si>
  <si>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</si>
  <si>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</si>
  <si>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</si>
  <si>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</si>
  <si>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</si>
  <si>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</si>
  <si>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</si>
  <si>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</si>
  <si>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</si>
  <si>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</si>
  <si>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</si>
  <si>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</si>
  <si>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</si>
  <si>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</si>
  <si>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</si>
  <si>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</si>
  <si>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</si>
  <si>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</si>
  <si>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</si>
  <si>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</si>
  <si>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</si>
  <si>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</si>
  <si>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</si>
  <si>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</si>
  <si>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</si>
  <si>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</si>
  <si>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</si>
  <si>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</si>
  <si>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</si>
  <si>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</si>
  <si>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</si>
  <si>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</si>
  <si>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</si>
  <si>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388</t>
  </si>
  <si>
    <t>ZB-NASDB</t>
  </si>
  <si>
    <t>Zbiór nasion dęba</t>
  </si>
  <si>
    <t>KG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</si>
  <si>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</si>
  <si>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</si>
  <si>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</si>
  <si>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</si>
  <si>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</si>
  <si>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</si>
  <si>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</si>
  <si>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</si>
  <si>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</si>
  <si>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</si>
  <si>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</si>
  <si>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</si>
  <si>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</si>
  <si>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</si>
  <si>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</si>
  <si>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</si>
  <si>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</si>
  <si>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</si>
  <si>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</si>
  <si>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</si>
  <si>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</si>
  <si>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</si>
  <si>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</si>
  <si>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</si>
  <si>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</si>
  <si>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</si>
  <si>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</si>
  <si>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</si>
  <si>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</si>
  <si>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</si>
  <si>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</si>
  <si>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</si>
  <si>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</si>
  <si>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</si>
  <si>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</si>
  <si>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</si>
  <si>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</si>
  <si>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</si>
  <si>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</si>
  <si>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</si>
  <si>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</si>
  <si>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</si>
  <si>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</si>
  <si>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</si>
  <si>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</si>
  <si>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</si>
  <si>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</si>
  <si>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</si>
  <si>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</si>
  <si>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</si>
  <si>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</si>
  <si>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ZG.270.9.2023.MA</t>
  </si>
  <si>
    <t>(Nazwa i adres Wykonawcy)</t>
  </si>
  <si>
    <t>Odpowiadając na ogłoszenie o przetargu nieograniczonym na „Wykonywanie usług z zakresu gospodarki leśnej na terenie Nadleśnictwa Koszęcin w roku 2024'' składamy niniejszym ofertę na pakiet V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</si>
</sst>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left" vertical="top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center" vertical="center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6"/>
  <sheetViews>
    <sheetView tabSelected="1" workbookViewId="0">
      <selection activeCell="B1" sqref="B1:O1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128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9"/>
      <c r="C3" s="39"/>
      <c r="D3" s="39"/>
      <c r="E3" s="39"/>
      <c r="K3" s="11" t="s">
        <v>142</v>
      </c>
    </row>
    <row r="4" spans="2:15" s="1" customFormat="1" ht="2.65" customHeight="1" x14ac:dyDescent="0.2">
      <c r="B4" s="23"/>
      <c r="C4" s="23"/>
      <c r="D4" s="23"/>
    </row>
    <row r="5" spans="2:15" s="1" customFormat="1" ht="28.7" customHeight="1" x14ac:dyDescent="0.2">
      <c r="B5" s="39"/>
      <c r="C5" s="39"/>
      <c r="D5" s="39"/>
      <c r="E5" s="39"/>
    </row>
    <row r="6" spans="2:15" s="1" customFormat="1" ht="2.65" customHeight="1" x14ac:dyDescent="0.2">
      <c r="B6" s="23"/>
      <c r="C6" s="23"/>
      <c r="D6" s="23"/>
    </row>
    <row r="7" spans="2:15" s="1" customFormat="1" ht="28.7" customHeight="1" x14ac:dyDescent="0.2">
      <c r="B7" s="39"/>
      <c r="C7" s="39"/>
      <c r="D7" s="39"/>
      <c r="E7" s="39"/>
    </row>
    <row r="8" spans="2:15" s="1" customFormat="1" ht="5.25" customHeight="1" x14ac:dyDescent="0.2">
      <c r="B8" s="23"/>
      <c r="C8" s="23"/>
      <c r="D8" s="23"/>
    </row>
    <row r="9" spans="2:15" s="1" customFormat="1" ht="4.3499999999999996" customHeight="1" x14ac:dyDescent="0.2"/>
    <row r="10" spans="2:15" s="1" customFormat="1" ht="6.95" customHeight="1" x14ac:dyDescent="0.2">
      <c r="B10" s="27" t="s">
        <v>143</v>
      </c>
      <c r="C10" s="27"/>
      <c r="D10" s="27"/>
    </row>
    <row r="11" spans="2:15" s="1" customFormat="1" ht="12.2" customHeight="1" x14ac:dyDescent="0.2">
      <c r="B11" s="27"/>
      <c r="C11" s="27"/>
      <c r="D11" s="27"/>
      <c r="G11" s="24" t="s">
        <v>113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28" t="s">
        <v>129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19" t="s">
        <v>114</v>
      </c>
      <c r="C16" s="19"/>
      <c r="D16" s="19"/>
      <c r="E16" s="19"/>
      <c r="F16" s="19"/>
      <c r="G16" s="19"/>
      <c r="H16" s="19"/>
      <c r="I16" s="19"/>
    </row>
    <row r="17" spans="2:13" s="1" customFormat="1" ht="2.65" customHeight="1" x14ac:dyDescent="0.2"/>
    <row r="18" spans="2:13" s="1" customFormat="1" ht="20.85" customHeight="1" x14ac:dyDescent="0.2">
      <c r="B18" s="19" t="s">
        <v>115</v>
      </c>
      <c r="C18" s="19"/>
      <c r="D18" s="19"/>
      <c r="E18" s="19"/>
      <c r="F18" s="19"/>
      <c r="G18" s="19"/>
      <c r="H18" s="19"/>
      <c r="I18" s="19"/>
    </row>
    <row r="19" spans="2:13" s="1" customFormat="1" ht="2.65" customHeight="1" x14ac:dyDescent="0.2"/>
    <row r="20" spans="2:13" s="1" customFormat="1" ht="20.85" customHeight="1" x14ac:dyDescent="0.2">
      <c r="B20" s="19" t="s">
        <v>116</v>
      </c>
      <c r="C20" s="19"/>
      <c r="D20" s="19"/>
      <c r="E20" s="19"/>
      <c r="F20" s="19"/>
      <c r="G20" s="19"/>
      <c r="H20" s="19"/>
      <c r="I20" s="19"/>
    </row>
    <row r="21" spans="2:13" s="1" customFormat="1" ht="2.65" customHeight="1" x14ac:dyDescent="0.2"/>
    <row r="22" spans="2:13" s="1" customFormat="1" ht="20.85" customHeight="1" x14ac:dyDescent="0.2">
      <c r="B22" s="19" t="s">
        <v>117</v>
      </c>
      <c r="C22" s="19"/>
      <c r="D22" s="19"/>
      <c r="E22" s="19"/>
      <c r="F22" s="19"/>
      <c r="G22" s="19"/>
      <c r="H22" s="19"/>
      <c r="I22" s="19"/>
    </row>
    <row r="23" spans="2:13" s="1" customFormat="1" ht="34.700000000000003" customHeight="1" x14ac:dyDescent="0.2"/>
    <row r="24" spans="2:13" s="1" customFormat="1" ht="50.1" customHeight="1" x14ac:dyDescent="0.2">
      <c r="B24" s="16" t="s">
        <v>144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65" customHeight="1" x14ac:dyDescent="0.2"/>
    <row r="26" spans="2:13" s="1" customFormat="1" ht="50.1" customHeight="1" x14ac:dyDescent="0.2">
      <c r="B26" s="17" t="str">
        <f xml:space="preserve"> "1.  Za wykonanie przedmiotu zamówienia w tym Pakiecie oferujemy następujące wynagrodzenie brutto: " &amp; TEXT(F87,"#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9" t="s">
        <v>118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7" t="s">
        <v>10</v>
      </c>
      <c r="M31" s="3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5451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5">
        <f>ROUND(I32+ K32,2)</f>
        <v>0</v>
      </c>
      <c r="M32" s="26"/>
    </row>
    <row r="33" spans="2:13" s="1" customFormat="1" ht="3.2" customHeight="1" x14ac:dyDescent="0.2"/>
    <row r="34" spans="2:13" s="1" customFormat="1" ht="18.2" customHeight="1" x14ac:dyDescent="0.2">
      <c r="B34" s="19" t="s">
        <v>119</v>
      </c>
      <c r="C34" s="19"/>
      <c r="D34" s="19"/>
      <c r="E34" s="19"/>
      <c r="F34" s="19"/>
      <c r="G34" s="19"/>
      <c r="H34" s="19"/>
      <c r="I34" s="19"/>
      <c r="J34" s="19"/>
      <c r="K34" s="19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7" t="s">
        <v>10</v>
      </c>
      <c r="M36" s="37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798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5">
        <f>ROUND(I37+ K37,2)</f>
        <v>0</v>
      </c>
      <c r="M37" s="26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125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25">
        <f>ROUND(I38+ K38,2)</f>
        <v>0</v>
      </c>
      <c r="M38" s="26"/>
    </row>
    <row r="39" spans="2:13" s="1" customFormat="1" ht="3.2" customHeight="1" x14ac:dyDescent="0.2"/>
    <row r="40" spans="2:13" s="1" customFormat="1" ht="18.2" customHeight="1" x14ac:dyDescent="0.2">
      <c r="B40" s="19" t="s">
        <v>120</v>
      </c>
      <c r="C40" s="19"/>
      <c r="D40" s="19"/>
      <c r="E40" s="19"/>
      <c r="F40" s="19"/>
      <c r="G40" s="19"/>
      <c r="H40" s="19"/>
      <c r="I40" s="19"/>
      <c r="J40" s="19"/>
      <c r="K40" s="19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7" t="s">
        <v>10</v>
      </c>
      <c r="M42" s="37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6386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25">
        <f>ROUND(I43+ K43,2)</f>
        <v>0</v>
      </c>
      <c r="M43" s="26"/>
    </row>
    <row r="44" spans="2:13" s="1" customFormat="1" ht="3.2" customHeight="1" x14ac:dyDescent="0.2"/>
    <row r="45" spans="2:13" s="1" customFormat="1" ht="18.2" customHeight="1" x14ac:dyDescent="0.2">
      <c r="B45" s="19" t="s">
        <v>121</v>
      </c>
      <c r="C45" s="19"/>
      <c r="D45" s="19"/>
      <c r="E45" s="19"/>
      <c r="F45" s="19"/>
      <c r="G45" s="19"/>
      <c r="H45" s="19"/>
      <c r="I45" s="19"/>
      <c r="J45" s="19"/>
      <c r="K45" s="19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7" t="s">
        <v>10</v>
      </c>
      <c r="M47" s="37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2665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25">
        <f>ROUND(I48+ K48,2)</f>
        <v>0</v>
      </c>
      <c r="M48" s="26"/>
    </row>
    <row r="49" spans="2:13" s="1" customFormat="1" ht="3.2" customHeight="1" x14ac:dyDescent="0.2"/>
    <row r="50" spans="2:13" s="1" customFormat="1" ht="18.2" customHeight="1" x14ac:dyDescent="0.2">
      <c r="B50" s="19" t="s">
        <v>122</v>
      </c>
      <c r="C50" s="19"/>
      <c r="D50" s="19"/>
      <c r="E50" s="19"/>
      <c r="F50" s="19"/>
      <c r="G50" s="19"/>
      <c r="H50" s="19"/>
      <c r="I50" s="19"/>
      <c r="J50" s="19"/>
      <c r="K50" s="19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37" t="s">
        <v>10</v>
      </c>
      <c r="M52" s="37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624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25">
        <f>ROUND(I53+ K53,2)</f>
        <v>0</v>
      </c>
      <c r="M53" s="26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37" t="s">
        <v>10</v>
      </c>
      <c r="M55" s="37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3.5</v>
      </c>
      <c r="H56" s="10">
        <v>0</v>
      </c>
      <c r="I56" s="9">
        <f t="shared" ref="I56:I84" si="0">ROUND(G56* H56,2)</f>
        <v>0</v>
      </c>
      <c r="J56" s="5">
        <v>8</v>
      </c>
      <c r="K56" s="9">
        <f t="shared" ref="K56:K84" si="1">ROUND(I56* J56/100,2)</f>
        <v>0</v>
      </c>
      <c r="L56" s="25">
        <f t="shared" ref="L56:L84" si="2">ROUND(I56+ K56,2)</f>
        <v>0</v>
      </c>
      <c r="M56" s="26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227.7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5">
        <f t="shared" si="2"/>
        <v>0</v>
      </c>
      <c r="M57" s="26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58.3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5">
        <f t="shared" si="2"/>
        <v>0</v>
      </c>
      <c r="M58" s="26"/>
    </row>
    <row r="59" spans="2:13" s="1" customFormat="1" ht="28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21</v>
      </c>
      <c r="G59" s="8">
        <v>5.0999999999999996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5">
        <f t="shared" si="2"/>
        <v>0</v>
      </c>
      <c r="M59" s="26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21</v>
      </c>
      <c r="G60" s="8">
        <v>2.9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5">
        <f t="shared" si="2"/>
        <v>0</v>
      </c>
      <c r="M60" s="26"/>
    </row>
    <row r="61" spans="2:13" s="1" customFormat="1" ht="28.7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21</v>
      </c>
      <c r="G61" s="8">
        <v>2.4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5">
        <f t="shared" si="2"/>
        <v>0</v>
      </c>
      <c r="M61" s="26"/>
    </row>
    <row r="62" spans="2:13" s="1" customFormat="1" ht="19.7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40</v>
      </c>
      <c r="G62" s="8">
        <v>2.67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5">
        <f t="shared" si="2"/>
        <v>0</v>
      </c>
      <c r="M62" s="26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21</v>
      </c>
      <c r="G63" s="8">
        <v>296.39999999999998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5">
        <f t="shared" si="2"/>
        <v>0</v>
      </c>
      <c r="M63" s="26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30.37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5">
        <f t="shared" si="2"/>
        <v>0</v>
      </c>
      <c r="M64" s="26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47</v>
      </c>
      <c r="G65" s="8">
        <v>3.24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5">
        <f t="shared" si="2"/>
        <v>0</v>
      </c>
      <c r="M65" s="26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47</v>
      </c>
      <c r="G66" s="8">
        <v>9.9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5">
        <f t="shared" si="2"/>
        <v>0</v>
      </c>
      <c r="M66" s="26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47</v>
      </c>
      <c r="G67" s="8">
        <v>29.19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5">
        <f t="shared" si="2"/>
        <v>0</v>
      </c>
      <c r="M67" s="26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60</v>
      </c>
      <c r="G68" s="8">
        <v>12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5">
        <f t="shared" si="2"/>
        <v>0</v>
      </c>
      <c r="M68" s="26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64</v>
      </c>
      <c r="G69" s="8">
        <v>50.15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25">
        <f t="shared" si="2"/>
        <v>0</v>
      </c>
      <c r="M69" s="26"/>
    </row>
    <row r="70" spans="2:13" s="1" customFormat="1" ht="19.7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60</v>
      </c>
      <c r="G70" s="8">
        <v>20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25">
        <f t="shared" si="2"/>
        <v>0</v>
      </c>
      <c r="M70" s="26"/>
    </row>
    <row r="71" spans="2:13" s="1" customFormat="1" ht="19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64</v>
      </c>
      <c r="G71" s="8">
        <v>7.85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25">
        <f t="shared" si="2"/>
        <v>0</v>
      </c>
      <c r="M71" s="26"/>
    </row>
    <row r="72" spans="2:13" s="1" customFormat="1" ht="19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74</v>
      </c>
      <c r="G72" s="8">
        <v>225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25">
        <f t="shared" si="2"/>
        <v>0</v>
      </c>
      <c r="M72" s="26"/>
    </row>
    <row r="73" spans="2:13" s="1" customFormat="1" ht="28.7" customHeight="1" x14ac:dyDescent="0.2">
      <c r="B73" s="5">
        <v>24</v>
      </c>
      <c r="C73" s="6" t="s">
        <v>75</v>
      </c>
      <c r="D73" s="6" t="s">
        <v>76</v>
      </c>
      <c r="E73" s="7" t="s">
        <v>77</v>
      </c>
      <c r="F73" s="6" t="s">
        <v>60</v>
      </c>
      <c r="G73" s="8">
        <v>55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5">
        <f t="shared" si="2"/>
        <v>0</v>
      </c>
      <c r="M73" s="26"/>
    </row>
    <row r="74" spans="2:13" s="1" customFormat="1" ht="19.7" customHeight="1" x14ac:dyDescent="0.2">
      <c r="B74" s="5">
        <v>25</v>
      </c>
      <c r="C74" s="6" t="s">
        <v>78</v>
      </c>
      <c r="D74" s="6" t="s">
        <v>79</v>
      </c>
      <c r="E74" s="7" t="s">
        <v>80</v>
      </c>
      <c r="F74" s="6" t="s">
        <v>60</v>
      </c>
      <c r="G74" s="8">
        <v>143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5">
        <f t="shared" si="2"/>
        <v>0</v>
      </c>
      <c r="M74" s="26"/>
    </row>
    <row r="75" spans="2:13" s="1" customFormat="1" ht="19.7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40</v>
      </c>
      <c r="G75" s="8">
        <v>0.57999999999999996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5">
        <f t="shared" si="2"/>
        <v>0</v>
      </c>
      <c r="M75" s="26"/>
    </row>
    <row r="76" spans="2:13" s="1" customFormat="1" ht="28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74</v>
      </c>
      <c r="G76" s="8">
        <v>10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5">
        <f t="shared" si="2"/>
        <v>0</v>
      </c>
      <c r="M76" s="26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90</v>
      </c>
      <c r="G77" s="8">
        <v>500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5">
        <f t="shared" si="2"/>
        <v>0</v>
      </c>
      <c r="M77" s="26"/>
    </row>
    <row r="78" spans="2:13" s="1" customFormat="1" ht="19.7" customHeight="1" x14ac:dyDescent="0.2">
      <c r="B78" s="5">
        <v>29</v>
      </c>
      <c r="C78" s="6" t="s">
        <v>91</v>
      </c>
      <c r="D78" s="6" t="s">
        <v>92</v>
      </c>
      <c r="E78" s="7" t="s">
        <v>93</v>
      </c>
      <c r="F78" s="6" t="s">
        <v>74</v>
      </c>
      <c r="G78" s="8">
        <v>932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5">
        <f t="shared" si="2"/>
        <v>0</v>
      </c>
      <c r="M78" s="26"/>
    </row>
    <row r="79" spans="2:13" s="1" customFormat="1" ht="19.7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74</v>
      </c>
      <c r="G79" s="8">
        <v>80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5">
        <f t="shared" si="2"/>
        <v>0</v>
      </c>
      <c r="M79" s="26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74</v>
      </c>
      <c r="G80" s="8">
        <v>29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5">
        <f t="shared" si="2"/>
        <v>0</v>
      </c>
      <c r="M80" s="26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74</v>
      </c>
      <c r="G81" s="8">
        <v>4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25">
        <f t="shared" si="2"/>
        <v>0</v>
      </c>
      <c r="M81" s="26"/>
    </row>
    <row r="82" spans="2:14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74</v>
      </c>
      <c r="G82" s="8">
        <v>58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25">
        <f t="shared" si="2"/>
        <v>0</v>
      </c>
      <c r="M82" s="26"/>
    </row>
    <row r="83" spans="2:14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74</v>
      </c>
      <c r="G83" s="8">
        <v>194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25">
        <f t="shared" si="2"/>
        <v>0</v>
      </c>
      <c r="M83" s="26"/>
    </row>
    <row r="84" spans="2:14" s="1" customFormat="1" ht="19.7" customHeight="1" x14ac:dyDescent="0.2">
      <c r="B84" s="5">
        <v>35</v>
      </c>
      <c r="C84" s="6" t="s">
        <v>109</v>
      </c>
      <c r="D84" s="6" t="s">
        <v>110</v>
      </c>
      <c r="E84" s="7" t="s">
        <v>108</v>
      </c>
      <c r="F84" s="6" t="s">
        <v>74</v>
      </c>
      <c r="G84" s="8">
        <v>43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25">
        <f t="shared" si="2"/>
        <v>0</v>
      </c>
      <c r="M84" s="26"/>
    </row>
    <row r="85" spans="2:14" s="1" customFormat="1" ht="55.9" customHeight="1" x14ac:dyDescent="0.2"/>
    <row r="86" spans="2:14" s="1" customFormat="1" ht="21.4" customHeight="1" x14ac:dyDescent="0.2">
      <c r="B86" s="20" t="s">
        <v>111</v>
      </c>
      <c r="C86" s="20"/>
      <c r="D86" s="20"/>
      <c r="E86" s="20"/>
      <c r="F86" s="30">
        <f>ROUND(I32+I37+I38+I43+I48+I53+I56+I57+I58+I59+I60+I61+I62+I63+I64+I65+I66+I67+I68+I69+I70+I71+I72+I73+I74+I75+I76+I77+I78+I79+I80+I81+I82+I83+I84,2)</f>
        <v>0</v>
      </c>
      <c r="G86" s="31"/>
      <c r="H86" s="31"/>
      <c r="I86" s="31"/>
      <c r="J86" s="31"/>
      <c r="K86" s="31"/>
      <c r="L86" s="31"/>
      <c r="M86" s="32"/>
    </row>
    <row r="87" spans="2:14" s="1" customFormat="1" ht="21.4" customHeight="1" x14ac:dyDescent="0.2">
      <c r="B87" s="20" t="s">
        <v>112</v>
      </c>
      <c r="C87" s="20"/>
      <c r="D87" s="20"/>
      <c r="E87" s="20"/>
      <c r="F87" s="33">
        <f>ROUND(L32+L37+L38+L43+L48+L53+L56+L57+L58+L59+L60+L61+L62+L63+L64+L65+L66+L67+L68+L69+L70+L71+L72+L73+L74+L75+L76+L77+L78+L79+L80+L81+L82+L83+L84,2)</f>
        <v>0</v>
      </c>
      <c r="G87" s="34"/>
      <c r="H87" s="34"/>
      <c r="I87" s="34"/>
      <c r="J87" s="34"/>
      <c r="K87" s="34"/>
      <c r="L87" s="34"/>
      <c r="M87" s="35"/>
    </row>
    <row r="88" spans="2:14" s="1" customFormat="1" ht="11.1" customHeight="1" x14ac:dyDescent="0.2"/>
    <row r="89" spans="2:14" s="1" customFormat="1" ht="80.099999999999994" customHeight="1" x14ac:dyDescent="0.2">
      <c r="B89" s="12" t="s">
        <v>130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s="1" customFormat="1" ht="2.65" customHeight="1" x14ac:dyDescent="0.2"/>
    <row r="91" spans="2:14" s="1" customFormat="1" ht="110.1" customHeight="1" x14ac:dyDescent="0.2">
      <c r="B91" s="12" t="s">
        <v>131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 s="1" customFormat="1" ht="5.25" customHeight="1" x14ac:dyDescent="0.2"/>
    <row r="93" spans="2:14" s="1" customFormat="1" ht="110.1" customHeight="1" x14ac:dyDescent="0.2">
      <c r="B93" s="18" t="s">
        <v>132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2:14" s="1" customFormat="1" ht="5.25" customHeight="1" x14ac:dyDescent="0.2"/>
    <row r="95" spans="2:14" s="1" customFormat="1" ht="37.9" customHeight="1" x14ac:dyDescent="0.2">
      <c r="B95" s="14" t="s">
        <v>124</v>
      </c>
      <c r="C95" s="14"/>
      <c r="D95" s="14"/>
      <c r="E95" s="14"/>
      <c r="F95" s="36" t="s">
        <v>125</v>
      </c>
      <c r="G95" s="36"/>
      <c r="H95" s="36"/>
      <c r="I95" s="36"/>
      <c r="J95" s="36"/>
      <c r="K95" s="36"/>
      <c r="L95" s="36"/>
    </row>
    <row r="96" spans="2:14" s="1" customFormat="1" ht="28.7" customHeight="1" x14ac:dyDescent="0.2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8.7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8.7" customHeight="1" x14ac:dyDescent="0.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4" s="1" customFormat="1" ht="28.7" customHeight="1" x14ac:dyDescent="0.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2:14" s="1" customFormat="1" ht="2.65" customHeight="1" x14ac:dyDescent="0.2"/>
    <row r="101" spans="2:14" s="1" customFormat="1" ht="203.1" customHeight="1" x14ac:dyDescent="0.2">
      <c r="B101" s="12" t="s">
        <v>133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2:14" s="1" customFormat="1" ht="2.65" customHeight="1" x14ac:dyDescent="0.2"/>
    <row r="103" spans="2:14" s="1" customFormat="1" ht="36.950000000000003" customHeight="1" x14ac:dyDescent="0.2">
      <c r="B103" s="13" t="s">
        <v>134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2:14" s="1" customFormat="1" ht="2.65" customHeight="1" x14ac:dyDescent="0.2"/>
    <row r="105" spans="2:14" s="1" customFormat="1" ht="37.9" customHeight="1" x14ac:dyDescent="0.2">
      <c r="B105" s="14" t="s">
        <v>126</v>
      </c>
      <c r="C105" s="14"/>
      <c r="D105" s="14"/>
      <c r="E105" s="14"/>
      <c r="F105" s="29" t="s">
        <v>127</v>
      </c>
      <c r="G105" s="29"/>
      <c r="H105" s="29"/>
      <c r="I105" s="29"/>
      <c r="J105" s="29"/>
      <c r="K105" s="29"/>
      <c r="L105" s="29"/>
    </row>
    <row r="106" spans="2:14" s="1" customFormat="1" ht="28.7" customHeight="1" x14ac:dyDescent="0.2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2:14" s="1" customFormat="1" ht="28.7" customHeight="1" x14ac:dyDescent="0.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2:14" s="1" customFormat="1" ht="28.7" customHeight="1" x14ac:dyDescent="0.2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2:14" s="1" customFormat="1" ht="28.7" customHeight="1" x14ac:dyDescent="0.2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2:14" s="1" customFormat="1" ht="2.65" customHeight="1" x14ac:dyDescent="0.2"/>
    <row r="111" spans="2:14" s="1" customFormat="1" ht="159.94999999999999" customHeight="1" x14ac:dyDescent="0.2">
      <c r="B111" s="12" t="s">
        <v>135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2.65" customHeight="1" x14ac:dyDescent="0.2"/>
    <row r="113" spans="2:14" s="1" customFormat="1" ht="54.95" customHeight="1" x14ac:dyDescent="0.2">
      <c r="B113" s="12" t="s">
        <v>136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2.65" customHeight="1" x14ac:dyDescent="0.2"/>
    <row r="115" spans="2:14" s="1" customFormat="1" ht="60" customHeight="1" x14ac:dyDescent="0.2">
      <c r="B115" s="18" t="s">
        <v>137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2:14" s="1" customFormat="1" ht="2.65" customHeight="1" x14ac:dyDescent="0.2"/>
    <row r="117" spans="2:14" s="1" customFormat="1" ht="48" customHeight="1" x14ac:dyDescent="0.2">
      <c r="B117" s="18" t="s">
        <v>138</v>
      </c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</row>
    <row r="118" spans="2:14" s="1" customFormat="1" ht="2.65" customHeight="1" x14ac:dyDescent="0.2"/>
    <row r="119" spans="2:14" s="1" customFormat="1" ht="125.1" customHeight="1" x14ac:dyDescent="0.2">
      <c r="B119" s="12" t="s">
        <v>139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2:14" s="1" customFormat="1" ht="2.65" customHeight="1" x14ac:dyDescent="0.2"/>
    <row r="121" spans="2:14" s="1" customFormat="1" ht="84.95" customHeight="1" x14ac:dyDescent="0.2">
      <c r="B121" s="12" t="s">
        <v>140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2:14" s="1" customFormat="1" ht="86.85" customHeight="1" x14ac:dyDescent="0.2"/>
    <row r="123" spans="2:14" s="1" customFormat="1" ht="17.649999999999999" customHeight="1" x14ac:dyDescent="0.2">
      <c r="I123" s="22" t="s">
        <v>123</v>
      </c>
      <c r="J123" s="22"/>
    </row>
    <row r="124" spans="2:14" s="1" customFormat="1" ht="145.15" customHeight="1" x14ac:dyDescent="0.2"/>
    <row r="125" spans="2:14" s="1" customFormat="1" ht="98.25" customHeight="1" x14ac:dyDescent="0.2">
      <c r="B125" s="21" t="s">
        <v>141</v>
      </c>
      <c r="C125" s="21"/>
      <c r="D125" s="21"/>
      <c r="E125" s="21"/>
      <c r="F125" s="21"/>
      <c r="G125" s="21"/>
      <c r="H125" s="21"/>
      <c r="I125" s="21"/>
      <c r="J125" s="21"/>
    </row>
    <row r="126" spans="2:14" s="1" customFormat="1" ht="28.7" customHeight="1" x14ac:dyDescent="0.2"/>
  </sheetData>
  <mergeCells count="99">
    <mergeCell ref="B3:E3"/>
    <mergeCell ref="B5:E5"/>
    <mergeCell ref="B7:E7"/>
    <mergeCell ref="L83:M83"/>
    <mergeCell ref="L84:M84"/>
    <mergeCell ref="B16:I16"/>
    <mergeCell ref="B18:I18"/>
    <mergeCell ref="B20:I20"/>
    <mergeCell ref="B22:I22"/>
    <mergeCell ref="L78:M78"/>
    <mergeCell ref="L79:M79"/>
    <mergeCell ref="L80:M80"/>
    <mergeCell ref="L81:M81"/>
    <mergeCell ref="L82:M82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L58:M58"/>
    <mergeCell ref="L59:M59"/>
    <mergeCell ref="L60:M60"/>
    <mergeCell ref="L61:M61"/>
    <mergeCell ref="L62:M62"/>
    <mergeCell ref="L52:M52"/>
    <mergeCell ref="L53:M53"/>
    <mergeCell ref="L55:M55"/>
    <mergeCell ref="L56:M56"/>
    <mergeCell ref="L57:M57"/>
    <mergeCell ref="I2:O2"/>
    <mergeCell ref="L31:M31"/>
    <mergeCell ref="L32:M32"/>
    <mergeCell ref="L36:M36"/>
    <mergeCell ref="L37:M37"/>
    <mergeCell ref="B98:E98"/>
    <mergeCell ref="B99:E99"/>
    <mergeCell ref="E14:G14"/>
    <mergeCell ref="F105:L105"/>
    <mergeCell ref="F106:L106"/>
    <mergeCell ref="F86:M86"/>
    <mergeCell ref="F87:M87"/>
    <mergeCell ref="F95:L95"/>
    <mergeCell ref="F96:L96"/>
    <mergeCell ref="F97:L97"/>
    <mergeCell ref="F98:L98"/>
    <mergeCell ref="F99:L99"/>
    <mergeCell ref="L38:M38"/>
    <mergeCell ref="L42:M42"/>
    <mergeCell ref="L43:M43"/>
    <mergeCell ref="L47:M47"/>
    <mergeCell ref="B4:D4"/>
    <mergeCell ref="B40:K40"/>
    <mergeCell ref="B45:K45"/>
    <mergeCell ref="B50:K50"/>
    <mergeCell ref="B6:D6"/>
    <mergeCell ref="B8:D8"/>
    <mergeCell ref="G11:N12"/>
    <mergeCell ref="L48:M48"/>
    <mergeCell ref="B10:D11"/>
    <mergeCell ref="B115:N115"/>
    <mergeCell ref="B117:N117"/>
    <mergeCell ref="B119:N119"/>
    <mergeCell ref="B121:N121"/>
    <mergeCell ref="B125:J125"/>
    <mergeCell ref="I123:J123"/>
    <mergeCell ref="B107:E107"/>
    <mergeCell ref="B108:E108"/>
    <mergeCell ref="B109:E109"/>
    <mergeCell ref="B111:N111"/>
    <mergeCell ref="B113:N113"/>
    <mergeCell ref="F107:L107"/>
    <mergeCell ref="F108:L108"/>
    <mergeCell ref="F109:L109"/>
    <mergeCell ref="B101:N101"/>
    <mergeCell ref="B103:N103"/>
    <mergeCell ref="B105:E105"/>
    <mergeCell ref="B106:E106"/>
    <mergeCell ref="B24:L24"/>
    <mergeCell ref="B26:L26"/>
    <mergeCell ref="B29:K29"/>
    <mergeCell ref="B34:K34"/>
    <mergeCell ref="B86:E86"/>
    <mergeCell ref="B87:E87"/>
    <mergeCell ref="B89:N89"/>
    <mergeCell ref="B91:N91"/>
    <mergeCell ref="B93:N93"/>
    <mergeCell ref="B95:E95"/>
    <mergeCell ref="B96:E96"/>
    <mergeCell ref="B97:E97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Cezary Mazur</cp:lastModifiedBy>
  <cp:lastPrinted>2023-11-14T12:43:21Z</cp:lastPrinted>
  <dcterms:created xsi:type="dcterms:W3CDTF">2023-11-02T13:50:38Z</dcterms:created>
  <dcterms:modified xsi:type="dcterms:W3CDTF">2023-11-14T12:43:35Z</dcterms:modified>
</cp:coreProperties>
</file>