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Waldek\Downloads\TEMP\1\"/>
    </mc:Choice>
  </mc:AlternateContent>
  <xr:revisionPtr revIDLastSave="0" documentId="13_ncr:1_{E6C25724-D29B-4D55-86C9-5BA5660967AC}" xr6:coauthVersionLast="47" xr6:coauthVersionMax="47" xr10:uidLastSave="{00000000-0000-0000-0000-000000000000}"/>
  <bookViews>
    <workbookView xWindow="-120" yWindow="-120" windowWidth="29040" windowHeight="17790" tabRatio="811" xr2:uid="{00000000-000D-0000-FFFF-FFFF00000000}"/>
  </bookViews>
  <sheets>
    <sheet name="parki narodowe" sheetId="1" r:id="rId1"/>
    <sheet name="rezerwaty przyrody" sheetId="2" r:id="rId2"/>
    <sheet name="Natura 2000 - SOOS" sheetId="3" r:id="rId3"/>
    <sheet name="Natura 2000 - OSOP" sheetId="4" r:id="rId4"/>
    <sheet name="parki krajobrazowe" sheetId="5" r:id="rId5"/>
    <sheet name="obszary chronionego krajobrazu" sheetId="6" r:id="rId6"/>
    <sheet name="zespoły przyr.-krajobrazowe" sheetId="7" r:id="rId7"/>
    <sheet name="użytki ekologiczne" sheetId="8" r:id="rId8"/>
    <sheet name="pomniki przyrody" sheetId="9" r:id="rId9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8" l="1"/>
  <c r="H7" i="8"/>
  <c r="H6" i="8"/>
  <c r="H5" i="8"/>
  <c r="H4" i="8"/>
  <c r="H3" i="8"/>
  <c r="H2" i="8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6" i="2"/>
  <c r="I5" i="2"/>
  <c r="I4" i="2"/>
  <c r="I3" i="2"/>
  <c r="I2" i="2"/>
  <c r="I12" i="1"/>
  <c r="I11" i="1"/>
  <c r="I10" i="1"/>
  <c r="I9" i="1"/>
  <c r="I8" i="1"/>
  <c r="I7" i="1"/>
  <c r="I6" i="1"/>
  <c r="I5" i="1"/>
  <c r="I4" i="1"/>
  <c r="I3" i="1"/>
  <c r="I2" i="1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</calcChain>
</file>

<file path=xl/sharedStrings.xml><?xml version="1.0" encoding="utf-8"?>
<sst xmlns="http://schemas.openxmlformats.org/spreadsheetml/2006/main" count="891" uniqueCount="195">
  <si>
    <t>Bolimowski Park Krajobrazowy</t>
  </si>
  <si>
    <t>2</t>
  </si>
  <si>
    <t>ZP</t>
  </si>
  <si>
    <t>Poszerzenie autostrady A2 na odcinku węzeł "Łódź Północ" (bez węzła) – granica województw łódzkiego i mazowieckiego ododatkowe pasy ruchu</t>
  </si>
  <si>
    <t/>
  </si>
  <si>
    <t>3</t>
  </si>
  <si>
    <t>Poszerzenie autostrady A2 na odcinku granica województw łódzkiego i mazowieckiego – węzeł "Konotopa" (bez węzła) o dodatkowe pasy ruchu</t>
  </si>
  <si>
    <t>Bolimowski Park Krajobrazowy - otulina</t>
  </si>
  <si>
    <t>Cisowsko-Orłowiński Park Krajobrazowy - otulina</t>
  </si>
  <si>
    <t>29</t>
  </si>
  <si>
    <t>Budowa drogi S74  Kielce – Nisko odc. Cedzyna – Łagów wraz z obw. Łagowa</t>
  </si>
  <si>
    <t>30</t>
  </si>
  <si>
    <t>WP</t>
  </si>
  <si>
    <t>Budowa drogi S74 Kielce – Nisko  odc. Łagów – Nisko</t>
  </si>
  <si>
    <t>Jeleniowski Park Krajobrazowy - otulina</t>
  </si>
  <si>
    <t>1</t>
  </si>
  <si>
    <t>Mazurski Park Krajobrazowy</t>
  </si>
  <si>
    <t>24</t>
  </si>
  <si>
    <t>Budowa drogi S16 Olsztyn – Ełk</t>
  </si>
  <si>
    <t>Mazurski Park Krajobrazowy - otulina</t>
  </si>
  <si>
    <t>Park Krajobrazowy Lasy Janowskie - otulina</t>
  </si>
  <si>
    <t>KW</t>
  </si>
  <si>
    <t>wariant 1</t>
  </si>
  <si>
    <t>8</t>
  </si>
  <si>
    <t>wariant 3</t>
  </si>
  <si>
    <t>5</t>
  </si>
  <si>
    <t>wariant 4</t>
  </si>
  <si>
    <t>6</t>
  </si>
  <si>
    <t>wariant 4m</t>
  </si>
  <si>
    <t>wariant 5</t>
  </si>
  <si>
    <t>wariant TGD</t>
  </si>
  <si>
    <t>7</t>
  </si>
  <si>
    <t>Park Krajobrazowy Lasy nad Górną Liswartą - otulina</t>
  </si>
  <si>
    <t>19</t>
  </si>
  <si>
    <t>Budowa drogi S11 Kępno – A1</t>
  </si>
  <si>
    <t>waraint B</t>
  </si>
  <si>
    <t>wariant A</t>
  </si>
  <si>
    <t>wariant C</t>
  </si>
  <si>
    <t>wariant D</t>
  </si>
  <si>
    <t>Park Krajobrazowy Puszczy Knyszyńskiej im. profesora Witolda Sławińskiego - otulina</t>
  </si>
  <si>
    <t>25</t>
  </si>
  <si>
    <t>Budowa drogi S16 Ełk – Białystok</t>
  </si>
  <si>
    <t>dorysowany - wariant 1</t>
  </si>
  <si>
    <t>dorysowany - wariant 2</t>
  </si>
  <si>
    <t>dorysowany - wariant 3</t>
  </si>
  <si>
    <t>dorysowany - wariant 4 - alternatywny</t>
  </si>
  <si>
    <t>Sulejowski Park Krajobrazowy</t>
  </si>
  <si>
    <t>21</t>
  </si>
  <si>
    <t>Budowa drogi S12 Piotrków Trybunalski –  Radom, odc. Piotrków Trybunalski – Sulejów (w. Kozenin)</t>
  </si>
  <si>
    <t>Sulejowski Park Krajobrazowy - otulina</t>
  </si>
  <si>
    <t>Nazwa</t>
  </si>
  <si>
    <t>wariant</t>
  </si>
  <si>
    <t>liczba przeciec</t>
  </si>
  <si>
    <t>Biebrzański Park Narodowy</t>
  </si>
  <si>
    <t>Biebrzański Park Narodowy - otulina</t>
  </si>
  <si>
    <t>Kampinoski Park Narodowy</t>
  </si>
  <si>
    <t>Budowa drogi S7 Gdańsk – Warszawa, odc. Czosnów – Warszawa</t>
  </si>
  <si>
    <t>Kampinoski Park Narodowy - otulina</t>
  </si>
  <si>
    <t>Świętokrzyski Park Narodowy - otulina</t>
  </si>
  <si>
    <t>Obszar</t>
  </si>
  <si>
    <t>Nr projektu</t>
  </si>
  <si>
    <t>liczba przecięć</t>
  </si>
  <si>
    <t>Kulikówka</t>
  </si>
  <si>
    <t>Nietoperze w Starym Browarze</t>
  </si>
  <si>
    <t>Budowa drogi S10 Szczecin – Piła</t>
  </si>
  <si>
    <t>Rawka</t>
  </si>
  <si>
    <t>Biedrusko</t>
  </si>
  <si>
    <t>16</t>
  </si>
  <si>
    <t>Budowa drogi S11 Piła – Poznań odc. Oborniki – w. Poznań Północ</t>
  </si>
  <si>
    <t>Dolina Biebrzy</t>
  </si>
  <si>
    <t>Dolina Czarnej</t>
  </si>
  <si>
    <t>28</t>
  </si>
  <si>
    <t>Budowa drogi S74 Sulejów – Przełom/Mniów</t>
  </si>
  <si>
    <t>Dolina Dolnego Sanu</t>
  </si>
  <si>
    <t>Dolina Iny koło Recza</t>
  </si>
  <si>
    <t>Dolina Łobżonki</t>
  </si>
  <si>
    <t>Budowa drogi S10 Piła – Bydgoszcz</t>
  </si>
  <si>
    <t>Dolina Noteci</t>
  </si>
  <si>
    <t>13</t>
  </si>
  <si>
    <t>Budowa obwodnicy Ujścia i Piły – Etap I obw. Ujścia S11</t>
  </si>
  <si>
    <t>W1</t>
  </si>
  <si>
    <t>W2</t>
  </si>
  <si>
    <t>W6</t>
  </si>
  <si>
    <t>Dolina Radwi, Chocieli i Chotli</t>
  </si>
  <si>
    <t>11</t>
  </si>
  <si>
    <t>Budowa drogi S11 Bobolice – Szczecinek</t>
  </si>
  <si>
    <t>Dolina Rawki</t>
  </si>
  <si>
    <t>Dolina Środkowej Pilicy</t>
  </si>
  <si>
    <t>Dolina Wełny</t>
  </si>
  <si>
    <t>14</t>
  </si>
  <si>
    <t>Budowa drogi S11 Piła – Poznań, odc. Piła – Oborniki</t>
  </si>
  <si>
    <t>Jeziora Szczecineckie</t>
  </si>
  <si>
    <t>Jezioro Lubie i Dolina Drawy</t>
  </si>
  <si>
    <t>Jezioro Woszczelskie</t>
  </si>
  <si>
    <t>Mazurska Ostoja Żółwia Baranowo</t>
  </si>
  <si>
    <t>Mazurskie Bagna</t>
  </si>
  <si>
    <t>Mirosławiec</t>
  </si>
  <si>
    <t>Ostoja Augustowska</t>
  </si>
  <si>
    <t>Ostoja Knyszyńska</t>
  </si>
  <si>
    <t>Ostoja Nadwarciańska</t>
  </si>
  <si>
    <t>32</t>
  </si>
  <si>
    <t>Przebudowa drogi krajowej nr 25 na odc. Ostrów Wielkopolski – Kalisz – Konin z wył. Obw. Kalisza</t>
  </si>
  <si>
    <t>W3</t>
  </si>
  <si>
    <t>W5</t>
  </si>
  <si>
    <t>Ostoja Pilska</t>
  </si>
  <si>
    <t>Puszcza Kampinoska</t>
  </si>
  <si>
    <t>Puszcza Kozienicka</t>
  </si>
  <si>
    <t>23</t>
  </si>
  <si>
    <t>Budowa drogi S12 Radom – Lublin</t>
  </si>
  <si>
    <t>Tarnobrzeska Dolina Wisły</t>
  </si>
  <si>
    <t>Ujście Odry i Zalew Szczeciński</t>
  </si>
  <si>
    <t>Zachodnie drogowe obejście Szczecina</t>
  </si>
  <si>
    <t>Bagna Nietlickie</t>
  </si>
  <si>
    <t>Dolina Dolnej Odry</t>
  </si>
  <si>
    <t>Dolina Środkowej Noteci i Kanału Bydgoskiego</t>
  </si>
  <si>
    <t>Jezioro Świdwie</t>
  </si>
  <si>
    <t>Lasy Puszczy nad Drawą</t>
  </si>
  <si>
    <t>Nadnoteckie Łęgi</t>
  </si>
  <si>
    <t>Ostoja Biebrzańska</t>
  </si>
  <si>
    <t>Ostoja Kozienicka</t>
  </si>
  <si>
    <t>Ostoja Poligon Orzysz</t>
  </si>
  <si>
    <t>Puszcza Augustowska</t>
  </si>
  <si>
    <t>Puszcza Goleniowska</t>
  </si>
  <si>
    <t>Puszcza Knyszyńska</t>
  </si>
  <si>
    <t>Puszcza nad Gwdą</t>
  </si>
  <si>
    <t>12</t>
  </si>
  <si>
    <t>Budowa drogi S11 Szczecinek – Piła (w. Piła Północ bez węzła)</t>
  </si>
  <si>
    <t>Puszcza Notecka</t>
  </si>
  <si>
    <t>15</t>
  </si>
  <si>
    <t>Budowa obwodnicy Obornik S11</t>
  </si>
  <si>
    <t>Puszcza Piska</t>
  </si>
  <si>
    <t>Puszcza Sandomierska</t>
  </si>
  <si>
    <t>Zalew Szczeciński</t>
  </si>
  <si>
    <t xml:space="preserve">wariant </t>
  </si>
  <si>
    <t>Bolimowsko-Radziejowicki z doliną Środkowej Rawki (woj. mazowieckie)</t>
  </si>
  <si>
    <t>Cisowsko-Orłowiński</t>
  </si>
  <si>
    <t>D (Choszczno-Drawno)</t>
  </si>
  <si>
    <t>Dolina Łobżonki i Bory Kujańskie</t>
  </si>
  <si>
    <t>4</t>
  </si>
  <si>
    <t>Dolina Prosny</t>
  </si>
  <si>
    <t>Dolina Środkowej Łyny</t>
  </si>
  <si>
    <t>Dolina Wełny i Rynna Gołaniecko-Wągrowiecka</t>
  </si>
  <si>
    <t>Iłża-Makowiec</t>
  </si>
  <si>
    <t>Jeleniowski Obszar Chronionego Krajobrazu</t>
  </si>
  <si>
    <t>Jeleniowsko-Staszowski</t>
  </si>
  <si>
    <t>Jezior Legińsko-Mrągowskich</t>
  </si>
  <si>
    <t>Jezior Orzyskich</t>
  </si>
  <si>
    <t>Konecko-Łopuszniański</t>
  </si>
  <si>
    <t>Krainy Wielkich Jezior Mazurskich</t>
  </si>
  <si>
    <t>Lasy Przysusko-Szydłowieckie</t>
  </si>
  <si>
    <t>Budowa drogi S12 Sulejów – Radom</t>
  </si>
  <si>
    <t>Lasy Stobrawsko - Turawskie</t>
  </si>
  <si>
    <t>Mrogi i Mrożycy</t>
  </si>
  <si>
    <t>Nadbużański Obszar Chronionego Krajobrazu</t>
  </si>
  <si>
    <t>Budowa autostrady A2 Siedlce – gr. państwa, odc. Biała Podlaska (w. Cicibór) - gr. Państwa</t>
  </si>
  <si>
    <t>Nadnotecki</t>
  </si>
  <si>
    <t>Obszar Chronionego Krajobrazu Pojezierza Ełckiego</t>
  </si>
  <si>
    <t>Obszar Chronionego Krajobrazu Pojezierza Olsztyńskiego</t>
  </si>
  <si>
    <t>Obszar Chronionego Krajobrazu w gminie Kórnik</t>
  </si>
  <si>
    <t>Budowa drogi S11 Kórnik – Ostrów Wielkopolski</t>
  </si>
  <si>
    <t>Okolice Kalisza Pomorskiego</t>
  </si>
  <si>
    <t>Otuliny Mazurskiego Parku Krajobrazowego - Wschód</t>
  </si>
  <si>
    <t>Otuliny Mazurskiego Parku Krajobrazowego - Zachód</t>
  </si>
  <si>
    <t>Piliczański Obszar Chronionego Krajobrazu</t>
  </si>
  <si>
    <t>Podkielecki Obszar Chronionego Krajobrazu</t>
  </si>
  <si>
    <t>Pojezierze Wałeckie i Dolina Gwdy (woj. wielkopolskie)</t>
  </si>
  <si>
    <t>Pojezierze Wałeckie i Dolina Gwdy (woj. zachodniopomorskie)</t>
  </si>
  <si>
    <t>Pradoliny Warszawsko-Berlińskiej</t>
  </si>
  <si>
    <t>Puszcza i Jeziora Augustowskie</t>
  </si>
  <si>
    <t>Świętokrzyski Obszar Chronionego Krajobrazu w gminie Górno</t>
  </si>
  <si>
    <t>Warszawski</t>
  </si>
  <si>
    <t>Wzgórza Ostrzeszowskie i Kotlina Odolanowska (woj. wielkopolskie)</t>
  </si>
  <si>
    <t>Budowa drogi S11 Ostrów Wielkopolski – Kępno</t>
  </si>
  <si>
    <t>Nazwa projektu</t>
  </si>
  <si>
    <t>liczba konfliktów</t>
  </si>
  <si>
    <t>Kobułckie Wzgórza</t>
  </si>
  <si>
    <t>Lasy Zwierzyniec i Jasień</t>
  </si>
  <si>
    <t>PL.ZIPOP.1393.UE.1010093.373</t>
  </si>
  <si>
    <t>PL.ZIPOP.1393.UE.2814023.68</t>
  </si>
  <si>
    <t>PL.ZIPOP.1393.UE.3202063.1316</t>
  </si>
  <si>
    <t>PL.ZIPOP.1393.UE.3209033.502</t>
  </si>
  <si>
    <t>PL.ZIPOP.1393.UE.3217033.1067</t>
  </si>
  <si>
    <t>PL.ZIPOP.1393.UE.3217033.1443</t>
  </si>
  <si>
    <t>PL.ZIPOP.1393.UE.3217052.997</t>
  </si>
  <si>
    <t>PL.ZIPOP.1393.PP.3019083.10145</t>
  </si>
  <si>
    <t>27</t>
  </si>
  <si>
    <t>Budowa drogi S52 Bielsko-Biała – Głogoczów</t>
  </si>
  <si>
    <t>PL.ZIPOP.1393.PP.1218093.2660</t>
  </si>
  <si>
    <t>klasyfikacja</t>
  </si>
  <si>
    <t>% konfliktu</t>
  </si>
  <si>
    <r>
      <t>pow. konfliktu [km</t>
    </r>
    <r>
      <rPr>
        <b/>
        <vertAlign val="superscript"/>
        <sz val="9"/>
        <color rgb="FF333333"/>
        <rFont val="Arial"/>
        <family val="2"/>
        <charset val="238"/>
      </rPr>
      <t>2</t>
    </r>
    <r>
      <rPr>
        <b/>
        <sz val="9"/>
        <color rgb="FF333333"/>
        <rFont val="Arial"/>
        <family val="2"/>
        <charset val="238"/>
      </rPr>
      <t>]</t>
    </r>
  </si>
  <si>
    <r>
      <t>pow. obszaru [km</t>
    </r>
    <r>
      <rPr>
        <b/>
        <vertAlign val="superscript"/>
        <sz val="9"/>
        <color rgb="FF333333"/>
        <rFont val="Arial"/>
        <family val="2"/>
        <charset val="238"/>
      </rPr>
      <t>2</t>
    </r>
    <r>
      <rPr>
        <b/>
        <sz val="9"/>
        <color rgb="FF333333"/>
        <rFont val="Arial"/>
        <family val="2"/>
        <charset val="238"/>
      </rPr>
      <t>]</t>
    </r>
  </si>
  <si>
    <r>
      <t>pow obszaru [km</t>
    </r>
    <r>
      <rPr>
        <b/>
        <vertAlign val="superscript"/>
        <sz val="9"/>
        <color rgb="FF333333"/>
        <rFont val="Arial"/>
        <family val="2"/>
        <charset val="238"/>
      </rPr>
      <t>2</t>
    </r>
    <r>
      <rPr>
        <b/>
        <sz val="9"/>
        <color rgb="FF333333"/>
        <rFont val="Arial"/>
        <family val="2"/>
        <charset val="238"/>
      </rPr>
      <t>]</t>
    </r>
  </si>
  <si>
    <t>Kodinspire użytku  ekologicznego</t>
  </si>
  <si>
    <t>Kodinspire pomnika przyrody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</si>
</sst>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7" x14ac:knownFonts="1">
    <font>
      <sz val="11"/>
      <color theme="1"/>
      <name val="Calibri"/>
      <family val="2"/>
      <scheme val="minor"/>
    </font>
    <font>
      <sz val="9"/>
      <color rgb="FF666666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vertAlign val="superscript"/>
      <sz val="9"/>
      <color rgb="FF333333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0" fontId="0" fillId="0" borderId="0" xfId="0" applyNumberForma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quotePrefix="1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wrapText="1"/>
    </xf>
    <xf numFmtId="10" fontId="2" fillId="0" borderId="0" xfId="0" applyNumberFormat="1" applyFont="1" applyAlignment="1">
      <alignment horizontal="center" vertical="center" wrapText="1"/>
    </xf>
    <xf numFmtId="11" fontId="1" fillId="0" borderId="0" xfId="0" quotePrefix="1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1" fillId="0" borderId="0" xfId="0" quotePrefix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>
      <selection activeCell="A2" sqref="A2:A5"/>
    </sheetView>
  </sheetViews>
  <sheetFormatPr defaultRowHeight="12" x14ac:dyDescent="0.2"/>
  <cols>
    <col min="1" max="1" width="23.85546875" style="10" customWidth="1"/>
    <col min="2" max="2" width="9.42578125" style="10" customWidth="1"/>
    <col min="3" max="3" width="33.5703125" style="10" customWidth="1"/>
    <col min="4" max="4" width="9.140625" style="10"/>
    <col min="5" max="5" width="31" style="10" customWidth="1"/>
    <col min="6" max="6" width="20.7109375" style="10" customWidth="1"/>
    <col min="7" max="7" width="17" style="10" customWidth="1"/>
    <col min="8" max="8" width="12.85546875" style="10" customWidth="1"/>
    <col min="9" max="16384" width="9.140625" style="10"/>
  </cols>
  <sheetData>
    <row r="1" spans="1:9" ht="24" x14ac:dyDescent="0.2">
      <c r="A1" s="5" t="s">
        <v>59</v>
      </c>
      <c r="B1" s="5" t="s">
        <v>60</v>
      </c>
      <c r="C1" s="5" t="s">
        <v>50</v>
      </c>
      <c r="D1" s="5" t="s">
        <v>188</v>
      </c>
      <c r="E1" s="5" t="s">
        <v>51</v>
      </c>
      <c r="F1" s="5" t="s">
        <v>190</v>
      </c>
      <c r="G1" s="5" t="s">
        <v>191</v>
      </c>
      <c r="H1" s="5" t="s">
        <v>61</v>
      </c>
      <c r="I1" s="11" t="s">
        <v>189</v>
      </c>
    </row>
    <row r="2" spans="1:9" x14ac:dyDescent="0.2">
      <c r="A2" s="16" t="s">
        <v>53</v>
      </c>
      <c r="B2" s="16" t="s">
        <v>40</v>
      </c>
      <c r="C2" s="16" t="s">
        <v>41</v>
      </c>
      <c r="D2" s="16" t="s">
        <v>21</v>
      </c>
      <c r="E2" s="4" t="s">
        <v>42</v>
      </c>
      <c r="F2" s="4">
        <v>0.20918200000000001</v>
      </c>
      <c r="G2" s="4">
        <v>597.35500000000002</v>
      </c>
      <c r="H2" s="4" t="s">
        <v>15</v>
      </c>
      <c r="I2" s="12">
        <f>F2/G2</f>
        <v>3.5018037850189585E-4</v>
      </c>
    </row>
    <row r="3" spans="1:9" x14ac:dyDescent="0.2">
      <c r="A3" s="17"/>
      <c r="B3" s="17"/>
      <c r="C3" s="17"/>
      <c r="D3" s="17"/>
      <c r="E3" s="4" t="s">
        <v>43</v>
      </c>
      <c r="F3" s="4">
        <v>0.142547803</v>
      </c>
      <c r="G3" s="4">
        <v>597.35500000000002</v>
      </c>
      <c r="H3" s="4" t="s">
        <v>1</v>
      </c>
      <c r="I3" s="12">
        <f t="shared" ref="I3:I12" si="0">F3/G3</f>
        <v>2.3863163947736269E-4</v>
      </c>
    </row>
    <row r="4" spans="1:9" x14ac:dyDescent="0.2">
      <c r="A4" s="17"/>
      <c r="B4" s="17"/>
      <c r="C4" s="17"/>
      <c r="D4" s="17"/>
      <c r="E4" s="4" t="s">
        <v>44</v>
      </c>
      <c r="F4" s="4">
        <v>0.109298803</v>
      </c>
      <c r="G4" s="4">
        <v>597.35500000000002</v>
      </c>
      <c r="H4" s="4" t="s">
        <v>1</v>
      </c>
      <c r="I4" s="12">
        <f t="shared" si="0"/>
        <v>1.8297127001531751E-4</v>
      </c>
    </row>
    <row r="5" spans="1:9" x14ac:dyDescent="0.2">
      <c r="A5" s="17"/>
      <c r="B5" s="17"/>
      <c r="C5" s="17"/>
      <c r="D5" s="17"/>
      <c r="E5" s="4" t="s">
        <v>45</v>
      </c>
      <c r="F5" s="4">
        <v>6.5955299999999994E-2</v>
      </c>
      <c r="G5" s="4">
        <v>597.35500000000002</v>
      </c>
      <c r="H5" s="4" t="s">
        <v>15</v>
      </c>
      <c r="I5" s="12">
        <f t="shared" si="0"/>
        <v>1.104122339312469E-4</v>
      </c>
    </row>
    <row r="6" spans="1:9" x14ac:dyDescent="0.2">
      <c r="A6" s="16" t="s">
        <v>54</v>
      </c>
      <c r="B6" s="16" t="s">
        <v>40</v>
      </c>
      <c r="C6" s="16" t="s">
        <v>41</v>
      </c>
      <c r="D6" s="16" t="s">
        <v>21</v>
      </c>
      <c r="E6" s="4" t="s">
        <v>42</v>
      </c>
      <c r="F6" s="4">
        <v>1.2527558999999999</v>
      </c>
      <c r="G6" s="4">
        <v>654.56799999999998</v>
      </c>
      <c r="H6" s="4" t="s">
        <v>1</v>
      </c>
      <c r="I6" s="12">
        <f t="shared" si="0"/>
        <v>1.913866702924677E-3</v>
      </c>
    </row>
    <row r="7" spans="1:9" x14ac:dyDescent="0.2">
      <c r="A7" s="17"/>
      <c r="B7" s="17"/>
      <c r="C7" s="17"/>
      <c r="D7" s="17"/>
      <c r="E7" s="4" t="s">
        <v>43</v>
      </c>
      <c r="F7" s="4">
        <v>1.3664860000000001</v>
      </c>
      <c r="G7" s="4">
        <v>654.56799999999998</v>
      </c>
      <c r="H7" s="4" t="s">
        <v>1</v>
      </c>
      <c r="I7" s="12">
        <f t="shared" si="0"/>
        <v>2.0876150377042569E-3</v>
      </c>
    </row>
    <row r="8" spans="1:9" x14ac:dyDescent="0.2">
      <c r="A8" s="17"/>
      <c r="B8" s="17"/>
      <c r="C8" s="17"/>
      <c r="D8" s="17"/>
      <c r="E8" s="4" t="s">
        <v>44</v>
      </c>
      <c r="F8" s="4">
        <v>1.5632469</v>
      </c>
      <c r="G8" s="4">
        <v>654.56799999999998</v>
      </c>
      <c r="H8" s="4" t="s">
        <v>5</v>
      </c>
      <c r="I8" s="12">
        <f t="shared" si="0"/>
        <v>2.388211614377727E-3</v>
      </c>
    </row>
    <row r="9" spans="1:9" x14ac:dyDescent="0.2">
      <c r="A9" s="17"/>
      <c r="B9" s="17"/>
      <c r="C9" s="17"/>
      <c r="D9" s="17"/>
      <c r="E9" s="4" t="s">
        <v>45</v>
      </c>
      <c r="F9" s="4">
        <v>0.49201800000000001</v>
      </c>
      <c r="G9" s="4">
        <v>654.56799999999998</v>
      </c>
      <c r="H9" s="4" t="s">
        <v>15</v>
      </c>
      <c r="I9" s="12">
        <f t="shared" si="0"/>
        <v>7.5166827587049782E-4</v>
      </c>
    </row>
    <row r="10" spans="1:9" ht="24" x14ac:dyDescent="0.2">
      <c r="A10" s="4" t="s">
        <v>55</v>
      </c>
      <c r="B10" s="4" t="s">
        <v>27</v>
      </c>
      <c r="C10" s="4" t="s">
        <v>56</v>
      </c>
      <c r="D10" s="4" t="s">
        <v>2</v>
      </c>
      <c r="E10" s="4" t="s">
        <v>4</v>
      </c>
      <c r="F10" s="4">
        <v>2.62294E-2</v>
      </c>
      <c r="G10" s="4">
        <v>384.59</v>
      </c>
      <c r="H10" s="4" t="s">
        <v>15</v>
      </c>
      <c r="I10" s="12">
        <f t="shared" si="0"/>
        <v>6.8200941262123302E-5</v>
      </c>
    </row>
    <row r="11" spans="1:9" ht="24" x14ac:dyDescent="0.2">
      <c r="A11" s="4" t="s">
        <v>57</v>
      </c>
      <c r="B11" s="4" t="s">
        <v>27</v>
      </c>
      <c r="C11" s="4" t="s">
        <v>56</v>
      </c>
      <c r="D11" s="4" t="s">
        <v>2</v>
      </c>
      <c r="E11" s="4" t="s">
        <v>4</v>
      </c>
      <c r="F11" s="4">
        <v>1.62056</v>
      </c>
      <c r="G11" s="4">
        <v>386.10399999999998</v>
      </c>
      <c r="H11" s="4" t="s">
        <v>15</v>
      </c>
      <c r="I11" s="12">
        <f t="shared" si="0"/>
        <v>4.1972111141039721E-3</v>
      </c>
    </row>
    <row r="12" spans="1:9" ht="24" x14ac:dyDescent="0.2">
      <c r="A12" s="4" t="s">
        <v>58</v>
      </c>
      <c r="B12" s="4" t="s">
        <v>9</v>
      </c>
      <c r="C12" s="4" t="s">
        <v>10</v>
      </c>
      <c r="D12" s="4" t="s">
        <v>2</v>
      </c>
      <c r="E12" s="4" t="s">
        <v>4</v>
      </c>
      <c r="F12" s="4">
        <v>0.25329000000000002</v>
      </c>
      <c r="G12" s="4">
        <v>273.72399999999999</v>
      </c>
      <c r="H12" s="4" t="s">
        <v>15</v>
      </c>
      <c r="I12" s="12">
        <f t="shared" si="0"/>
        <v>9.2534816092122003E-4</v>
      </c>
    </row>
  </sheetData>
  <mergeCells count="8">
    <mergeCell ref="A2:A5"/>
    <mergeCell ref="B2:B5"/>
    <mergeCell ref="C2:C5"/>
    <mergeCell ref="D2:D5"/>
    <mergeCell ref="A6:A9"/>
    <mergeCell ref="B6:B9"/>
    <mergeCell ref="C6:C9"/>
    <mergeCell ref="D6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9413F-64D9-49ED-8156-1F6D23773F45}">
  <dimension ref="A1:I6"/>
  <sheetViews>
    <sheetView workbookViewId="0">
      <selection activeCell="G2" sqref="G2"/>
    </sheetView>
  </sheetViews>
  <sheetFormatPr defaultRowHeight="15" x14ac:dyDescent="0.25"/>
  <cols>
    <col min="1" max="1" width="24.42578125" style="7" customWidth="1"/>
    <col min="2" max="2" width="9.140625" style="7"/>
    <col min="3" max="3" width="13.28515625" style="7" customWidth="1"/>
    <col min="4" max="4" width="28" style="7" customWidth="1"/>
    <col min="5" max="5" width="13.7109375" style="7" customWidth="1"/>
    <col min="6" max="6" width="16.28515625" style="7" customWidth="1"/>
    <col min="7" max="7" width="15" style="7" customWidth="1"/>
    <col min="8" max="8" width="16.7109375" style="7" customWidth="1"/>
    <col min="9" max="9" width="11.7109375" style="7" customWidth="1"/>
    <col min="10" max="16384" width="9.140625" style="7"/>
  </cols>
  <sheetData>
    <row r="1" spans="1:9" ht="25.5" x14ac:dyDescent="0.25">
      <c r="A1" s="5" t="s">
        <v>59</v>
      </c>
      <c r="B1" s="5" t="s">
        <v>60</v>
      </c>
      <c r="C1" s="5" t="s">
        <v>188</v>
      </c>
      <c r="D1" s="5" t="s">
        <v>50</v>
      </c>
      <c r="E1" s="5" t="s">
        <v>51</v>
      </c>
      <c r="F1" s="5" t="s">
        <v>190</v>
      </c>
      <c r="G1" s="5" t="s">
        <v>191</v>
      </c>
      <c r="H1" s="5" t="s">
        <v>61</v>
      </c>
      <c r="I1" s="11" t="s">
        <v>189</v>
      </c>
    </row>
    <row r="2" spans="1:9" ht="24" x14ac:dyDescent="0.25">
      <c r="A2" s="16" t="s">
        <v>62</v>
      </c>
      <c r="B2" s="16" t="s">
        <v>40</v>
      </c>
      <c r="C2" s="16" t="s">
        <v>21</v>
      </c>
      <c r="D2" s="16" t="s">
        <v>41</v>
      </c>
      <c r="E2" s="4" t="s">
        <v>42</v>
      </c>
      <c r="F2" s="4">
        <v>8.4990699999999992E-3</v>
      </c>
      <c r="G2" s="4">
        <v>0.103641</v>
      </c>
      <c r="H2" s="4" t="s">
        <v>15</v>
      </c>
      <c r="I2" s="12">
        <f>F2/G2</f>
        <v>8.2004901535106756E-2</v>
      </c>
    </row>
    <row r="3" spans="1:9" ht="24" x14ac:dyDescent="0.25">
      <c r="A3" s="17"/>
      <c r="B3" s="17"/>
      <c r="C3" s="17"/>
      <c r="D3" s="17"/>
      <c r="E3" s="4" t="s">
        <v>43</v>
      </c>
      <c r="F3" s="4">
        <v>8.4990699999999992E-3</v>
      </c>
      <c r="G3" s="4">
        <v>0.103641</v>
      </c>
      <c r="H3" s="4" t="s">
        <v>15</v>
      </c>
      <c r="I3" s="12">
        <f t="shared" ref="I3:I6" si="0">F3/G3</f>
        <v>8.2004901535106756E-2</v>
      </c>
    </row>
    <row r="4" spans="1:9" ht="24" x14ac:dyDescent="0.25">
      <c r="A4" s="17"/>
      <c r="B4" s="17"/>
      <c r="C4" s="17"/>
      <c r="D4" s="17"/>
      <c r="E4" s="4" t="s">
        <v>44</v>
      </c>
      <c r="F4" s="4">
        <v>8.4990699999999992E-3</v>
      </c>
      <c r="G4" s="4">
        <v>0.103641</v>
      </c>
      <c r="H4" s="4" t="s">
        <v>15</v>
      </c>
      <c r="I4" s="12">
        <f t="shared" si="0"/>
        <v>8.2004901535106756E-2</v>
      </c>
    </row>
    <row r="5" spans="1:9" ht="24" x14ac:dyDescent="0.25">
      <c r="A5" s="4" t="s">
        <v>63</v>
      </c>
      <c r="B5" s="4" t="s">
        <v>31</v>
      </c>
      <c r="C5" s="4" t="s">
        <v>2</v>
      </c>
      <c r="D5" s="4" t="s">
        <v>64</v>
      </c>
      <c r="E5" s="4" t="s">
        <v>4</v>
      </c>
      <c r="F5" s="4">
        <v>3.7564299999999998E-3</v>
      </c>
      <c r="G5" s="4">
        <v>9.6458499999999992E-3</v>
      </c>
      <c r="H5" s="4" t="s">
        <v>15</v>
      </c>
      <c r="I5" s="12">
        <f t="shared" si="0"/>
        <v>0.38943483466983214</v>
      </c>
    </row>
    <row r="6" spans="1:9" ht="60" x14ac:dyDescent="0.25">
      <c r="A6" s="4" t="s">
        <v>65</v>
      </c>
      <c r="B6" s="4" t="s">
        <v>1</v>
      </c>
      <c r="C6" s="4" t="s">
        <v>2</v>
      </c>
      <c r="D6" s="4" t="s">
        <v>3</v>
      </c>
      <c r="E6" s="4" t="s">
        <v>4</v>
      </c>
      <c r="F6" s="4">
        <v>1.1310000000000001E-2</v>
      </c>
      <c r="G6" s="4">
        <v>5.5704900000000004</v>
      </c>
      <c r="H6" s="4" t="s">
        <v>15</v>
      </c>
      <c r="I6" s="12">
        <f t="shared" si="0"/>
        <v>2.030342034542742E-3</v>
      </c>
    </row>
  </sheetData>
  <mergeCells count="4">
    <mergeCell ref="A2:A4"/>
    <mergeCell ref="B2:B4"/>
    <mergeCell ref="C2:C4"/>
    <mergeCell ref="D2:D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0E486-FC2C-4189-94EF-75FD3B050BBD}">
  <dimension ref="A1:I50"/>
  <sheetViews>
    <sheetView workbookViewId="0">
      <selection sqref="A1:I50"/>
    </sheetView>
  </sheetViews>
  <sheetFormatPr defaultRowHeight="15" x14ac:dyDescent="0.25"/>
  <cols>
    <col min="1" max="1" width="31.7109375" style="7" customWidth="1"/>
    <col min="2" max="2" width="18.5703125" style="7" customWidth="1"/>
    <col min="3" max="3" width="9.140625" style="7"/>
    <col min="4" max="4" width="35.85546875" style="7" customWidth="1"/>
    <col min="5" max="5" width="20.7109375" style="7" customWidth="1"/>
    <col min="6" max="6" width="16.5703125" style="7" customWidth="1"/>
    <col min="7" max="7" width="16.42578125" style="7" customWidth="1"/>
    <col min="8" max="8" width="14.140625" style="7" customWidth="1"/>
    <col min="9" max="9" width="16.85546875" style="7" customWidth="1"/>
    <col min="10" max="16384" width="9.140625" style="7"/>
  </cols>
  <sheetData>
    <row r="1" spans="1:9" ht="25.5" x14ac:dyDescent="0.25">
      <c r="A1" s="5" t="s">
        <v>59</v>
      </c>
      <c r="B1" s="5" t="s">
        <v>60</v>
      </c>
      <c r="C1" s="5" t="s">
        <v>188</v>
      </c>
      <c r="D1" s="5" t="s">
        <v>50</v>
      </c>
      <c r="E1" s="5" t="s">
        <v>51</v>
      </c>
      <c r="F1" s="5" t="s">
        <v>190</v>
      </c>
      <c r="G1" s="5" t="s">
        <v>191</v>
      </c>
      <c r="H1" s="5" t="s">
        <v>61</v>
      </c>
      <c r="I1" s="11" t="s">
        <v>189</v>
      </c>
    </row>
    <row r="2" spans="1:9" ht="24" x14ac:dyDescent="0.25">
      <c r="A2" s="4" t="s">
        <v>66</v>
      </c>
      <c r="B2" s="4" t="s">
        <v>67</v>
      </c>
      <c r="C2" s="4" t="s">
        <v>12</v>
      </c>
      <c r="D2" s="4" t="s">
        <v>68</v>
      </c>
      <c r="E2" s="4" t="s">
        <v>4</v>
      </c>
      <c r="F2" s="4">
        <v>5.8607899999999997E-2</v>
      </c>
      <c r="G2" s="4">
        <v>99.380899999999997</v>
      </c>
      <c r="H2" s="4" t="s">
        <v>15</v>
      </c>
      <c r="I2" s="12">
        <f>F2/G2</f>
        <v>5.8973001854481088E-4</v>
      </c>
    </row>
    <row r="3" spans="1:9" x14ac:dyDescent="0.25">
      <c r="A3" s="16" t="s">
        <v>69</v>
      </c>
      <c r="B3" s="16" t="s">
        <v>40</v>
      </c>
      <c r="C3" s="16" t="s">
        <v>21</v>
      </c>
      <c r="D3" s="16" t="s">
        <v>41</v>
      </c>
      <c r="E3" s="4" t="s">
        <v>42</v>
      </c>
      <c r="F3" s="4">
        <v>1.2518199999999999</v>
      </c>
      <c r="G3" s="4">
        <v>1212.06</v>
      </c>
      <c r="H3" s="4" t="s">
        <v>15</v>
      </c>
      <c r="I3" s="12">
        <f t="shared" ref="I3:I50" si="0">F3/G3</f>
        <v>1.0328036565846574E-3</v>
      </c>
    </row>
    <row r="4" spans="1:9" x14ac:dyDescent="0.25">
      <c r="A4" s="17"/>
      <c r="B4" s="17"/>
      <c r="C4" s="17"/>
      <c r="D4" s="17"/>
      <c r="E4" s="4" t="s">
        <v>43</v>
      </c>
      <c r="F4" s="4">
        <v>1.3512150000000001</v>
      </c>
      <c r="G4" s="4">
        <v>1212.06</v>
      </c>
      <c r="H4" s="4" t="s">
        <v>1</v>
      </c>
      <c r="I4" s="12">
        <f t="shared" si="0"/>
        <v>1.1148086728379784E-3</v>
      </c>
    </row>
    <row r="5" spans="1:9" x14ac:dyDescent="0.25">
      <c r="A5" s="17"/>
      <c r="B5" s="17"/>
      <c r="C5" s="17"/>
      <c r="D5" s="17"/>
      <c r="E5" s="4" t="s">
        <v>44</v>
      </c>
      <c r="F5" s="4">
        <v>1.4531620000000001</v>
      </c>
      <c r="G5" s="4">
        <v>1212.06</v>
      </c>
      <c r="H5" s="4" t="s">
        <v>1</v>
      </c>
      <c r="I5" s="12">
        <f t="shared" si="0"/>
        <v>1.1989191954193687E-3</v>
      </c>
    </row>
    <row r="6" spans="1:9" ht="24" x14ac:dyDescent="0.25">
      <c r="A6" s="17"/>
      <c r="B6" s="17"/>
      <c r="C6" s="17"/>
      <c r="D6" s="17"/>
      <c r="E6" s="4" t="s">
        <v>45</v>
      </c>
      <c r="F6" s="4">
        <v>0.429948</v>
      </c>
      <c r="G6" s="4">
        <v>1212.06</v>
      </c>
      <c r="H6" s="4" t="s">
        <v>15</v>
      </c>
      <c r="I6" s="12">
        <f t="shared" si="0"/>
        <v>3.5472501361318747E-4</v>
      </c>
    </row>
    <row r="7" spans="1:9" ht="24" x14ac:dyDescent="0.25">
      <c r="A7" s="4" t="s">
        <v>70</v>
      </c>
      <c r="B7" s="4" t="s">
        <v>71</v>
      </c>
      <c r="C7" s="4" t="s">
        <v>2</v>
      </c>
      <c r="D7" s="4" t="s">
        <v>72</v>
      </c>
      <c r="E7" s="4" t="s">
        <v>4</v>
      </c>
      <c r="F7" s="4">
        <v>0.204291</v>
      </c>
      <c r="G7" s="4">
        <v>57.805999999999997</v>
      </c>
      <c r="H7" s="4" t="s">
        <v>15</v>
      </c>
      <c r="I7" s="12">
        <f t="shared" si="0"/>
        <v>3.5340795073175797E-3</v>
      </c>
    </row>
    <row r="8" spans="1:9" x14ac:dyDescent="0.25">
      <c r="A8" s="16" t="s">
        <v>73</v>
      </c>
      <c r="B8" s="16" t="s">
        <v>11</v>
      </c>
      <c r="C8" s="16" t="s">
        <v>21</v>
      </c>
      <c r="D8" s="16" t="s">
        <v>13</v>
      </c>
      <c r="E8" s="4" t="s">
        <v>22</v>
      </c>
      <c r="F8" s="4">
        <v>0.41242736299999999</v>
      </c>
      <c r="G8" s="4">
        <v>101.76600000000001</v>
      </c>
      <c r="H8" s="4" t="s">
        <v>27</v>
      </c>
      <c r="I8" s="12">
        <f t="shared" si="0"/>
        <v>4.0527028968417736E-3</v>
      </c>
    </row>
    <row r="9" spans="1:9" x14ac:dyDescent="0.25">
      <c r="A9" s="17"/>
      <c r="B9" s="17"/>
      <c r="C9" s="17"/>
      <c r="D9" s="17"/>
      <c r="E9" s="4" t="s">
        <v>24</v>
      </c>
      <c r="F9" s="4">
        <v>0.39893600000000001</v>
      </c>
      <c r="G9" s="4">
        <v>101.76600000000001</v>
      </c>
      <c r="H9" s="4" t="s">
        <v>1</v>
      </c>
      <c r="I9" s="12">
        <f t="shared" si="0"/>
        <v>3.9201304954503465E-3</v>
      </c>
    </row>
    <row r="10" spans="1:9" x14ac:dyDescent="0.25">
      <c r="A10" s="17"/>
      <c r="B10" s="17"/>
      <c r="C10" s="17"/>
      <c r="D10" s="17"/>
      <c r="E10" s="4" t="s">
        <v>26</v>
      </c>
      <c r="F10" s="4">
        <v>0.32540649999999999</v>
      </c>
      <c r="G10" s="4">
        <v>101.76600000000001</v>
      </c>
      <c r="H10" s="4" t="s">
        <v>1</v>
      </c>
      <c r="I10" s="12">
        <f t="shared" si="0"/>
        <v>3.1975954641039243E-3</v>
      </c>
    </row>
    <row r="11" spans="1:9" x14ac:dyDescent="0.25">
      <c r="A11" s="17"/>
      <c r="B11" s="17"/>
      <c r="C11" s="17"/>
      <c r="D11" s="17"/>
      <c r="E11" s="4" t="s">
        <v>28</v>
      </c>
      <c r="F11" s="4">
        <v>0.60841544999999997</v>
      </c>
      <c r="G11" s="4">
        <v>101.76600000000001</v>
      </c>
      <c r="H11" s="4" t="s">
        <v>25</v>
      </c>
      <c r="I11" s="12">
        <f t="shared" si="0"/>
        <v>5.9785729025411231E-3</v>
      </c>
    </row>
    <row r="12" spans="1:9" x14ac:dyDescent="0.25">
      <c r="A12" s="17"/>
      <c r="B12" s="17"/>
      <c r="C12" s="17"/>
      <c r="D12" s="17"/>
      <c r="E12" s="4" t="s">
        <v>29</v>
      </c>
      <c r="F12" s="4">
        <v>0.39706353</v>
      </c>
      <c r="G12" s="4">
        <v>101.76600000000001</v>
      </c>
      <c r="H12" s="4" t="s">
        <v>25</v>
      </c>
      <c r="I12" s="12">
        <f t="shared" si="0"/>
        <v>3.9017307352160837E-3</v>
      </c>
    </row>
    <row r="13" spans="1:9" x14ac:dyDescent="0.25">
      <c r="A13" s="17"/>
      <c r="B13" s="17"/>
      <c r="C13" s="17"/>
      <c r="D13" s="17"/>
      <c r="E13" s="4" t="s">
        <v>30</v>
      </c>
      <c r="F13" s="4">
        <v>0.60976708999999996</v>
      </c>
      <c r="G13" s="4">
        <v>101.76600000000001</v>
      </c>
      <c r="H13" s="4" t="s">
        <v>25</v>
      </c>
      <c r="I13" s="12">
        <f t="shared" si="0"/>
        <v>5.9918547451997713E-3</v>
      </c>
    </row>
    <row r="14" spans="1:9" x14ac:dyDescent="0.25">
      <c r="A14" s="4" t="s">
        <v>74</v>
      </c>
      <c r="B14" s="4" t="s">
        <v>31</v>
      </c>
      <c r="C14" s="4" t="s">
        <v>2</v>
      </c>
      <c r="D14" s="4" t="s">
        <v>64</v>
      </c>
      <c r="E14" s="4" t="s">
        <v>4</v>
      </c>
      <c r="F14" s="4">
        <v>4.4037699999999999E-4</v>
      </c>
      <c r="G14" s="4">
        <v>44.718200000000003</v>
      </c>
      <c r="H14" s="4" t="s">
        <v>15</v>
      </c>
      <c r="I14" s="12">
        <f t="shared" si="0"/>
        <v>9.8478248230027138E-6</v>
      </c>
    </row>
    <row r="15" spans="1:9" x14ac:dyDescent="0.25">
      <c r="A15" s="4" t="s">
        <v>75</v>
      </c>
      <c r="B15" s="4" t="s">
        <v>23</v>
      </c>
      <c r="C15" s="4" t="s">
        <v>2</v>
      </c>
      <c r="D15" s="4" t="s">
        <v>76</v>
      </c>
      <c r="E15" s="4" t="s">
        <v>4</v>
      </c>
      <c r="F15" s="4">
        <v>2.6155100000000001E-2</v>
      </c>
      <c r="G15" s="4">
        <v>58.944499999999998</v>
      </c>
      <c r="H15" s="4" t="s">
        <v>15</v>
      </c>
      <c r="I15" s="12">
        <f t="shared" si="0"/>
        <v>4.4372418122131838E-4</v>
      </c>
    </row>
    <row r="16" spans="1:9" x14ac:dyDescent="0.25">
      <c r="A16" s="16" t="s">
        <v>77</v>
      </c>
      <c r="B16" s="4" t="s">
        <v>23</v>
      </c>
      <c r="C16" s="4" t="s">
        <v>2</v>
      </c>
      <c r="D16" s="4" t="s">
        <v>76</v>
      </c>
      <c r="E16" s="4" t="s">
        <v>4</v>
      </c>
      <c r="F16" s="4">
        <v>0.18529300000000001</v>
      </c>
      <c r="G16" s="4">
        <v>505.32</v>
      </c>
      <c r="H16" s="4" t="s">
        <v>15</v>
      </c>
      <c r="I16" s="12">
        <f t="shared" si="0"/>
        <v>3.6668447716298587E-4</v>
      </c>
    </row>
    <row r="17" spans="1:9" x14ac:dyDescent="0.25">
      <c r="A17" s="17"/>
      <c r="B17" s="16" t="s">
        <v>78</v>
      </c>
      <c r="C17" s="16" t="s">
        <v>21</v>
      </c>
      <c r="D17" s="16" t="s">
        <v>79</v>
      </c>
      <c r="E17" s="4" t="s">
        <v>80</v>
      </c>
      <c r="F17" s="4">
        <v>8.9222200000000002E-2</v>
      </c>
      <c r="G17" s="4">
        <v>505.32</v>
      </c>
      <c r="H17" s="4" t="s">
        <v>15</v>
      </c>
      <c r="I17" s="12">
        <f t="shared" si="0"/>
        <v>1.7656574052085807E-4</v>
      </c>
    </row>
    <row r="18" spans="1:9" x14ac:dyDescent="0.25">
      <c r="A18" s="17"/>
      <c r="B18" s="17"/>
      <c r="C18" s="17"/>
      <c r="D18" s="17"/>
      <c r="E18" s="4" t="s">
        <v>81</v>
      </c>
      <c r="F18" s="4">
        <v>0.23789399999999999</v>
      </c>
      <c r="G18" s="4">
        <v>505.32</v>
      </c>
      <c r="H18" s="4" t="s">
        <v>15</v>
      </c>
      <c r="I18" s="12">
        <f t="shared" si="0"/>
        <v>4.707789123723581E-4</v>
      </c>
    </row>
    <row r="19" spans="1:9" x14ac:dyDescent="0.25">
      <c r="A19" s="17"/>
      <c r="B19" s="17"/>
      <c r="C19" s="17"/>
      <c r="D19" s="17"/>
      <c r="E19" s="4" t="s">
        <v>82</v>
      </c>
      <c r="F19" s="4">
        <v>2.7374000000000002E-4</v>
      </c>
      <c r="G19" s="4">
        <v>505.32</v>
      </c>
      <c r="H19" s="4" t="s">
        <v>15</v>
      </c>
      <c r="I19" s="12">
        <f t="shared" si="0"/>
        <v>5.4171614026755329E-7</v>
      </c>
    </row>
    <row r="20" spans="1:9" x14ac:dyDescent="0.25">
      <c r="A20" s="4" t="s">
        <v>83</v>
      </c>
      <c r="B20" s="4" t="s">
        <v>84</v>
      </c>
      <c r="C20" s="4" t="s">
        <v>2</v>
      </c>
      <c r="D20" s="4" t="s">
        <v>85</v>
      </c>
      <c r="E20" s="4" t="s">
        <v>4</v>
      </c>
      <c r="F20" s="4">
        <v>0.14906900000000001</v>
      </c>
      <c r="G20" s="4">
        <v>218.61699999999999</v>
      </c>
      <c r="H20" s="4" t="s">
        <v>15</v>
      </c>
      <c r="I20" s="12">
        <f t="shared" si="0"/>
        <v>6.8187286441585056E-4</v>
      </c>
    </row>
    <row r="21" spans="1:9" ht="48" x14ac:dyDescent="0.25">
      <c r="A21" s="4" t="s">
        <v>86</v>
      </c>
      <c r="B21" s="4" t="s">
        <v>1</v>
      </c>
      <c r="C21" s="4" t="s">
        <v>2</v>
      </c>
      <c r="D21" s="4" t="s">
        <v>3</v>
      </c>
      <c r="E21" s="4" t="s">
        <v>4</v>
      </c>
      <c r="F21" s="4">
        <v>9.6181699999999995E-2</v>
      </c>
      <c r="G21" s="4">
        <v>25.253799999999998</v>
      </c>
      <c r="H21" s="4" t="s">
        <v>15</v>
      </c>
      <c r="I21" s="12">
        <f t="shared" si="0"/>
        <v>3.8086030617174448E-3</v>
      </c>
    </row>
    <row r="22" spans="1:9" ht="36" x14ac:dyDescent="0.25">
      <c r="A22" s="4" t="s">
        <v>87</v>
      </c>
      <c r="B22" s="4" t="s">
        <v>47</v>
      </c>
      <c r="C22" s="4" t="s">
        <v>2</v>
      </c>
      <c r="D22" s="4" t="s">
        <v>48</v>
      </c>
      <c r="E22" s="4" t="s">
        <v>4</v>
      </c>
      <c r="F22" s="4">
        <v>1.06322E-2</v>
      </c>
      <c r="G22" s="4">
        <v>37.874299999999998</v>
      </c>
      <c r="H22" s="4" t="s">
        <v>15</v>
      </c>
      <c r="I22" s="12">
        <f t="shared" si="0"/>
        <v>2.807233401013352E-4</v>
      </c>
    </row>
    <row r="23" spans="1:9" ht="24" x14ac:dyDescent="0.25">
      <c r="A23" s="4" t="s">
        <v>88</v>
      </c>
      <c r="B23" s="4" t="s">
        <v>89</v>
      </c>
      <c r="C23" s="4" t="s">
        <v>2</v>
      </c>
      <c r="D23" s="4" t="s">
        <v>90</v>
      </c>
      <c r="E23" s="4" t="s">
        <v>4</v>
      </c>
      <c r="F23" s="4">
        <v>9.6015400000000001E-2</v>
      </c>
      <c r="G23" s="4">
        <v>14.469799999999999</v>
      </c>
      <c r="H23" s="4" t="s">
        <v>15</v>
      </c>
      <c r="I23" s="12">
        <f t="shared" si="0"/>
        <v>6.6355720189636347E-3</v>
      </c>
    </row>
    <row r="24" spans="1:9" x14ac:dyDescent="0.25">
      <c r="A24" s="4" t="s">
        <v>91</v>
      </c>
      <c r="B24" s="4" t="s">
        <v>84</v>
      </c>
      <c r="C24" s="4" t="s">
        <v>2</v>
      </c>
      <c r="D24" s="4" t="s">
        <v>85</v>
      </c>
      <c r="E24" s="4" t="s">
        <v>4</v>
      </c>
      <c r="F24" s="4">
        <v>0.57455100000000003</v>
      </c>
      <c r="G24" s="4">
        <v>64.791899999999998</v>
      </c>
      <c r="H24" s="4" t="s">
        <v>15</v>
      </c>
      <c r="I24" s="12">
        <f t="shared" si="0"/>
        <v>8.8676362323068161E-3</v>
      </c>
    </row>
    <row r="25" spans="1:9" x14ac:dyDescent="0.25">
      <c r="A25" s="4" t="s">
        <v>92</v>
      </c>
      <c r="B25" s="4" t="s">
        <v>31</v>
      </c>
      <c r="C25" s="4" t="s">
        <v>2</v>
      </c>
      <c r="D25" s="4" t="s">
        <v>64</v>
      </c>
      <c r="E25" s="4" t="s">
        <v>4</v>
      </c>
      <c r="F25" s="4">
        <v>0.152693</v>
      </c>
      <c r="G25" s="4">
        <v>150.46700000000001</v>
      </c>
      <c r="H25" s="4" t="s">
        <v>15</v>
      </c>
      <c r="I25" s="12">
        <f t="shared" si="0"/>
        <v>1.0147939415287072E-3</v>
      </c>
    </row>
    <row r="26" spans="1:9" x14ac:dyDescent="0.25">
      <c r="A26" s="4" t="s">
        <v>93</v>
      </c>
      <c r="B26" s="4" t="s">
        <v>17</v>
      </c>
      <c r="C26" s="4" t="s">
        <v>12</v>
      </c>
      <c r="D26" s="4" t="s">
        <v>18</v>
      </c>
      <c r="E26" s="4" t="s">
        <v>4</v>
      </c>
      <c r="F26" s="4">
        <v>5.2116500000000003E-2</v>
      </c>
      <c r="G26" s="4">
        <v>3.1367099999999999</v>
      </c>
      <c r="H26" s="4" t="s">
        <v>15</v>
      </c>
      <c r="I26" s="12">
        <f t="shared" si="0"/>
        <v>1.661502019632035E-2</v>
      </c>
    </row>
    <row r="27" spans="1:9" x14ac:dyDescent="0.25">
      <c r="A27" s="4" t="s">
        <v>94</v>
      </c>
      <c r="B27" s="4" t="s">
        <v>17</v>
      </c>
      <c r="C27" s="4" t="s">
        <v>12</v>
      </c>
      <c r="D27" s="4" t="s">
        <v>18</v>
      </c>
      <c r="E27" s="4" t="s">
        <v>4</v>
      </c>
      <c r="F27" s="4">
        <v>0.75167499999999998</v>
      </c>
      <c r="G27" s="4">
        <v>43.051000000000002</v>
      </c>
      <c r="H27" s="4" t="s">
        <v>15</v>
      </c>
      <c r="I27" s="12">
        <f t="shared" si="0"/>
        <v>1.7460105456319246E-2</v>
      </c>
    </row>
    <row r="28" spans="1:9" x14ac:dyDescent="0.25">
      <c r="A28" s="4" t="s">
        <v>95</v>
      </c>
      <c r="B28" s="4" t="s">
        <v>17</v>
      </c>
      <c r="C28" s="4" t="s">
        <v>12</v>
      </c>
      <c r="D28" s="4" t="s">
        <v>18</v>
      </c>
      <c r="E28" s="4" t="s">
        <v>4</v>
      </c>
      <c r="F28" s="4">
        <v>6.7730399999999999E-4</v>
      </c>
      <c r="G28" s="4">
        <v>15.693199999999999</v>
      </c>
      <c r="H28" s="4" t="s">
        <v>15</v>
      </c>
      <c r="I28" s="12">
        <f t="shared" si="0"/>
        <v>4.315907526826906E-5</v>
      </c>
    </row>
    <row r="29" spans="1:9" x14ac:dyDescent="0.25">
      <c r="A29" s="4" t="s">
        <v>96</v>
      </c>
      <c r="B29" s="4" t="s">
        <v>31</v>
      </c>
      <c r="C29" s="4" t="s">
        <v>2</v>
      </c>
      <c r="D29" s="4" t="s">
        <v>64</v>
      </c>
      <c r="E29" s="4" t="s">
        <v>4</v>
      </c>
      <c r="F29" s="4">
        <v>0.58477400000000002</v>
      </c>
      <c r="G29" s="4">
        <v>65.666200000000003</v>
      </c>
      <c r="H29" s="4" t="s">
        <v>15</v>
      </c>
      <c r="I29" s="12">
        <f t="shared" si="0"/>
        <v>8.9052511033073326E-3</v>
      </c>
    </row>
    <row r="30" spans="1:9" ht="24" x14ac:dyDescent="0.25">
      <c r="A30" s="4" t="s">
        <v>97</v>
      </c>
      <c r="B30" s="4" t="s">
        <v>40</v>
      </c>
      <c r="C30" s="4" t="s">
        <v>21</v>
      </c>
      <c r="D30" s="4" t="s">
        <v>41</v>
      </c>
      <c r="E30" s="4" t="s">
        <v>45</v>
      </c>
      <c r="F30" s="4">
        <v>0.45716499999999999</v>
      </c>
      <c r="G30" s="4">
        <v>1070.69</v>
      </c>
      <c r="H30" s="4" t="s">
        <v>15</v>
      </c>
      <c r="I30" s="12">
        <f t="shared" si="0"/>
        <v>4.2698166602844891E-4</v>
      </c>
    </row>
    <row r="31" spans="1:9" x14ac:dyDescent="0.25">
      <c r="A31" s="16" t="s">
        <v>98</v>
      </c>
      <c r="B31" s="16" t="s">
        <v>40</v>
      </c>
      <c r="C31" s="16" t="s">
        <v>21</v>
      </c>
      <c r="D31" s="16" t="s">
        <v>41</v>
      </c>
      <c r="E31" s="4" t="s">
        <v>42</v>
      </c>
      <c r="F31" s="4">
        <v>0.53237400000000001</v>
      </c>
      <c r="G31" s="4">
        <v>1360.84</v>
      </c>
      <c r="H31" s="4" t="s">
        <v>15</v>
      </c>
      <c r="I31" s="12">
        <f t="shared" si="0"/>
        <v>3.9120984098057088E-4</v>
      </c>
    </row>
    <row r="32" spans="1:9" x14ac:dyDescent="0.25">
      <c r="A32" s="17"/>
      <c r="B32" s="17"/>
      <c r="C32" s="17"/>
      <c r="D32" s="17"/>
      <c r="E32" s="4" t="s">
        <v>43</v>
      </c>
      <c r="F32" s="4">
        <v>0.53237400000000001</v>
      </c>
      <c r="G32" s="4">
        <v>1360.84</v>
      </c>
      <c r="H32" s="4" t="s">
        <v>15</v>
      </c>
      <c r="I32" s="12">
        <f t="shared" si="0"/>
        <v>3.9120984098057088E-4</v>
      </c>
    </row>
    <row r="33" spans="1:9" x14ac:dyDescent="0.25">
      <c r="A33" s="17"/>
      <c r="B33" s="17"/>
      <c r="C33" s="17"/>
      <c r="D33" s="17"/>
      <c r="E33" s="4" t="s">
        <v>44</v>
      </c>
      <c r="F33" s="4">
        <v>0.53237400000000001</v>
      </c>
      <c r="G33" s="4">
        <v>1360.84</v>
      </c>
      <c r="H33" s="4" t="s">
        <v>15</v>
      </c>
      <c r="I33" s="12">
        <f t="shared" si="0"/>
        <v>3.9120984098057088E-4</v>
      </c>
    </row>
    <row r="34" spans="1:9" ht="24" x14ac:dyDescent="0.25">
      <c r="A34" s="17"/>
      <c r="B34" s="17"/>
      <c r="C34" s="17"/>
      <c r="D34" s="17"/>
      <c r="E34" s="4" t="s">
        <v>45</v>
      </c>
      <c r="F34" s="4">
        <v>6.5074599999999996E-2</v>
      </c>
      <c r="G34" s="4">
        <v>1360.84</v>
      </c>
      <c r="H34" s="4" t="s">
        <v>15</v>
      </c>
      <c r="I34" s="12">
        <f t="shared" si="0"/>
        <v>4.7819435054819085E-5</v>
      </c>
    </row>
    <row r="35" spans="1:9" x14ac:dyDescent="0.25">
      <c r="A35" s="16" t="s">
        <v>99</v>
      </c>
      <c r="B35" s="16" t="s">
        <v>100</v>
      </c>
      <c r="C35" s="16" t="s">
        <v>21</v>
      </c>
      <c r="D35" s="16" t="s">
        <v>101</v>
      </c>
      <c r="E35" s="4" t="s">
        <v>80</v>
      </c>
      <c r="F35" s="4">
        <v>8.8410882999999996E-2</v>
      </c>
      <c r="G35" s="4">
        <v>266.53100000000001</v>
      </c>
      <c r="H35" s="4" t="s">
        <v>5</v>
      </c>
      <c r="I35" s="12">
        <f t="shared" si="0"/>
        <v>3.3170956849297076E-4</v>
      </c>
    </row>
    <row r="36" spans="1:9" x14ac:dyDescent="0.25">
      <c r="A36" s="17"/>
      <c r="B36" s="17"/>
      <c r="C36" s="17"/>
      <c r="D36" s="17"/>
      <c r="E36" s="4" t="s">
        <v>102</v>
      </c>
      <c r="F36" s="4">
        <v>8.8281574000000002E-2</v>
      </c>
      <c r="G36" s="4">
        <v>266.53100000000001</v>
      </c>
      <c r="H36" s="4" t="s">
        <v>5</v>
      </c>
      <c r="I36" s="12">
        <f t="shared" si="0"/>
        <v>3.3122441292007311E-4</v>
      </c>
    </row>
    <row r="37" spans="1:9" x14ac:dyDescent="0.25">
      <c r="A37" s="17"/>
      <c r="B37" s="17"/>
      <c r="C37" s="17"/>
      <c r="D37" s="17"/>
      <c r="E37" s="4" t="s">
        <v>103</v>
      </c>
      <c r="F37" s="4">
        <v>4.6586107000000002E-2</v>
      </c>
      <c r="G37" s="4">
        <v>266.53100000000001</v>
      </c>
      <c r="H37" s="4" t="s">
        <v>5</v>
      </c>
      <c r="I37" s="12">
        <f t="shared" si="0"/>
        <v>1.7478682404673378E-4</v>
      </c>
    </row>
    <row r="38" spans="1:9" x14ac:dyDescent="0.25">
      <c r="A38" s="16" t="s">
        <v>104</v>
      </c>
      <c r="B38" s="4" t="s">
        <v>31</v>
      </c>
      <c r="C38" s="4" t="s">
        <v>2</v>
      </c>
      <c r="D38" s="4" t="s">
        <v>64</v>
      </c>
      <c r="E38" s="4" t="s">
        <v>4</v>
      </c>
      <c r="F38" s="4">
        <v>5.1441500000000001E-2</v>
      </c>
      <c r="G38" s="4">
        <v>32.725700000000003</v>
      </c>
      <c r="H38" s="4" t="s">
        <v>15</v>
      </c>
      <c r="I38" s="12">
        <f t="shared" si="0"/>
        <v>1.5718991495980222E-3</v>
      </c>
    </row>
    <row r="39" spans="1:9" x14ac:dyDescent="0.25">
      <c r="A39" s="17"/>
      <c r="B39" s="16" t="s">
        <v>78</v>
      </c>
      <c r="C39" s="16" t="s">
        <v>21</v>
      </c>
      <c r="D39" s="16" t="s">
        <v>79</v>
      </c>
      <c r="E39" s="4" t="s">
        <v>80</v>
      </c>
      <c r="F39" s="4">
        <v>0.17305400000000001</v>
      </c>
      <c r="G39" s="4">
        <v>32.725700000000003</v>
      </c>
      <c r="H39" s="4" t="s">
        <v>15</v>
      </c>
      <c r="I39" s="12">
        <f t="shared" si="0"/>
        <v>5.2880152296207565E-3</v>
      </c>
    </row>
    <row r="40" spans="1:9" x14ac:dyDescent="0.25">
      <c r="A40" s="17"/>
      <c r="B40" s="17"/>
      <c r="C40" s="17"/>
      <c r="D40" s="17"/>
      <c r="E40" s="4" t="s">
        <v>81</v>
      </c>
      <c r="F40" s="4">
        <v>3.569398E-2</v>
      </c>
      <c r="G40" s="4">
        <v>32.725700000000003</v>
      </c>
      <c r="H40" s="4" t="s">
        <v>1</v>
      </c>
      <c r="I40" s="12">
        <f t="shared" si="0"/>
        <v>1.0907018031699855E-3</v>
      </c>
    </row>
    <row r="41" spans="1:9" x14ac:dyDescent="0.25">
      <c r="A41" s="17"/>
      <c r="B41" s="17"/>
      <c r="C41" s="17"/>
      <c r="D41" s="17"/>
      <c r="E41" s="4" t="s">
        <v>82</v>
      </c>
      <c r="F41" s="4">
        <v>5.2544599999999997E-2</v>
      </c>
      <c r="G41" s="4">
        <v>32.725700000000003</v>
      </c>
      <c r="H41" s="4" t="s">
        <v>1</v>
      </c>
      <c r="I41" s="12">
        <f t="shared" si="0"/>
        <v>1.6056066027617436E-3</v>
      </c>
    </row>
    <row r="42" spans="1:9" ht="24" x14ac:dyDescent="0.25">
      <c r="A42" s="4" t="s">
        <v>105</v>
      </c>
      <c r="B42" s="4" t="s">
        <v>27</v>
      </c>
      <c r="C42" s="4" t="s">
        <v>2</v>
      </c>
      <c r="D42" s="4" t="s">
        <v>56</v>
      </c>
      <c r="E42" s="4" t="s">
        <v>4</v>
      </c>
      <c r="F42" s="4">
        <v>1.4968199999999999E-2</v>
      </c>
      <c r="G42" s="4">
        <v>376.40499999999997</v>
      </c>
      <c r="H42" s="4" t="s">
        <v>15</v>
      </c>
      <c r="I42" s="12">
        <f t="shared" si="0"/>
        <v>3.9766209269271134E-5</v>
      </c>
    </row>
    <row r="43" spans="1:9" x14ac:dyDescent="0.25">
      <c r="A43" s="4" t="s">
        <v>106</v>
      </c>
      <c r="B43" s="4" t="s">
        <v>107</v>
      </c>
      <c r="C43" s="4" t="s">
        <v>12</v>
      </c>
      <c r="D43" s="4" t="s">
        <v>108</v>
      </c>
      <c r="E43" s="4" t="s">
        <v>4</v>
      </c>
      <c r="F43" s="4">
        <v>5.6267799999999996E-3</v>
      </c>
      <c r="G43" s="4">
        <v>282.30399999999997</v>
      </c>
      <c r="H43" s="4" t="s">
        <v>15</v>
      </c>
      <c r="I43" s="12">
        <f t="shared" si="0"/>
        <v>1.9931633983223761E-5</v>
      </c>
    </row>
    <row r="44" spans="1:9" x14ac:dyDescent="0.25">
      <c r="A44" s="16" t="s">
        <v>109</v>
      </c>
      <c r="B44" s="16" t="s">
        <v>11</v>
      </c>
      <c r="C44" s="16" t="s">
        <v>21</v>
      </c>
      <c r="D44" s="16" t="s">
        <v>13</v>
      </c>
      <c r="E44" s="4" t="s">
        <v>22</v>
      </c>
      <c r="F44" s="4">
        <v>0.102509</v>
      </c>
      <c r="G44" s="4">
        <v>40.596899999999998</v>
      </c>
      <c r="H44" s="4" t="s">
        <v>15</v>
      </c>
      <c r="I44" s="12">
        <f t="shared" si="0"/>
        <v>2.5250450157524346E-3</v>
      </c>
    </row>
    <row r="45" spans="1:9" x14ac:dyDescent="0.25">
      <c r="A45" s="17"/>
      <c r="B45" s="17"/>
      <c r="C45" s="17"/>
      <c r="D45" s="17"/>
      <c r="E45" s="4" t="s">
        <v>24</v>
      </c>
      <c r="F45" s="4">
        <v>0.1065516</v>
      </c>
      <c r="G45" s="4">
        <v>40.596899999999998</v>
      </c>
      <c r="H45" s="4" t="s">
        <v>1</v>
      </c>
      <c r="I45" s="12">
        <f t="shared" si="0"/>
        <v>2.6246240476489584E-3</v>
      </c>
    </row>
    <row r="46" spans="1:9" x14ac:dyDescent="0.25">
      <c r="A46" s="17"/>
      <c r="B46" s="17"/>
      <c r="C46" s="17"/>
      <c r="D46" s="17"/>
      <c r="E46" s="4" t="s">
        <v>26</v>
      </c>
      <c r="F46" s="4">
        <v>8.50857E-2</v>
      </c>
      <c r="G46" s="4">
        <v>40.596899999999998</v>
      </c>
      <c r="H46" s="4" t="s">
        <v>15</v>
      </c>
      <c r="I46" s="12">
        <f t="shared" si="0"/>
        <v>2.0958669257997533E-3</v>
      </c>
    </row>
    <row r="47" spans="1:9" x14ac:dyDescent="0.25">
      <c r="A47" s="17"/>
      <c r="B47" s="17"/>
      <c r="C47" s="17"/>
      <c r="D47" s="17"/>
      <c r="E47" s="4" t="s">
        <v>28</v>
      </c>
      <c r="F47" s="4">
        <v>0.10511669999999999</v>
      </c>
      <c r="G47" s="4">
        <v>40.596899999999998</v>
      </c>
      <c r="H47" s="4" t="s">
        <v>1</v>
      </c>
      <c r="I47" s="12">
        <f t="shared" si="0"/>
        <v>2.5892789843559483E-3</v>
      </c>
    </row>
    <row r="48" spans="1:9" x14ac:dyDescent="0.25">
      <c r="A48" s="17"/>
      <c r="B48" s="17"/>
      <c r="C48" s="17"/>
      <c r="D48" s="17"/>
      <c r="E48" s="4" t="s">
        <v>29</v>
      </c>
      <c r="F48" s="4">
        <v>9.6343200000000004E-2</v>
      </c>
      <c r="G48" s="4">
        <v>40.596899999999998</v>
      </c>
      <c r="H48" s="4" t="s">
        <v>15</v>
      </c>
      <c r="I48" s="12">
        <f t="shared" si="0"/>
        <v>2.3731664240373034E-3</v>
      </c>
    </row>
    <row r="49" spans="1:9" x14ac:dyDescent="0.25">
      <c r="A49" s="17"/>
      <c r="B49" s="17"/>
      <c r="C49" s="17"/>
      <c r="D49" s="17"/>
      <c r="E49" s="4" t="s">
        <v>30</v>
      </c>
      <c r="F49" s="4">
        <v>0.10511669999999999</v>
      </c>
      <c r="G49" s="4">
        <v>40.596899999999998</v>
      </c>
      <c r="H49" s="4" t="s">
        <v>1</v>
      </c>
      <c r="I49" s="12">
        <f t="shared" si="0"/>
        <v>2.5892789843559483E-3</v>
      </c>
    </row>
    <row r="50" spans="1:9" x14ac:dyDescent="0.25">
      <c r="A50" s="4" t="s">
        <v>110</v>
      </c>
      <c r="B50" s="4" t="s">
        <v>25</v>
      </c>
      <c r="C50" s="4" t="s">
        <v>2</v>
      </c>
      <c r="D50" s="4" t="s">
        <v>111</v>
      </c>
      <c r="E50" s="4" t="s">
        <v>4</v>
      </c>
      <c r="F50" s="4">
        <v>8.9275499999999994E-2</v>
      </c>
      <c r="G50" s="4">
        <v>526.12</v>
      </c>
      <c r="H50" s="4" t="s">
        <v>15</v>
      </c>
      <c r="I50" s="12">
        <f t="shared" si="0"/>
        <v>1.6968657340530677E-4</v>
      </c>
    </row>
  </sheetData>
  <mergeCells count="28">
    <mergeCell ref="A44:A49"/>
    <mergeCell ref="B44:B49"/>
    <mergeCell ref="C44:C49"/>
    <mergeCell ref="D44:D49"/>
    <mergeCell ref="A35:A37"/>
    <mergeCell ref="B35:B37"/>
    <mergeCell ref="C35:C37"/>
    <mergeCell ref="D35:D37"/>
    <mergeCell ref="A38:A41"/>
    <mergeCell ref="B39:B41"/>
    <mergeCell ref="C39:C41"/>
    <mergeCell ref="D39:D41"/>
    <mergeCell ref="A16:A19"/>
    <mergeCell ref="B17:B19"/>
    <mergeCell ref="C17:C19"/>
    <mergeCell ref="D17:D19"/>
    <mergeCell ref="A31:A34"/>
    <mergeCell ref="B31:B34"/>
    <mergeCell ref="C31:C34"/>
    <mergeCell ref="D31:D34"/>
    <mergeCell ref="A3:A6"/>
    <mergeCell ref="B3:B6"/>
    <mergeCell ref="C3:C6"/>
    <mergeCell ref="D3:D6"/>
    <mergeCell ref="A8:A13"/>
    <mergeCell ref="B8:B13"/>
    <mergeCell ref="C8:C13"/>
    <mergeCell ref="D8:D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30A2-EE5B-4CB1-A413-BE8CE758A012}">
  <dimension ref="A1:I32"/>
  <sheetViews>
    <sheetView workbookViewId="0">
      <selection activeCell="I1" sqref="I1"/>
    </sheetView>
  </sheetViews>
  <sheetFormatPr defaultRowHeight="15" x14ac:dyDescent="0.25"/>
  <cols>
    <col min="1" max="1" width="22.85546875" style="7" customWidth="1"/>
    <col min="2" max="2" width="12" style="7" customWidth="1"/>
    <col min="3" max="3" width="13.42578125" style="7" customWidth="1"/>
    <col min="4" max="4" width="38.140625" style="7" customWidth="1"/>
    <col min="5" max="5" width="17.85546875" style="7" customWidth="1"/>
    <col min="6" max="6" width="13.28515625" style="7" customWidth="1"/>
    <col min="7" max="7" width="17.42578125" style="7" customWidth="1"/>
    <col min="8" max="8" width="12.28515625" style="7" customWidth="1"/>
    <col min="9" max="16384" width="9.140625" style="7"/>
  </cols>
  <sheetData>
    <row r="1" spans="1:9" ht="25.5" x14ac:dyDescent="0.25">
      <c r="A1" s="5" t="s">
        <v>59</v>
      </c>
      <c r="B1" s="5" t="s">
        <v>60</v>
      </c>
      <c r="C1" s="5" t="s">
        <v>188</v>
      </c>
      <c r="D1" s="5" t="s">
        <v>50</v>
      </c>
      <c r="E1" s="5" t="s">
        <v>133</v>
      </c>
      <c r="F1" s="5" t="s">
        <v>190</v>
      </c>
      <c r="G1" s="5" t="s">
        <v>191</v>
      </c>
      <c r="H1" s="5" t="s">
        <v>61</v>
      </c>
      <c r="I1" s="11" t="s">
        <v>189</v>
      </c>
    </row>
    <row r="2" spans="1:9" x14ac:dyDescent="0.25">
      <c r="A2" s="4" t="s">
        <v>112</v>
      </c>
      <c r="B2" s="4" t="s">
        <v>17</v>
      </c>
      <c r="C2" s="4" t="s">
        <v>12</v>
      </c>
      <c r="D2" s="4" t="s">
        <v>18</v>
      </c>
      <c r="E2" s="4" t="s">
        <v>4</v>
      </c>
      <c r="F2" s="4">
        <v>2.7912199999999997E-4</v>
      </c>
      <c r="G2" s="4">
        <v>40.807600000000001</v>
      </c>
      <c r="H2" s="4" t="s">
        <v>15</v>
      </c>
      <c r="I2" s="13">
        <f>F2/G2</f>
        <v>6.8399513816053866E-6</v>
      </c>
    </row>
    <row r="3" spans="1:9" x14ac:dyDescent="0.25">
      <c r="A3" s="4" t="s">
        <v>113</v>
      </c>
      <c r="B3" s="4" t="s">
        <v>25</v>
      </c>
      <c r="C3" s="4" t="s">
        <v>2</v>
      </c>
      <c r="D3" s="4" t="s">
        <v>111</v>
      </c>
      <c r="E3" s="4" t="s">
        <v>4</v>
      </c>
      <c r="F3" s="4">
        <v>3.66636E-3</v>
      </c>
      <c r="G3" s="4">
        <v>616.05399999999997</v>
      </c>
      <c r="H3" s="4" t="s">
        <v>15</v>
      </c>
      <c r="I3" s="13">
        <f t="shared" ref="I3:I32" si="0">F3/G3</f>
        <v>5.9513614066299387E-6</v>
      </c>
    </row>
    <row r="4" spans="1:9" x14ac:dyDescent="0.25">
      <c r="A4" s="16" t="s">
        <v>114</v>
      </c>
      <c r="B4" s="16" t="s">
        <v>78</v>
      </c>
      <c r="C4" s="16" t="s">
        <v>21</v>
      </c>
      <c r="D4" s="16" t="s">
        <v>79</v>
      </c>
      <c r="E4" s="4" t="s">
        <v>80</v>
      </c>
      <c r="F4" s="4">
        <v>0.13336210000000001</v>
      </c>
      <c r="G4" s="4">
        <v>326.721</v>
      </c>
      <c r="H4" s="4" t="s">
        <v>1</v>
      </c>
      <c r="I4" s="13">
        <f t="shared" si="0"/>
        <v>4.0818343479604927E-4</v>
      </c>
    </row>
    <row r="5" spans="1:9" x14ac:dyDescent="0.25">
      <c r="A5" s="17"/>
      <c r="B5" s="17"/>
      <c r="C5" s="17"/>
      <c r="D5" s="17"/>
      <c r="E5" s="4" t="s">
        <v>82</v>
      </c>
      <c r="F5" s="4">
        <v>3.8177009999999997E-2</v>
      </c>
      <c r="G5" s="4">
        <v>326.721</v>
      </c>
      <c r="H5" s="4" t="s">
        <v>1</v>
      </c>
      <c r="I5" s="13">
        <f t="shared" si="0"/>
        <v>1.1684896287658276E-4</v>
      </c>
    </row>
    <row r="6" spans="1:9" x14ac:dyDescent="0.25">
      <c r="A6" s="4" t="s">
        <v>115</v>
      </c>
      <c r="B6" s="4" t="s">
        <v>25</v>
      </c>
      <c r="C6" s="4" t="s">
        <v>2</v>
      </c>
      <c r="D6" s="4" t="s">
        <v>111</v>
      </c>
      <c r="E6" s="4" t="s">
        <v>4</v>
      </c>
      <c r="F6" s="4">
        <v>2.7642099999999999E-2</v>
      </c>
      <c r="G6" s="4">
        <v>71.962400000000002</v>
      </c>
      <c r="H6" s="4" t="s">
        <v>15</v>
      </c>
      <c r="I6" s="13">
        <f t="shared" si="0"/>
        <v>3.8411865085099996E-4</v>
      </c>
    </row>
    <row r="7" spans="1:9" x14ac:dyDescent="0.25">
      <c r="A7" s="4" t="s">
        <v>116</v>
      </c>
      <c r="B7" s="4" t="s">
        <v>31</v>
      </c>
      <c r="C7" s="4" t="s">
        <v>2</v>
      </c>
      <c r="D7" s="4" t="s">
        <v>64</v>
      </c>
      <c r="E7" s="4" t="s">
        <v>4</v>
      </c>
      <c r="F7" s="4">
        <v>1.1467400000000001</v>
      </c>
      <c r="G7" s="4">
        <v>1902.79</v>
      </c>
      <c r="H7" s="4" t="s">
        <v>15</v>
      </c>
      <c r="I7" s="13">
        <f t="shared" si="0"/>
        <v>6.0266240625607664E-4</v>
      </c>
    </row>
    <row r="8" spans="1:9" ht="24" x14ac:dyDescent="0.25">
      <c r="A8" s="4" t="s">
        <v>117</v>
      </c>
      <c r="B8" s="4" t="s">
        <v>78</v>
      </c>
      <c r="C8" s="4" t="s">
        <v>21</v>
      </c>
      <c r="D8" s="4" t="s">
        <v>79</v>
      </c>
      <c r="E8" s="4" t="s">
        <v>81</v>
      </c>
      <c r="F8" s="4">
        <v>0.27696100000000001</v>
      </c>
      <c r="G8" s="4">
        <v>160.58099999999999</v>
      </c>
      <c r="H8" s="4" t="s">
        <v>15</v>
      </c>
      <c r="I8" s="13">
        <f t="shared" si="0"/>
        <v>1.7247432759791011E-3</v>
      </c>
    </row>
    <row r="9" spans="1:9" ht="24" x14ac:dyDescent="0.25">
      <c r="A9" s="16" t="s">
        <v>118</v>
      </c>
      <c r="B9" s="16" t="s">
        <v>40</v>
      </c>
      <c r="C9" s="16" t="s">
        <v>21</v>
      </c>
      <c r="D9" s="16" t="s">
        <v>41</v>
      </c>
      <c r="E9" s="4" t="s">
        <v>42</v>
      </c>
      <c r="F9" s="4">
        <v>2.1014659999999998</v>
      </c>
      <c r="G9" s="4">
        <v>1485.09</v>
      </c>
      <c r="H9" s="4" t="s">
        <v>1</v>
      </c>
      <c r="I9" s="13">
        <f t="shared" si="0"/>
        <v>1.4150428593553252E-3</v>
      </c>
    </row>
    <row r="10" spans="1:9" ht="24" x14ac:dyDescent="0.25">
      <c r="A10" s="17"/>
      <c r="B10" s="17"/>
      <c r="C10" s="17"/>
      <c r="D10" s="17"/>
      <c r="E10" s="4" t="s">
        <v>43</v>
      </c>
      <c r="F10" s="4">
        <v>2.2022930000000001</v>
      </c>
      <c r="G10" s="4">
        <v>1485.09</v>
      </c>
      <c r="H10" s="4" t="s">
        <v>5</v>
      </c>
      <c r="I10" s="13">
        <f t="shared" si="0"/>
        <v>1.4829357143338116E-3</v>
      </c>
    </row>
    <row r="11" spans="1:9" ht="24" x14ac:dyDescent="0.25">
      <c r="A11" s="17"/>
      <c r="B11" s="17"/>
      <c r="C11" s="17"/>
      <c r="D11" s="17"/>
      <c r="E11" s="4" t="s">
        <v>44</v>
      </c>
      <c r="F11" s="4">
        <v>2.3042400000000001</v>
      </c>
      <c r="G11" s="4">
        <v>1485.09</v>
      </c>
      <c r="H11" s="4" t="s">
        <v>5</v>
      </c>
      <c r="I11" s="13">
        <f t="shared" si="0"/>
        <v>1.551582732359655E-3</v>
      </c>
    </row>
    <row r="12" spans="1:9" ht="24" x14ac:dyDescent="0.25">
      <c r="A12" s="17"/>
      <c r="B12" s="17"/>
      <c r="C12" s="17"/>
      <c r="D12" s="17"/>
      <c r="E12" s="4" t="s">
        <v>45</v>
      </c>
      <c r="F12" s="4">
        <v>1.41889</v>
      </c>
      <c r="G12" s="4">
        <v>1485.09</v>
      </c>
      <c r="H12" s="4" t="s">
        <v>15</v>
      </c>
      <c r="I12" s="13">
        <f t="shared" si="0"/>
        <v>9.5542357702226802E-4</v>
      </c>
    </row>
    <row r="13" spans="1:9" x14ac:dyDescent="0.25">
      <c r="A13" s="4" t="s">
        <v>119</v>
      </c>
      <c r="B13" s="4" t="s">
        <v>107</v>
      </c>
      <c r="C13" s="4" t="s">
        <v>12</v>
      </c>
      <c r="D13" s="4" t="s">
        <v>108</v>
      </c>
      <c r="E13" s="4" t="s">
        <v>4</v>
      </c>
      <c r="F13" s="4">
        <v>6.12358E-3</v>
      </c>
      <c r="G13" s="4">
        <v>683.01199999999994</v>
      </c>
      <c r="H13" s="4" t="s">
        <v>15</v>
      </c>
      <c r="I13" s="13">
        <f t="shared" si="0"/>
        <v>8.9655525817994416E-6</v>
      </c>
    </row>
    <row r="14" spans="1:9" x14ac:dyDescent="0.25">
      <c r="A14" s="4" t="s">
        <v>120</v>
      </c>
      <c r="B14" s="4" t="s">
        <v>17</v>
      </c>
      <c r="C14" s="4" t="s">
        <v>12</v>
      </c>
      <c r="D14" s="4" t="s">
        <v>18</v>
      </c>
      <c r="E14" s="4" t="s">
        <v>4</v>
      </c>
      <c r="F14" s="4">
        <v>0.150058</v>
      </c>
      <c r="G14" s="4">
        <v>212.08</v>
      </c>
      <c r="H14" s="4" t="s">
        <v>15</v>
      </c>
      <c r="I14" s="13">
        <f t="shared" si="0"/>
        <v>7.0755375330064125E-4</v>
      </c>
    </row>
    <row r="15" spans="1:9" ht="24" x14ac:dyDescent="0.25">
      <c r="A15" s="4" t="s">
        <v>121</v>
      </c>
      <c r="B15" s="4" t="s">
        <v>40</v>
      </c>
      <c r="C15" s="4" t="s">
        <v>21</v>
      </c>
      <c r="D15" s="4" t="s">
        <v>41</v>
      </c>
      <c r="E15" s="4" t="s">
        <v>45</v>
      </c>
      <c r="F15" s="4">
        <v>0.985815</v>
      </c>
      <c r="G15" s="4">
        <v>1343.78</v>
      </c>
      <c r="H15" s="4" t="s">
        <v>15</v>
      </c>
      <c r="I15" s="13">
        <f t="shared" si="0"/>
        <v>7.3361338909642949E-4</v>
      </c>
    </row>
    <row r="16" spans="1:9" x14ac:dyDescent="0.25">
      <c r="A16" s="4" t="s">
        <v>122</v>
      </c>
      <c r="B16" s="4" t="s">
        <v>25</v>
      </c>
      <c r="C16" s="4" t="s">
        <v>2</v>
      </c>
      <c r="D16" s="4" t="s">
        <v>111</v>
      </c>
      <c r="E16" s="4" t="s">
        <v>4</v>
      </c>
      <c r="F16" s="4">
        <v>1.05491</v>
      </c>
      <c r="G16" s="4">
        <v>250.392</v>
      </c>
      <c r="H16" s="4" t="s">
        <v>15</v>
      </c>
      <c r="I16" s="13">
        <f t="shared" si="0"/>
        <v>4.2130339627464135E-3</v>
      </c>
    </row>
    <row r="17" spans="1:9" ht="24" x14ac:dyDescent="0.25">
      <c r="A17" s="4" t="s">
        <v>105</v>
      </c>
      <c r="B17" s="4" t="s">
        <v>27</v>
      </c>
      <c r="C17" s="4" t="s">
        <v>2</v>
      </c>
      <c r="D17" s="4" t="s">
        <v>56</v>
      </c>
      <c r="E17" s="4" t="s">
        <v>4</v>
      </c>
      <c r="F17" s="4">
        <v>1.4968199999999999E-2</v>
      </c>
      <c r="G17" s="4">
        <v>376.40499999999997</v>
      </c>
      <c r="H17" s="4" t="s">
        <v>15</v>
      </c>
      <c r="I17" s="13">
        <f t="shared" si="0"/>
        <v>3.9766209269271134E-5</v>
      </c>
    </row>
    <row r="18" spans="1:9" ht="24" x14ac:dyDescent="0.25">
      <c r="A18" s="16" t="s">
        <v>123</v>
      </c>
      <c r="B18" s="16" t="s">
        <v>40</v>
      </c>
      <c r="C18" s="16" t="s">
        <v>21</v>
      </c>
      <c r="D18" s="16" t="s">
        <v>41</v>
      </c>
      <c r="E18" s="4" t="s">
        <v>42</v>
      </c>
      <c r="F18" s="4">
        <v>4.4021999999999999E-2</v>
      </c>
      <c r="G18" s="4">
        <v>1395.9</v>
      </c>
      <c r="H18" s="4" t="s">
        <v>15</v>
      </c>
      <c r="I18" s="13">
        <f t="shared" si="0"/>
        <v>3.1536643026004728E-5</v>
      </c>
    </row>
    <row r="19" spans="1:9" ht="24" x14ac:dyDescent="0.25">
      <c r="A19" s="17"/>
      <c r="B19" s="17"/>
      <c r="C19" s="17"/>
      <c r="D19" s="17"/>
      <c r="E19" s="4" t="s">
        <v>43</v>
      </c>
      <c r="F19" s="4">
        <v>4.4021999999999999E-2</v>
      </c>
      <c r="G19" s="4">
        <v>1395.9</v>
      </c>
      <c r="H19" s="4" t="s">
        <v>15</v>
      </c>
      <c r="I19" s="13">
        <f t="shared" si="0"/>
        <v>3.1536643026004728E-5</v>
      </c>
    </row>
    <row r="20" spans="1:9" ht="24" x14ac:dyDescent="0.25">
      <c r="A20" s="17"/>
      <c r="B20" s="17"/>
      <c r="C20" s="17"/>
      <c r="D20" s="17"/>
      <c r="E20" s="4" t="s">
        <v>44</v>
      </c>
      <c r="F20" s="4">
        <v>4.4021999999999999E-2</v>
      </c>
      <c r="G20" s="4">
        <v>1395.9</v>
      </c>
      <c r="H20" s="4" t="s">
        <v>15</v>
      </c>
      <c r="I20" s="13">
        <f t="shared" si="0"/>
        <v>3.1536643026004728E-5</v>
      </c>
    </row>
    <row r="21" spans="1:9" ht="24" x14ac:dyDescent="0.25">
      <c r="A21" s="17"/>
      <c r="B21" s="17"/>
      <c r="C21" s="17"/>
      <c r="D21" s="17"/>
      <c r="E21" s="4" t="s">
        <v>45</v>
      </c>
      <c r="F21" s="4">
        <v>0.152145</v>
      </c>
      <c r="G21" s="4">
        <v>1395.9</v>
      </c>
      <c r="H21" s="4" t="s">
        <v>15</v>
      </c>
      <c r="I21" s="13">
        <f t="shared" si="0"/>
        <v>1.0899419729206962E-4</v>
      </c>
    </row>
    <row r="22" spans="1:9" x14ac:dyDescent="0.25">
      <c r="A22" s="16" t="s">
        <v>124</v>
      </c>
      <c r="B22" s="4" t="s">
        <v>31</v>
      </c>
      <c r="C22" s="4" t="s">
        <v>2</v>
      </c>
      <c r="D22" s="4" t="s">
        <v>64</v>
      </c>
      <c r="E22" s="4" t="s">
        <v>4</v>
      </c>
      <c r="F22" s="4">
        <v>0.18286481099999999</v>
      </c>
      <c r="G22" s="4">
        <v>776.78899999999999</v>
      </c>
      <c r="H22" s="4" t="s">
        <v>5</v>
      </c>
      <c r="I22" s="13">
        <f t="shared" si="0"/>
        <v>2.3541117472054829E-4</v>
      </c>
    </row>
    <row r="23" spans="1:9" x14ac:dyDescent="0.25">
      <c r="A23" s="17"/>
      <c r="B23" s="4" t="s">
        <v>23</v>
      </c>
      <c r="C23" s="4" t="s">
        <v>2</v>
      </c>
      <c r="D23" s="4" t="s">
        <v>76</v>
      </c>
      <c r="E23" s="4" t="s">
        <v>4</v>
      </c>
      <c r="F23" s="4">
        <v>0.73619703000000003</v>
      </c>
      <c r="G23" s="4">
        <v>776.78899999999999</v>
      </c>
      <c r="H23" s="4" t="s">
        <v>1</v>
      </c>
      <c r="I23" s="13">
        <f t="shared" si="0"/>
        <v>9.4774389184192878E-4</v>
      </c>
    </row>
    <row r="24" spans="1:9" ht="24" x14ac:dyDescent="0.25">
      <c r="A24" s="17"/>
      <c r="B24" s="4" t="s">
        <v>125</v>
      </c>
      <c r="C24" s="4" t="s">
        <v>12</v>
      </c>
      <c r="D24" s="4" t="s">
        <v>126</v>
      </c>
      <c r="E24" s="4" t="s">
        <v>4</v>
      </c>
      <c r="F24" s="4">
        <v>2.4456768109999998</v>
      </c>
      <c r="G24" s="4">
        <v>776.78899999999999</v>
      </c>
      <c r="H24" s="4" t="s">
        <v>5</v>
      </c>
      <c r="I24" s="13">
        <f t="shared" si="0"/>
        <v>3.1484441862590739E-3</v>
      </c>
    </row>
    <row r="25" spans="1:9" x14ac:dyDescent="0.25">
      <c r="A25" s="17"/>
      <c r="B25" s="16" t="s">
        <v>78</v>
      </c>
      <c r="C25" s="16" t="s">
        <v>21</v>
      </c>
      <c r="D25" s="16" t="s">
        <v>79</v>
      </c>
      <c r="E25" s="4" t="s">
        <v>80</v>
      </c>
      <c r="F25" s="4">
        <v>0.36302294000000002</v>
      </c>
      <c r="G25" s="4">
        <v>776.78899999999999</v>
      </c>
      <c r="H25" s="4" t="s">
        <v>25</v>
      </c>
      <c r="I25" s="13">
        <f t="shared" si="0"/>
        <v>4.6733789999600927E-4</v>
      </c>
    </row>
    <row r="26" spans="1:9" x14ac:dyDescent="0.25">
      <c r="A26" s="17"/>
      <c r="B26" s="17"/>
      <c r="C26" s="17"/>
      <c r="D26" s="17"/>
      <c r="E26" s="4" t="s">
        <v>81</v>
      </c>
      <c r="F26" s="4">
        <v>0.49366864100000002</v>
      </c>
      <c r="G26" s="4">
        <v>776.78899999999999</v>
      </c>
      <c r="H26" s="4" t="s">
        <v>27</v>
      </c>
      <c r="I26" s="13">
        <f t="shared" si="0"/>
        <v>6.3552475768838127E-4</v>
      </c>
    </row>
    <row r="27" spans="1:9" x14ac:dyDescent="0.25">
      <c r="A27" s="17"/>
      <c r="B27" s="17"/>
      <c r="C27" s="17"/>
      <c r="D27" s="17"/>
      <c r="E27" s="4" t="s">
        <v>82</v>
      </c>
      <c r="F27" s="4">
        <v>0.49366884999999999</v>
      </c>
      <c r="G27" s="4">
        <v>776.78899999999999</v>
      </c>
      <c r="H27" s="4" t="s">
        <v>27</v>
      </c>
      <c r="I27" s="13">
        <f t="shared" si="0"/>
        <v>6.3552502674471447E-4</v>
      </c>
    </row>
    <row r="28" spans="1:9" ht="24" x14ac:dyDescent="0.25">
      <c r="A28" s="16" t="s">
        <v>127</v>
      </c>
      <c r="B28" s="4" t="s">
        <v>89</v>
      </c>
      <c r="C28" s="4" t="s">
        <v>2</v>
      </c>
      <c r="D28" s="4" t="s">
        <v>90</v>
      </c>
      <c r="E28" s="4" t="s">
        <v>4</v>
      </c>
      <c r="F28" s="4">
        <v>0.120997252</v>
      </c>
      <c r="G28" s="4">
        <v>1782.56</v>
      </c>
      <c r="H28" s="4" t="s">
        <v>1</v>
      </c>
      <c r="I28" s="13">
        <f t="shared" si="0"/>
        <v>6.7878361457678841E-5</v>
      </c>
    </row>
    <row r="29" spans="1:9" x14ac:dyDescent="0.25">
      <c r="A29" s="17"/>
      <c r="B29" s="4" t="s">
        <v>128</v>
      </c>
      <c r="C29" s="4" t="s">
        <v>2</v>
      </c>
      <c r="D29" s="4" t="s">
        <v>129</v>
      </c>
      <c r="E29" s="4" t="s">
        <v>4</v>
      </c>
      <c r="F29" s="4">
        <v>5.9238320000000004E-3</v>
      </c>
      <c r="G29" s="4">
        <v>1782.56</v>
      </c>
      <c r="H29" s="4" t="s">
        <v>1</v>
      </c>
      <c r="I29" s="13">
        <f t="shared" si="0"/>
        <v>3.323216048828651E-6</v>
      </c>
    </row>
    <row r="30" spans="1:9" x14ac:dyDescent="0.25">
      <c r="A30" s="4" t="s">
        <v>130</v>
      </c>
      <c r="B30" s="4" t="s">
        <v>17</v>
      </c>
      <c r="C30" s="4" t="s">
        <v>12</v>
      </c>
      <c r="D30" s="4" t="s">
        <v>18</v>
      </c>
      <c r="E30" s="4" t="s">
        <v>4</v>
      </c>
      <c r="F30" s="4">
        <v>0.23963200000000001</v>
      </c>
      <c r="G30" s="4">
        <v>1728.02</v>
      </c>
      <c r="H30" s="4" t="s">
        <v>15</v>
      </c>
      <c r="I30" s="13">
        <f t="shared" si="0"/>
        <v>1.3867432089906368E-4</v>
      </c>
    </row>
    <row r="31" spans="1:9" ht="24" x14ac:dyDescent="0.25">
      <c r="A31" s="4" t="s">
        <v>131</v>
      </c>
      <c r="B31" s="4" t="s">
        <v>11</v>
      </c>
      <c r="C31" s="4" t="s">
        <v>21</v>
      </c>
      <c r="D31" s="4" t="s">
        <v>13</v>
      </c>
      <c r="E31" s="4" t="s">
        <v>24</v>
      </c>
      <c r="F31" s="4">
        <v>0.17311599999999999</v>
      </c>
      <c r="G31" s="4">
        <v>1293.04</v>
      </c>
      <c r="H31" s="4" t="s">
        <v>15</v>
      </c>
      <c r="I31" s="13">
        <f t="shared" si="0"/>
        <v>1.3388294252304647E-4</v>
      </c>
    </row>
    <row r="32" spans="1:9" x14ac:dyDescent="0.25">
      <c r="A32" s="4" t="s">
        <v>132</v>
      </c>
      <c r="B32" s="4" t="s">
        <v>25</v>
      </c>
      <c r="C32" s="4" t="s">
        <v>2</v>
      </c>
      <c r="D32" s="4" t="s">
        <v>111</v>
      </c>
      <c r="E32" s="4" t="s">
        <v>4</v>
      </c>
      <c r="F32" s="4">
        <v>8.9275499999999994E-2</v>
      </c>
      <c r="G32" s="4">
        <v>471.94600000000003</v>
      </c>
      <c r="H32" s="4" t="s">
        <v>15</v>
      </c>
      <c r="I32" s="13">
        <f t="shared" si="0"/>
        <v>1.8916465019303054E-4</v>
      </c>
    </row>
  </sheetData>
  <mergeCells count="17">
    <mergeCell ref="A28:A29"/>
    <mergeCell ref="A18:A21"/>
    <mergeCell ref="B18:B21"/>
    <mergeCell ref="C18:C21"/>
    <mergeCell ref="D18:D21"/>
    <mergeCell ref="A22:A27"/>
    <mergeCell ref="B25:B27"/>
    <mergeCell ref="C25:C27"/>
    <mergeCell ref="D25:D27"/>
    <mergeCell ref="A4:A5"/>
    <mergeCell ref="B4:B5"/>
    <mergeCell ref="C4:C5"/>
    <mergeCell ref="D4:D5"/>
    <mergeCell ref="A9:A12"/>
    <mergeCell ref="B9:B12"/>
    <mergeCell ref="C9:C12"/>
    <mergeCell ref="D9:D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C626F-51F9-48B7-886B-D570BC27E75F}">
  <dimension ref="A1:I28"/>
  <sheetViews>
    <sheetView workbookViewId="0">
      <selection activeCell="I2" sqref="I2"/>
    </sheetView>
  </sheetViews>
  <sheetFormatPr defaultRowHeight="15" x14ac:dyDescent="0.25"/>
  <cols>
    <col min="1" max="1" width="36.42578125" customWidth="1"/>
    <col min="2" max="2" width="9.140625" customWidth="1"/>
    <col min="3" max="3" width="9" customWidth="1"/>
    <col min="4" max="4" width="49.5703125" customWidth="1"/>
    <col min="6" max="6" width="14.42578125" customWidth="1"/>
    <col min="7" max="7" width="16.85546875" customWidth="1"/>
    <col min="8" max="8" width="10" customWidth="1"/>
    <col min="9" max="9" width="12.7109375" customWidth="1"/>
  </cols>
  <sheetData>
    <row r="1" spans="1:9" ht="25.5" x14ac:dyDescent="0.25">
      <c r="A1" s="5" t="s">
        <v>59</v>
      </c>
      <c r="B1" s="5" t="s">
        <v>60</v>
      </c>
      <c r="C1" s="5" t="s">
        <v>188</v>
      </c>
      <c r="D1" s="5" t="s">
        <v>50</v>
      </c>
      <c r="E1" s="5" t="s">
        <v>51</v>
      </c>
      <c r="F1" s="5" t="s">
        <v>190</v>
      </c>
      <c r="G1" s="5" t="s">
        <v>191</v>
      </c>
      <c r="H1" s="5" t="s">
        <v>52</v>
      </c>
      <c r="I1" s="14" t="s">
        <v>189</v>
      </c>
    </row>
    <row r="2" spans="1:9" ht="36" x14ac:dyDescent="0.25">
      <c r="A2" s="16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>
        <v>1.2589873</v>
      </c>
      <c r="G2" s="4">
        <v>235.667</v>
      </c>
      <c r="H2" s="4" t="s">
        <v>1</v>
      </c>
      <c r="I2" s="12">
        <f>F2/G2</f>
        <v>5.3422299261245742E-3</v>
      </c>
    </row>
    <row r="3" spans="1:9" ht="36" x14ac:dyDescent="0.25">
      <c r="A3" s="17"/>
      <c r="B3" s="4" t="s">
        <v>5</v>
      </c>
      <c r="C3" s="4" t="s">
        <v>2</v>
      </c>
      <c r="D3" s="4" t="s">
        <v>6</v>
      </c>
      <c r="E3" s="4" t="s">
        <v>4</v>
      </c>
      <c r="F3" s="4">
        <v>0.2260103</v>
      </c>
      <c r="G3" s="4">
        <v>235.667</v>
      </c>
      <c r="H3" s="4" t="s">
        <v>1</v>
      </c>
      <c r="I3" s="12">
        <f t="shared" ref="I3:I27" si="0">F3/G3</f>
        <v>9.5902396177657454E-4</v>
      </c>
    </row>
    <row r="4" spans="1:9" ht="36" x14ac:dyDescent="0.25">
      <c r="A4" s="16" t="s">
        <v>7</v>
      </c>
      <c r="B4" s="4" t="s">
        <v>1</v>
      </c>
      <c r="C4" s="4" t="s">
        <v>2</v>
      </c>
      <c r="D4" s="4" t="s">
        <v>3</v>
      </c>
      <c r="E4" s="4" t="s">
        <v>4</v>
      </c>
      <c r="F4" s="4">
        <v>0.64711039999999997</v>
      </c>
      <c r="G4" s="4">
        <v>31.708600000000001</v>
      </c>
      <c r="H4" s="4" t="s">
        <v>1</v>
      </c>
      <c r="I4" s="12">
        <f t="shared" si="0"/>
        <v>2.0408040720813911E-2</v>
      </c>
    </row>
    <row r="5" spans="1:9" ht="36" x14ac:dyDescent="0.25">
      <c r="A5" s="17"/>
      <c r="B5" s="4" t="s">
        <v>5</v>
      </c>
      <c r="C5" s="4" t="s">
        <v>2</v>
      </c>
      <c r="D5" s="4" t="s">
        <v>6</v>
      </c>
      <c r="E5" s="4" t="s">
        <v>4</v>
      </c>
      <c r="F5" s="4">
        <v>0.67140339999999998</v>
      </c>
      <c r="G5" s="4">
        <v>31.708600000000001</v>
      </c>
      <c r="H5" s="4" t="s">
        <v>1</v>
      </c>
      <c r="I5" s="12">
        <f t="shared" si="0"/>
        <v>2.1174173568054091E-2</v>
      </c>
    </row>
    <row r="6" spans="1:9" ht="24" x14ac:dyDescent="0.25">
      <c r="A6" s="16" t="s">
        <v>8</v>
      </c>
      <c r="B6" s="4" t="s">
        <v>9</v>
      </c>
      <c r="C6" s="4" t="s">
        <v>2</v>
      </c>
      <c r="D6" s="4" t="s">
        <v>10</v>
      </c>
      <c r="E6" s="4" t="s">
        <v>4</v>
      </c>
      <c r="F6" s="4">
        <v>2.17223335</v>
      </c>
      <c r="G6" s="4">
        <v>253.36500000000001</v>
      </c>
      <c r="H6" s="4" t="s">
        <v>1</v>
      </c>
      <c r="I6" s="12">
        <f t="shared" si="0"/>
        <v>8.573533637242713E-3</v>
      </c>
    </row>
    <row r="7" spans="1:9" x14ac:dyDescent="0.25">
      <c r="A7" s="17"/>
      <c r="B7" s="4" t="s">
        <v>11</v>
      </c>
      <c r="C7" s="4" t="s">
        <v>12</v>
      </c>
      <c r="D7" s="4" t="s">
        <v>13</v>
      </c>
      <c r="E7" s="4" t="s">
        <v>4</v>
      </c>
      <c r="F7" s="4">
        <v>2.2462349999999999E-2</v>
      </c>
      <c r="G7" s="4">
        <v>253.36500000000001</v>
      </c>
      <c r="H7" s="4" t="s">
        <v>1</v>
      </c>
      <c r="I7" s="12">
        <f t="shared" si="0"/>
        <v>8.8656089041501385E-5</v>
      </c>
    </row>
    <row r="8" spans="1:9" ht="24" x14ac:dyDescent="0.25">
      <c r="A8" s="16" t="s">
        <v>14</v>
      </c>
      <c r="B8" s="4" t="s">
        <v>9</v>
      </c>
      <c r="C8" s="4" t="s">
        <v>2</v>
      </c>
      <c r="D8" s="4" t="s">
        <v>10</v>
      </c>
      <c r="E8" s="4" t="s">
        <v>4</v>
      </c>
      <c r="F8" s="4">
        <v>2.0956900000000001E-2</v>
      </c>
      <c r="G8" s="4">
        <v>106.375</v>
      </c>
      <c r="H8" s="4" t="s">
        <v>15</v>
      </c>
      <c r="I8" s="12">
        <f t="shared" si="0"/>
        <v>1.9700963572267919E-4</v>
      </c>
    </row>
    <row r="9" spans="1:9" x14ac:dyDescent="0.25">
      <c r="A9" s="17"/>
      <c r="B9" s="4" t="s">
        <v>11</v>
      </c>
      <c r="C9" s="4" t="s">
        <v>12</v>
      </c>
      <c r="D9" s="4" t="s">
        <v>13</v>
      </c>
      <c r="E9" s="4" t="s">
        <v>4</v>
      </c>
      <c r="F9" s="4">
        <v>0.460816</v>
      </c>
      <c r="G9" s="4">
        <v>106.375</v>
      </c>
      <c r="H9" s="4" t="s">
        <v>15</v>
      </c>
      <c r="I9" s="12">
        <f t="shared" si="0"/>
        <v>4.3319952996474734E-3</v>
      </c>
    </row>
    <row r="10" spans="1:9" x14ac:dyDescent="0.25">
      <c r="A10" s="4" t="s">
        <v>16</v>
      </c>
      <c r="B10" s="4" t="s">
        <v>17</v>
      </c>
      <c r="C10" s="4" t="s">
        <v>12</v>
      </c>
      <c r="D10" s="4" t="s">
        <v>18</v>
      </c>
      <c r="E10" s="4" t="s">
        <v>4</v>
      </c>
      <c r="F10" s="4">
        <v>8.2923200000000002E-2</v>
      </c>
      <c r="G10" s="4">
        <v>563.08600000000001</v>
      </c>
      <c r="H10" s="4" t="s">
        <v>15</v>
      </c>
      <c r="I10" s="12">
        <f t="shared" si="0"/>
        <v>1.4726560418834778E-4</v>
      </c>
    </row>
    <row r="11" spans="1:9" x14ac:dyDescent="0.25">
      <c r="A11" s="4" t="s">
        <v>19</v>
      </c>
      <c r="B11" s="4" t="s">
        <v>17</v>
      </c>
      <c r="C11" s="4" t="s">
        <v>12</v>
      </c>
      <c r="D11" s="4" t="s">
        <v>18</v>
      </c>
      <c r="E11" s="4" t="s">
        <v>4</v>
      </c>
      <c r="F11" s="4">
        <v>1.1187400000000001</v>
      </c>
      <c r="G11" s="4">
        <v>186.41200000000001</v>
      </c>
      <c r="H11" s="4" t="s">
        <v>15</v>
      </c>
      <c r="I11" s="12">
        <f t="shared" si="0"/>
        <v>6.0014376756861148E-3</v>
      </c>
    </row>
    <row r="12" spans="1:9" x14ac:dyDescent="0.25">
      <c r="A12" s="16" t="s">
        <v>20</v>
      </c>
      <c r="B12" s="16" t="s">
        <v>11</v>
      </c>
      <c r="C12" s="16" t="s">
        <v>21</v>
      </c>
      <c r="D12" s="16" t="s">
        <v>13</v>
      </c>
      <c r="E12" s="4" t="s">
        <v>22</v>
      </c>
      <c r="F12" s="4">
        <v>0.614879328</v>
      </c>
      <c r="G12" s="4">
        <v>605.37</v>
      </c>
      <c r="H12" s="4" t="s">
        <v>23</v>
      </c>
      <c r="I12" s="12">
        <f t="shared" si="0"/>
        <v>1.0157082907973636E-3</v>
      </c>
    </row>
    <row r="13" spans="1:9" x14ac:dyDescent="0.25">
      <c r="A13" s="17"/>
      <c r="B13" s="17"/>
      <c r="C13" s="17"/>
      <c r="D13" s="17"/>
      <c r="E13" s="4" t="s">
        <v>24</v>
      </c>
      <c r="F13" s="4">
        <v>1.002085369</v>
      </c>
      <c r="G13" s="4">
        <v>605.37</v>
      </c>
      <c r="H13" s="4" t="s">
        <v>25</v>
      </c>
      <c r="I13" s="12">
        <f t="shared" si="0"/>
        <v>1.655327104085105E-3</v>
      </c>
    </row>
    <row r="14" spans="1:9" x14ac:dyDescent="0.25">
      <c r="A14" s="17"/>
      <c r="B14" s="17"/>
      <c r="C14" s="17"/>
      <c r="D14" s="17"/>
      <c r="E14" s="4" t="s">
        <v>26</v>
      </c>
      <c r="F14" s="4">
        <v>0.399924428</v>
      </c>
      <c r="G14" s="4">
        <v>605.37</v>
      </c>
      <c r="H14" s="4" t="s">
        <v>27</v>
      </c>
      <c r="I14" s="12">
        <f t="shared" si="0"/>
        <v>6.606280919107323E-4</v>
      </c>
    </row>
    <row r="15" spans="1:9" ht="24" x14ac:dyDescent="0.25">
      <c r="A15" s="17"/>
      <c r="B15" s="17"/>
      <c r="C15" s="17"/>
      <c r="D15" s="17"/>
      <c r="E15" s="4" t="s">
        <v>28</v>
      </c>
      <c r="F15" s="4">
        <v>1.695052628</v>
      </c>
      <c r="G15" s="4">
        <v>605.37</v>
      </c>
      <c r="H15" s="4" t="s">
        <v>23</v>
      </c>
      <c r="I15" s="12">
        <f t="shared" si="0"/>
        <v>2.8000274674992152E-3</v>
      </c>
    </row>
    <row r="16" spans="1:9" x14ac:dyDescent="0.25">
      <c r="A16" s="17"/>
      <c r="B16" s="17"/>
      <c r="C16" s="17"/>
      <c r="D16" s="17"/>
      <c r="E16" s="4" t="s">
        <v>29</v>
      </c>
      <c r="F16" s="4">
        <v>0.61429820000000002</v>
      </c>
      <c r="G16" s="4">
        <v>605.37</v>
      </c>
      <c r="H16" s="4" t="s">
        <v>27</v>
      </c>
      <c r="I16" s="12">
        <f t="shared" si="0"/>
        <v>1.0147483357285628E-3</v>
      </c>
    </row>
    <row r="17" spans="1:9" ht="24" x14ac:dyDescent="0.25">
      <c r="A17" s="17"/>
      <c r="B17" s="17"/>
      <c r="C17" s="17"/>
      <c r="D17" s="17"/>
      <c r="E17" s="4" t="s">
        <v>30</v>
      </c>
      <c r="F17" s="4">
        <v>1.6949575690000001</v>
      </c>
      <c r="G17" s="4">
        <v>605.37</v>
      </c>
      <c r="H17" s="4" t="s">
        <v>31</v>
      </c>
      <c r="I17" s="12">
        <f t="shared" si="0"/>
        <v>2.7998704412177679E-3</v>
      </c>
    </row>
    <row r="18" spans="1:9" x14ac:dyDescent="0.25">
      <c r="A18" s="16" t="s">
        <v>32</v>
      </c>
      <c r="B18" s="16" t="s">
        <v>33</v>
      </c>
      <c r="C18" s="16" t="s">
        <v>21</v>
      </c>
      <c r="D18" s="16" t="s">
        <v>34</v>
      </c>
      <c r="E18" s="4" t="s">
        <v>35</v>
      </c>
      <c r="F18" s="4">
        <v>0.19744589000000001</v>
      </c>
      <c r="G18" s="4">
        <v>123.824</v>
      </c>
      <c r="H18" s="4" t="s">
        <v>5</v>
      </c>
      <c r="I18" s="12">
        <f t="shared" si="0"/>
        <v>1.5945688234914072E-3</v>
      </c>
    </row>
    <row r="19" spans="1:9" x14ac:dyDescent="0.25">
      <c r="A19" s="17"/>
      <c r="B19" s="17"/>
      <c r="C19" s="17"/>
      <c r="D19" s="17"/>
      <c r="E19" s="4" t="s">
        <v>36</v>
      </c>
      <c r="F19" s="4">
        <v>0.25669778999999998</v>
      </c>
      <c r="G19" s="4">
        <v>123.824</v>
      </c>
      <c r="H19" s="4" t="s">
        <v>1</v>
      </c>
      <c r="I19" s="12">
        <f t="shared" si="0"/>
        <v>2.073085912262566E-3</v>
      </c>
    </row>
    <row r="20" spans="1:9" x14ac:dyDescent="0.25">
      <c r="A20" s="17"/>
      <c r="B20" s="17"/>
      <c r="C20" s="17"/>
      <c r="D20" s="17"/>
      <c r="E20" s="4" t="s">
        <v>37</v>
      </c>
      <c r="F20" s="4">
        <v>0.15431510000000001</v>
      </c>
      <c r="G20" s="4">
        <v>123.824</v>
      </c>
      <c r="H20" s="4" t="s">
        <v>1</v>
      </c>
      <c r="I20" s="12">
        <f t="shared" si="0"/>
        <v>1.2462454774518673E-3</v>
      </c>
    </row>
    <row r="21" spans="1:9" x14ac:dyDescent="0.25">
      <c r="A21" s="17"/>
      <c r="B21" s="17"/>
      <c r="C21" s="17"/>
      <c r="D21" s="17"/>
      <c r="E21" s="4" t="s">
        <v>38</v>
      </c>
      <c r="F21" s="4">
        <v>0.15431510000000001</v>
      </c>
      <c r="G21" s="4">
        <v>123.824</v>
      </c>
      <c r="H21" s="4" t="s">
        <v>1</v>
      </c>
      <c r="I21" s="12">
        <f t="shared" si="0"/>
        <v>1.2462454774518673E-3</v>
      </c>
    </row>
    <row r="22" spans="1:9" ht="36" x14ac:dyDescent="0.25">
      <c r="A22" s="16" t="s">
        <v>39</v>
      </c>
      <c r="B22" s="16" t="s">
        <v>40</v>
      </c>
      <c r="C22" s="16" t="s">
        <v>21</v>
      </c>
      <c r="D22" s="16" t="s">
        <v>41</v>
      </c>
      <c r="E22" s="4" t="s">
        <v>42</v>
      </c>
      <c r="F22" s="4">
        <v>0.88801191000000002</v>
      </c>
      <c r="G22" s="4">
        <v>540.67999999999995</v>
      </c>
      <c r="H22" s="4" t="s">
        <v>1</v>
      </c>
      <c r="I22" s="12">
        <f t="shared" si="0"/>
        <v>1.6423982947399573E-3</v>
      </c>
    </row>
    <row r="23" spans="1:9" ht="36" x14ac:dyDescent="0.25">
      <c r="A23" s="17"/>
      <c r="B23" s="17"/>
      <c r="C23" s="17"/>
      <c r="D23" s="17"/>
      <c r="E23" s="4" t="s">
        <v>43</v>
      </c>
      <c r="F23" s="4">
        <v>0.88801191000000002</v>
      </c>
      <c r="G23" s="4">
        <v>540.67999999999995</v>
      </c>
      <c r="H23" s="4" t="s">
        <v>1</v>
      </c>
      <c r="I23" s="12">
        <f t="shared" si="0"/>
        <v>1.6423982947399573E-3</v>
      </c>
    </row>
    <row r="24" spans="1:9" ht="36" x14ac:dyDescent="0.25">
      <c r="A24" s="17"/>
      <c r="B24" s="17"/>
      <c r="C24" s="17"/>
      <c r="D24" s="17"/>
      <c r="E24" s="4" t="s">
        <v>44</v>
      </c>
      <c r="F24" s="4">
        <v>0.88801191000000002</v>
      </c>
      <c r="G24" s="4">
        <v>540.67999999999995</v>
      </c>
      <c r="H24" s="4" t="s">
        <v>1</v>
      </c>
      <c r="I24" s="12">
        <f t="shared" si="0"/>
        <v>1.6423982947399573E-3</v>
      </c>
    </row>
    <row r="25" spans="1:9" ht="60" x14ac:dyDescent="0.25">
      <c r="A25" s="17"/>
      <c r="B25" s="17"/>
      <c r="C25" s="17"/>
      <c r="D25" s="17"/>
      <c r="E25" s="4" t="s">
        <v>45</v>
      </c>
      <c r="F25" s="4">
        <v>0.42621491</v>
      </c>
      <c r="G25" s="4">
        <v>540.67999999999995</v>
      </c>
      <c r="H25" s="4" t="s">
        <v>1</v>
      </c>
      <c r="I25" s="12">
        <f t="shared" si="0"/>
        <v>7.8829420359547244E-4</v>
      </c>
    </row>
    <row r="26" spans="1:9" ht="24" x14ac:dyDescent="0.25">
      <c r="A26" s="4" t="s">
        <v>46</v>
      </c>
      <c r="B26" s="4" t="s">
        <v>47</v>
      </c>
      <c r="C26" s="4" t="s">
        <v>2</v>
      </c>
      <c r="D26" s="4" t="s">
        <v>48</v>
      </c>
      <c r="E26" s="4" t="s">
        <v>4</v>
      </c>
      <c r="F26" s="4">
        <v>0.139374</v>
      </c>
      <c r="G26" s="4">
        <v>170.26</v>
      </c>
      <c r="H26" s="4" t="s">
        <v>15</v>
      </c>
      <c r="I26" s="12">
        <f t="shared" si="0"/>
        <v>8.1859508986256322E-4</v>
      </c>
    </row>
    <row r="27" spans="1:9" ht="24" x14ac:dyDescent="0.25">
      <c r="A27" s="4" t="s">
        <v>49</v>
      </c>
      <c r="B27" s="4" t="s">
        <v>47</v>
      </c>
      <c r="C27" s="4" t="s">
        <v>2</v>
      </c>
      <c r="D27" s="4" t="s">
        <v>48</v>
      </c>
      <c r="E27" s="4" t="s">
        <v>4</v>
      </c>
      <c r="F27" s="4">
        <v>1.0844100000000001</v>
      </c>
      <c r="G27" s="4">
        <v>364.11200000000002</v>
      </c>
      <c r="H27" s="4" t="s">
        <v>15</v>
      </c>
      <c r="I27" s="12">
        <f t="shared" si="0"/>
        <v>2.9782319725798656E-3</v>
      </c>
    </row>
    <row r="28" spans="1:9" x14ac:dyDescent="0.25">
      <c r="A28" s="3"/>
      <c r="B28" s="3"/>
      <c r="C28" s="3"/>
      <c r="D28" s="3"/>
      <c r="E28" s="3"/>
      <c r="F28" s="3"/>
      <c r="G28" s="3"/>
      <c r="H28" s="3"/>
      <c r="I28" s="1"/>
    </row>
  </sheetData>
  <mergeCells count="16">
    <mergeCell ref="A22:A25"/>
    <mergeCell ref="B22:B25"/>
    <mergeCell ref="C22:C25"/>
    <mergeCell ref="D22:D25"/>
    <mergeCell ref="C12:C17"/>
    <mergeCell ref="D12:D17"/>
    <mergeCell ref="A18:A21"/>
    <mergeCell ref="B18:B21"/>
    <mergeCell ref="C18:C21"/>
    <mergeCell ref="D18:D21"/>
    <mergeCell ref="B12:B17"/>
    <mergeCell ref="A2:A3"/>
    <mergeCell ref="A4:A5"/>
    <mergeCell ref="A6:A7"/>
    <mergeCell ref="A8:A9"/>
    <mergeCell ref="A12:A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E4ACE-3389-4753-BD65-5EA03A1E0880}">
  <dimension ref="A1:H53"/>
  <sheetViews>
    <sheetView workbookViewId="0">
      <selection activeCell="H2" sqref="H2"/>
    </sheetView>
  </sheetViews>
  <sheetFormatPr defaultRowHeight="15" x14ac:dyDescent="0.25"/>
  <cols>
    <col min="1" max="1" width="38.42578125" style="7" customWidth="1"/>
    <col min="2" max="2" width="59.28515625" style="7" customWidth="1"/>
    <col min="3" max="4" width="9.140625" style="7"/>
    <col min="5" max="5" width="14.140625" style="7" customWidth="1"/>
    <col min="6" max="6" width="17.28515625" style="7" customWidth="1"/>
    <col min="7" max="7" width="15" style="7" customWidth="1"/>
    <col min="8" max="16384" width="9.140625" style="7"/>
  </cols>
  <sheetData>
    <row r="1" spans="1:8" ht="25.5" x14ac:dyDescent="0.25">
      <c r="A1" s="5" t="s">
        <v>59</v>
      </c>
      <c r="B1" s="5" t="s">
        <v>173</v>
      </c>
      <c r="C1" s="5" t="s">
        <v>188</v>
      </c>
      <c r="D1" s="5" t="s">
        <v>51</v>
      </c>
      <c r="E1" s="5" t="s">
        <v>190</v>
      </c>
      <c r="F1" s="5" t="s">
        <v>192</v>
      </c>
      <c r="G1" s="5" t="s">
        <v>61</v>
      </c>
      <c r="H1" s="8" t="s">
        <v>189</v>
      </c>
    </row>
    <row r="2" spans="1:8" ht="24" x14ac:dyDescent="0.25">
      <c r="A2" s="4" t="s">
        <v>134</v>
      </c>
      <c r="B2" s="4" t="s">
        <v>6</v>
      </c>
      <c r="C2" s="4" t="s">
        <v>2</v>
      </c>
      <c r="D2" s="4" t="s">
        <v>4</v>
      </c>
      <c r="E2" s="4">
        <v>0.61523899999999998</v>
      </c>
      <c r="F2" s="4">
        <v>177.48400000000001</v>
      </c>
      <c r="G2" s="4" t="s">
        <v>15</v>
      </c>
      <c r="H2" s="12">
        <f>E2/F2</f>
        <v>3.4664476797908539E-3</v>
      </c>
    </row>
    <row r="3" spans="1:8" ht="24" x14ac:dyDescent="0.25">
      <c r="A3" s="16" t="s">
        <v>135</v>
      </c>
      <c r="B3" s="4" t="s">
        <v>10</v>
      </c>
      <c r="C3" s="4" t="s">
        <v>2</v>
      </c>
      <c r="D3" s="4" t="s">
        <v>4</v>
      </c>
      <c r="E3" s="4">
        <v>2.17223335</v>
      </c>
      <c r="F3" s="4">
        <v>253.36500000000001</v>
      </c>
      <c r="G3" s="4" t="s">
        <v>1</v>
      </c>
      <c r="H3" s="12">
        <f t="shared" ref="H3:H53" si="0">E3/F3</f>
        <v>8.573533637242713E-3</v>
      </c>
    </row>
    <row r="4" spans="1:8" x14ac:dyDescent="0.25">
      <c r="A4" s="17"/>
      <c r="B4" s="4" t="s">
        <v>13</v>
      </c>
      <c r="C4" s="4" t="s">
        <v>12</v>
      </c>
      <c r="D4" s="4" t="s">
        <v>4</v>
      </c>
      <c r="E4" s="4">
        <v>2.2462349999999999E-2</v>
      </c>
      <c r="F4" s="4">
        <v>253.36500000000001</v>
      </c>
      <c r="G4" s="4" t="s">
        <v>1</v>
      </c>
      <c r="H4" s="12">
        <f t="shared" si="0"/>
        <v>8.8656089041501385E-5</v>
      </c>
    </row>
    <row r="5" spans="1:8" x14ac:dyDescent="0.25">
      <c r="A5" s="4" t="s">
        <v>136</v>
      </c>
      <c r="B5" s="4" t="s">
        <v>64</v>
      </c>
      <c r="C5" s="4" t="s">
        <v>2</v>
      </c>
      <c r="D5" s="4" t="s">
        <v>4</v>
      </c>
      <c r="E5" s="4">
        <v>0.96090900000000001</v>
      </c>
      <c r="F5" s="4">
        <v>244.33500000000001</v>
      </c>
      <c r="G5" s="4" t="s">
        <v>15</v>
      </c>
      <c r="H5" s="12">
        <f t="shared" si="0"/>
        <v>3.9327521640370802E-3</v>
      </c>
    </row>
    <row r="6" spans="1:8" ht="60" x14ac:dyDescent="0.25">
      <c r="A6" s="4" t="s">
        <v>69</v>
      </c>
      <c r="B6" s="4" t="s">
        <v>41</v>
      </c>
      <c r="C6" s="4" t="s">
        <v>21</v>
      </c>
      <c r="D6" s="4" t="s">
        <v>45</v>
      </c>
      <c r="E6" s="4">
        <v>0.53587200000000001</v>
      </c>
      <c r="F6" s="4">
        <v>284.423</v>
      </c>
      <c r="G6" s="4" t="s">
        <v>15</v>
      </c>
      <c r="H6" s="12">
        <f t="shared" si="0"/>
        <v>1.8840670409917624E-3</v>
      </c>
    </row>
    <row r="7" spans="1:8" x14ac:dyDescent="0.25">
      <c r="A7" s="4" t="s">
        <v>137</v>
      </c>
      <c r="B7" s="4" t="s">
        <v>76</v>
      </c>
      <c r="C7" s="4" t="s">
        <v>2</v>
      </c>
      <c r="D7" s="4" t="s">
        <v>4</v>
      </c>
      <c r="E7" s="4">
        <v>0.112812</v>
      </c>
      <c r="F7" s="4">
        <v>184.93700000000001</v>
      </c>
      <c r="G7" s="4" t="s">
        <v>15</v>
      </c>
      <c r="H7" s="12">
        <f t="shared" si="0"/>
        <v>6.1000232511612055E-4</v>
      </c>
    </row>
    <row r="8" spans="1:8" x14ac:dyDescent="0.25">
      <c r="A8" s="16" t="s">
        <v>77</v>
      </c>
      <c r="B8" s="4" t="s">
        <v>76</v>
      </c>
      <c r="C8" s="4" t="s">
        <v>2</v>
      </c>
      <c r="D8" s="4" t="s">
        <v>4</v>
      </c>
      <c r="E8" s="4">
        <v>0.30508299999999999</v>
      </c>
      <c r="F8" s="4">
        <v>715.19</v>
      </c>
      <c r="G8" s="4" t="s">
        <v>15</v>
      </c>
      <c r="H8" s="12">
        <f t="shared" si="0"/>
        <v>4.2657615458829119E-4</v>
      </c>
    </row>
    <row r="9" spans="1:8" x14ac:dyDescent="0.25">
      <c r="A9" s="17"/>
      <c r="B9" s="4" t="s">
        <v>90</v>
      </c>
      <c r="C9" s="4" t="s">
        <v>2</v>
      </c>
      <c r="D9" s="4" t="s">
        <v>4</v>
      </c>
      <c r="E9" s="4">
        <v>1.1573133900000001</v>
      </c>
      <c r="F9" s="4">
        <v>715.19</v>
      </c>
      <c r="G9" s="4" t="s">
        <v>1</v>
      </c>
      <c r="H9" s="12">
        <f t="shared" si="0"/>
        <v>1.6181901173114837E-3</v>
      </c>
    </row>
    <row r="10" spans="1:8" x14ac:dyDescent="0.25">
      <c r="A10" s="17"/>
      <c r="B10" s="16" t="s">
        <v>79</v>
      </c>
      <c r="C10" s="16" t="s">
        <v>21</v>
      </c>
      <c r="D10" s="4" t="s">
        <v>80</v>
      </c>
      <c r="E10" s="4">
        <v>0.83057278999999995</v>
      </c>
      <c r="F10" s="4">
        <v>715.19</v>
      </c>
      <c r="G10" s="4" t="s">
        <v>138</v>
      </c>
      <c r="H10" s="12">
        <f t="shared" si="0"/>
        <v>1.1613316601182901E-3</v>
      </c>
    </row>
    <row r="11" spans="1:8" x14ac:dyDescent="0.25">
      <c r="A11" s="17"/>
      <c r="B11" s="17"/>
      <c r="C11" s="17"/>
      <c r="D11" s="4" t="s">
        <v>81</v>
      </c>
      <c r="E11" s="4">
        <v>0.65163879000000002</v>
      </c>
      <c r="F11" s="4">
        <v>715.19</v>
      </c>
      <c r="G11" s="4" t="s">
        <v>5</v>
      </c>
      <c r="H11" s="12">
        <f t="shared" si="0"/>
        <v>9.1114080174499077E-4</v>
      </c>
    </row>
    <row r="12" spans="1:8" x14ac:dyDescent="0.25">
      <c r="A12" s="17"/>
      <c r="B12" s="17"/>
      <c r="C12" s="17"/>
      <c r="D12" s="4" t="s">
        <v>82</v>
      </c>
      <c r="E12" s="4">
        <v>0.55395578999999995</v>
      </c>
      <c r="F12" s="4">
        <v>715.19</v>
      </c>
      <c r="G12" s="4" t="s">
        <v>138</v>
      </c>
      <c r="H12" s="12">
        <f t="shared" si="0"/>
        <v>7.7455751618451033E-4</v>
      </c>
    </row>
    <row r="13" spans="1:8" x14ac:dyDescent="0.25">
      <c r="A13" s="16" t="s">
        <v>139</v>
      </c>
      <c r="B13" s="16" t="s">
        <v>34</v>
      </c>
      <c r="C13" s="16" t="s">
        <v>12</v>
      </c>
      <c r="D13" s="16" t="s">
        <v>4</v>
      </c>
      <c r="E13" s="4">
        <v>7.0126842999999994E-2</v>
      </c>
      <c r="F13" s="4">
        <v>106.206</v>
      </c>
      <c r="G13" s="4" t="s">
        <v>1</v>
      </c>
      <c r="H13" s="12">
        <f t="shared" si="0"/>
        <v>6.6029078394817613E-4</v>
      </c>
    </row>
    <row r="14" spans="1:8" x14ac:dyDescent="0.25">
      <c r="A14" s="17"/>
      <c r="B14" s="17"/>
      <c r="C14" s="17"/>
      <c r="D14" s="17"/>
      <c r="E14" s="4">
        <v>0.250403343</v>
      </c>
      <c r="F14" s="4">
        <v>147.91</v>
      </c>
      <c r="G14" s="4" t="s">
        <v>1</v>
      </c>
      <c r="H14" s="12">
        <f t="shared" si="0"/>
        <v>1.6929439726860928E-3</v>
      </c>
    </row>
    <row r="15" spans="1:8" x14ac:dyDescent="0.25">
      <c r="A15" s="4" t="s">
        <v>140</v>
      </c>
      <c r="B15" s="4" t="s">
        <v>18</v>
      </c>
      <c r="C15" s="4" t="s">
        <v>2</v>
      </c>
      <c r="D15" s="4" t="s">
        <v>4</v>
      </c>
      <c r="E15" s="4">
        <v>5.1155300000000001E-2</v>
      </c>
      <c r="F15" s="4">
        <v>151.64699999999999</v>
      </c>
      <c r="G15" s="4" t="s">
        <v>15</v>
      </c>
      <c r="H15" s="12">
        <f t="shared" si="0"/>
        <v>3.3733143418597137E-4</v>
      </c>
    </row>
    <row r="16" spans="1:8" x14ac:dyDescent="0.25">
      <c r="A16" s="16" t="s">
        <v>141</v>
      </c>
      <c r="B16" s="4" t="s">
        <v>90</v>
      </c>
      <c r="C16" s="4" t="s">
        <v>2</v>
      </c>
      <c r="D16" s="4" t="s">
        <v>4</v>
      </c>
      <c r="E16" s="4">
        <v>0.52881120999999998</v>
      </c>
      <c r="F16" s="4">
        <v>218.29499999999999</v>
      </c>
      <c r="G16" s="4" t="s">
        <v>1</v>
      </c>
      <c r="H16" s="12">
        <f t="shared" si="0"/>
        <v>2.4224613939852037E-3</v>
      </c>
    </row>
    <row r="17" spans="1:8" x14ac:dyDescent="0.25">
      <c r="A17" s="17"/>
      <c r="B17" s="4" t="s">
        <v>129</v>
      </c>
      <c r="C17" s="4" t="s">
        <v>2</v>
      </c>
      <c r="D17" s="4" t="s">
        <v>4</v>
      </c>
      <c r="E17" s="4">
        <v>8.9056399999999994E-3</v>
      </c>
      <c r="F17" s="4">
        <v>218.29499999999999</v>
      </c>
      <c r="G17" s="4" t="s">
        <v>1</v>
      </c>
      <c r="H17" s="12">
        <f t="shared" si="0"/>
        <v>4.079635355825832E-5</v>
      </c>
    </row>
    <row r="18" spans="1:8" x14ac:dyDescent="0.25">
      <c r="A18" s="4" t="s">
        <v>142</v>
      </c>
      <c r="B18" s="4" t="s">
        <v>108</v>
      </c>
      <c r="C18" s="4" t="s">
        <v>12</v>
      </c>
      <c r="D18" s="4" t="s">
        <v>4</v>
      </c>
      <c r="E18" s="4">
        <v>0.19350500000000001</v>
      </c>
      <c r="F18" s="4">
        <v>179.578</v>
      </c>
      <c r="G18" s="4" t="s">
        <v>15</v>
      </c>
      <c r="H18" s="12">
        <f t="shared" si="0"/>
        <v>1.0775540433683414E-3</v>
      </c>
    </row>
    <row r="19" spans="1:8" ht="24" x14ac:dyDescent="0.25">
      <c r="A19" s="16" t="s">
        <v>143</v>
      </c>
      <c r="B19" s="4" t="s">
        <v>10</v>
      </c>
      <c r="C19" s="4" t="s">
        <v>2</v>
      </c>
      <c r="D19" s="4" t="s">
        <v>4</v>
      </c>
      <c r="E19" s="4">
        <v>2.0956900000000001E-2</v>
      </c>
      <c r="F19" s="4">
        <v>106.375</v>
      </c>
      <c r="G19" s="4" t="s">
        <v>15</v>
      </c>
      <c r="H19" s="12">
        <f t="shared" si="0"/>
        <v>1.9700963572267919E-4</v>
      </c>
    </row>
    <row r="20" spans="1:8" x14ac:dyDescent="0.25">
      <c r="A20" s="17"/>
      <c r="B20" s="4" t="s">
        <v>13</v>
      </c>
      <c r="C20" s="4" t="s">
        <v>12</v>
      </c>
      <c r="D20" s="4" t="s">
        <v>4</v>
      </c>
      <c r="E20" s="4">
        <v>0.460816</v>
      </c>
      <c r="F20" s="4">
        <v>106.375</v>
      </c>
      <c r="G20" s="4" t="s">
        <v>15</v>
      </c>
      <c r="H20" s="12">
        <f t="shared" si="0"/>
        <v>4.3319952996474734E-3</v>
      </c>
    </row>
    <row r="21" spans="1:8" x14ac:dyDescent="0.25">
      <c r="A21" s="4" t="s">
        <v>144</v>
      </c>
      <c r="B21" s="4" t="s">
        <v>13</v>
      </c>
      <c r="C21" s="4" t="s">
        <v>12</v>
      </c>
      <c r="D21" s="4" t="s">
        <v>4</v>
      </c>
      <c r="E21" s="4">
        <v>1.03998E-3</v>
      </c>
      <c r="F21" s="4">
        <v>315.245</v>
      </c>
      <c r="G21" s="4" t="s">
        <v>15</v>
      </c>
      <c r="H21" s="12">
        <f t="shared" si="0"/>
        <v>3.2989579533378801E-6</v>
      </c>
    </row>
    <row r="22" spans="1:8" x14ac:dyDescent="0.25">
      <c r="A22" s="4" t="s">
        <v>145</v>
      </c>
      <c r="B22" s="4" t="s">
        <v>18</v>
      </c>
      <c r="C22" s="4" t="s">
        <v>12</v>
      </c>
      <c r="D22" s="4" t="s">
        <v>4</v>
      </c>
      <c r="E22" s="4">
        <v>0.375004</v>
      </c>
      <c r="F22" s="4">
        <v>208.32300000000001</v>
      </c>
      <c r="G22" s="4" t="s">
        <v>15</v>
      </c>
      <c r="H22" s="12">
        <f t="shared" si="0"/>
        <v>1.8001084853808749E-3</v>
      </c>
    </row>
    <row r="23" spans="1:8" x14ac:dyDescent="0.25">
      <c r="A23" s="4" t="s">
        <v>146</v>
      </c>
      <c r="B23" s="4" t="s">
        <v>18</v>
      </c>
      <c r="C23" s="4" t="s">
        <v>12</v>
      </c>
      <c r="D23" s="4" t="s">
        <v>4</v>
      </c>
      <c r="E23" s="4">
        <v>1.83182</v>
      </c>
      <c r="F23" s="4">
        <v>213.07400000000001</v>
      </c>
      <c r="G23" s="4" t="s">
        <v>15</v>
      </c>
      <c r="H23" s="12">
        <f t="shared" si="0"/>
        <v>8.5971071083285611E-3</v>
      </c>
    </row>
    <row r="24" spans="1:8" x14ac:dyDescent="0.25">
      <c r="A24" s="4" t="s">
        <v>91</v>
      </c>
      <c r="B24" s="4" t="s">
        <v>85</v>
      </c>
      <c r="C24" s="4" t="s">
        <v>2</v>
      </c>
      <c r="D24" s="4" t="s">
        <v>4</v>
      </c>
      <c r="E24" s="4">
        <v>0.61955300000000002</v>
      </c>
      <c r="F24" s="4">
        <v>161.863</v>
      </c>
      <c r="G24" s="4" t="s">
        <v>15</v>
      </c>
      <c r="H24" s="12">
        <f t="shared" si="0"/>
        <v>3.8276381878502193E-3</v>
      </c>
    </row>
    <row r="25" spans="1:8" x14ac:dyDescent="0.25">
      <c r="A25" s="4" t="s">
        <v>147</v>
      </c>
      <c r="B25" s="4" t="s">
        <v>72</v>
      </c>
      <c r="C25" s="4" t="s">
        <v>2</v>
      </c>
      <c r="D25" s="4" t="s">
        <v>4</v>
      </c>
      <c r="E25" s="4">
        <v>2.7618100000000001</v>
      </c>
      <c r="F25" s="4">
        <v>982.51099999999997</v>
      </c>
      <c r="G25" s="4" t="s">
        <v>15</v>
      </c>
      <c r="H25" s="12">
        <f t="shared" si="0"/>
        <v>2.8109710730974007E-3</v>
      </c>
    </row>
    <row r="26" spans="1:8" x14ac:dyDescent="0.25">
      <c r="A26" s="4" t="s">
        <v>148</v>
      </c>
      <c r="B26" s="4" t="s">
        <v>18</v>
      </c>
      <c r="C26" s="4" t="s">
        <v>12</v>
      </c>
      <c r="D26" s="4" t="s">
        <v>4</v>
      </c>
      <c r="E26" s="4">
        <v>1.91977</v>
      </c>
      <c r="F26" s="4">
        <v>860.96799999999996</v>
      </c>
      <c r="G26" s="4" t="s">
        <v>15</v>
      </c>
      <c r="H26" s="12">
        <f t="shared" si="0"/>
        <v>2.2297808977801729E-3</v>
      </c>
    </row>
    <row r="27" spans="1:8" x14ac:dyDescent="0.25">
      <c r="A27" s="4" t="s">
        <v>149</v>
      </c>
      <c r="B27" s="4" t="s">
        <v>150</v>
      </c>
      <c r="C27" s="4" t="s">
        <v>2</v>
      </c>
      <c r="D27" s="4" t="s">
        <v>4</v>
      </c>
      <c r="E27" s="4">
        <v>0.98362000000000005</v>
      </c>
      <c r="F27" s="4">
        <v>402.21300000000002</v>
      </c>
      <c r="G27" s="4" t="s">
        <v>15</v>
      </c>
      <c r="H27" s="12">
        <f t="shared" si="0"/>
        <v>2.4455201597163691E-3</v>
      </c>
    </row>
    <row r="28" spans="1:8" x14ac:dyDescent="0.25">
      <c r="A28" s="4" t="s">
        <v>151</v>
      </c>
      <c r="B28" s="4" t="s">
        <v>34</v>
      </c>
      <c r="C28" s="4" t="s">
        <v>12</v>
      </c>
      <c r="D28" s="4" t="s">
        <v>4</v>
      </c>
      <c r="E28" s="4">
        <v>0.113927</v>
      </c>
      <c r="F28" s="4">
        <v>1190.6199999999999</v>
      </c>
      <c r="G28" s="4" t="s">
        <v>15</v>
      </c>
      <c r="H28" s="12">
        <f t="shared" si="0"/>
        <v>9.5687120995783712E-5</v>
      </c>
    </row>
    <row r="29" spans="1:8" ht="24" x14ac:dyDescent="0.25">
      <c r="A29" s="4" t="s">
        <v>152</v>
      </c>
      <c r="B29" s="4" t="s">
        <v>3</v>
      </c>
      <c r="C29" s="4" t="s">
        <v>2</v>
      </c>
      <c r="D29" s="4" t="s">
        <v>4</v>
      </c>
      <c r="E29" s="4">
        <v>0.29943199999999998</v>
      </c>
      <c r="F29" s="4">
        <v>162.577</v>
      </c>
      <c r="G29" s="4" t="s">
        <v>15</v>
      </c>
      <c r="H29" s="12">
        <f t="shared" si="0"/>
        <v>1.8417857384500881E-3</v>
      </c>
    </row>
    <row r="30" spans="1:8" ht="24" x14ac:dyDescent="0.25">
      <c r="A30" s="4" t="s">
        <v>153</v>
      </c>
      <c r="B30" s="4" t="s">
        <v>154</v>
      </c>
      <c r="C30" s="4" t="s">
        <v>2</v>
      </c>
      <c r="D30" s="4" t="s">
        <v>4</v>
      </c>
      <c r="E30" s="4">
        <v>0.31130400000000003</v>
      </c>
      <c r="F30" s="4">
        <v>150.94900000000001</v>
      </c>
      <c r="G30" s="4" t="s">
        <v>15</v>
      </c>
      <c r="H30" s="12">
        <f t="shared" si="0"/>
        <v>2.0623124366507895E-3</v>
      </c>
    </row>
    <row r="31" spans="1:8" x14ac:dyDescent="0.25">
      <c r="A31" s="4" t="s">
        <v>155</v>
      </c>
      <c r="B31" s="4" t="s">
        <v>76</v>
      </c>
      <c r="C31" s="4" t="s">
        <v>2</v>
      </c>
      <c r="D31" s="4" t="s">
        <v>4</v>
      </c>
      <c r="E31" s="4">
        <v>0.248358</v>
      </c>
      <c r="F31" s="4">
        <v>28.621300000000002</v>
      </c>
      <c r="G31" s="4" t="s">
        <v>15</v>
      </c>
      <c r="H31" s="12">
        <f t="shared" si="0"/>
        <v>8.6773836268792814E-3</v>
      </c>
    </row>
    <row r="32" spans="1:8" ht="24" x14ac:dyDescent="0.25">
      <c r="A32" s="4" t="s">
        <v>156</v>
      </c>
      <c r="B32" s="4" t="s">
        <v>18</v>
      </c>
      <c r="C32" s="4" t="s">
        <v>12</v>
      </c>
      <c r="D32" s="4" t="s">
        <v>4</v>
      </c>
      <c r="E32" s="4">
        <v>0.71320499999999998</v>
      </c>
      <c r="F32" s="4">
        <v>495.03800000000001</v>
      </c>
      <c r="G32" s="4" t="s">
        <v>15</v>
      </c>
      <c r="H32" s="12">
        <f t="shared" si="0"/>
        <v>1.4407075820442067E-3</v>
      </c>
    </row>
    <row r="33" spans="1:8" ht="24" x14ac:dyDescent="0.25">
      <c r="A33" s="4" t="s">
        <v>157</v>
      </c>
      <c r="B33" s="4" t="s">
        <v>18</v>
      </c>
      <c r="C33" s="4" t="s">
        <v>2</v>
      </c>
      <c r="D33" s="4" t="s">
        <v>4</v>
      </c>
      <c r="E33" s="4">
        <v>1.1375500000000001</v>
      </c>
      <c r="F33" s="4">
        <v>407.97</v>
      </c>
      <c r="G33" s="4" t="s">
        <v>15</v>
      </c>
      <c r="H33" s="12">
        <f t="shared" si="0"/>
        <v>2.7883177684633674E-3</v>
      </c>
    </row>
    <row r="34" spans="1:8" ht="24" x14ac:dyDescent="0.25">
      <c r="A34" s="4" t="s">
        <v>158</v>
      </c>
      <c r="B34" s="4" t="s">
        <v>159</v>
      </c>
      <c r="C34" s="4" t="s">
        <v>12</v>
      </c>
      <c r="D34" s="4" t="s">
        <v>4</v>
      </c>
      <c r="E34" s="4">
        <v>0.289684</v>
      </c>
      <c r="F34" s="4">
        <v>78.4589</v>
      </c>
      <c r="G34" s="4" t="s">
        <v>15</v>
      </c>
      <c r="H34" s="12">
        <f t="shared" si="0"/>
        <v>3.692175138830649E-3</v>
      </c>
    </row>
    <row r="35" spans="1:8" x14ac:dyDescent="0.25">
      <c r="A35" s="4" t="s">
        <v>160</v>
      </c>
      <c r="B35" s="4" t="s">
        <v>64</v>
      </c>
      <c r="C35" s="4" t="s">
        <v>2</v>
      </c>
      <c r="D35" s="4" t="s">
        <v>4</v>
      </c>
      <c r="E35" s="4">
        <v>0.54803199999999996</v>
      </c>
      <c r="F35" s="4">
        <v>22.551200000000001</v>
      </c>
      <c r="G35" s="4" t="s">
        <v>15</v>
      </c>
      <c r="H35" s="12">
        <f t="shared" si="0"/>
        <v>2.430167795948774E-2</v>
      </c>
    </row>
    <row r="36" spans="1:8" ht="24" x14ac:dyDescent="0.25">
      <c r="A36" s="4" t="s">
        <v>161</v>
      </c>
      <c r="B36" s="4" t="s">
        <v>18</v>
      </c>
      <c r="C36" s="4" t="s">
        <v>12</v>
      </c>
      <c r="D36" s="4" t="s">
        <v>4</v>
      </c>
      <c r="E36" s="4">
        <v>0.63800100000000004</v>
      </c>
      <c r="F36" s="4">
        <v>92.283299999999997</v>
      </c>
      <c r="G36" s="4" t="s">
        <v>15</v>
      </c>
      <c r="H36" s="12">
        <f t="shared" si="0"/>
        <v>6.9135043935359929E-3</v>
      </c>
    </row>
    <row r="37" spans="1:8" ht="24" x14ac:dyDescent="0.25">
      <c r="A37" s="4" t="s">
        <v>162</v>
      </c>
      <c r="B37" s="4" t="s">
        <v>18</v>
      </c>
      <c r="C37" s="4" t="s">
        <v>12</v>
      </c>
      <c r="D37" s="4" t="s">
        <v>4</v>
      </c>
      <c r="E37" s="4">
        <v>0.18768199999999999</v>
      </c>
      <c r="F37" s="4">
        <v>73.526499999999999</v>
      </c>
      <c r="G37" s="4" t="s">
        <v>15</v>
      </c>
      <c r="H37" s="12">
        <f t="shared" si="0"/>
        <v>2.5525762820207678E-3</v>
      </c>
    </row>
    <row r="38" spans="1:8" x14ac:dyDescent="0.25">
      <c r="A38" s="4" t="s">
        <v>163</v>
      </c>
      <c r="B38" s="4" t="s">
        <v>72</v>
      </c>
      <c r="C38" s="4" t="s">
        <v>2</v>
      </c>
      <c r="D38" s="4" t="s">
        <v>4</v>
      </c>
      <c r="E38" s="4">
        <v>5.1401700000000002E-2</v>
      </c>
      <c r="F38" s="4">
        <v>438.96800000000002</v>
      </c>
      <c r="G38" s="4" t="s">
        <v>15</v>
      </c>
      <c r="H38" s="12">
        <f t="shared" si="0"/>
        <v>1.170966904193472E-4</v>
      </c>
    </row>
    <row r="39" spans="1:8" ht="24" x14ac:dyDescent="0.25">
      <c r="A39" s="4" t="s">
        <v>164</v>
      </c>
      <c r="B39" s="4" t="s">
        <v>10</v>
      </c>
      <c r="C39" s="4" t="s">
        <v>2</v>
      </c>
      <c r="D39" s="4" t="s">
        <v>4</v>
      </c>
      <c r="E39" s="4">
        <v>0.56982600000000005</v>
      </c>
      <c r="F39" s="4">
        <v>264.84699999999998</v>
      </c>
      <c r="G39" s="4" t="s">
        <v>15</v>
      </c>
      <c r="H39" s="12">
        <f t="shared" si="0"/>
        <v>2.1515289959863622E-3</v>
      </c>
    </row>
    <row r="40" spans="1:8" x14ac:dyDescent="0.25">
      <c r="A40" s="16" t="s">
        <v>165</v>
      </c>
      <c r="B40" s="4" t="s">
        <v>76</v>
      </c>
      <c r="C40" s="4" t="s">
        <v>2</v>
      </c>
      <c r="D40" s="4" t="s">
        <v>4</v>
      </c>
      <c r="E40" s="4">
        <v>0.58514703000000001</v>
      </c>
      <c r="F40" s="4">
        <v>601.31399999999996</v>
      </c>
      <c r="G40" s="4" t="s">
        <v>1</v>
      </c>
      <c r="H40" s="12">
        <f t="shared" si="0"/>
        <v>9.7311393049222207E-4</v>
      </c>
    </row>
    <row r="41" spans="1:8" x14ac:dyDescent="0.25">
      <c r="A41" s="17"/>
      <c r="B41" s="4" t="s">
        <v>64</v>
      </c>
      <c r="C41" s="4" t="s">
        <v>2</v>
      </c>
      <c r="D41" s="4" t="s">
        <v>4</v>
      </c>
      <c r="E41" s="4">
        <v>0.42418092600000001</v>
      </c>
      <c r="F41" s="4">
        <v>601.31399999999996</v>
      </c>
      <c r="G41" s="4" t="s">
        <v>138</v>
      </c>
      <c r="H41" s="12">
        <f t="shared" si="0"/>
        <v>7.0542333290094699E-4</v>
      </c>
    </row>
    <row r="42" spans="1:8" x14ac:dyDescent="0.25">
      <c r="A42" s="17"/>
      <c r="B42" s="4" t="s">
        <v>126</v>
      </c>
      <c r="C42" s="4" t="s">
        <v>12</v>
      </c>
      <c r="D42" s="4" t="s">
        <v>4</v>
      </c>
      <c r="E42" s="4">
        <v>3.0918283880000001</v>
      </c>
      <c r="F42" s="4">
        <v>601.31399999999996</v>
      </c>
      <c r="G42" s="4" t="s">
        <v>138</v>
      </c>
      <c r="H42" s="12">
        <f t="shared" si="0"/>
        <v>5.1417868002408065E-3</v>
      </c>
    </row>
    <row r="43" spans="1:8" x14ac:dyDescent="0.25">
      <c r="A43" s="17"/>
      <c r="B43" s="16" t="s">
        <v>79</v>
      </c>
      <c r="C43" s="16" t="s">
        <v>21</v>
      </c>
      <c r="D43" s="4" t="s">
        <v>80</v>
      </c>
      <c r="E43" s="4">
        <v>0.38632170599999999</v>
      </c>
      <c r="F43" s="4">
        <v>601.31399999999996</v>
      </c>
      <c r="G43" s="4" t="s">
        <v>31</v>
      </c>
      <c r="H43" s="12">
        <f t="shared" si="0"/>
        <v>6.4246251708757827E-4</v>
      </c>
    </row>
    <row r="44" spans="1:8" x14ac:dyDescent="0.25">
      <c r="A44" s="17"/>
      <c r="B44" s="17"/>
      <c r="C44" s="17"/>
      <c r="D44" s="4" t="s">
        <v>81</v>
      </c>
      <c r="E44" s="4">
        <v>0.60608240700000005</v>
      </c>
      <c r="F44" s="4">
        <v>601.31399999999996</v>
      </c>
      <c r="G44" s="4" t="s">
        <v>23</v>
      </c>
      <c r="H44" s="12">
        <f t="shared" si="0"/>
        <v>1.0079299783474192E-3</v>
      </c>
    </row>
    <row r="45" spans="1:8" x14ac:dyDescent="0.25">
      <c r="A45" s="17"/>
      <c r="B45" s="17"/>
      <c r="C45" s="17"/>
      <c r="D45" s="4" t="s">
        <v>82</v>
      </c>
      <c r="E45" s="4">
        <v>0.60608261699999999</v>
      </c>
      <c r="F45" s="4">
        <v>601.31399999999996</v>
      </c>
      <c r="G45" s="4" t="s">
        <v>23</v>
      </c>
      <c r="H45" s="12">
        <f t="shared" si="0"/>
        <v>1.0079303275825941E-3</v>
      </c>
    </row>
    <row r="46" spans="1:8" ht="24" x14ac:dyDescent="0.25">
      <c r="A46" s="4" t="s">
        <v>166</v>
      </c>
      <c r="B46" s="4" t="s">
        <v>64</v>
      </c>
      <c r="C46" s="4" t="s">
        <v>2</v>
      </c>
      <c r="D46" s="4" t="s">
        <v>4</v>
      </c>
      <c r="E46" s="4">
        <v>1.53627</v>
      </c>
      <c r="F46" s="4">
        <v>372.56400000000002</v>
      </c>
      <c r="G46" s="4" t="s">
        <v>15</v>
      </c>
      <c r="H46" s="12">
        <f t="shared" si="0"/>
        <v>4.1235062969046925E-3</v>
      </c>
    </row>
    <row r="47" spans="1:8" ht="24" x14ac:dyDescent="0.25">
      <c r="A47" s="16" t="s">
        <v>167</v>
      </c>
      <c r="B47" s="4" t="s">
        <v>6</v>
      </c>
      <c r="C47" s="4" t="s">
        <v>2</v>
      </c>
      <c r="D47" s="4" t="s">
        <v>4</v>
      </c>
      <c r="E47" s="4">
        <v>6.5383819999999997E-3</v>
      </c>
      <c r="F47" s="4">
        <v>367.80200000000002</v>
      </c>
      <c r="G47" s="4" t="s">
        <v>1</v>
      </c>
      <c r="H47" s="12">
        <f t="shared" si="0"/>
        <v>1.777690714025481E-5</v>
      </c>
    </row>
    <row r="48" spans="1:8" ht="24" x14ac:dyDescent="0.25">
      <c r="A48" s="17"/>
      <c r="B48" s="4" t="s">
        <v>3</v>
      </c>
      <c r="C48" s="4" t="s">
        <v>2</v>
      </c>
      <c r="D48" s="4" t="s">
        <v>4</v>
      </c>
      <c r="E48" s="4">
        <v>0.61518636000000004</v>
      </c>
      <c r="F48" s="4">
        <v>367.80200000000002</v>
      </c>
      <c r="G48" s="4" t="s">
        <v>1</v>
      </c>
      <c r="H48" s="12">
        <f t="shared" si="0"/>
        <v>1.6726019978140414E-3</v>
      </c>
    </row>
    <row r="49" spans="1:8" ht="60" x14ac:dyDescent="0.25">
      <c r="A49" s="4" t="s">
        <v>168</v>
      </c>
      <c r="B49" s="4" t="s">
        <v>41</v>
      </c>
      <c r="C49" s="4" t="s">
        <v>21</v>
      </c>
      <c r="D49" s="4" t="s">
        <v>45</v>
      </c>
      <c r="E49" s="4">
        <v>0.75902199999999997</v>
      </c>
      <c r="F49" s="4">
        <v>695.75</v>
      </c>
      <c r="G49" s="4" t="s">
        <v>15</v>
      </c>
      <c r="H49" s="12">
        <f t="shared" si="0"/>
        <v>1.0909407114624505E-3</v>
      </c>
    </row>
    <row r="50" spans="1:8" ht="24" x14ac:dyDescent="0.25">
      <c r="A50" s="4" t="s">
        <v>169</v>
      </c>
      <c r="B50" s="4" t="s">
        <v>10</v>
      </c>
      <c r="C50" s="4" t="s">
        <v>2</v>
      </c>
      <c r="D50" s="4" t="s">
        <v>4</v>
      </c>
      <c r="E50" s="4">
        <v>0.23621300000000001</v>
      </c>
      <c r="F50" s="4">
        <v>22.277100000000001</v>
      </c>
      <c r="G50" s="4" t="s">
        <v>15</v>
      </c>
      <c r="H50" s="12">
        <f t="shared" si="0"/>
        <v>1.0603399903937227E-2</v>
      </c>
    </row>
    <row r="51" spans="1:8" x14ac:dyDescent="0.25">
      <c r="A51" s="16" t="s">
        <v>170</v>
      </c>
      <c r="B51" s="4" t="s">
        <v>56</v>
      </c>
      <c r="C51" s="4" t="s">
        <v>2</v>
      </c>
      <c r="D51" s="4" t="s">
        <v>4</v>
      </c>
      <c r="E51" s="4">
        <v>1.1195999999999999</v>
      </c>
      <c r="F51" s="4">
        <v>1524.33</v>
      </c>
      <c r="G51" s="4" t="s">
        <v>15</v>
      </c>
      <c r="H51" s="12">
        <f t="shared" si="0"/>
        <v>7.344866269114955E-4</v>
      </c>
    </row>
    <row r="52" spans="1:8" ht="24" x14ac:dyDescent="0.25">
      <c r="A52" s="17"/>
      <c r="B52" s="4" t="s">
        <v>6</v>
      </c>
      <c r="C52" s="4" t="s">
        <v>2</v>
      </c>
      <c r="D52" s="4" t="s">
        <v>4</v>
      </c>
      <c r="E52" s="4">
        <v>0.43734800000000001</v>
      </c>
      <c r="F52" s="4">
        <v>1524.33</v>
      </c>
      <c r="G52" s="4" t="s">
        <v>15</v>
      </c>
      <c r="H52" s="12">
        <f t="shared" si="0"/>
        <v>2.8691162674748908E-4</v>
      </c>
    </row>
    <row r="53" spans="1:8" ht="24" x14ac:dyDescent="0.25">
      <c r="A53" s="4" t="s">
        <v>171</v>
      </c>
      <c r="B53" s="4" t="s">
        <v>172</v>
      </c>
      <c r="C53" s="4" t="s">
        <v>12</v>
      </c>
      <c r="D53" s="4" t="s">
        <v>4</v>
      </c>
      <c r="E53" s="4">
        <v>3.0201199999999999</v>
      </c>
      <c r="F53" s="4">
        <v>692.32299999999998</v>
      </c>
      <c r="G53" s="4" t="s">
        <v>15</v>
      </c>
      <c r="H53" s="12">
        <f t="shared" si="0"/>
        <v>4.3622991002754494E-3</v>
      </c>
    </row>
  </sheetData>
  <mergeCells count="15">
    <mergeCell ref="A47:A48"/>
    <mergeCell ref="A51:A52"/>
    <mergeCell ref="D13:D14"/>
    <mergeCell ref="A16:A17"/>
    <mergeCell ref="A19:A20"/>
    <mergeCell ref="A40:A45"/>
    <mergeCell ref="B43:B45"/>
    <mergeCell ref="C43:C45"/>
    <mergeCell ref="A3:A4"/>
    <mergeCell ref="A8:A12"/>
    <mergeCell ref="B10:B12"/>
    <mergeCell ref="C10:C12"/>
    <mergeCell ref="A13:A14"/>
    <mergeCell ref="B13:B14"/>
    <mergeCell ref="C13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A2201-A3C2-470C-AA47-C4122B9A281C}">
  <dimension ref="A1:G7"/>
  <sheetViews>
    <sheetView workbookViewId="0">
      <selection activeCell="G27" sqref="G27"/>
    </sheetView>
  </sheetViews>
  <sheetFormatPr defaultRowHeight="15" x14ac:dyDescent="0.25"/>
  <cols>
    <col min="1" max="1" width="26.7109375" customWidth="1"/>
    <col min="2" max="2" width="10.85546875" customWidth="1"/>
    <col min="3" max="3" width="10.28515625" customWidth="1"/>
    <col min="4" max="4" width="43.28515625" customWidth="1"/>
    <col min="5" max="5" width="15.42578125" customWidth="1"/>
    <col min="6" max="6" width="30.28515625" customWidth="1"/>
    <col min="7" max="7" width="15.7109375" customWidth="1"/>
  </cols>
  <sheetData>
    <row r="1" spans="1:7" x14ac:dyDescent="0.25">
      <c r="A1" s="6" t="s">
        <v>59</v>
      </c>
      <c r="B1" s="6" t="s">
        <v>60</v>
      </c>
      <c r="C1" s="6" t="s">
        <v>188</v>
      </c>
      <c r="D1" s="6" t="s">
        <v>50</v>
      </c>
      <c r="E1" s="6" t="s">
        <v>51</v>
      </c>
      <c r="F1" s="6" t="s">
        <v>190</v>
      </c>
      <c r="G1" s="6" t="s">
        <v>174</v>
      </c>
    </row>
    <row r="2" spans="1:7" x14ac:dyDescent="0.25">
      <c r="A2" s="2" t="s">
        <v>175</v>
      </c>
      <c r="B2" s="2" t="s">
        <v>17</v>
      </c>
      <c r="C2" s="2" t="s">
        <v>2</v>
      </c>
      <c r="D2" s="2" t="s">
        <v>18</v>
      </c>
      <c r="E2" s="2" t="s">
        <v>4</v>
      </c>
      <c r="F2" s="2">
        <v>3.4361000000000003E-2</v>
      </c>
      <c r="G2" s="2" t="s">
        <v>15</v>
      </c>
    </row>
    <row r="3" spans="1:7" x14ac:dyDescent="0.25">
      <c r="A3" s="18" t="s">
        <v>176</v>
      </c>
      <c r="B3" s="18" t="s">
        <v>11</v>
      </c>
      <c r="C3" s="18" t="s">
        <v>21</v>
      </c>
      <c r="D3" s="18" t="s">
        <v>13</v>
      </c>
      <c r="E3" s="2" t="s">
        <v>22</v>
      </c>
      <c r="F3" s="2">
        <v>1.9191300000000001E-2</v>
      </c>
      <c r="G3" s="2" t="s">
        <v>15</v>
      </c>
    </row>
    <row r="4" spans="1:7" x14ac:dyDescent="0.25">
      <c r="A4" s="19"/>
      <c r="B4" s="19"/>
      <c r="C4" s="19"/>
      <c r="D4" s="19"/>
      <c r="E4" s="2" t="s">
        <v>24</v>
      </c>
      <c r="F4" s="2">
        <v>3.5372824999999997E-2</v>
      </c>
      <c r="G4" s="2" t="s">
        <v>1</v>
      </c>
    </row>
    <row r="5" spans="1:7" x14ac:dyDescent="0.25">
      <c r="A5" s="19"/>
      <c r="B5" s="19"/>
      <c r="C5" s="19"/>
      <c r="D5" s="19"/>
      <c r="E5" s="2" t="s">
        <v>28</v>
      </c>
      <c r="F5" s="2">
        <v>3.5372824999999997E-2</v>
      </c>
      <c r="G5" s="2" t="s">
        <v>1</v>
      </c>
    </row>
    <row r="6" spans="1:7" x14ac:dyDescent="0.25">
      <c r="A6" s="19"/>
      <c r="B6" s="19"/>
      <c r="C6" s="19"/>
      <c r="D6" s="19"/>
      <c r="E6" s="2" t="s">
        <v>29</v>
      </c>
      <c r="F6" s="2">
        <v>9.1576799999999996E-3</v>
      </c>
      <c r="G6" s="2" t="s">
        <v>15</v>
      </c>
    </row>
    <row r="7" spans="1:7" x14ac:dyDescent="0.25">
      <c r="A7" s="19"/>
      <c r="B7" s="19"/>
      <c r="C7" s="19"/>
      <c r="D7" s="19"/>
      <c r="E7" s="2" t="s">
        <v>30</v>
      </c>
      <c r="F7" s="2">
        <v>3.5297310999999998E-2</v>
      </c>
      <c r="G7" s="2" t="s">
        <v>1</v>
      </c>
    </row>
  </sheetData>
  <mergeCells count="4">
    <mergeCell ref="A3:A7"/>
    <mergeCell ref="B3:B7"/>
    <mergeCell ref="C3:C7"/>
    <mergeCell ref="D3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CC101-6F0F-4D72-AA3D-6394ED785676}">
  <dimension ref="A1:H8"/>
  <sheetViews>
    <sheetView workbookViewId="0">
      <selection sqref="A1:H8"/>
    </sheetView>
  </sheetViews>
  <sheetFormatPr defaultRowHeight="15" x14ac:dyDescent="0.25"/>
  <cols>
    <col min="1" max="1" width="35.42578125" style="7" customWidth="1"/>
    <col min="2" max="3" width="9.140625" style="7"/>
    <col min="4" max="4" width="32.28515625" style="7" customWidth="1"/>
    <col min="5" max="5" width="21.42578125" style="7" customWidth="1"/>
    <col min="6" max="6" width="19.7109375" style="7" customWidth="1"/>
    <col min="7" max="7" width="14.5703125" style="7" customWidth="1"/>
    <col min="8" max="8" width="18.140625" style="7" customWidth="1"/>
    <col min="9" max="16384" width="9.140625" style="7"/>
  </cols>
  <sheetData>
    <row r="1" spans="1:8" ht="24" x14ac:dyDescent="0.25">
      <c r="A1" s="5" t="s">
        <v>193</v>
      </c>
      <c r="B1" s="5" t="s">
        <v>60</v>
      </c>
      <c r="C1" s="5" t="s">
        <v>188</v>
      </c>
      <c r="D1" s="5" t="s">
        <v>50</v>
      </c>
      <c r="E1" s="5" t="s">
        <v>190</v>
      </c>
      <c r="F1" s="5" t="s">
        <v>191</v>
      </c>
      <c r="G1" s="5" t="s">
        <v>61</v>
      </c>
      <c r="H1" s="11" t="s">
        <v>189</v>
      </c>
    </row>
    <row r="2" spans="1:8" ht="36" x14ac:dyDescent="0.25">
      <c r="A2" s="4" t="s">
        <v>177</v>
      </c>
      <c r="B2" s="4" t="s">
        <v>47</v>
      </c>
      <c r="C2" s="4" t="s">
        <v>2</v>
      </c>
      <c r="D2" s="4" t="s">
        <v>48</v>
      </c>
      <c r="E2" s="9">
        <v>4.18102E-6</v>
      </c>
      <c r="F2" s="4">
        <v>6.7089599999999999E-3</v>
      </c>
      <c r="G2" s="4" t="s">
        <v>15</v>
      </c>
      <c r="H2" s="12">
        <f>E2/F2</f>
        <v>6.2319942286136751E-4</v>
      </c>
    </row>
    <row r="3" spans="1:8" x14ac:dyDescent="0.25">
      <c r="A3" s="4" t="s">
        <v>178</v>
      </c>
      <c r="B3" s="4" t="s">
        <v>17</v>
      </c>
      <c r="C3" s="4" t="s">
        <v>2</v>
      </c>
      <c r="D3" s="4" t="s">
        <v>18</v>
      </c>
      <c r="E3" s="4">
        <v>1.1176699999999999E-2</v>
      </c>
      <c r="F3" s="4">
        <v>2.37574</v>
      </c>
      <c r="G3" s="4" t="s">
        <v>15</v>
      </c>
      <c r="H3" s="12">
        <f t="shared" ref="H3:H8" si="0">E3/F3</f>
        <v>4.7045131201225721E-3</v>
      </c>
    </row>
    <row r="4" spans="1:8" x14ac:dyDescent="0.25">
      <c r="A4" s="4" t="s">
        <v>179</v>
      </c>
      <c r="B4" s="4" t="s">
        <v>31</v>
      </c>
      <c r="C4" s="4" t="s">
        <v>2</v>
      </c>
      <c r="D4" s="4" t="s">
        <v>64</v>
      </c>
      <c r="E4" s="4">
        <v>8.6178299999999997E-4</v>
      </c>
      <c r="F4" s="4">
        <v>6.0926099999999997E-2</v>
      </c>
      <c r="G4" s="4" t="s">
        <v>15</v>
      </c>
      <c r="H4" s="12">
        <f t="shared" si="0"/>
        <v>1.4144726151846254E-2</v>
      </c>
    </row>
    <row r="5" spans="1:8" ht="24" x14ac:dyDescent="0.25">
      <c r="A5" s="4" t="s">
        <v>180</v>
      </c>
      <c r="B5" s="4" t="s">
        <v>84</v>
      </c>
      <c r="C5" s="4" t="s">
        <v>2</v>
      </c>
      <c r="D5" s="4" t="s">
        <v>85</v>
      </c>
      <c r="E5" s="4">
        <v>1.8647900000000001E-3</v>
      </c>
      <c r="F5" s="4">
        <v>0.97652099999999997</v>
      </c>
      <c r="G5" s="4" t="s">
        <v>15</v>
      </c>
      <c r="H5" s="12">
        <f t="shared" si="0"/>
        <v>1.9096261114712333E-3</v>
      </c>
    </row>
    <row r="6" spans="1:8" x14ac:dyDescent="0.25">
      <c r="A6" s="4" t="s">
        <v>181</v>
      </c>
      <c r="B6" s="4" t="s">
        <v>31</v>
      </c>
      <c r="C6" s="4" t="s">
        <v>2</v>
      </c>
      <c r="D6" s="4" t="s">
        <v>64</v>
      </c>
      <c r="E6" s="4">
        <v>3.6315900000000001E-3</v>
      </c>
      <c r="F6" s="4">
        <v>7.5589600000000007E-2</v>
      </c>
      <c r="G6" s="4" t="s">
        <v>15</v>
      </c>
      <c r="H6" s="12">
        <f t="shared" si="0"/>
        <v>4.8043513922550192E-2</v>
      </c>
    </row>
    <row r="7" spans="1:8" x14ac:dyDescent="0.25">
      <c r="A7" s="4" t="s">
        <v>182</v>
      </c>
      <c r="B7" s="4" t="s">
        <v>31</v>
      </c>
      <c r="C7" s="4" t="s">
        <v>2</v>
      </c>
      <c r="D7" s="4" t="s">
        <v>64</v>
      </c>
      <c r="E7" s="4">
        <v>2.7776599999999999E-3</v>
      </c>
      <c r="F7" s="4">
        <v>8.3734199999999995E-3</v>
      </c>
      <c r="G7" s="4" t="s">
        <v>15</v>
      </c>
      <c r="H7" s="12">
        <f t="shared" si="0"/>
        <v>0.33172347738439012</v>
      </c>
    </row>
    <row r="8" spans="1:8" x14ac:dyDescent="0.25">
      <c r="A8" s="4" t="s">
        <v>183</v>
      </c>
      <c r="B8" s="4" t="s">
        <v>31</v>
      </c>
      <c r="C8" s="4" t="s">
        <v>2</v>
      </c>
      <c r="D8" s="4" t="s">
        <v>64</v>
      </c>
      <c r="E8" s="4">
        <v>1.18266E-2</v>
      </c>
      <c r="F8" s="4">
        <v>6.13818E-2</v>
      </c>
      <c r="G8" s="4" t="s">
        <v>15</v>
      </c>
      <c r="H8" s="12">
        <f t="shared" si="0"/>
        <v>0.19267274664477091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BF1A-28EF-4F32-9F3A-A7C26C30F89D}">
  <dimension ref="A1:D3"/>
  <sheetViews>
    <sheetView workbookViewId="0">
      <selection activeCell="D1" sqref="D1"/>
    </sheetView>
  </sheetViews>
  <sheetFormatPr defaultRowHeight="12" x14ac:dyDescent="0.2"/>
  <cols>
    <col min="1" max="1" width="30.5703125" style="15" customWidth="1"/>
    <col min="2" max="2" width="10.85546875" style="15" customWidth="1"/>
    <col min="3" max="3" width="10.42578125" style="15" customWidth="1"/>
    <col min="4" max="4" width="49.140625" style="15" customWidth="1"/>
    <col min="5" max="16384" width="9.140625" style="15"/>
  </cols>
  <sheetData>
    <row r="1" spans="1:4" x14ac:dyDescent="0.2">
      <c r="A1" s="6" t="s">
        <v>194</v>
      </c>
      <c r="B1" s="6" t="s">
        <v>60</v>
      </c>
      <c r="C1" s="6" t="s">
        <v>188</v>
      </c>
      <c r="D1" s="6" t="s">
        <v>50</v>
      </c>
    </row>
    <row r="2" spans="1:4" x14ac:dyDescent="0.2">
      <c r="A2" s="2" t="s">
        <v>184</v>
      </c>
      <c r="B2" s="2" t="s">
        <v>23</v>
      </c>
      <c r="C2" s="2" t="s">
        <v>2</v>
      </c>
      <c r="D2" s="2" t="s">
        <v>76</v>
      </c>
    </row>
    <row r="3" spans="1:4" x14ac:dyDescent="0.2">
      <c r="A3" s="2" t="s">
        <v>187</v>
      </c>
      <c r="B3" s="2" t="s">
        <v>185</v>
      </c>
      <c r="C3" s="2" t="s">
        <v>2</v>
      </c>
      <c r="D3" s="2" t="s">
        <v>186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DB56D9A9AB14488F12CD70D0278AEE" ma:contentTypeVersion="17" ma:contentTypeDescription="Utwórz nowy dokument." ma:contentTypeScope="" ma:versionID="8d69c764865b136d17a96d836ca80d1b">
  <xsd:schema xmlns:xsd="http://www.w3.org/2001/XMLSchema" xmlns:xs="http://www.w3.org/2001/XMLSchema" xmlns:p="http://schemas.microsoft.com/office/2006/metadata/properties" xmlns:ns2="4cb3b509-9fe8-41d8-b77f-ade0ba6f3ccf" xmlns:ns3="cbdd2cde-7164-47f3-a59a-41cc1ffcab70" targetNamespace="http://schemas.microsoft.com/office/2006/metadata/properties" ma:root="true" ma:fieldsID="e589a611608c7d85216a3da566f2eb0b" ns2:_="" ns3:_="">
    <xsd:import namespace="4cb3b509-9fe8-41d8-b77f-ade0ba6f3ccf"/>
    <xsd:import namespace="cbdd2cde-7164-47f3-a59a-41cc1ffca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3b509-9fe8-41d8-b77f-ade0ba6f3c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dd2cde-7164-47f3-a59a-41cc1ffca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011165e-a812-47d3-89eb-41baddde249c}" ma:internalName="TaxCatchAll" ma:showField="CatchAllData" ma:web="cbdd2cde-7164-47f3-a59a-41cc1ffca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b3b509-9fe8-41d8-b77f-ade0ba6f3ccf">
      <Terms xmlns="http://schemas.microsoft.com/office/infopath/2007/PartnerControls"/>
    </lcf76f155ced4ddcb4097134ff3c332f>
    <TaxCatchAll xmlns="cbdd2cde-7164-47f3-a59a-41cc1ffcab70" xsi:nil="true"/>
  </documentManagement>
</p:properties>
</file>

<file path=customXml/itemProps1.xml><?xml version="1.0" encoding="utf-8"?>
<ds:datastoreItem xmlns:ds="http://schemas.openxmlformats.org/officeDocument/2006/customXml" ds:itemID="{86B23B8B-B8C8-46F3-87FD-2109B930CF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35FD2A-D52A-499D-83DE-0C7DD872B9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b3b509-9fe8-41d8-b77f-ade0ba6f3ccf"/>
    <ds:schemaRef ds:uri="cbdd2cde-7164-47f3-a59a-41cc1ffca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AB9C38-BC58-46ED-A35F-C795A29B6D50}">
  <ds:schemaRefs>
    <ds:schemaRef ds:uri="http://schemas.microsoft.com/office/2006/metadata/properties"/>
    <ds:schemaRef ds:uri="http://schemas.microsoft.com/office/infopath/2007/PartnerControls"/>
    <ds:schemaRef ds:uri="4cb3b509-9fe8-41d8-b77f-ade0ba6f3ccf"/>
    <ds:schemaRef ds:uri="cbdd2cde-7164-47f3-a59a-41cc1ffcab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parki narodowe</vt:lpstr>
      <vt:lpstr>rezerwaty przyrody</vt:lpstr>
      <vt:lpstr>Natura 2000 - SOOS</vt:lpstr>
      <vt:lpstr>Natura 2000 - OSOP</vt:lpstr>
      <vt:lpstr>parki krajobrazowe</vt:lpstr>
      <vt:lpstr>obszary chronionego krajobrazu</vt:lpstr>
      <vt:lpstr>zespoły przyr.-krajobrazowe</vt:lpstr>
      <vt:lpstr>użytki ekologiczne</vt:lpstr>
      <vt:lpstr>pomniki przyrody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Waldek</cp:lastModifiedBy>
  <dcterms:created xsi:type="dcterms:W3CDTF">2015-06-05T18:19:34Z</dcterms:created>
  <dcterms:modified xsi:type="dcterms:W3CDTF">2022-10-21T14:02:55Z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0x01010013DB56D9A9AB14488F12CD70D0278AEE</vt:lpwstr>
  </property>
</Properties>
</file>