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<sst xmlns="http://schemas.openxmlformats.org/spreadsheetml/2006/main" count="1369" uniqueCount="288">
  <si>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</si>
  <si>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</si>
  <si>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</si>
  <si>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</si>
  <si>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</si>
  <si>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</si>
  <si>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</si>
  <si>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</si>
  <si>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</si>
  <si>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</si>
  <si>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</si>
  <si>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</si>
  <si>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</si>
  <si>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</si>
  <si>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</si>
  <si>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</si>
  <si>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</si>
  <si>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</si>
  <si>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</si>
  <si>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</si>
  <si>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</si>
  <si>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</si>
  <si>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</si>
  <si>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</si>
  <si>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</si>
  <si>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</si>
  <si>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</si>
  <si>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</si>
  <si>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</si>
  <si>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</si>
  <si>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</si>
  <si>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</si>
  <si>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</si>
  <si>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</si>
  <si>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</si>
  <si>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</si>
  <si>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</si>
  <si>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</si>
  <si>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</si>
  <si>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</si>
  <si>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</si>
  <si>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</si>
  <si>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</si>
  <si>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</si>
  <si>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</si>
  <si>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</si>
  <si>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</si>
  <si>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</si>
  <si>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</si>
  <si>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</si>
  <si>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</si>
  <si>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</si>
  <si>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</si>
  <si>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</si>
  <si>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</si>
  <si>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</si>
  <si>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</si>
  <si>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</si>
  <si>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</si>
  <si>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</si>
  <si>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</si>
  <si>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</si>
  <si>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</si>
  <si>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</si>
  <si>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</si>
  <si>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</si>
  <si>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</si>
  <si>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</si>
  <si>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</si>
  <si>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</si>
  <si>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</si>
  <si>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</si>
  <si>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</si>
  <si>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</si>
  <si>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</si>
  <si>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</si>
  <si>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</si>
  <si>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</si>
  <si>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</si>
  <si>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</si>
  <si>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</si>
  <si>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</si>
  <si>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</si>
  <si>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</si>
  <si>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</si>
  <si>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</si>
  <si>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</si>
  <si>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</si>
  <si>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</si>
  <si>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</si>
  <si>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</si>
  <si>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</si>
  <si>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</si>
  <si>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</si>
  <si>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</si>
  <si>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</si>
  <si>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</si>
  <si>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</si>
  <si>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</si>
  <si>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</si>
  <si>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</si>
  <si>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</si>
  <si>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</si>
  <si>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</si>
  <si>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</si>
  <si>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</si>
  <si>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</si>
  <si>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</si>
  <si>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</si>
  <si>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</si>
  <si>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</si>
  <si>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</si>
  <si>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</si>
  <si>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</si>
  <si>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</si>
  <si>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</si>
  <si>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</si>
  <si>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</si>
  <si>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</si>
  <si>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</si>
  <si>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</si>
  <si>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</si>
  <si>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</si>
  <si>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</si>
  <si>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</si>
  <si>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</si>
  <si>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</si>
  <si>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</si>
  <si>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</si>
  <si>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</si>
  <si>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</si>
  <si>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</si>
  <si>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</si>
  <si>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</si>
  <si>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</si>
  <si>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</si>
  <si>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</si>
  <si>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</si>
  <si>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</si>
  <si>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</si>
  <si>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</si>
  <si>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</si>
  <si>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</si>
  <si>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</si>
  <si>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</si>
  <si>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</si>
  <si>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</si>
  <si>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</si>
  <si>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</si>
  <si>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</si>
  <si>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</si>
  <si>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</si>
  <si>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</si>
  <si>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</si>
  <si>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</si>
  <si>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</si>
  <si>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</si>
  <si>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</si>
  <si>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</si>
  <si>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</si>
  <si>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</si>
  <si>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</si>
  <si>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</si>
  <si>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</si>
  <si>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</si>
  <si>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</si>
  <si>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</si>
  <si>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</si>
  <si>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</si>
  <si>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</si>
  <si>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</si>
  <si>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</si>
  <si>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</si>
  <si>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</si>
  <si>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</si>
  <si>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</si>
  <si>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</si>
  <si>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</si>
  <si>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</si>
  <si>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</si>
  <si>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</si>
  <si>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</si>
  <si>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</si>
  <si>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</si>
  <si>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</si>
  <si>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</si>
  <si>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</si>
  <si>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</si>
  <si>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</si>
  <si>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</si>
  <si>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</si>
  <si>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</si>
  <si>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</si>
  <si>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</si>
  <si>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</si>
  <si>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</si>
  <si>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</si>
  <si>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</si>
  <si>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</si>
  <si>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</si>
  <si>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</si>
  <si>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</si>
  <si>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</si>
  <si>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</si>
  <si>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</si>
  <si>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</si>
  <si>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</si>
  <si>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</si>
  <si>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</si>
  <si>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</si>
  <si>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</si>
  <si>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</si>
  <si>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</si>
  <si>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</si>
  <si>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</si>
  <si>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</si>
  <si>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</si>
  <si>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</si>
  <si>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</si>
  <si>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</si>
  <si>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</si>
  <si>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</si>
  <si>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</si>
  <si>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</si>
  <si>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</si>
  <si>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</si>
  <si>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</si>
  <si>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</si>
  <si>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</si>
  <si>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</si>
  <si>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Japonia</t>
  </si>
  <si>
    <t>czerwiec 2023</t>
  </si>
  <si>
    <t>I-V 2022r.*</t>
  </si>
  <si>
    <t>I-V 2023r.*</t>
  </si>
  <si>
    <t>RPA</t>
  </si>
  <si>
    <t>Kongo</t>
  </si>
  <si>
    <t>30.07.2023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</si>
  <si>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</si>
  <si>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</si>
  <si>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</si>
  <si>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</si>
  <si>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</si>
  <si>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</si>
  <si>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</si>
  <si>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</si>
  <si>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</si>
  <si>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</si>
  <si>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</si>
  <si>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</si>
  <si>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</si>
  <si>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</si>
  <si>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</si>
  <si>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</si>
  <si>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</si>
  <si>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</si>
  <si>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</si>
  <si>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</si>
  <si>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</si>
  <si>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</si>
  <si>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</si>
  <si>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</si>
  <si>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</si>
  <si>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</si>
  <si>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</si>
  <si>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</si>
  <si>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</si>
  <si>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</si>
  <si>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</si>
  <si>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</si>
  <si>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</si>
  <si>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</si>
  <si>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</si>
  <si>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</si>
  <si>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</si>
  <si>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</si>
  <si>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</si>
  <si>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</si>
  <si>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</si>
  <si>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</si>
  <si>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</si>
  <si>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NR 31/2023</t>
  </si>
  <si>
    <t>10 sierpnia 2023r.</t>
  </si>
  <si>
    <t>31.07 - 06.08.2023r.</t>
  </si>
  <si>
    <t>06.08.2023</t>
  </si>
  <si>
    <t>w okresie: 31.07 - 06.08.2023r.</t>
  </si>
  <si>
    <t>lipiec 2023</t>
  </si>
  <si>
    <t>07.08.2022</t>
  </si>
  <si>
    <t>08.08.2021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</si>
</sst>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2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562060</xdr:colOff>
      <xdr:row>24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506174</xdr:colOff>
      <xdr:row>33</xdr:row>
      <xdr:rowOff>150415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969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33</xdr:row>
      <xdr:rowOff>150415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041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802822</xdr:colOff>
      <xdr:row>5</xdr:row>
      <xdr:rowOff>408214</xdr:rowOff>
    </xdr:from>
    <xdr:to>
      <xdr:col>27</xdr:col>
      <xdr:colOff>585108</xdr:colOff>
      <xdr:row>27</xdr:row>
      <xdr:rowOff>54428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4893" y="1564821"/>
          <a:ext cx="7960179" cy="511628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134620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4021667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346808</xdr:colOff>
      <xdr:row>64</xdr:row>
      <xdr:rowOff>112249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41350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216242</xdr:colOff>
      <xdr:row>64</xdr:row>
      <xdr:rowOff>88119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73165" cy="324358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39</xdr:col>
      <xdr:colOff>411138</xdr:colOff>
      <xdr:row>35</xdr:row>
      <xdr:rowOff>53780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66077"/>
          <a:ext cx="10102215" cy="570039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40</xdr:row>
      <xdr:rowOff>0</xdr:rowOff>
    </xdr:from>
    <xdr:to>
      <xdr:col>39</xdr:col>
      <xdr:colOff>411138</xdr:colOff>
      <xdr:row>73</xdr:row>
      <xdr:rowOff>49042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6643077"/>
          <a:ext cx="10102215" cy="55295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G19" sqref="G19"/>
    </sheetView>
  </sheetViews>
  <sheetFormatPr defaultColWidth="9.140625" defaultRowHeight="12.75" x14ac:dyDescent="0.2"/>
  <cols>
    <col min="1" max="1" width="7.85546875" style="201" customWidth="1"/>
    <col min="2" max="2" width="21.85546875" style="201" customWidth="1"/>
    <col min="3" max="3" width="19.7109375" style="201" customWidth="1"/>
    <col min="4" max="4" width="21" style="201" customWidth="1"/>
    <col min="5" max="5" width="14.7109375" style="201" customWidth="1"/>
    <col min="6" max="6" width="12.28515625" style="201" customWidth="1"/>
    <col min="7" max="10" width="9.140625" style="201"/>
    <col min="11" max="11" width="17.85546875" style="201" customWidth="1"/>
    <col min="12" max="16384" width="9.140625" style="201"/>
  </cols>
  <sheetData>
    <row r="1" spans="2:36" ht="15" customHeight="1" x14ac:dyDescent="0.2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75" x14ac:dyDescent="0.2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2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.25" x14ac:dyDescent="0.2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75" x14ac:dyDescent="0.2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2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2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2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5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2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x14ac:dyDescent="0.2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25" x14ac:dyDescent="0.35">
      <c r="B12" s="184" t="s">
        <v>280</v>
      </c>
      <c r="C12" s="185"/>
      <c r="D12" s="210"/>
      <c r="E12" s="816" t="s">
        <v>281</v>
      </c>
      <c r="F12" s="211"/>
      <c r="G12" s="212"/>
      <c r="Q12" s="202"/>
      <c r="R12" s="202"/>
      <c r="S12" s="202"/>
      <c r="T12" s="202"/>
    </row>
    <row r="13" spans="2:36" x14ac:dyDescent="0.2">
      <c r="B13" s="815"/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x14ac:dyDescent="0.2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.25" x14ac:dyDescent="0.4">
      <c r="B15" s="186" t="s">
        <v>166</v>
      </c>
      <c r="C15" s="187"/>
      <c r="D15" s="188" t="s">
        <v>282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5" x14ac:dyDescent="0.2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5" x14ac:dyDescent="0.2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5" x14ac:dyDescent="0.2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5" x14ac:dyDescent="0.2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5" x14ac:dyDescent="0.2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5" x14ac:dyDescent="0.2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5" x14ac:dyDescent="0.2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5" x14ac:dyDescent="0.2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5" x14ac:dyDescent="0.2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5" x14ac:dyDescent="0.2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5" x14ac:dyDescent="0.2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5" x14ac:dyDescent="0.2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5" x14ac:dyDescent="0.2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5" x14ac:dyDescent="0.2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5" x14ac:dyDescent="0.2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5" x14ac:dyDescent="0.2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2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75" x14ac:dyDescent="0.2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75" x14ac:dyDescent="0.2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75" x14ac:dyDescent="0.2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75" x14ac:dyDescent="0.2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75" x14ac:dyDescent="0.2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75" x14ac:dyDescent="0.2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K26" sqref="K26"/>
    </sheetView>
  </sheetViews>
  <sheetFormatPr defaultColWidth="9.140625" defaultRowHeight="12.75" x14ac:dyDescent="0.2"/>
  <cols>
    <col min="1" max="1" width="9.42578125" style="775" customWidth="1"/>
    <col min="2" max="2" width="8.140625" style="775" bestFit="1" customWidth="1"/>
    <col min="3" max="4" width="12.7109375" style="775" customWidth="1"/>
    <col min="5" max="5" width="9.5703125" style="775" customWidth="1"/>
    <col min="6" max="16" width="12.7109375" style="775" customWidth="1"/>
    <col min="17" max="16384" width="9.140625" style="775"/>
  </cols>
  <sheetData>
    <row r="1" spans="1:16" ht="21" x14ac:dyDescent="0.35">
      <c r="A1" s="19" t="s">
        <v>263</v>
      </c>
      <c r="B1" s="774"/>
    </row>
    <row r="2" spans="1:16" s="12" customFormat="1" ht="21" x14ac:dyDescent="0.35">
      <c r="A2" s="20" t="str">
        <f>ZiarnoZAK!A2</f>
        <v>w okresie: 31.07 - 06.08.2023r.</v>
      </c>
      <c r="B2" s="10"/>
    </row>
    <row r="3" spans="1:16" ht="15.75" thickBot="1" x14ac:dyDescent="0.3">
      <c r="A3" s="620"/>
      <c r="B3" s="776"/>
    </row>
    <row r="4" spans="1:16" ht="16.5" thickBot="1" x14ac:dyDescent="0.3">
      <c r="A4" s="777"/>
      <c r="B4" s="778"/>
      <c r="C4" s="874" t="s">
        <v>9</v>
      </c>
      <c r="D4" s="875"/>
      <c r="E4" s="875"/>
      <c r="F4" s="875"/>
      <c r="G4" s="876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75" x14ac:dyDescent="0.25">
      <c r="A5" s="783"/>
      <c r="B5" s="784"/>
      <c r="C5" s="877"/>
      <c r="D5" s="878"/>
      <c r="E5" s="878"/>
      <c r="F5" s="878"/>
      <c r="G5" s="879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8" thickBot="1" x14ac:dyDescent="0.25">
      <c r="A6" s="789" t="s">
        <v>14</v>
      </c>
      <c r="B6" s="790" t="s">
        <v>264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25">
      <c r="A7" s="793"/>
      <c r="B7" s="794"/>
      <c r="C7" s="139" t="s">
        <v>283</v>
      </c>
      <c r="D7" s="140" t="s">
        <v>236</v>
      </c>
      <c r="E7" s="167"/>
      <c r="F7" s="139" t="s">
        <v>283</v>
      </c>
      <c r="G7" s="140" t="s">
        <v>236</v>
      </c>
      <c r="H7" s="139" t="s">
        <v>283</v>
      </c>
      <c r="I7" s="140" t="s">
        <v>236</v>
      </c>
      <c r="J7" s="167"/>
      <c r="K7" s="139" t="s">
        <v>283</v>
      </c>
      <c r="L7" s="140" t="s">
        <v>236</v>
      </c>
      <c r="M7" s="167"/>
      <c r="N7" s="139" t="s">
        <v>283</v>
      </c>
      <c r="O7" s="140" t="s">
        <v>236</v>
      </c>
      <c r="P7" s="168"/>
    </row>
    <row r="8" spans="1:16" ht="15.75" x14ac:dyDescent="0.25">
      <c r="A8" s="795" t="s">
        <v>265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75" x14ac:dyDescent="0.25">
      <c r="A9" s="803" t="s">
        <v>266</v>
      </c>
      <c r="B9" s="804" t="s">
        <v>267</v>
      </c>
      <c r="C9" s="674">
        <v>505.839</v>
      </c>
      <c r="D9" s="144">
        <v>502.84500000000003</v>
      </c>
      <c r="E9" s="141">
        <v>0.59541210512185094</v>
      </c>
      <c r="F9" s="152">
        <v>0.54656302519266997</v>
      </c>
      <c r="G9" s="146">
        <v>0.1925057177233164</v>
      </c>
      <c r="H9" s="143">
        <v>463.07</v>
      </c>
      <c r="I9" s="144">
        <v>502.84500000000003</v>
      </c>
      <c r="J9" s="145">
        <v>-7.909992144696683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23</v>
      </c>
      <c r="P9" s="179" t="s">
        <v>23</v>
      </c>
    </row>
    <row r="10" spans="1:16" ht="16.5" thickBot="1" x14ac:dyDescent="0.3">
      <c r="A10" s="803" t="s">
        <v>266</v>
      </c>
      <c r="B10" s="804" t="s">
        <v>268</v>
      </c>
      <c r="C10" s="674">
        <v>686.50900000000001</v>
      </c>
      <c r="D10" s="144">
        <v>652.90800000000002</v>
      </c>
      <c r="E10" s="141">
        <v>5.1463605898533942</v>
      </c>
      <c r="F10" s="141">
        <v>4.317278022882082</v>
      </c>
      <c r="G10" s="146">
        <v>6.0584020724714645</v>
      </c>
      <c r="H10" s="143">
        <v>704.14800000000002</v>
      </c>
      <c r="I10" s="144">
        <v>655.19600000000003</v>
      </c>
      <c r="J10" s="145">
        <v>7.4713520839565559</v>
      </c>
      <c r="K10" s="143">
        <v>617.03700000000003</v>
      </c>
      <c r="L10" s="144">
        <v>631.89</v>
      </c>
      <c r="M10" s="170">
        <v>-2.3505673455822933</v>
      </c>
      <c r="N10" s="143">
        <v>714.58</v>
      </c>
      <c r="O10" s="144" t="s">
        <v>20</v>
      </c>
      <c r="P10" s="142" t="s">
        <v>164</v>
      </c>
    </row>
    <row r="11" spans="1:16" ht="15.75" x14ac:dyDescent="0.25">
      <c r="A11" s="795" t="s">
        <v>269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75" x14ac:dyDescent="0.25">
      <c r="A12" s="803" t="s">
        <v>266</v>
      </c>
      <c r="B12" s="804" t="s">
        <v>267</v>
      </c>
      <c r="C12" s="674">
        <v>501.75</v>
      </c>
      <c r="D12" s="144">
        <v>551.56700000000001</v>
      </c>
      <c r="E12" s="141">
        <v>-9.031903649058048</v>
      </c>
      <c r="F12" s="152">
        <v>6.4146294458109976</v>
      </c>
      <c r="G12" s="146">
        <v>9.1868367711935122</v>
      </c>
      <c r="H12" s="143">
        <v>499.185</v>
      </c>
      <c r="I12" s="144">
        <v>522.86</v>
      </c>
      <c r="J12" s="145">
        <v>-4.5279807214168253</v>
      </c>
      <c r="K12" s="143" t="s">
        <v>20</v>
      </c>
      <c r="L12" s="144" t="s">
        <v>20</v>
      </c>
      <c r="M12" s="170" t="s">
        <v>164</v>
      </c>
      <c r="N12" s="143" t="s">
        <v>20</v>
      </c>
      <c r="O12" s="144" t="s">
        <v>20</v>
      </c>
      <c r="P12" s="179" t="s">
        <v>164</v>
      </c>
    </row>
    <row r="13" spans="1:16" ht="16.5" thickBot="1" x14ac:dyDescent="0.3">
      <c r="A13" s="164" t="s">
        <v>266</v>
      </c>
      <c r="B13" s="805" t="s">
        <v>268</v>
      </c>
      <c r="C13" s="806">
        <v>595.10799999999995</v>
      </c>
      <c r="D13" s="807">
        <v>586.03899999999999</v>
      </c>
      <c r="E13" s="808">
        <v>1.5475079303595767</v>
      </c>
      <c r="F13" s="809">
        <v>88.721529506114251</v>
      </c>
      <c r="G13" s="176">
        <v>84.5622554386117</v>
      </c>
      <c r="H13" s="810">
        <v>584.91600000000005</v>
      </c>
      <c r="I13" s="807">
        <v>547.00300000000004</v>
      </c>
      <c r="J13" s="175">
        <v>6.9310405975835616</v>
      </c>
      <c r="K13" s="810">
        <v>608.80200000000002</v>
      </c>
      <c r="L13" s="807">
        <v>617.16800000000001</v>
      </c>
      <c r="M13" s="808">
        <v>-1.3555466258782025</v>
      </c>
      <c r="N13" s="810">
        <v>584.21500000000003</v>
      </c>
      <c r="O13" s="807">
        <v>602.60799999999995</v>
      </c>
      <c r="P13" s="181">
        <v>-3.0522329607306768</v>
      </c>
    </row>
    <row r="14" spans="1:16" s="814" customFormat="1" ht="16.5" thickBot="1" x14ac:dyDescent="0.3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6"/>
      <c r="B15" s="776"/>
      <c r="C15" s="23"/>
      <c r="D15" s="23"/>
    </row>
    <row r="16" spans="1:16" ht="15.75" x14ac:dyDescent="0.25">
      <c r="A16" s="716"/>
      <c r="B16" s="776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9" customFormat="1" ht="21" x14ac:dyDescent="0.3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7" t="s">
        <v>127</v>
      </c>
    </row>
    <row r="4" spans="1:14" ht="24.75" thickBot="1" x14ac:dyDescent="0.25">
      <c r="A4" s="880" t="s">
        <v>15</v>
      </c>
      <c r="B4" s="881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2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2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2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2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2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2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2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2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2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2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2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25"/>
    <row r="17" spans="1:14" ht="24.75" thickBot="1" x14ac:dyDescent="0.25">
      <c r="A17" s="880" t="s">
        <v>15</v>
      </c>
      <c r="B17" s="881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2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2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2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2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2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2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2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2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2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2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2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25"/>
    <row r="30" spans="1:14" ht="24.75" thickBot="1" x14ac:dyDescent="0.25">
      <c r="A30" s="880" t="s">
        <v>15</v>
      </c>
      <c r="B30" s="881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2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2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2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2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2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2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2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2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2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2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2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25"/>
    <row r="43" spans="1:14" ht="26.25" thickBot="1" x14ac:dyDescent="0.2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2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2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>
        <v>988.38199999999995</v>
      </c>
      <c r="J57" s="33"/>
      <c r="K57" s="33"/>
      <c r="L57" s="33"/>
      <c r="M57" s="33"/>
      <c r="N57" s="34"/>
    </row>
    <row r="58" spans="1:14" x14ac:dyDescent="0.2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>
        <v>977.33600000000001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>
        <v>692.37</v>
      </c>
      <c r="J59" s="37"/>
      <c r="K59" s="37"/>
      <c r="L59" s="37"/>
      <c r="M59" s="37"/>
      <c r="N59" s="38"/>
    </row>
    <row r="60" spans="1:14" x14ac:dyDescent="0.2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>
        <v>711.73099999999999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>
        <v>702.846</v>
      </c>
      <c r="J61" s="37"/>
      <c r="K61" s="37"/>
      <c r="L61" s="37"/>
      <c r="M61" s="37"/>
      <c r="N61" s="38"/>
    </row>
    <row r="62" spans="1:14" x14ac:dyDescent="0.2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/>
      <c r="K62" s="37"/>
      <c r="L62" s="37"/>
      <c r="M62" s="37"/>
      <c r="N62" s="38"/>
    </row>
    <row r="63" spans="1:14" x14ac:dyDescent="0.2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>
        <v>1061.537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>
        <v>981.94200000000001</v>
      </c>
      <c r="J64" s="37"/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/>
      <c r="K65" s="37"/>
      <c r="L65" s="37"/>
      <c r="M65" s="37"/>
      <c r="N65" s="38"/>
    </row>
    <row r="66" spans="1:14" x14ac:dyDescent="0.2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/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30" sqref="O3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6" customFormat="1" ht="21" x14ac:dyDescent="0.35">
      <c r="A1" s="195" t="s">
        <v>171</v>
      </c>
    </row>
    <row r="3" spans="1:13" ht="16.5" thickBot="1" x14ac:dyDescent="0.3">
      <c r="A3" s="197" t="s">
        <v>94</v>
      </c>
      <c r="C3" s="29"/>
      <c r="E3" s="47"/>
      <c r="F3" s="48"/>
    </row>
    <row r="4" spans="1:13" ht="15.75" thickBot="1" x14ac:dyDescent="0.3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75" x14ac:dyDescent="0.2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75" x14ac:dyDescent="0.2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75" x14ac:dyDescent="0.2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.5" thickBot="1" x14ac:dyDescent="0.3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>
        <v>2291.6669999999999</v>
      </c>
      <c r="I10" s="246"/>
      <c r="J10" s="246"/>
      <c r="K10" s="246"/>
      <c r="L10" s="246"/>
      <c r="M10" s="247"/>
    </row>
    <row r="11" spans="1:13" ht="15.75" x14ac:dyDescent="0.2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75" x14ac:dyDescent="0.2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75" x14ac:dyDescent="0.2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75" x14ac:dyDescent="0.2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75" x14ac:dyDescent="0.2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.5" thickBot="1" x14ac:dyDescent="0.3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>
        <v>2293.8440000000001</v>
      </c>
      <c r="I16" s="246"/>
      <c r="J16" s="246"/>
      <c r="K16" s="246"/>
      <c r="L16" s="246"/>
      <c r="M16" s="247"/>
    </row>
    <row r="17" spans="1:13" ht="15.75" x14ac:dyDescent="0.2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75" x14ac:dyDescent="0.2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75" x14ac:dyDescent="0.2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75" x14ac:dyDescent="0.2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75" x14ac:dyDescent="0.2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.5" thickBot="1" x14ac:dyDescent="0.3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>
        <v>1614.8720000000001</v>
      </c>
      <c r="I22" s="243"/>
      <c r="J22" s="243"/>
      <c r="K22" s="243"/>
      <c r="L22" s="243"/>
      <c r="M22" s="244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M4" sqref="M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232</v>
      </c>
      <c r="D6" s="349" t="s">
        <v>233</v>
      </c>
      <c r="E6" s="350" t="s">
        <v>232</v>
      </c>
      <c r="F6" s="63" t="s">
        <v>233</v>
      </c>
      <c r="G6" s="351" t="s">
        <v>232</v>
      </c>
      <c r="H6" s="349" t="s">
        <v>233</v>
      </c>
      <c r="I6" s="350" t="s">
        <v>232</v>
      </c>
      <c r="J6" s="352" t="s">
        <v>233</v>
      </c>
      <c r="K6" s="62" t="s">
        <v>232</v>
      </c>
      <c r="L6" s="63" t="s">
        <v>233</v>
      </c>
    </row>
    <row r="7" spans="1:12" s="7" customFormat="1" ht="15" x14ac:dyDescent="0.25">
      <c r="A7" s="64" t="s">
        <v>43</v>
      </c>
      <c r="B7" s="65"/>
      <c r="C7" s="353">
        <v>1006223.007</v>
      </c>
      <c r="D7" s="354">
        <v>1553127.3940000001</v>
      </c>
      <c r="E7" s="66">
        <v>3099026.4319999996</v>
      </c>
      <c r="F7" s="355">
        <v>5293517.1920000007</v>
      </c>
      <c r="G7" s="356">
        <v>381541.17899999995</v>
      </c>
      <c r="H7" s="357">
        <v>424171.58600000001</v>
      </c>
      <c r="I7" s="358">
        <v>969474.68200000003</v>
      </c>
      <c r="J7" s="359">
        <v>1295421.2399999998</v>
      </c>
      <c r="K7" s="67">
        <v>624681.82799999998</v>
      </c>
      <c r="L7" s="68">
        <v>1128955.8080000002</v>
      </c>
    </row>
    <row r="8" spans="1:12" s="7" customFormat="1" x14ac:dyDescent="0.2">
      <c r="A8" s="69" t="s">
        <v>34</v>
      </c>
      <c r="B8" s="70" t="s">
        <v>35</v>
      </c>
      <c r="C8" s="360">
        <v>321315.28899999999</v>
      </c>
      <c r="D8" s="361">
        <v>757783.94900000002</v>
      </c>
      <c r="E8" s="362">
        <v>896282.49399999995</v>
      </c>
      <c r="F8" s="363">
        <v>2611859.1460000002</v>
      </c>
      <c r="G8" s="364">
        <v>74442.28</v>
      </c>
      <c r="H8" s="365">
        <v>116196.636</v>
      </c>
      <c r="I8" s="366">
        <v>226324.47099999999</v>
      </c>
      <c r="J8" s="367">
        <v>484985.386</v>
      </c>
      <c r="K8" s="71">
        <v>246873.00899999999</v>
      </c>
      <c r="L8" s="72">
        <v>641587.31300000008</v>
      </c>
    </row>
    <row r="9" spans="1:12" s="7" customFormat="1" x14ac:dyDescent="0.2">
      <c r="A9" s="69" t="s">
        <v>36</v>
      </c>
      <c r="B9" s="70" t="s">
        <v>2</v>
      </c>
      <c r="C9" s="360">
        <v>42140.813000000002</v>
      </c>
      <c r="D9" s="361">
        <v>43309.101000000002</v>
      </c>
      <c r="E9" s="362">
        <v>139248.47200000001</v>
      </c>
      <c r="F9" s="363">
        <v>172421.89</v>
      </c>
      <c r="G9" s="364">
        <v>2225.319</v>
      </c>
      <c r="H9" s="365">
        <v>440.77600000000001</v>
      </c>
      <c r="I9" s="366">
        <v>10322.525</v>
      </c>
      <c r="J9" s="367">
        <v>2243.2359999999999</v>
      </c>
      <c r="K9" s="71">
        <v>39915.493999999999</v>
      </c>
      <c r="L9" s="72">
        <v>42868.325000000004</v>
      </c>
    </row>
    <row r="10" spans="1:12" s="7" customFormat="1" x14ac:dyDescent="0.2">
      <c r="A10" s="69" t="s">
        <v>37</v>
      </c>
      <c r="B10" s="70" t="s">
        <v>3</v>
      </c>
      <c r="C10" s="360">
        <v>36487.722999999998</v>
      </c>
      <c r="D10" s="361">
        <v>21543.133999999998</v>
      </c>
      <c r="E10" s="362">
        <v>123758.024</v>
      </c>
      <c r="F10" s="363">
        <v>83607.040999999997</v>
      </c>
      <c r="G10" s="364">
        <v>33176.616999999998</v>
      </c>
      <c r="H10" s="365">
        <v>33960.156999999999</v>
      </c>
      <c r="I10" s="366">
        <v>119288.238</v>
      </c>
      <c r="J10" s="367">
        <v>108570.652</v>
      </c>
      <c r="K10" s="71">
        <v>3311.1059999999998</v>
      </c>
      <c r="L10" s="72">
        <v>-12417.023000000001</v>
      </c>
    </row>
    <row r="11" spans="1:12" s="7" customFormat="1" x14ac:dyDescent="0.2">
      <c r="A11" s="69" t="s">
        <v>38</v>
      </c>
      <c r="B11" s="70" t="s">
        <v>21</v>
      </c>
      <c r="C11" s="360">
        <v>18473.128000000001</v>
      </c>
      <c r="D11" s="361">
        <v>10650.963</v>
      </c>
      <c r="E11" s="362">
        <v>66152.62</v>
      </c>
      <c r="F11" s="363">
        <v>36146.767</v>
      </c>
      <c r="G11" s="364">
        <v>744.29399999999998</v>
      </c>
      <c r="H11" s="365">
        <v>503.80200000000002</v>
      </c>
      <c r="I11" s="366">
        <v>3305.6320000000001</v>
      </c>
      <c r="J11" s="367">
        <v>2111.9160000000002</v>
      </c>
      <c r="K11" s="71">
        <v>17728.833999999999</v>
      </c>
      <c r="L11" s="72">
        <v>10147.161</v>
      </c>
    </row>
    <row r="12" spans="1:12" s="7" customFormat="1" x14ac:dyDescent="0.2">
      <c r="A12" s="69" t="s">
        <v>39</v>
      </c>
      <c r="B12" s="70" t="s">
        <v>40</v>
      </c>
      <c r="C12" s="360">
        <v>496256.31099999999</v>
      </c>
      <c r="D12" s="361">
        <v>629679.04299999995</v>
      </c>
      <c r="E12" s="362">
        <v>1641197.2290000001</v>
      </c>
      <c r="F12" s="363">
        <v>2106051.9750000001</v>
      </c>
      <c r="G12" s="364">
        <v>236200.372</v>
      </c>
      <c r="H12" s="365">
        <v>246539.93100000001</v>
      </c>
      <c r="I12" s="366">
        <v>554942.41799999995</v>
      </c>
      <c r="J12" s="367">
        <v>652072.16399999999</v>
      </c>
      <c r="K12" s="71">
        <v>260055.93899999998</v>
      </c>
      <c r="L12" s="72">
        <v>383139.11199999996</v>
      </c>
    </row>
    <row r="13" spans="1:12" s="7" customFormat="1" x14ac:dyDescent="0.2">
      <c r="A13" s="69" t="s">
        <v>69</v>
      </c>
      <c r="B13" s="70" t="s">
        <v>71</v>
      </c>
      <c r="C13" s="360">
        <v>68835.08</v>
      </c>
      <c r="D13" s="361">
        <v>65910.160999999993</v>
      </c>
      <c r="E13" s="362">
        <v>185905.03099999999</v>
      </c>
      <c r="F13" s="363">
        <v>235088.51300000001</v>
      </c>
      <c r="G13" s="364">
        <v>10581.495999999999</v>
      </c>
      <c r="H13" s="365">
        <v>5968.3339999999998</v>
      </c>
      <c r="I13" s="366">
        <v>13725.843999999999</v>
      </c>
      <c r="J13" s="367">
        <v>11687.608</v>
      </c>
      <c r="K13" s="71">
        <v>58253.584000000003</v>
      </c>
      <c r="L13" s="72">
        <v>59941.82699999999</v>
      </c>
    </row>
    <row r="14" spans="1:12" ht="13.5" thickBot="1" x14ac:dyDescent="0.25">
      <c r="A14" s="73" t="s">
        <v>41</v>
      </c>
      <c r="B14" s="74" t="s">
        <v>42</v>
      </c>
      <c r="C14" s="368">
        <v>22714.663</v>
      </c>
      <c r="D14" s="369">
        <v>24251.043000000001</v>
      </c>
      <c r="E14" s="370">
        <v>46482.561999999998</v>
      </c>
      <c r="F14" s="371">
        <v>48341.86</v>
      </c>
      <c r="G14" s="372">
        <v>24170.800999999999</v>
      </c>
      <c r="H14" s="373">
        <v>20561.95</v>
      </c>
      <c r="I14" s="374">
        <v>41565.553999999996</v>
      </c>
      <c r="J14" s="375">
        <v>33750.277999999998</v>
      </c>
      <c r="K14" s="75">
        <v>-1456.137999999999</v>
      </c>
      <c r="L14" s="76">
        <v>3689.0930000000008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F3" sqref="F3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.5" thickBot="1" x14ac:dyDescent="0.3">
      <c r="A7" s="468" t="s">
        <v>232</v>
      </c>
      <c r="B7" s="469"/>
      <c r="C7" s="470"/>
      <c r="D7" s="471" t="s">
        <v>233</v>
      </c>
      <c r="E7" s="469"/>
      <c r="F7" s="472"/>
      <c r="G7" s="473"/>
      <c r="H7" s="468" t="s">
        <v>232</v>
      </c>
      <c r="I7" s="469"/>
      <c r="J7" s="470"/>
      <c r="K7" s="471" t="s">
        <v>233</v>
      </c>
      <c r="L7" s="469"/>
      <c r="M7" s="472"/>
    </row>
    <row r="8" spans="1:13" ht="48" thickBot="1" x14ac:dyDescent="0.3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.5" thickBot="1" x14ac:dyDescent="0.3">
      <c r="A9" s="478" t="s">
        <v>25</v>
      </c>
      <c r="B9" s="479">
        <v>321315.28899999999</v>
      </c>
      <c r="C9" s="480">
        <v>896282.49399999995</v>
      </c>
      <c r="D9" s="481" t="s">
        <v>25</v>
      </c>
      <c r="E9" s="479">
        <v>757783.94900000002</v>
      </c>
      <c r="F9" s="482">
        <v>2611859.1460000002</v>
      </c>
      <c r="G9" s="483"/>
      <c r="H9" s="481" t="s">
        <v>25</v>
      </c>
      <c r="I9" s="479">
        <v>74442.28</v>
      </c>
      <c r="J9" s="480">
        <v>226324.47099999999</v>
      </c>
      <c r="K9" s="484" t="s">
        <v>25</v>
      </c>
      <c r="L9" s="479">
        <v>116196.636</v>
      </c>
      <c r="M9" s="482">
        <v>484985.386</v>
      </c>
    </row>
    <row r="10" spans="1:13" ht="15.75" x14ac:dyDescent="0.25">
      <c r="A10" s="485" t="s">
        <v>47</v>
      </c>
      <c r="B10" s="486">
        <v>138547.182</v>
      </c>
      <c r="C10" s="487">
        <v>395387.84100000001</v>
      </c>
      <c r="D10" s="488" t="s">
        <v>47</v>
      </c>
      <c r="E10" s="489">
        <v>197649.057</v>
      </c>
      <c r="F10" s="490">
        <v>658927.1</v>
      </c>
      <c r="G10" s="483"/>
      <c r="H10" s="485" t="s">
        <v>48</v>
      </c>
      <c r="I10" s="486">
        <v>27727.607</v>
      </c>
      <c r="J10" s="487">
        <v>89602.138000000006</v>
      </c>
      <c r="K10" s="488" t="s">
        <v>91</v>
      </c>
      <c r="L10" s="489">
        <v>73601.066999999995</v>
      </c>
      <c r="M10" s="490">
        <v>345685.598</v>
      </c>
    </row>
    <row r="11" spans="1:13" ht="15.75" x14ac:dyDescent="0.25">
      <c r="A11" s="491" t="s">
        <v>234</v>
      </c>
      <c r="B11" s="492">
        <v>34885.065000000002</v>
      </c>
      <c r="C11" s="493">
        <v>93078.74</v>
      </c>
      <c r="D11" s="494" t="s">
        <v>159</v>
      </c>
      <c r="E11" s="495">
        <v>171578.80799999999</v>
      </c>
      <c r="F11" s="496">
        <v>589817.73100000003</v>
      </c>
      <c r="G11" s="483"/>
      <c r="H11" s="491" t="s">
        <v>86</v>
      </c>
      <c r="I11" s="492">
        <v>27089.188999999998</v>
      </c>
      <c r="J11" s="493">
        <v>90656.191000000006</v>
      </c>
      <c r="K11" s="494" t="s">
        <v>48</v>
      </c>
      <c r="L11" s="495">
        <v>21734.998</v>
      </c>
      <c r="M11" s="496">
        <v>74001.028999999995</v>
      </c>
    </row>
    <row r="12" spans="1:13" ht="15.75" x14ac:dyDescent="0.25">
      <c r="A12" s="491" t="s">
        <v>159</v>
      </c>
      <c r="B12" s="492">
        <v>33512.262000000002</v>
      </c>
      <c r="C12" s="493">
        <v>98544.2</v>
      </c>
      <c r="D12" s="494" t="s">
        <v>234</v>
      </c>
      <c r="E12" s="495">
        <v>98898.823000000004</v>
      </c>
      <c r="F12" s="496">
        <v>363822.29599999997</v>
      </c>
      <c r="G12" s="483"/>
      <c r="H12" s="491" t="s">
        <v>53</v>
      </c>
      <c r="I12" s="492">
        <v>5925.0379999999996</v>
      </c>
      <c r="J12" s="493">
        <v>10300.362999999999</v>
      </c>
      <c r="K12" s="494" t="s">
        <v>86</v>
      </c>
      <c r="L12" s="495">
        <v>14224.281999999999</v>
      </c>
      <c r="M12" s="496">
        <v>50737.012000000002</v>
      </c>
    </row>
    <row r="13" spans="1:13" ht="15.75" x14ac:dyDescent="0.25">
      <c r="A13" s="491" t="s">
        <v>126</v>
      </c>
      <c r="B13" s="492">
        <v>29946.305</v>
      </c>
      <c r="C13" s="493">
        <v>78730.047999999995</v>
      </c>
      <c r="D13" s="494" t="s">
        <v>126</v>
      </c>
      <c r="E13" s="495">
        <v>42917.764999999999</v>
      </c>
      <c r="F13" s="496">
        <v>157781.23199999999</v>
      </c>
      <c r="G13" s="483"/>
      <c r="H13" s="491" t="s">
        <v>160</v>
      </c>
      <c r="I13" s="492">
        <v>5083.2950000000001</v>
      </c>
      <c r="J13" s="493">
        <v>9706.768</v>
      </c>
      <c r="K13" s="494" t="s">
        <v>160</v>
      </c>
      <c r="L13" s="495">
        <v>2699.6750000000002</v>
      </c>
      <c r="M13" s="496">
        <v>5679.21</v>
      </c>
    </row>
    <row r="14" spans="1:13" ht="15.75" x14ac:dyDescent="0.25">
      <c r="A14" s="491" t="s">
        <v>217</v>
      </c>
      <c r="B14" s="492">
        <v>22569.200000000001</v>
      </c>
      <c r="C14" s="493">
        <v>57600</v>
      </c>
      <c r="D14" s="494" t="s">
        <v>220</v>
      </c>
      <c r="E14" s="495">
        <v>32548.947</v>
      </c>
      <c r="F14" s="496">
        <v>119001.74400000001</v>
      </c>
      <c r="G14" s="483"/>
      <c r="H14" s="491" t="s">
        <v>47</v>
      </c>
      <c r="I14" s="492">
        <v>2744.5859999999998</v>
      </c>
      <c r="J14" s="493">
        <v>9091.2109999999993</v>
      </c>
      <c r="K14" s="494" t="s">
        <v>47</v>
      </c>
      <c r="L14" s="495">
        <v>1545.635</v>
      </c>
      <c r="M14" s="496">
        <v>3941.6489999999999</v>
      </c>
    </row>
    <row r="15" spans="1:13" ht="15.75" x14ac:dyDescent="0.25">
      <c r="A15" s="491" t="s">
        <v>129</v>
      </c>
      <c r="B15" s="492">
        <v>20911.993999999999</v>
      </c>
      <c r="C15" s="493">
        <v>54133.974000000002</v>
      </c>
      <c r="D15" s="494" t="s">
        <v>206</v>
      </c>
      <c r="E15" s="495">
        <v>23038.791000000001</v>
      </c>
      <c r="F15" s="496">
        <v>78002.231</v>
      </c>
      <c r="G15" s="483"/>
      <c r="H15" s="491" t="s">
        <v>88</v>
      </c>
      <c r="I15" s="492">
        <v>2467.7600000000002</v>
      </c>
      <c r="J15" s="493">
        <v>6982.9</v>
      </c>
      <c r="K15" s="494" t="s">
        <v>87</v>
      </c>
      <c r="L15" s="495">
        <v>847.96299999999997</v>
      </c>
      <c r="M15" s="496">
        <v>2375.1970000000001</v>
      </c>
    </row>
    <row r="16" spans="1:13" ht="15.75" x14ac:dyDescent="0.25">
      <c r="A16" s="491" t="s">
        <v>128</v>
      </c>
      <c r="B16" s="492">
        <v>10907.584000000001</v>
      </c>
      <c r="C16" s="493">
        <v>33180.623</v>
      </c>
      <c r="D16" s="494" t="s">
        <v>128</v>
      </c>
      <c r="E16" s="495">
        <v>20820.425999999999</v>
      </c>
      <c r="F16" s="496">
        <v>61234.080000000002</v>
      </c>
      <c r="G16" s="483"/>
      <c r="H16" s="491" t="s">
        <v>50</v>
      </c>
      <c r="I16" s="492">
        <v>1088.569</v>
      </c>
      <c r="J16" s="493">
        <v>3743.145</v>
      </c>
      <c r="K16" s="494" t="s">
        <v>51</v>
      </c>
      <c r="L16" s="495">
        <v>537.04999999999995</v>
      </c>
      <c r="M16" s="496">
        <v>1095.789</v>
      </c>
    </row>
    <row r="17" spans="1:14" ht="15.75" x14ac:dyDescent="0.25">
      <c r="A17" s="491" t="s">
        <v>235</v>
      </c>
      <c r="B17" s="492">
        <v>4279.509</v>
      </c>
      <c r="C17" s="493">
        <v>15331.6</v>
      </c>
      <c r="D17" s="494" t="s">
        <v>215</v>
      </c>
      <c r="E17" s="495">
        <v>19327.275000000001</v>
      </c>
      <c r="F17" s="496">
        <v>62700</v>
      </c>
      <c r="G17" s="483"/>
      <c r="H17" s="491" t="s">
        <v>51</v>
      </c>
      <c r="I17" s="492">
        <v>739.38300000000004</v>
      </c>
      <c r="J17" s="493">
        <v>1292.24</v>
      </c>
      <c r="K17" s="494" t="s">
        <v>53</v>
      </c>
      <c r="L17" s="495">
        <v>504.1</v>
      </c>
      <c r="M17" s="496">
        <v>227.751</v>
      </c>
    </row>
    <row r="18" spans="1:14" ht="15.75" x14ac:dyDescent="0.25">
      <c r="A18" s="491" t="s">
        <v>84</v>
      </c>
      <c r="B18" s="492">
        <v>4277.42</v>
      </c>
      <c r="C18" s="493">
        <v>11102.715</v>
      </c>
      <c r="D18" s="494" t="s">
        <v>129</v>
      </c>
      <c r="E18" s="495">
        <v>16284.945</v>
      </c>
      <c r="F18" s="496">
        <v>46040.391000000003</v>
      </c>
      <c r="G18" s="483"/>
      <c r="H18" s="491" t="s">
        <v>87</v>
      </c>
      <c r="I18" s="492">
        <v>595.77599999999995</v>
      </c>
      <c r="J18" s="493">
        <v>2506.9369999999999</v>
      </c>
      <c r="K18" s="494" t="s">
        <v>88</v>
      </c>
      <c r="L18" s="495">
        <v>224.32300000000001</v>
      </c>
      <c r="M18" s="496">
        <v>656.76199999999994</v>
      </c>
    </row>
    <row r="19" spans="1:14" ht="15.75" x14ac:dyDescent="0.25">
      <c r="A19" s="491" t="s">
        <v>219</v>
      </c>
      <c r="B19" s="492">
        <v>3450</v>
      </c>
      <c r="C19" s="493">
        <v>10000</v>
      </c>
      <c r="D19" s="494" t="s">
        <v>218</v>
      </c>
      <c r="E19" s="495">
        <v>14116.048000000001</v>
      </c>
      <c r="F19" s="496">
        <v>54579.767</v>
      </c>
      <c r="G19" s="483"/>
      <c r="H19" s="491" t="s">
        <v>92</v>
      </c>
      <c r="I19" s="492">
        <v>515.84299999999996</v>
      </c>
      <c r="J19" s="493">
        <v>1274.953</v>
      </c>
      <c r="K19" s="494" t="s">
        <v>209</v>
      </c>
      <c r="L19" s="495">
        <v>118.916</v>
      </c>
      <c r="M19" s="496">
        <v>363.25900000000001</v>
      </c>
    </row>
    <row r="20" spans="1:14" ht="16.5" thickBot="1" x14ac:dyDescent="0.3">
      <c r="A20" s="497" t="s">
        <v>145</v>
      </c>
      <c r="B20" s="498">
        <v>3444.74</v>
      </c>
      <c r="C20" s="499">
        <v>9007.59</v>
      </c>
      <c r="D20" s="500" t="s">
        <v>145</v>
      </c>
      <c r="E20" s="501">
        <v>12927.114</v>
      </c>
      <c r="F20" s="502">
        <v>38147.476999999999</v>
      </c>
      <c r="G20" s="483"/>
      <c r="H20" s="497" t="s">
        <v>91</v>
      </c>
      <c r="I20" s="498">
        <v>263.72300000000001</v>
      </c>
      <c r="J20" s="499">
        <v>730.01</v>
      </c>
      <c r="K20" s="500" t="s">
        <v>49</v>
      </c>
      <c r="L20" s="501">
        <v>109.93300000000001</v>
      </c>
      <c r="M20" s="502">
        <v>145.80000000000001</v>
      </c>
    </row>
    <row r="21" spans="1:14" s="86" customFormat="1" ht="15.75" x14ac:dyDescent="0.2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75" x14ac:dyDescent="0.2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75" x14ac:dyDescent="0.2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75" x14ac:dyDescent="0.2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.5" thickBot="1" x14ac:dyDescent="0.3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.5" thickBot="1" x14ac:dyDescent="0.3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.5" thickBot="1" x14ac:dyDescent="0.3">
      <c r="A27" s="468" t="s">
        <v>232</v>
      </c>
      <c r="B27" s="469"/>
      <c r="C27" s="470"/>
      <c r="D27" s="471" t="s">
        <v>233</v>
      </c>
      <c r="E27" s="469"/>
      <c r="F27" s="472"/>
      <c r="G27" s="473"/>
      <c r="H27" s="468" t="s">
        <v>232</v>
      </c>
      <c r="I27" s="469"/>
      <c r="J27" s="470"/>
      <c r="K27" s="471" t="s">
        <v>233</v>
      </c>
      <c r="L27" s="469"/>
      <c r="M27" s="472"/>
    </row>
    <row r="28" spans="1:14" ht="48" thickBot="1" x14ac:dyDescent="0.3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.5" thickBot="1" x14ac:dyDescent="0.3">
      <c r="A29" s="478" t="s">
        <v>25</v>
      </c>
      <c r="B29" s="479">
        <v>36487.722999999998</v>
      </c>
      <c r="C29" s="480">
        <v>123758.024</v>
      </c>
      <c r="D29" s="484" t="s">
        <v>25</v>
      </c>
      <c r="E29" s="479">
        <v>21543.133999999998</v>
      </c>
      <c r="F29" s="482">
        <v>83607.040999999997</v>
      </c>
      <c r="G29" s="473"/>
      <c r="H29" s="478" t="s">
        <v>25</v>
      </c>
      <c r="I29" s="479">
        <v>33176.616999999998</v>
      </c>
      <c r="J29" s="480">
        <v>119288.238</v>
      </c>
      <c r="K29" s="484" t="s">
        <v>25</v>
      </c>
      <c r="L29" s="479">
        <v>33960.156999999999</v>
      </c>
      <c r="M29" s="482">
        <v>108570.652</v>
      </c>
    </row>
    <row r="30" spans="1:14" ht="15.75" x14ac:dyDescent="0.25">
      <c r="A30" s="485" t="s">
        <v>47</v>
      </c>
      <c r="B30" s="486">
        <v>18865.781999999999</v>
      </c>
      <c r="C30" s="513">
        <v>58879.050999999999</v>
      </c>
      <c r="D30" s="514" t="s">
        <v>47</v>
      </c>
      <c r="E30" s="515">
        <v>11087.013999999999</v>
      </c>
      <c r="F30" s="490">
        <v>44875.353000000003</v>
      </c>
      <c r="G30" s="473"/>
      <c r="H30" s="491" t="s">
        <v>87</v>
      </c>
      <c r="I30" s="492">
        <v>14822.705</v>
      </c>
      <c r="J30" s="493">
        <v>57789.364000000001</v>
      </c>
      <c r="K30" s="494" t="s">
        <v>87</v>
      </c>
      <c r="L30" s="495">
        <v>25646.575000000001</v>
      </c>
      <c r="M30" s="496">
        <v>75458.020999999993</v>
      </c>
    </row>
    <row r="31" spans="1:14" ht="15.75" x14ac:dyDescent="0.25">
      <c r="A31" s="491" t="s">
        <v>214</v>
      </c>
      <c r="B31" s="492">
        <v>6146.5050000000001</v>
      </c>
      <c r="C31" s="516">
        <v>30899.215</v>
      </c>
      <c r="D31" s="517" t="s">
        <v>128</v>
      </c>
      <c r="E31" s="518">
        <v>7875.1729999999998</v>
      </c>
      <c r="F31" s="496">
        <v>29305.887999999999</v>
      </c>
      <c r="G31" s="473"/>
      <c r="H31" s="491" t="s">
        <v>89</v>
      </c>
      <c r="I31" s="492">
        <v>5115.0879999999997</v>
      </c>
      <c r="J31" s="493">
        <v>13442.834000000001</v>
      </c>
      <c r="K31" s="494" t="s">
        <v>91</v>
      </c>
      <c r="L31" s="495">
        <v>4243.0839999999998</v>
      </c>
      <c r="M31" s="496">
        <v>19910.938999999998</v>
      </c>
    </row>
    <row r="32" spans="1:14" ht="15.75" x14ac:dyDescent="0.25">
      <c r="A32" s="491" t="s">
        <v>128</v>
      </c>
      <c r="B32" s="492">
        <v>5468.6049999999996</v>
      </c>
      <c r="C32" s="516">
        <v>16126.495999999999</v>
      </c>
      <c r="D32" s="517" t="s">
        <v>162</v>
      </c>
      <c r="E32" s="518">
        <v>1321.701</v>
      </c>
      <c r="F32" s="496">
        <v>5496.0659999999998</v>
      </c>
      <c r="G32" s="473"/>
      <c r="H32" s="491" t="s">
        <v>47</v>
      </c>
      <c r="I32" s="492">
        <v>3205.2539999999999</v>
      </c>
      <c r="J32" s="493">
        <v>11750.406000000001</v>
      </c>
      <c r="K32" s="494" t="s">
        <v>47</v>
      </c>
      <c r="L32" s="495">
        <v>1624.9960000000001</v>
      </c>
      <c r="M32" s="496">
        <v>4259.5119999999997</v>
      </c>
    </row>
    <row r="33" spans="1:13" ht="15.75" x14ac:dyDescent="0.25">
      <c r="A33" s="491" t="s">
        <v>87</v>
      </c>
      <c r="B33" s="492">
        <v>2355.4</v>
      </c>
      <c r="C33" s="516">
        <v>6685.3010000000004</v>
      </c>
      <c r="D33" s="517" t="s">
        <v>145</v>
      </c>
      <c r="E33" s="518">
        <v>414.596</v>
      </c>
      <c r="F33" s="496">
        <v>1643.3019999999999</v>
      </c>
      <c r="G33" s="473"/>
      <c r="H33" s="491" t="s">
        <v>48</v>
      </c>
      <c r="I33" s="492">
        <v>3144.9630000000002</v>
      </c>
      <c r="J33" s="493">
        <v>13808.507</v>
      </c>
      <c r="K33" s="494" t="s">
        <v>86</v>
      </c>
      <c r="L33" s="495">
        <v>1469.0630000000001</v>
      </c>
      <c r="M33" s="496">
        <v>4822.62</v>
      </c>
    </row>
    <row r="34" spans="1:13" ht="15.75" x14ac:dyDescent="0.25">
      <c r="A34" s="491" t="s">
        <v>84</v>
      </c>
      <c r="B34" s="492">
        <v>1517.4739999999999</v>
      </c>
      <c r="C34" s="516">
        <v>3763.797</v>
      </c>
      <c r="D34" s="517" t="s">
        <v>50</v>
      </c>
      <c r="E34" s="518">
        <v>266.447</v>
      </c>
      <c r="F34" s="496">
        <v>358.07900000000001</v>
      </c>
      <c r="G34" s="473"/>
      <c r="H34" s="491" t="s">
        <v>53</v>
      </c>
      <c r="I34" s="492">
        <v>2357.9520000000002</v>
      </c>
      <c r="J34" s="493">
        <v>6307.58</v>
      </c>
      <c r="K34" s="494" t="s">
        <v>48</v>
      </c>
      <c r="L34" s="495">
        <v>864.399</v>
      </c>
      <c r="M34" s="496">
        <v>3773.8809999999999</v>
      </c>
    </row>
    <row r="35" spans="1:13" ht="15.75" x14ac:dyDescent="0.25">
      <c r="A35" s="491" t="s">
        <v>126</v>
      </c>
      <c r="B35" s="492">
        <v>911.75400000000002</v>
      </c>
      <c r="C35" s="516">
        <v>4534.1450000000004</v>
      </c>
      <c r="D35" s="517" t="s">
        <v>205</v>
      </c>
      <c r="E35" s="518">
        <v>201.36</v>
      </c>
      <c r="F35" s="496">
        <v>843.38599999999997</v>
      </c>
      <c r="G35" s="473"/>
      <c r="H35" s="491" t="s">
        <v>93</v>
      </c>
      <c r="I35" s="492">
        <v>2330.2469999999998</v>
      </c>
      <c r="J35" s="493">
        <v>8800</v>
      </c>
      <c r="K35" s="494" t="s">
        <v>50</v>
      </c>
      <c r="L35" s="495">
        <v>63.552</v>
      </c>
      <c r="M35" s="496">
        <v>233.46</v>
      </c>
    </row>
    <row r="36" spans="1:13" ht="15.75" x14ac:dyDescent="0.25">
      <c r="A36" s="491" t="s">
        <v>93</v>
      </c>
      <c r="B36" s="492">
        <v>762.76300000000003</v>
      </c>
      <c r="C36" s="516">
        <v>2137.6480000000001</v>
      </c>
      <c r="D36" s="517" t="s">
        <v>51</v>
      </c>
      <c r="E36" s="518">
        <v>152.30099999999999</v>
      </c>
      <c r="F36" s="496">
        <v>516.70000000000005</v>
      </c>
      <c r="G36" s="473"/>
      <c r="H36" s="491" t="s">
        <v>86</v>
      </c>
      <c r="I36" s="492">
        <v>1732.692</v>
      </c>
      <c r="J36" s="493">
        <v>6021.44</v>
      </c>
      <c r="K36" s="494" t="s">
        <v>128</v>
      </c>
      <c r="L36" s="495">
        <v>30.399000000000001</v>
      </c>
      <c r="M36" s="496">
        <v>100</v>
      </c>
    </row>
    <row r="37" spans="1:13" ht="15.75" x14ac:dyDescent="0.25">
      <c r="A37" s="491" t="s">
        <v>226</v>
      </c>
      <c r="B37" s="492">
        <v>92.012</v>
      </c>
      <c r="C37" s="516">
        <v>86.760999999999996</v>
      </c>
      <c r="D37" s="517" t="s">
        <v>48</v>
      </c>
      <c r="E37" s="518">
        <v>85.885000000000005</v>
      </c>
      <c r="F37" s="496">
        <v>328.15</v>
      </c>
      <c r="G37" s="473"/>
      <c r="H37" s="491" t="s">
        <v>50</v>
      </c>
      <c r="I37" s="492">
        <v>393.79300000000001</v>
      </c>
      <c r="J37" s="493">
        <v>1270.26</v>
      </c>
      <c r="K37" s="494" t="s">
        <v>53</v>
      </c>
      <c r="L37" s="495">
        <v>11.118</v>
      </c>
      <c r="M37" s="496">
        <v>5.8250000000000002</v>
      </c>
    </row>
    <row r="38" spans="1:13" ht="15.75" x14ac:dyDescent="0.25">
      <c r="A38" s="519" t="s">
        <v>146</v>
      </c>
      <c r="B38" s="520">
        <v>69.975999999999999</v>
      </c>
      <c r="C38" s="521">
        <v>50.817</v>
      </c>
      <c r="D38" s="522" t="s">
        <v>161</v>
      </c>
      <c r="E38" s="523">
        <v>27.419</v>
      </c>
      <c r="F38" s="524">
        <v>91.120999999999995</v>
      </c>
      <c r="G38" s="473"/>
      <c r="H38" s="519" t="s">
        <v>88</v>
      </c>
      <c r="I38" s="520">
        <v>27.183</v>
      </c>
      <c r="J38" s="525">
        <v>9.2579999999999991</v>
      </c>
      <c r="K38" s="526" t="s">
        <v>224</v>
      </c>
      <c r="L38" s="527">
        <v>6.31</v>
      </c>
      <c r="M38" s="524">
        <v>5.3739999999999997</v>
      </c>
    </row>
    <row r="39" spans="1:13" ht="16.5" thickBot="1" x14ac:dyDescent="0.3">
      <c r="A39" s="497" t="s">
        <v>86</v>
      </c>
      <c r="B39" s="498">
        <v>56.314999999999998</v>
      </c>
      <c r="C39" s="528">
        <v>120.098</v>
      </c>
      <c r="D39" s="529" t="s">
        <v>146</v>
      </c>
      <c r="E39" s="530">
        <v>16.843</v>
      </c>
      <c r="F39" s="502">
        <v>15.872</v>
      </c>
      <c r="G39" s="473"/>
      <c r="H39" s="497" t="s">
        <v>224</v>
      </c>
      <c r="I39" s="498">
        <v>22.951000000000001</v>
      </c>
      <c r="J39" s="499">
        <v>21.77</v>
      </c>
      <c r="K39" s="500" t="s">
        <v>92</v>
      </c>
      <c r="L39" s="501">
        <v>0.61799999999999999</v>
      </c>
      <c r="M39" s="502">
        <v>1.02</v>
      </c>
    </row>
    <row r="40" spans="1:13" ht="15.75" x14ac:dyDescent="0.2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2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75" x14ac:dyDescent="0.2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75" x14ac:dyDescent="0.2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.5" thickBot="1" x14ac:dyDescent="0.3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.5" thickBot="1" x14ac:dyDescent="0.3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.5" thickBot="1" x14ac:dyDescent="0.3">
      <c r="A46" s="468" t="s">
        <v>232</v>
      </c>
      <c r="B46" s="469"/>
      <c r="C46" s="470"/>
      <c r="D46" s="471" t="s">
        <v>233</v>
      </c>
      <c r="E46" s="469"/>
      <c r="F46" s="472"/>
      <c r="G46" s="473"/>
      <c r="H46" s="468" t="s">
        <v>232</v>
      </c>
      <c r="I46" s="469"/>
      <c r="J46" s="470"/>
      <c r="K46" s="471" t="s">
        <v>233</v>
      </c>
      <c r="L46" s="469"/>
      <c r="M46" s="472"/>
    </row>
    <row r="47" spans="1:13" s="18" customFormat="1" ht="48" thickBot="1" x14ac:dyDescent="0.3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.5" thickBot="1" x14ac:dyDescent="0.3">
      <c r="A48" s="478" t="s">
        <v>25</v>
      </c>
      <c r="B48" s="479">
        <v>496256.31099999999</v>
      </c>
      <c r="C48" s="482">
        <v>1641197.2290000001</v>
      </c>
      <c r="D48" s="536" t="s">
        <v>25</v>
      </c>
      <c r="E48" s="537">
        <v>629679.04299999995</v>
      </c>
      <c r="F48" s="482">
        <v>2106051.9750000001</v>
      </c>
      <c r="G48" s="483"/>
      <c r="H48" s="481" t="s">
        <v>25</v>
      </c>
      <c r="I48" s="479">
        <v>236200.372</v>
      </c>
      <c r="J48" s="482">
        <v>554942.41799999995</v>
      </c>
      <c r="K48" s="484" t="s">
        <v>25</v>
      </c>
      <c r="L48" s="479">
        <v>246539.93100000001</v>
      </c>
      <c r="M48" s="482">
        <v>652072.16399999999</v>
      </c>
    </row>
    <row r="49" spans="1:13" ht="15.75" x14ac:dyDescent="0.25">
      <c r="A49" s="485" t="s">
        <v>47</v>
      </c>
      <c r="B49" s="486">
        <v>256831.53099999999</v>
      </c>
      <c r="C49" s="513">
        <v>873822.88500000001</v>
      </c>
      <c r="D49" s="514" t="s">
        <v>47</v>
      </c>
      <c r="E49" s="515">
        <v>238703.43900000001</v>
      </c>
      <c r="F49" s="490">
        <v>775371.27800000005</v>
      </c>
      <c r="G49" s="483"/>
      <c r="H49" s="485" t="s">
        <v>91</v>
      </c>
      <c r="I49" s="486">
        <v>118417.326</v>
      </c>
      <c r="J49" s="513">
        <v>461386.63199999998</v>
      </c>
      <c r="K49" s="488" t="s">
        <v>91</v>
      </c>
      <c r="L49" s="489">
        <v>125942.30100000001</v>
      </c>
      <c r="M49" s="490">
        <v>591192.18999999994</v>
      </c>
    </row>
    <row r="50" spans="1:13" ht="15.75" x14ac:dyDescent="0.25">
      <c r="A50" s="491" t="s">
        <v>128</v>
      </c>
      <c r="B50" s="492">
        <v>66221.668000000005</v>
      </c>
      <c r="C50" s="516">
        <v>214914.14199999999</v>
      </c>
      <c r="D50" s="517" t="s">
        <v>128</v>
      </c>
      <c r="E50" s="518">
        <v>147029.74600000001</v>
      </c>
      <c r="F50" s="496">
        <v>535346.88</v>
      </c>
      <c r="G50" s="483"/>
      <c r="H50" s="491" t="s">
        <v>53</v>
      </c>
      <c r="I50" s="492">
        <v>52227.107000000004</v>
      </c>
      <c r="J50" s="516">
        <v>16170.727999999999</v>
      </c>
      <c r="K50" s="494" t="s">
        <v>53</v>
      </c>
      <c r="L50" s="495">
        <v>53765.737999999998</v>
      </c>
      <c r="M50" s="496">
        <v>16275.808000000001</v>
      </c>
    </row>
    <row r="51" spans="1:13" ht="15.75" x14ac:dyDescent="0.25">
      <c r="A51" s="491" t="s">
        <v>89</v>
      </c>
      <c r="B51" s="492">
        <v>43034.745000000003</v>
      </c>
      <c r="C51" s="516">
        <v>133389.78200000001</v>
      </c>
      <c r="D51" s="517" t="s">
        <v>89</v>
      </c>
      <c r="E51" s="518">
        <v>41856.442000000003</v>
      </c>
      <c r="F51" s="496">
        <v>140721.4</v>
      </c>
      <c r="G51" s="483"/>
      <c r="H51" s="491" t="s">
        <v>88</v>
      </c>
      <c r="I51" s="492">
        <v>13667.861000000001</v>
      </c>
      <c r="J51" s="516">
        <v>6592.951</v>
      </c>
      <c r="K51" s="494" t="s">
        <v>47</v>
      </c>
      <c r="L51" s="495">
        <v>14352.187</v>
      </c>
      <c r="M51" s="496">
        <v>4152.9799999999996</v>
      </c>
    </row>
    <row r="52" spans="1:13" ht="15.75" x14ac:dyDescent="0.25">
      <c r="A52" s="491" t="s">
        <v>87</v>
      </c>
      <c r="B52" s="492">
        <v>24548.955000000002</v>
      </c>
      <c r="C52" s="516">
        <v>83182.428</v>
      </c>
      <c r="D52" s="517" t="s">
        <v>145</v>
      </c>
      <c r="E52" s="518">
        <v>28777.14</v>
      </c>
      <c r="F52" s="496">
        <v>107681.855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12688.584999999999</v>
      </c>
      <c r="M52" s="496">
        <v>4232.1819999999998</v>
      </c>
    </row>
    <row r="53" spans="1:13" ht="15.75" x14ac:dyDescent="0.25">
      <c r="A53" s="491" t="s">
        <v>53</v>
      </c>
      <c r="B53" s="492">
        <v>20975.867999999999</v>
      </c>
      <c r="C53" s="516">
        <v>66512.365999999995</v>
      </c>
      <c r="D53" s="517" t="s">
        <v>49</v>
      </c>
      <c r="E53" s="518">
        <v>24764.469000000001</v>
      </c>
      <c r="F53" s="496">
        <v>86494.430999999997</v>
      </c>
      <c r="G53" s="483"/>
      <c r="H53" s="491" t="s">
        <v>48</v>
      </c>
      <c r="I53" s="492">
        <v>10691.062</v>
      </c>
      <c r="J53" s="516">
        <v>21250.534</v>
      </c>
      <c r="K53" s="494" t="s">
        <v>92</v>
      </c>
      <c r="L53" s="495">
        <v>9820.8549999999996</v>
      </c>
      <c r="M53" s="496">
        <v>2357.299</v>
      </c>
    </row>
    <row r="54" spans="1:13" ht="15.75" x14ac:dyDescent="0.25">
      <c r="A54" s="491" t="s">
        <v>84</v>
      </c>
      <c r="B54" s="492">
        <v>13931.26</v>
      </c>
      <c r="C54" s="516">
        <v>51885.55</v>
      </c>
      <c r="D54" s="517" t="s">
        <v>53</v>
      </c>
      <c r="E54" s="518">
        <v>21751.645</v>
      </c>
      <c r="F54" s="496">
        <v>77577.904999999999</v>
      </c>
      <c r="G54" s="483"/>
      <c r="H54" s="491" t="s">
        <v>179</v>
      </c>
      <c r="I54" s="492">
        <v>10260.816000000001</v>
      </c>
      <c r="J54" s="516">
        <v>28527.22</v>
      </c>
      <c r="K54" s="494" t="s">
        <v>51</v>
      </c>
      <c r="L54" s="495">
        <v>7578.4570000000003</v>
      </c>
      <c r="M54" s="496">
        <v>2229.4070000000002</v>
      </c>
    </row>
    <row r="55" spans="1:13" ht="15.75" x14ac:dyDescent="0.25">
      <c r="A55" s="491" t="s">
        <v>68</v>
      </c>
      <c r="B55" s="492">
        <v>13859.635</v>
      </c>
      <c r="C55" s="516">
        <v>48621.22</v>
      </c>
      <c r="D55" s="517" t="s">
        <v>85</v>
      </c>
      <c r="E55" s="518">
        <v>20853.901999999998</v>
      </c>
      <c r="F55" s="496">
        <v>73878.108999999997</v>
      </c>
      <c r="G55" s="483"/>
      <c r="H55" s="491" t="s">
        <v>47</v>
      </c>
      <c r="I55" s="492">
        <v>7305.01</v>
      </c>
      <c r="J55" s="516">
        <v>2515.5630000000001</v>
      </c>
      <c r="K55" s="494" t="s">
        <v>49</v>
      </c>
      <c r="L55" s="495">
        <v>6071.9629999999997</v>
      </c>
      <c r="M55" s="496">
        <v>15176.759</v>
      </c>
    </row>
    <row r="56" spans="1:13" ht="15.75" x14ac:dyDescent="0.25">
      <c r="A56" s="491" t="s">
        <v>50</v>
      </c>
      <c r="B56" s="492">
        <v>10489.502</v>
      </c>
      <c r="C56" s="516">
        <v>37903.029000000002</v>
      </c>
      <c r="D56" s="517" t="s">
        <v>48</v>
      </c>
      <c r="E56" s="518">
        <v>17010.782999999999</v>
      </c>
      <c r="F56" s="496">
        <v>61222.856</v>
      </c>
      <c r="G56" s="483"/>
      <c r="H56" s="491" t="s">
        <v>51</v>
      </c>
      <c r="I56" s="492">
        <v>5642.4679999999998</v>
      </c>
      <c r="J56" s="516">
        <v>2513.498</v>
      </c>
      <c r="K56" s="494" t="s">
        <v>48</v>
      </c>
      <c r="L56" s="495">
        <v>4762.402</v>
      </c>
      <c r="M56" s="496">
        <v>4004.8119999999999</v>
      </c>
    </row>
    <row r="57" spans="1:13" ht="15.75" x14ac:dyDescent="0.25">
      <c r="A57" s="491" t="s">
        <v>93</v>
      </c>
      <c r="B57" s="492">
        <v>9729.9750000000004</v>
      </c>
      <c r="C57" s="516">
        <v>34940.080999999998</v>
      </c>
      <c r="D57" s="517" t="s">
        <v>86</v>
      </c>
      <c r="E57" s="518">
        <v>14679.05</v>
      </c>
      <c r="F57" s="496">
        <v>45563.86</v>
      </c>
      <c r="G57" s="483"/>
      <c r="H57" s="491" t="s">
        <v>86</v>
      </c>
      <c r="I57" s="492">
        <v>2091.9479999999999</v>
      </c>
      <c r="J57" s="516">
        <v>3496.8009999999999</v>
      </c>
      <c r="K57" s="494" t="s">
        <v>86</v>
      </c>
      <c r="L57" s="495">
        <v>3392.578</v>
      </c>
      <c r="M57" s="496">
        <v>4009.0479999999998</v>
      </c>
    </row>
    <row r="58" spans="1:13" ht="15.75" x14ac:dyDescent="0.25">
      <c r="A58" s="491" t="s">
        <v>86</v>
      </c>
      <c r="B58" s="492">
        <v>8072.8580000000002</v>
      </c>
      <c r="C58" s="516">
        <v>29470.760999999999</v>
      </c>
      <c r="D58" s="517" t="s">
        <v>50</v>
      </c>
      <c r="E58" s="518">
        <v>11778.311</v>
      </c>
      <c r="F58" s="496">
        <v>42540.586000000003</v>
      </c>
      <c r="G58" s="483"/>
      <c r="H58" s="491" t="s">
        <v>90</v>
      </c>
      <c r="I58" s="492">
        <v>1240.58</v>
      </c>
      <c r="J58" s="516">
        <v>658.64300000000003</v>
      </c>
      <c r="K58" s="494" t="s">
        <v>179</v>
      </c>
      <c r="L58" s="495">
        <v>2672.2979999999998</v>
      </c>
      <c r="M58" s="496">
        <v>3681.2849999999999</v>
      </c>
    </row>
    <row r="59" spans="1:13" ht="15.75" x14ac:dyDescent="0.25">
      <c r="A59" s="519" t="s">
        <v>129</v>
      </c>
      <c r="B59" s="520">
        <v>7482.24</v>
      </c>
      <c r="C59" s="521">
        <v>20335.725999999999</v>
      </c>
      <c r="D59" s="522" t="s">
        <v>51</v>
      </c>
      <c r="E59" s="523">
        <v>8999.5990000000002</v>
      </c>
      <c r="F59" s="524">
        <v>21768.487000000001</v>
      </c>
      <c r="G59" s="483"/>
      <c r="H59" s="491" t="s">
        <v>49</v>
      </c>
      <c r="I59" s="492">
        <v>1150.21</v>
      </c>
      <c r="J59" s="516">
        <v>384.89600000000002</v>
      </c>
      <c r="K59" s="494" t="s">
        <v>90</v>
      </c>
      <c r="L59" s="495">
        <v>2306.6480000000001</v>
      </c>
      <c r="M59" s="496">
        <v>695.99599999999998</v>
      </c>
    </row>
    <row r="60" spans="1:13" ht="16.5" thickBot="1" x14ac:dyDescent="0.3">
      <c r="A60" s="497" t="s">
        <v>145</v>
      </c>
      <c r="B60" s="498">
        <v>4917.3739999999998</v>
      </c>
      <c r="C60" s="528">
        <v>13150.037</v>
      </c>
      <c r="D60" s="529" t="s">
        <v>226</v>
      </c>
      <c r="E60" s="530">
        <v>8555.509</v>
      </c>
      <c r="F60" s="502">
        <v>441.62799999999999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974.80600000000004</v>
      </c>
      <c r="M60" s="543">
        <v>668.52300000000002</v>
      </c>
    </row>
    <row r="61" spans="1:13" ht="15.75" x14ac:dyDescent="0.2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75" x14ac:dyDescent="0.2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75" x14ac:dyDescent="0.2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75" x14ac:dyDescent="0.2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.5" thickBot="1" x14ac:dyDescent="0.3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.5" thickBot="1" x14ac:dyDescent="0.3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.5" thickBot="1" x14ac:dyDescent="0.3">
      <c r="A67" s="468" t="s">
        <v>232</v>
      </c>
      <c r="B67" s="469"/>
      <c r="C67" s="470"/>
      <c r="D67" s="471" t="s">
        <v>233</v>
      </c>
      <c r="E67" s="469"/>
      <c r="F67" s="472"/>
      <c r="G67" s="473"/>
      <c r="H67" s="468" t="s">
        <v>232</v>
      </c>
      <c r="I67" s="469"/>
      <c r="J67" s="470"/>
      <c r="K67" s="471" t="s">
        <v>233</v>
      </c>
      <c r="L67" s="469"/>
      <c r="M67" s="472"/>
    </row>
    <row r="68" spans="1:13" ht="48" thickBot="1" x14ac:dyDescent="0.3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.5" thickBot="1" x14ac:dyDescent="0.3">
      <c r="A69" s="478" t="s">
        <v>25</v>
      </c>
      <c r="B69" s="479">
        <v>22714.663</v>
      </c>
      <c r="C69" s="480">
        <v>46482.561999999998</v>
      </c>
      <c r="D69" s="484" t="s">
        <v>25</v>
      </c>
      <c r="E69" s="479">
        <v>24251.043000000001</v>
      </c>
      <c r="F69" s="482">
        <v>48341.86</v>
      </c>
      <c r="G69" s="545"/>
      <c r="H69" s="546" t="s">
        <v>25</v>
      </c>
      <c r="I69" s="479">
        <v>24170.800999999999</v>
      </c>
      <c r="J69" s="480">
        <v>41565.553999999996</v>
      </c>
      <c r="K69" s="484" t="s">
        <v>25</v>
      </c>
      <c r="L69" s="479">
        <v>20561.95</v>
      </c>
      <c r="M69" s="482">
        <v>33750.277999999998</v>
      </c>
    </row>
    <row r="70" spans="1:13" ht="15.75" x14ac:dyDescent="0.25">
      <c r="A70" s="485" t="s">
        <v>50</v>
      </c>
      <c r="B70" s="486">
        <v>5692.2039999999997</v>
      </c>
      <c r="C70" s="487">
        <v>12706.455</v>
      </c>
      <c r="D70" s="488" t="s">
        <v>47</v>
      </c>
      <c r="E70" s="489">
        <v>5554.3590000000004</v>
      </c>
      <c r="F70" s="490">
        <v>12026.548000000001</v>
      </c>
      <c r="G70" s="545"/>
      <c r="H70" s="547" t="s">
        <v>47</v>
      </c>
      <c r="I70" s="486">
        <v>9843.1489999999994</v>
      </c>
      <c r="J70" s="487">
        <v>18905.171999999999</v>
      </c>
      <c r="K70" s="488" t="s">
        <v>47</v>
      </c>
      <c r="L70" s="489">
        <v>8058.3689999999997</v>
      </c>
      <c r="M70" s="490">
        <v>12264.471</v>
      </c>
    </row>
    <row r="71" spans="1:13" ht="15.75" x14ac:dyDescent="0.25">
      <c r="A71" s="491" t="s">
        <v>47</v>
      </c>
      <c r="B71" s="492">
        <v>4856.9390000000003</v>
      </c>
      <c r="C71" s="493">
        <v>11682.698</v>
      </c>
      <c r="D71" s="494" t="s">
        <v>50</v>
      </c>
      <c r="E71" s="495">
        <v>5220.1260000000002</v>
      </c>
      <c r="F71" s="496">
        <v>12106.078</v>
      </c>
      <c r="G71" s="545"/>
      <c r="H71" s="548" t="s">
        <v>86</v>
      </c>
      <c r="I71" s="492">
        <v>4933.9139999999998</v>
      </c>
      <c r="J71" s="493">
        <v>9285.5069999999996</v>
      </c>
      <c r="K71" s="494" t="s">
        <v>85</v>
      </c>
      <c r="L71" s="495">
        <v>4535.8720000000003</v>
      </c>
      <c r="M71" s="496">
        <v>5355.3630000000003</v>
      </c>
    </row>
    <row r="72" spans="1:13" ht="15.75" x14ac:dyDescent="0.25">
      <c r="A72" s="491" t="s">
        <v>128</v>
      </c>
      <c r="B72" s="492">
        <v>4663.9440000000004</v>
      </c>
      <c r="C72" s="493">
        <v>8570.7080000000005</v>
      </c>
      <c r="D72" s="494" t="s">
        <v>89</v>
      </c>
      <c r="E72" s="495">
        <v>4644.7259999999997</v>
      </c>
      <c r="F72" s="496">
        <v>8652.0470000000005</v>
      </c>
      <c r="G72" s="545"/>
      <c r="H72" s="548" t="s">
        <v>85</v>
      </c>
      <c r="I72" s="492">
        <v>4142.1959999999999</v>
      </c>
      <c r="J72" s="493">
        <v>5818.26</v>
      </c>
      <c r="K72" s="494" t="s">
        <v>91</v>
      </c>
      <c r="L72" s="495">
        <v>3495.8290000000002</v>
      </c>
      <c r="M72" s="496">
        <v>10469.07</v>
      </c>
    </row>
    <row r="73" spans="1:13" ht="15.75" x14ac:dyDescent="0.25">
      <c r="A73" s="491" t="s">
        <v>89</v>
      </c>
      <c r="B73" s="492">
        <v>3897.328</v>
      </c>
      <c r="C73" s="493">
        <v>7515.2120000000004</v>
      </c>
      <c r="D73" s="494" t="s">
        <v>128</v>
      </c>
      <c r="E73" s="495">
        <v>3795.4879999999998</v>
      </c>
      <c r="F73" s="496">
        <v>6298.6819999999998</v>
      </c>
      <c r="G73" s="545"/>
      <c r="H73" s="548" t="s">
        <v>161</v>
      </c>
      <c r="I73" s="492">
        <v>1209.298</v>
      </c>
      <c r="J73" s="493">
        <v>1838.2470000000001</v>
      </c>
      <c r="K73" s="494" t="s">
        <v>53</v>
      </c>
      <c r="L73" s="495">
        <v>2006.0150000000001</v>
      </c>
      <c r="M73" s="496">
        <v>2379.3310000000001</v>
      </c>
    </row>
    <row r="74" spans="1:13" ht="15.75" x14ac:dyDescent="0.25">
      <c r="A74" s="491" t="s">
        <v>162</v>
      </c>
      <c r="B74" s="492">
        <v>818.49300000000005</v>
      </c>
      <c r="C74" s="493">
        <v>1441.482</v>
      </c>
      <c r="D74" s="494" t="s">
        <v>86</v>
      </c>
      <c r="E74" s="495">
        <v>775.98599999999999</v>
      </c>
      <c r="F74" s="496">
        <v>1677.204</v>
      </c>
      <c r="G74" s="545"/>
      <c r="H74" s="548" t="s">
        <v>49</v>
      </c>
      <c r="I74" s="492">
        <v>1096.2739999999999</v>
      </c>
      <c r="J74" s="493">
        <v>1183.625</v>
      </c>
      <c r="K74" s="494" t="s">
        <v>86</v>
      </c>
      <c r="L74" s="495">
        <v>967.803</v>
      </c>
      <c r="M74" s="496">
        <v>1474.607</v>
      </c>
    </row>
    <row r="75" spans="1:13" ht="15.75" x14ac:dyDescent="0.25">
      <c r="A75" s="491" t="s">
        <v>87</v>
      </c>
      <c r="B75" s="492">
        <v>736.84299999999996</v>
      </c>
      <c r="C75" s="493">
        <v>1195.539</v>
      </c>
      <c r="D75" s="494" t="s">
        <v>162</v>
      </c>
      <c r="E75" s="495">
        <v>732.35699999999997</v>
      </c>
      <c r="F75" s="496">
        <v>1347.9780000000001</v>
      </c>
      <c r="G75" s="545"/>
      <c r="H75" s="548" t="s">
        <v>53</v>
      </c>
      <c r="I75" s="492">
        <v>1077.76</v>
      </c>
      <c r="J75" s="493">
        <v>1685.1690000000001</v>
      </c>
      <c r="K75" s="494" t="s">
        <v>89</v>
      </c>
      <c r="L75" s="495">
        <v>394.96800000000002</v>
      </c>
      <c r="M75" s="496">
        <v>597.87</v>
      </c>
    </row>
    <row r="76" spans="1:13" ht="15.75" x14ac:dyDescent="0.25">
      <c r="A76" s="491" t="s">
        <v>206</v>
      </c>
      <c r="B76" s="492">
        <v>459.11900000000003</v>
      </c>
      <c r="C76" s="493">
        <v>695.71299999999997</v>
      </c>
      <c r="D76" s="494" t="s">
        <v>53</v>
      </c>
      <c r="E76" s="495">
        <v>682.96299999999997</v>
      </c>
      <c r="F76" s="496">
        <v>1001.004</v>
      </c>
      <c r="G76" s="545"/>
      <c r="H76" s="548" t="s">
        <v>48</v>
      </c>
      <c r="I76" s="492">
        <v>492.75</v>
      </c>
      <c r="J76" s="493">
        <v>746.20899999999995</v>
      </c>
      <c r="K76" s="494" t="s">
        <v>128</v>
      </c>
      <c r="L76" s="495">
        <v>332.899</v>
      </c>
      <c r="M76" s="496">
        <v>337.52499999999998</v>
      </c>
    </row>
    <row r="77" spans="1:13" ht="15.75" x14ac:dyDescent="0.25">
      <c r="A77" s="491" t="s">
        <v>53</v>
      </c>
      <c r="B77" s="492">
        <v>338.61200000000002</v>
      </c>
      <c r="C77" s="493">
        <v>513.21500000000003</v>
      </c>
      <c r="D77" s="494" t="s">
        <v>48</v>
      </c>
      <c r="E77" s="495">
        <v>676.33500000000004</v>
      </c>
      <c r="F77" s="496">
        <v>1268.3</v>
      </c>
      <c r="G77" s="545"/>
      <c r="H77" s="548" t="s">
        <v>163</v>
      </c>
      <c r="I77" s="492">
        <v>378.87700000000001</v>
      </c>
      <c r="J77" s="493">
        <v>172.62</v>
      </c>
      <c r="K77" s="494" t="s">
        <v>163</v>
      </c>
      <c r="L77" s="495">
        <v>305.62</v>
      </c>
      <c r="M77" s="496">
        <v>151.46</v>
      </c>
    </row>
    <row r="78" spans="1:13" ht="15.75" x14ac:dyDescent="0.25">
      <c r="A78" s="491" t="s">
        <v>86</v>
      </c>
      <c r="B78" s="492">
        <v>218.346</v>
      </c>
      <c r="C78" s="493">
        <v>540.09100000000001</v>
      </c>
      <c r="D78" s="494" t="s">
        <v>87</v>
      </c>
      <c r="E78" s="495">
        <v>530.24599999999998</v>
      </c>
      <c r="F78" s="496">
        <v>860.54399999999998</v>
      </c>
      <c r="G78" s="545"/>
      <c r="H78" s="549" t="s">
        <v>128</v>
      </c>
      <c r="I78" s="520">
        <v>245.52099999999999</v>
      </c>
      <c r="J78" s="525">
        <v>374.48500000000001</v>
      </c>
      <c r="K78" s="526" t="s">
        <v>49</v>
      </c>
      <c r="L78" s="527">
        <v>176.029</v>
      </c>
      <c r="M78" s="524">
        <v>197.5</v>
      </c>
    </row>
    <row r="79" spans="1:13" ht="16.5" thickBot="1" x14ac:dyDescent="0.3">
      <c r="A79" s="538" t="s">
        <v>91</v>
      </c>
      <c r="B79" s="539">
        <v>180.89500000000001</v>
      </c>
      <c r="C79" s="550">
        <v>221.21799999999999</v>
      </c>
      <c r="D79" s="541" t="s">
        <v>229</v>
      </c>
      <c r="E79" s="542">
        <v>463.36399999999998</v>
      </c>
      <c r="F79" s="543">
        <v>1070.1500000000001</v>
      </c>
      <c r="G79" s="531"/>
      <c r="H79" s="551" t="s">
        <v>51</v>
      </c>
      <c r="I79" s="498">
        <v>230.19499999999999</v>
      </c>
      <c r="J79" s="499">
        <v>455.79599999999999</v>
      </c>
      <c r="K79" s="500" t="s">
        <v>230</v>
      </c>
      <c r="L79" s="501">
        <v>82.262</v>
      </c>
      <c r="M79" s="502">
        <v>56.776000000000003</v>
      </c>
    </row>
    <row r="80" spans="1:13" ht="15.75" x14ac:dyDescent="0.2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.5" thickBot="1" x14ac:dyDescent="0.3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2.25" thickBot="1" x14ac:dyDescent="0.3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.5" thickBot="1" x14ac:dyDescent="0.3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75" x14ac:dyDescent="0.2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75" x14ac:dyDescent="0.2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75" x14ac:dyDescent="0.2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75" x14ac:dyDescent="0.2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75" x14ac:dyDescent="0.2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75" x14ac:dyDescent="0.2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75" x14ac:dyDescent="0.2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75" x14ac:dyDescent="0.2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75" x14ac:dyDescent="0.2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75" x14ac:dyDescent="0.2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.5" thickBot="1" x14ac:dyDescent="0.3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2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75" x14ac:dyDescent="0.2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.5" thickBot="1" x14ac:dyDescent="0.3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2.25" thickBot="1" x14ac:dyDescent="0.3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.5" thickBot="1" x14ac:dyDescent="0.3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75" x14ac:dyDescent="0.2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75" x14ac:dyDescent="0.2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75" x14ac:dyDescent="0.2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75" x14ac:dyDescent="0.2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75" x14ac:dyDescent="0.2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75" x14ac:dyDescent="0.2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75" x14ac:dyDescent="0.2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75" x14ac:dyDescent="0.2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75" x14ac:dyDescent="0.2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.5" thickBot="1" x14ac:dyDescent="0.3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2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3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2.25" thickBot="1" x14ac:dyDescent="0.3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.5" thickBot="1" x14ac:dyDescent="0.3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75" x14ac:dyDescent="0.2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75" x14ac:dyDescent="0.2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75" x14ac:dyDescent="0.2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75" x14ac:dyDescent="0.2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75" x14ac:dyDescent="0.2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75" x14ac:dyDescent="0.2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75" x14ac:dyDescent="0.2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75" x14ac:dyDescent="0.2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75" x14ac:dyDescent="0.2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75" x14ac:dyDescent="0.2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75" x14ac:dyDescent="0.2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.5" thickBot="1" x14ac:dyDescent="0.3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2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2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.5" thickBot="1" x14ac:dyDescent="0.3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2.25" thickBot="1" x14ac:dyDescent="0.3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.5" thickBot="1" x14ac:dyDescent="0.3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75" x14ac:dyDescent="0.2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75" x14ac:dyDescent="0.2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75" x14ac:dyDescent="0.2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75" x14ac:dyDescent="0.2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75" x14ac:dyDescent="0.2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75" x14ac:dyDescent="0.2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75" x14ac:dyDescent="0.2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75" x14ac:dyDescent="0.2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75" x14ac:dyDescent="0.2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.5" thickBot="1" x14ac:dyDescent="0.3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2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A22" sqref="A22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38" t="s">
        <v>52</v>
      </c>
      <c r="M21" s="338" t="s">
        <v>52</v>
      </c>
    </row>
    <row r="22" spans="1:13" x14ac:dyDescent="0.2">
      <c r="A22" s="338"/>
      <c r="L22" s="338"/>
    </row>
    <row r="23" spans="1:13" x14ac:dyDescent="0.2">
      <c r="A23" s="338"/>
    </row>
    <row r="37" spans="1:24" x14ac:dyDescent="0.2">
      <c r="X37" s="338" t="s">
        <v>52</v>
      </c>
    </row>
    <row r="38" spans="1:24" x14ac:dyDescent="0.2">
      <c r="V38" s="338"/>
      <c r="X38" s="338"/>
    </row>
    <row r="40" spans="1:24" x14ac:dyDescent="0.2">
      <c r="V40" s="338"/>
    </row>
    <row r="43" spans="1:24" x14ac:dyDescent="0.2">
      <c r="A43" s="338" t="s">
        <v>52</v>
      </c>
      <c r="L43" s="338"/>
      <c r="M43" s="338" t="s">
        <v>52</v>
      </c>
    </row>
    <row r="44" spans="1:24" x14ac:dyDescent="0.2">
      <c r="A44" s="338"/>
      <c r="L44" s="338"/>
      <c r="M44" s="338"/>
    </row>
    <row r="66" spans="1:24" x14ac:dyDescent="0.2">
      <c r="A66" s="338" t="s">
        <v>52</v>
      </c>
      <c r="M66" s="338" t="s">
        <v>52</v>
      </c>
    </row>
    <row r="68" spans="1:24" x14ac:dyDescent="0.2">
      <c r="A68" s="338"/>
      <c r="L68" s="338"/>
      <c r="M68" s="338"/>
    </row>
    <row r="75" spans="1:24" x14ac:dyDescent="0.2">
      <c r="X75" s="338" t="s">
        <v>52</v>
      </c>
    </row>
    <row r="76" spans="1:24" x14ac:dyDescent="0.2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5" x14ac:dyDescent="0.2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.75" thickBot="1" x14ac:dyDescent="0.3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5" x14ac:dyDescent="0.2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5" x14ac:dyDescent="0.2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5" x14ac:dyDescent="0.2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5" x14ac:dyDescent="0.2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5" x14ac:dyDescent="0.2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5" x14ac:dyDescent="0.2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5" x14ac:dyDescent="0.2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.75" thickBot="1" x14ac:dyDescent="0.3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5" x14ac:dyDescent="0.2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.75" thickBot="1" x14ac:dyDescent="0.3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5" x14ac:dyDescent="0.2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5" x14ac:dyDescent="0.2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5" x14ac:dyDescent="0.2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5" x14ac:dyDescent="0.2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5" x14ac:dyDescent="0.2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5" x14ac:dyDescent="0.2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5" x14ac:dyDescent="0.2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.75" thickBot="1" x14ac:dyDescent="0.3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9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2" t="s">
        <v>9</v>
      </c>
      <c r="D4" s="15"/>
      <c r="E4" s="15"/>
      <c r="F4" s="15"/>
      <c r="G4" s="16"/>
    </row>
    <row r="5" spans="1:7" ht="32.25" thickBot="1" x14ac:dyDescent="0.3">
      <c r="A5" s="817" t="s">
        <v>14</v>
      </c>
      <c r="B5" s="818" t="s">
        <v>65</v>
      </c>
      <c r="C5" s="601" t="s">
        <v>283</v>
      </c>
      <c r="D5" s="311" t="s">
        <v>286</v>
      </c>
      <c r="E5" s="312" t="s">
        <v>287</v>
      </c>
      <c r="F5" s="602" t="s">
        <v>191</v>
      </c>
      <c r="G5" s="603"/>
    </row>
    <row r="6" spans="1:7" ht="16.5" thickBot="1" x14ac:dyDescent="0.25">
      <c r="A6" s="819"/>
      <c r="B6" s="820"/>
      <c r="C6" s="604"/>
      <c r="D6" s="552"/>
      <c r="E6" s="553"/>
      <c r="F6" s="554" t="s">
        <v>189</v>
      </c>
      <c r="G6" s="555" t="s">
        <v>190</v>
      </c>
    </row>
    <row r="7" spans="1:7" ht="15.75" x14ac:dyDescent="0.2">
      <c r="A7" s="821" t="s">
        <v>1</v>
      </c>
      <c r="B7" s="822" t="s">
        <v>66</v>
      </c>
      <c r="C7" s="605">
        <v>946.65700000000004</v>
      </c>
      <c r="D7" s="558">
        <v>1546.548</v>
      </c>
      <c r="E7" s="559">
        <v>852.01099999999997</v>
      </c>
      <c r="F7" s="560">
        <v>-38.789032089531005</v>
      </c>
      <c r="G7" s="561">
        <v>11.108542025865873</v>
      </c>
    </row>
    <row r="8" spans="1:7" ht="15.75" x14ac:dyDescent="0.2">
      <c r="A8" s="823"/>
      <c r="B8" s="824" t="s">
        <v>67</v>
      </c>
      <c r="C8" s="606">
        <v>963.98599999999999</v>
      </c>
      <c r="D8" s="563">
        <v>1595.17</v>
      </c>
      <c r="E8" s="564">
        <v>877.173</v>
      </c>
      <c r="F8" s="565">
        <v>-39.568447250136352</v>
      </c>
      <c r="G8" s="566">
        <v>9.8969074515517459</v>
      </c>
    </row>
    <row r="9" spans="1:7" ht="15.75" x14ac:dyDescent="0.2">
      <c r="A9" s="821" t="s">
        <v>2</v>
      </c>
      <c r="B9" s="822" t="s">
        <v>18</v>
      </c>
      <c r="C9" s="605">
        <v>642.68299999999999</v>
      </c>
      <c r="D9" s="558">
        <v>1198.4359999999999</v>
      </c>
      <c r="E9" s="559">
        <v>634.27099999999996</v>
      </c>
      <c r="F9" s="560">
        <v>-46.3731897239402</v>
      </c>
      <c r="G9" s="561">
        <v>1.3262469827565875</v>
      </c>
    </row>
    <row r="10" spans="1:7" ht="15.75" x14ac:dyDescent="0.2">
      <c r="A10" s="823"/>
      <c r="B10" s="824" t="s">
        <v>19</v>
      </c>
      <c r="C10" s="606">
        <v>663.42499999999995</v>
      </c>
      <c r="D10" s="563">
        <v>1157.537</v>
      </c>
      <c r="E10" s="564">
        <v>660.15300000000002</v>
      </c>
      <c r="F10" s="565">
        <v>-42.686497278272753</v>
      </c>
      <c r="G10" s="567">
        <v>0.49564267677340473</v>
      </c>
    </row>
    <row r="11" spans="1:7" ht="16.5" thickBot="1" x14ac:dyDescent="0.25">
      <c r="A11" s="825" t="s">
        <v>7</v>
      </c>
      <c r="B11" s="826" t="s">
        <v>67</v>
      </c>
      <c r="C11" s="610">
        <v>991.92600000000004</v>
      </c>
      <c r="D11" s="611">
        <v>1429.4770000000001</v>
      </c>
      <c r="E11" s="612">
        <v>1009.275</v>
      </c>
      <c r="F11" s="613">
        <v>-30.609166849134333</v>
      </c>
      <c r="G11" s="614">
        <v>-1.7189566768224651</v>
      </c>
    </row>
    <row r="12" spans="1:7" ht="16.5" thickTop="1" x14ac:dyDescent="0.2">
      <c r="A12" s="556" t="s">
        <v>270</v>
      </c>
      <c r="B12" s="557" t="s">
        <v>271</v>
      </c>
      <c r="C12" s="827">
        <v>2298.7620000000002</v>
      </c>
      <c r="D12" s="828">
        <v>2770.2429999999999</v>
      </c>
      <c r="E12" s="829">
        <v>1519.4259999999999</v>
      </c>
      <c r="F12" s="560">
        <v>-17.019481684458722</v>
      </c>
      <c r="G12" s="561">
        <v>51.291474543676387</v>
      </c>
    </row>
    <row r="13" spans="1:7" ht="15.75" x14ac:dyDescent="0.2">
      <c r="A13" s="556" t="s">
        <v>250</v>
      </c>
      <c r="B13" s="562" t="s">
        <v>272</v>
      </c>
      <c r="C13" s="830">
        <v>2380.81</v>
      </c>
      <c r="D13" s="831">
        <v>2924.1689999999999</v>
      </c>
      <c r="E13" s="832">
        <v>1931.5450000000001</v>
      </c>
      <c r="F13" s="565">
        <v>-18.581655164253501</v>
      </c>
      <c r="G13" s="566">
        <v>23.259359735341391</v>
      </c>
    </row>
    <row r="14" spans="1:7" ht="15.75" x14ac:dyDescent="0.2">
      <c r="A14" s="833" t="s">
        <v>270</v>
      </c>
      <c r="B14" s="834" t="s">
        <v>273</v>
      </c>
      <c r="C14" s="835">
        <v>1554.2719999999999</v>
      </c>
      <c r="D14" s="836">
        <v>2192.748</v>
      </c>
      <c r="E14" s="829">
        <v>1297.6679999999999</v>
      </c>
      <c r="F14" s="560">
        <v>-29.117618622842212</v>
      </c>
      <c r="G14" s="561">
        <v>19.774241177250275</v>
      </c>
    </row>
    <row r="15" spans="1:7" ht="15.75" x14ac:dyDescent="0.2">
      <c r="A15" s="556" t="s">
        <v>252</v>
      </c>
      <c r="B15" s="562" t="s">
        <v>274</v>
      </c>
      <c r="C15" s="830">
        <v>1463.5340000000001</v>
      </c>
      <c r="D15" s="831">
        <v>2112.3719999999998</v>
      </c>
      <c r="E15" s="832">
        <v>1194.2280000000001</v>
      </c>
      <c r="F15" s="565">
        <v>-30.716085992429353</v>
      </c>
      <c r="G15" s="566">
        <v>22.550635222084896</v>
      </c>
    </row>
    <row r="16" spans="1:7" ht="15.75" x14ac:dyDescent="0.2">
      <c r="A16" s="833" t="s">
        <v>275</v>
      </c>
      <c r="B16" s="834" t="s">
        <v>276</v>
      </c>
      <c r="C16" s="835">
        <v>1428.4169999999999</v>
      </c>
      <c r="D16" s="836">
        <v>1974.366</v>
      </c>
      <c r="E16" s="829">
        <v>1067.2570000000001</v>
      </c>
      <c r="F16" s="560">
        <v>-27.651863940120531</v>
      </c>
      <c r="G16" s="561">
        <v>33.840021663010859</v>
      </c>
    </row>
    <row r="17" spans="1:9" ht="16.5" thickBot="1" x14ac:dyDescent="0.25">
      <c r="A17" s="568" t="s">
        <v>252</v>
      </c>
      <c r="B17" s="569" t="s">
        <v>277</v>
      </c>
      <c r="C17" s="837">
        <v>1480.7729999999999</v>
      </c>
      <c r="D17" s="838">
        <v>1997.702</v>
      </c>
      <c r="E17" s="839">
        <v>1012.388</v>
      </c>
      <c r="F17" s="840">
        <v>-25.876181732811006</v>
      </c>
      <c r="G17" s="841">
        <v>46.265364662560188</v>
      </c>
    </row>
    <row r="21" spans="1:9" x14ac:dyDescent="0.2">
      <c r="I21" s="12" t="s">
        <v>237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30" sqref="L30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1" customFormat="1" ht="21" x14ac:dyDescent="0.3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35">
      <c r="A2" s="20" t="s">
        <v>284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.75" thickBot="1" x14ac:dyDescent="0.3">
      <c r="A3" s="313"/>
      <c r="B3" s="8"/>
    </row>
    <row r="4" spans="1:22" ht="16.5" thickBot="1" x14ac:dyDescent="0.3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75" x14ac:dyDescent="0.2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25">
      <c r="A7" s="160"/>
      <c r="B7" s="161"/>
      <c r="C7" s="139" t="s">
        <v>283</v>
      </c>
      <c r="D7" s="166" t="s">
        <v>236</v>
      </c>
      <c r="E7" s="167"/>
      <c r="F7" s="140" t="s">
        <v>283</v>
      </c>
      <c r="G7" s="166" t="s">
        <v>236</v>
      </c>
      <c r="H7" s="139" t="s">
        <v>283</v>
      </c>
      <c r="I7" s="166" t="s">
        <v>236</v>
      </c>
      <c r="J7" s="167"/>
      <c r="K7" s="139" t="s">
        <v>283</v>
      </c>
      <c r="L7" s="166" t="s">
        <v>236</v>
      </c>
      <c r="M7" s="167"/>
      <c r="N7" s="139" t="s">
        <v>283</v>
      </c>
      <c r="O7" s="166" t="s">
        <v>236</v>
      </c>
      <c r="P7" s="168"/>
      <c r="R7" s="160"/>
      <c r="S7" s="161"/>
      <c r="T7" s="341" t="s">
        <v>285</v>
      </c>
      <c r="U7" s="341" t="s">
        <v>231</v>
      </c>
      <c r="V7" s="168"/>
    </row>
    <row r="8" spans="1:22" ht="15.75" x14ac:dyDescent="0.25">
      <c r="A8" s="860" t="s">
        <v>1</v>
      </c>
      <c r="B8" s="162" t="s">
        <v>18</v>
      </c>
      <c r="C8" s="378">
        <v>946.65700000000004</v>
      </c>
      <c r="D8" s="379">
        <v>972.60299999999995</v>
      </c>
      <c r="E8" s="380">
        <v>-2.6676866100556871</v>
      </c>
      <c r="F8" s="381">
        <v>36.296910244403847</v>
      </c>
      <c r="G8" s="382">
        <v>38.018860564018205</v>
      </c>
      <c r="H8" s="143">
        <v>906.72799999999995</v>
      </c>
      <c r="I8" s="144">
        <v>979.76099999999997</v>
      </c>
      <c r="J8" s="141">
        <v>-7.4541648422421405</v>
      </c>
      <c r="K8" s="143">
        <v>973.87800000000004</v>
      </c>
      <c r="L8" s="144">
        <v>981.07600000000002</v>
      </c>
      <c r="M8" s="141">
        <v>-0.73368424056851644</v>
      </c>
      <c r="N8" s="143">
        <v>942.03200000000004</v>
      </c>
      <c r="O8" s="144">
        <v>958.697</v>
      </c>
      <c r="P8" s="142">
        <v>-1.7382968758637989</v>
      </c>
      <c r="R8" s="17" t="s">
        <v>1</v>
      </c>
      <c r="S8" s="162" t="s">
        <v>18</v>
      </c>
      <c r="T8" s="324" t="s">
        <v>20</v>
      </c>
      <c r="U8" s="324" t="s">
        <v>20</v>
      </c>
      <c r="V8" s="179" t="s">
        <v>164</v>
      </c>
    </row>
    <row r="9" spans="1:22" ht="16.5" thickBot="1" x14ac:dyDescent="0.3">
      <c r="A9" s="861"/>
      <c r="B9" s="163" t="s">
        <v>19</v>
      </c>
      <c r="C9" s="143">
        <v>963.98599999999999</v>
      </c>
      <c r="D9" s="148">
        <v>983.15599999999995</v>
      </c>
      <c r="E9" s="141">
        <v>-1.9498431581559752</v>
      </c>
      <c r="F9" s="152">
        <v>28.05986480623077</v>
      </c>
      <c r="G9" s="146">
        <v>28.887289618114529</v>
      </c>
      <c r="H9" s="147">
        <v>831.82</v>
      </c>
      <c r="I9" s="148">
        <v>879.92899999999997</v>
      </c>
      <c r="J9" s="145">
        <v>-5.4673729357709453</v>
      </c>
      <c r="K9" s="147">
        <v>831.13699999999994</v>
      </c>
      <c r="L9" s="148">
        <v>858.11099999999999</v>
      </c>
      <c r="M9" s="145">
        <v>-3.1434161780935153</v>
      </c>
      <c r="N9" s="147">
        <v>1012.768</v>
      </c>
      <c r="O9" s="148">
        <v>1011.596</v>
      </c>
      <c r="P9" s="146">
        <v>0.11585652770473841</v>
      </c>
      <c r="R9" s="164" t="s">
        <v>2</v>
      </c>
      <c r="S9" s="180" t="s">
        <v>18</v>
      </c>
      <c r="T9" s="325" t="s">
        <v>20</v>
      </c>
      <c r="U9" s="325" t="s">
        <v>23</v>
      </c>
      <c r="V9" s="181" t="s">
        <v>164</v>
      </c>
    </row>
    <row r="10" spans="1:22" ht="15.75" x14ac:dyDescent="0.25">
      <c r="A10" s="862" t="s">
        <v>2</v>
      </c>
      <c r="B10" s="163" t="s">
        <v>18</v>
      </c>
      <c r="C10" s="147">
        <v>642.68299999999999</v>
      </c>
      <c r="D10" s="148">
        <v>647.69600000000003</v>
      </c>
      <c r="E10" s="141">
        <v>-0.77397421012327283</v>
      </c>
      <c r="F10" s="152">
        <v>3.343119756973044</v>
      </c>
      <c r="G10" s="146">
        <v>3.8556095281430385</v>
      </c>
      <c r="H10" s="147">
        <v>633.38499999999999</v>
      </c>
      <c r="I10" s="148">
        <v>630.23900000000003</v>
      </c>
      <c r="J10" s="145">
        <v>0.49917570953240886</v>
      </c>
      <c r="K10" s="147">
        <v>624.53800000000001</v>
      </c>
      <c r="L10" s="148">
        <v>633.41999999999996</v>
      </c>
      <c r="M10" s="153">
        <v>-1.4022291686400727</v>
      </c>
      <c r="N10" s="147">
        <v>678.84299999999996</v>
      </c>
      <c r="O10" s="148">
        <v>691.47199999999998</v>
      </c>
      <c r="P10" s="146">
        <v>-1.8263935488349519</v>
      </c>
    </row>
    <row r="11" spans="1:22" ht="15.75" x14ac:dyDescent="0.25">
      <c r="A11" s="861"/>
      <c r="B11" s="163" t="s">
        <v>19</v>
      </c>
      <c r="C11" s="147">
        <v>663.42499999999995</v>
      </c>
      <c r="D11" s="148">
        <v>704.18700000000001</v>
      </c>
      <c r="E11" s="141">
        <v>-5.7885192427579693</v>
      </c>
      <c r="F11" s="152">
        <v>1.7477984239196918</v>
      </c>
      <c r="G11" s="146">
        <v>1.6398874713941736</v>
      </c>
      <c r="H11" s="147">
        <v>605.51700000000005</v>
      </c>
      <c r="I11" s="148">
        <v>609.90899999999999</v>
      </c>
      <c r="J11" s="145">
        <v>-0.72010742586188092</v>
      </c>
      <c r="K11" s="147" t="s">
        <v>20</v>
      </c>
      <c r="L11" s="148" t="s">
        <v>20</v>
      </c>
      <c r="M11" s="145" t="s">
        <v>164</v>
      </c>
      <c r="N11" s="147">
        <v>697.39400000000001</v>
      </c>
      <c r="O11" s="148">
        <v>723.38199999999995</v>
      </c>
      <c r="P11" s="146">
        <v>-3.5925693478687535</v>
      </c>
    </row>
    <row r="12" spans="1:22" ht="15.75" x14ac:dyDescent="0.25">
      <c r="A12" s="862" t="s">
        <v>3</v>
      </c>
      <c r="B12" s="163" t="s">
        <v>18</v>
      </c>
      <c r="C12" s="147">
        <v>774.21600000000001</v>
      </c>
      <c r="D12" s="148">
        <v>713.05499999999995</v>
      </c>
      <c r="E12" s="141">
        <v>8.5773187201548353</v>
      </c>
      <c r="F12" s="152">
        <v>1.5573340631457866</v>
      </c>
      <c r="G12" s="146">
        <v>0.58123520548481888</v>
      </c>
      <c r="H12" s="147" t="s">
        <v>20</v>
      </c>
      <c r="I12" s="148" t="s">
        <v>20</v>
      </c>
      <c r="J12" s="153" t="s">
        <v>164</v>
      </c>
      <c r="K12" s="147" t="s">
        <v>20</v>
      </c>
      <c r="L12" s="148" t="s">
        <v>20</v>
      </c>
      <c r="M12" s="145" t="s">
        <v>164</v>
      </c>
      <c r="N12" s="147">
        <v>735.15200000000004</v>
      </c>
      <c r="O12" s="148">
        <v>718.14800000000002</v>
      </c>
      <c r="P12" s="169">
        <v>2.3677570640035226</v>
      </c>
    </row>
    <row r="13" spans="1:22" ht="15.75" x14ac:dyDescent="0.25">
      <c r="A13" s="863"/>
      <c r="B13" s="163" t="s">
        <v>19</v>
      </c>
      <c r="C13" s="147">
        <v>747.24400000000003</v>
      </c>
      <c r="D13" s="148">
        <v>761.17600000000004</v>
      </c>
      <c r="E13" s="141">
        <v>-1.8303257065383061</v>
      </c>
      <c r="F13" s="152">
        <v>2.5929228697063595</v>
      </c>
      <c r="G13" s="146">
        <v>5.1015057011089899</v>
      </c>
      <c r="H13" s="147">
        <v>742.40899999999999</v>
      </c>
      <c r="I13" s="148">
        <v>726.24400000000003</v>
      </c>
      <c r="J13" s="145">
        <v>2.2258359449441185</v>
      </c>
      <c r="K13" s="147">
        <v>735.66300000000001</v>
      </c>
      <c r="L13" s="148">
        <v>749.54700000000003</v>
      </c>
      <c r="M13" s="153">
        <v>-1.8523188005555375</v>
      </c>
      <c r="N13" s="147">
        <v>751.38499999999999</v>
      </c>
      <c r="O13" s="148">
        <v>770.79100000000005</v>
      </c>
      <c r="P13" s="146">
        <v>-2.5176734030366288</v>
      </c>
    </row>
    <row r="14" spans="1:22" ht="15.75" x14ac:dyDescent="0.25">
      <c r="A14" s="861"/>
      <c r="B14" s="163" t="s">
        <v>24</v>
      </c>
      <c r="C14" s="147">
        <v>1031.729</v>
      </c>
      <c r="D14" s="598" t="s">
        <v>20</v>
      </c>
      <c r="E14" s="141" t="s">
        <v>164</v>
      </c>
      <c r="F14" s="152">
        <v>9.8324849275869521</v>
      </c>
      <c r="G14" s="146">
        <v>4.3721717473392703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980.57500000000005</v>
      </c>
      <c r="O14" s="598" t="s">
        <v>20</v>
      </c>
      <c r="P14" s="169" t="s">
        <v>164</v>
      </c>
    </row>
    <row r="15" spans="1:22" ht="15.75" x14ac:dyDescent="0.25">
      <c r="A15" s="862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75" x14ac:dyDescent="0.25">
      <c r="A16" s="861"/>
      <c r="B16" s="163" t="s">
        <v>19</v>
      </c>
      <c r="C16" s="147">
        <v>991.92600000000004</v>
      </c>
      <c r="D16" s="148">
        <v>989.07799999999997</v>
      </c>
      <c r="E16" s="141">
        <v>0.28794493457543996</v>
      </c>
      <c r="F16" s="152">
        <v>10.706561374087578</v>
      </c>
      <c r="G16" s="146">
        <v>10.177121292437864</v>
      </c>
      <c r="H16" s="147">
        <v>965.70299999999997</v>
      </c>
      <c r="I16" s="148">
        <v>987.89800000000002</v>
      </c>
      <c r="J16" s="145">
        <v>-2.246689435549019</v>
      </c>
      <c r="K16" s="147" t="s">
        <v>20</v>
      </c>
      <c r="L16" s="148" t="s">
        <v>20</v>
      </c>
      <c r="M16" s="153" t="s">
        <v>164</v>
      </c>
      <c r="N16" s="147">
        <v>996.28599999999994</v>
      </c>
      <c r="O16" s="148">
        <v>993.55399999999997</v>
      </c>
      <c r="P16" s="146">
        <v>0.27497247255810664</v>
      </c>
    </row>
    <row r="17" spans="1:55" ht="15.75" x14ac:dyDescent="0.25">
      <c r="A17" s="862" t="s">
        <v>21</v>
      </c>
      <c r="B17" s="163" t="s">
        <v>18</v>
      </c>
      <c r="C17" s="147">
        <v>802.28</v>
      </c>
      <c r="D17" s="148">
        <v>858.72500000000002</v>
      </c>
      <c r="E17" s="170">
        <v>-6.5731171213135804</v>
      </c>
      <c r="F17" s="152">
        <v>0.3136202122996562</v>
      </c>
      <c r="G17" s="146">
        <v>5.3748495361461153E-2</v>
      </c>
      <c r="H17" s="147" t="s">
        <v>20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819.07</v>
      </c>
      <c r="O17" s="148">
        <v>858.72500000000002</v>
      </c>
      <c r="P17" s="169">
        <v>-4.6178928061952274</v>
      </c>
    </row>
    <row r="18" spans="1:55" s="21" customFormat="1" ht="15.75" x14ac:dyDescent="0.25">
      <c r="A18" s="861"/>
      <c r="B18" s="163" t="s">
        <v>19</v>
      </c>
      <c r="C18" s="150">
        <v>747.04</v>
      </c>
      <c r="D18" s="151">
        <v>766.15</v>
      </c>
      <c r="E18" s="383">
        <v>-2.4942896299680237</v>
      </c>
      <c r="F18" s="384">
        <v>0.1246992689850594</v>
      </c>
      <c r="G18" s="149">
        <v>7.8469591240657263E-2</v>
      </c>
      <c r="H18" s="150">
        <v>703.22699999999998</v>
      </c>
      <c r="I18" s="151">
        <v>756.86099999999999</v>
      </c>
      <c r="J18" s="171">
        <v>-7.0863738520018886</v>
      </c>
      <c r="K18" s="150" t="s">
        <v>20</v>
      </c>
      <c r="L18" s="151" t="s">
        <v>20</v>
      </c>
      <c r="M18" s="172" t="s">
        <v>164</v>
      </c>
      <c r="N18" s="150">
        <v>794.78700000000003</v>
      </c>
      <c r="O18" s="151">
        <v>808.71500000000003</v>
      </c>
      <c r="P18" s="173">
        <v>-1.7222383658025382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5" t="s">
        <v>0</v>
      </c>
      <c r="B19" s="165" t="s">
        <v>19</v>
      </c>
      <c r="C19" s="154">
        <v>764.80399999999997</v>
      </c>
      <c r="D19" s="174">
        <v>793.62800000000004</v>
      </c>
      <c r="E19" s="175">
        <v>-3.6319283089810424</v>
      </c>
      <c r="F19" s="385">
        <v>5.4246840526612568</v>
      </c>
      <c r="G19" s="176">
        <v>7.2341007853569836</v>
      </c>
      <c r="H19" s="154">
        <v>738.62599999999998</v>
      </c>
      <c r="I19" s="174">
        <v>786.35699999999997</v>
      </c>
      <c r="J19" s="175">
        <v>-6.0698893759450225</v>
      </c>
      <c r="K19" s="154">
        <v>737.47500000000002</v>
      </c>
      <c r="L19" s="174">
        <v>711.04100000000005</v>
      </c>
      <c r="M19" s="175">
        <v>3.717647786836479</v>
      </c>
      <c r="N19" s="154">
        <v>802.27599999999995</v>
      </c>
      <c r="O19" s="174">
        <v>806.75599999999997</v>
      </c>
      <c r="P19" s="176">
        <v>-0.55531040364125195</v>
      </c>
    </row>
    <row r="20" spans="1:55" ht="16.5" thickBot="1" x14ac:dyDescent="0.3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2"/>
      <c r="B23" s="583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4"/>
      <c r="B24" s="585"/>
      <c r="C24" s="845"/>
      <c r="D24" s="846"/>
      <c r="E24" s="847"/>
    </row>
    <row r="25" spans="1:55" ht="48" thickBot="1" x14ac:dyDescent="0.2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.5" thickBot="1" x14ac:dyDescent="0.25">
      <c r="A26" s="588"/>
      <c r="B26" s="589"/>
      <c r="C26" s="848">
        <v>45144</v>
      </c>
      <c r="D26" s="849"/>
      <c r="E26" s="850"/>
    </row>
    <row r="27" spans="1:55" ht="15.75" x14ac:dyDescent="0.25">
      <c r="A27" s="851" t="s">
        <v>1</v>
      </c>
      <c r="B27" s="590" t="s">
        <v>18</v>
      </c>
      <c r="C27" s="572">
        <v>946.65700000000004</v>
      </c>
      <c r="D27" s="573">
        <v>809.51613950944011</v>
      </c>
      <c r="E27" s="574">
        <v>1042.8921321720939</v>
      </c>
    </row>
    <row r="28" spans="1:55" ht="15.75" x14ac:dyDescent="0.25">
      <c r="A28" s="852"/>
      <c r="B28" s="591" t="s">
        <v>19</v>
      </c>
      <c r="C28" s="575">
        <v>963.98599999999999</v>
      </c>
      <c r="D28" s="576">
        <v>774.76474293781507</v>
      </c>
      <c r="E28" s="577">
        <v>1032.3797756589331</v>
      </c>
    </row>
    <row r="29" spans="1:55" ht="15.75" x14ac:dyDescent="0.25">
      <c r="A29" s="853" t="s">
        <v>2</v>
      </c>
      <c r="B29" s="591" t="s">
        <v>18</v>
      </c>
      <c r="C29" s="575">
        <v>642.68299999999999</v>
      </c>
      <c r="D29" s="576">
        <v>590.64871043002665</v>
      </c>
      <c r="E29" s="577">
        <v>673.1130315295452</v>
      </c>
    </row>
    <row r="30" spans="1:55" ht="15.75" x14ac:dyDescent="0.25">
      <c r="A30" s="852"/>
      <c r="B30" s="591" t="s">
        <v>19</v>
      </c>
      <c r="C30" s="575">
        <v>663.42499999999995</v>
      </c>
      <c r="D30" s="576">
        <v>591.40464980287368</v>
      </c>
      <c r="E30" s="577">
        <v>683.93109371622029</v>
      </c>
    </row>
    <row r="31" spans="1:55" ht="15.75" x14ac:dyDescent="0.25">
      <c r="A31" s="592" t="s">
        <v>3</v>
      </c>
      <c r="B31" s="591" t="s">
        <v>19</v>
      </c>
      <c r="C31" s="575">
        <v>747.24400000000003</v>
      </c>
      <c r="D31" s="578">
        <v>682.51870866749323</v>
      </c>
      <c r="E31" s="577">
        <v>802.8894494106803</v>
      </c>
    </row>
    <row r="32" spans="1:55" ht="15.75" x14ac:dyDescent="0.25">
      <c r="A32" s="592" t="s">
        <v>7</v>
      </c>
      <c r="B32" s="591" t="s">
        <v>19</v>
      </c>
      <c r="C32" s="575">
        <v>991.92600000000004</v>
      </c>
      <c r="D32" s="576">
        <v>910.26595524236643</v>
      </c>
      <c r="E32" s="577">
        <v>1008.4187020687413</v>
      </c>
    </row>
    <row r="33" spans="1:5" ht="16.5" thickBot="1" x14ac:dyDescent="0.3">
      <c r="A33" s="593" t="s">
        <v>0</v>
      </c>
      <c r="B33" s="594" t="s">
        <v>19</v>
      </c>
      <c r="C33" s="579">
        <v>764.80399999999997</v>
      </c>
      <c r="D33" s="580">
        <v>694.46117856770525</v>
      </c>
      <c r="E33" s="581">
        <v>800.55697590992759</v>
      </c>
    </row>
    <row r="34" spans="1:5" ht="15" x14ac:dyDescent="0.2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U49" sqref="U49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5" style="330" customWidth="1"/>
    <col min="8" max="8" width="5.7109375" style="330" customWidth="1"/>
    <col min="9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4.5703125" style="330" customWidth="1"/>
    <col min="17" max="17" width="9.140625" style="330"/>
    <col min="18" max="18" width="5.7109375" style="330" customWidth="1"/>
    <col min="19" max="16384" width="9.140625" style="330"/>
  </cols>
  <sheetData>
    <row r="1" spans="1:15" ht="21" x14ac:dyDescent="0.3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75" x14ac:dyDescent="0.2">
      <c r="A3" s="600"/>
    </row>
    <row r="4" spans="1:15" ht="15.75" x14ac:dyDescent="0.2">
      <c r="A4" s="600"/>
    </row>
    <row r="5" spans="1:15" ht="15.75" x14ac:dyDescent="0.2">
      <c r="A5" s="6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7" zoomScaleNormal="97" workbookViewId="0">
      <selection activeCell="R42" sqref="R42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278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2">
      <c r="A2" s="331" t="s">
        <v>279</v>
      </c>
      <c r="D2" s="333"/>
      <c r="I2" s="334"/>
    </row>
    <row r="3" spans="1:15" ht="12.75" customHeight="1" x14ac:dyDescent="0.25">
      <c r="A3" s="717"/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G43" sqref="G43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9.85546875" style="330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187</v>
      </c>
    </row>
    <row r="2" spans="1:15" ht="12" customHeight="1" x14ac:dyDescent="0.2">
      <c r="A2" s="717"/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2">
      <c r="A3" s="331"/>
      <c r="D3" s="333"/>
      <c r="I3" s="334"/>
    </row>
    <row r="4" spans="1:15" ht="12.75" customHeight="1" x14ac:dyDescent="0.25">
      <c r="A4" s="335"/>
      <c r="B4" s="336"/>
      <c r="D4" s="337"/>
      <c r="E4" s="337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70" zoomScaleNormal="70" workbookViewId="0">
      <selection activeCell="Q33" sqref="Q33"/>
    </sheetView>
  </sheetViews>
  <sheetFormatPr defaultColWidth="9.140625" defaultRowHeight="12.75" x14ac:dyDescent="0.2"/>
  <cols>
    <col min="1" max="1" width="17.85546875" style="622" customWidth="1"/>
    <col min="2" max="2" width="10.5703125" style="622" bestFit="1" customWidth="1"/>
    <col min="3" max="4" width="12.7109375" style="622" customWidth="1"/>
    <col min="5" max="5" width="13.7109375" style="622" bestFit="1" customWidth="1"/>
    <col min="6" max="7" width="12.7109375" style="622" customWidth="1"/>
    <col min="8" max="8" width="13" style="622" bestFit="1" customWidth="1"/>
    <col min="9" max="10" width="12.7109375" style="622" customWidth="1"/>
    <col min="11" max="11" width="12.28515625" style="622" bestFit="1" customWidth="1"/>
    <col min="12" max="12" width="12.28515625" style="623" bestFit="1" customWidth="1"/>
    <col min="13" max="13" width="9.140625" style="623"/>
    <col min="14" max="15" width="12.28515625" style="623" bestFit="1" customWidth="1"/>
    <col min="16" max="17" width="9.140625" style="623"/>
    <col min="18" max="18" width="17.85546875" style="623" bestFit="1" customWidth="1"/>
    <col min="19" max="19" width="10.42578125" style="623" bestFit="1" customWidth="1"/>
    <col min="20" max="21" width="12.7109375" style="623" customWidth="1"/>
    <col min="22" max="22" width="9.140625" style="623" customWidth="1"/>
    <col min="23" max="26" width="12.7109375" style="623" customWidth="1"/>
    <col min="27" max="27" width="9.140625" style="623" customWidth="1"/>
    <col min="28" max="29" width="12.7109375" style="623" customWidth="1"/>
    <col min="30" max="30" width="9.140625" style="623" customWidth="1"/>
    <col min="31" max="32" width="12.7109375" style="623" customWidth="1"/>
    <col min="33" max="33" width="9.140625" style="623" customWidth="1"/>
    <col min="34" max="16384" width="9.140625" style="623"/>
  </cols>
  <sheetData>
    <row r="1" spans="1:16" s="617" customFormat="1" ht="21" x14ac:dyDescent="0.35">
      <c r="A1" s="19" t="s">
        <v>238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35">
      <c r="A2" s="20" t="str">
        <f>ZiarnoZAK!A2</f>
        <v>w okresie: 31.07 - 06.08.2023r.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.5" thickBot="1" x14ac:dyDescent="0.3">
      <c r="A3" s="620"/>
      <c r="B3" s="621"/>
    </row>
    <row r="4" spans="1:16" ht="15.75" customHeight="1" thickBot="1" x14ac:dyDescent="0.3">
      <c r="A4" s="624"/>
      <c r="B4" s="625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6"/>
      <c r="B5" s="627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8" t="s">
        <v>239</v>
      </c>
      <c r="B6" s="629" t="s">
        <v>240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3"/>
      <c r="B7" s="634"/>
      <c r="C7" s="139" t="s">
        <v>283</v>
      </c>
      <c r="D7" s="140" t="s">
        <v>236</v>
      </c>
      <c r="E7" s="635"/>
      <c r="F7" s="139" t="s">
        <v>283</v>
      </c>
      <c r="G7" s="636" t="s">
        <v>236</v>
      </c>
      <c r="H7" s="140" t="s">
        <v>283</v>
      </c>
      <c r="I7" s="140" t="s">
        <v>236</v>
      </c>
      <c r="J7" s="635"/>
      <c r="K7" s="139" t="s">
        <v>283</v>
      </c>
      <c r="L7" s="140" t="s">
        <v>236</v>
      </c>
      <c r="M7" s="635"/>
      <c r="N7" s="139" t="s">
        <v>283</v>
      </c>
      <c r="O7" s="140" t="s">
        <v>236</v>
      </c>
      <c r="P7" s="637"/>
    </row>
    <row r="8" spans="1:16" ht="31.5" x14ac:dyDescent="0.25">
      <c r="A8" s="638" t="s">
        <v>241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75" x14ac:dyDescent="0.2">
      <c r="A9" s="645" t="s">
        <v>242</v>
      </c>
      <c r="B9" s="646">
        <v>450</v>
      </c>
      <c r="C9" s="647">
        <v>1892.2729999999999</v>
      </c>
      <c r="D9" s="648">
        <v>1967.329</v>
      </c>
      <c r="E9" s="649">
        <v>-3.8151219241926513</v>
      </c>
      <c r="F9" s="650">
        <v>61.745611441167789</v>
      </c>
      <c r="G9" s="651">
        <v>63.925068756162105</v>
      </c>
      <c r="H9" s="652">
        <v>1989.0060000000001</v>
      </c>
      <c r="I9" s="648">
        <v>1988.405</v>
      </c>
      <c r="J9" s="651">
        <v>3.0225230775426173E-2</v>
      </c>
      <c r="K9" s="647">
        <v>1765.845</v>
      </c>
      <c r="L9" s="648">
        <v>1885.2739999999999</v>
      </c>
      <c r="M9" s="651">
        <v>-6.3348351486309085</v>
      </c>
      <c r="N9" s="652">
        <v>2147.0439999999999</v>
      </c>
      <c r="O9" s="648">
        <v>2093.7310000000002</v>
      </c>
      <c r="P9" s="651">
        <v>2.5463156441777688</v>
      </c>
    </row>
    <row r="10" spans="1:16" ht="15.75" x14ac:dyDescent="0.2">
      <c r="A10" s="653" t="s">
        <v>243</v>
      </c>
      <c r="B10" s="654">
        <v>500</v>
      </c>
      <c r="C10" s="655">
        <v>2290.9989999999998</v>
      </c>
      <c r="D10" s="656">
        <v>2688.6779999999999</v>
      </c>
      <c r="E10" s="657">
        <v>-14.790874920685932</v>
      </c>
      <c r="F10" s="658">
        <v>21.245194763300095</v>
      </c>
      <c r="G10" s="659">
        <v>18.010871257329665</v>
      </c>
      <c r="H10" s="660">
        <v>1870.7909999999999</v>
      </c>
      <c r="I10" s="656">
        <v>2118.694</v>
      </c>
      <c r="J10" s="659">
        <v>-11.700745836822119</v>
      </c>
      <c r="K10" s="655">
        <v>3083.248</v>
      </c>
      <c r="L10" s="656">
        <v>3290.0309999999999</v>
      </c>
      <c r="M10" s="659">
        <v>-6.2851383467207427</v>
      </c>
      <c r="N10" s="660">
        <v>1987.662</v>
      </c>
      <c r="O10" s="656">
        <v>2036.213</v>
      </c>
      <c r="P10" s="659">
        <v>-2.3843772729080865</v>
      </c>
    </row>
    <row r="11" spans="1:16" ht="15.75" x14ac:dyDescent="0.2">
      <c r="A11" s="653" t="s">
        <v>244</v>
      </c>
      <c r="B11" s="654">
        <v>500</v>
      </c>
      <c r="C11" s="655">
        <v>2196.0569999999998</v>
      </c>
      <c r="D11" s="656">
        <v>2301.8470000000002</v>
      </c>
      <c r="E11" s="657">
        <v>-4.595874530322841</v>
      </c>
      <c r="F11" s="658">
        <v>7.0465603914083728</v>
      </c>
      <c r="G11" s="659">
        <v>7.6961496549219035</v>
      </c>
      <c r="H11" s="660">
        <v>2533.855</v>
      </c>
      <c r="I11" s="656" t="s">
        <v>20</v>
      </c>
      <c r="J11" s="659" t="s">
        <v>164</v>
      </c>
      <c r="K11" s="655">
        <v>2327.59</v>
      </c>
      <c r="L11" s="656" t="s">
        <v>20</v>
      </c>
      <c r="M11" s="659" t="s">
        <v>164</v>
      </c>
      <c r="N11" s="660" t="s">
        <v>20</v>
      </c>
      <c r="O11" s="656" t="s">
        <v>20</v>
      </c>
      <c r="P11" s="659" t="s">
        <v>164</v>
      </c>
    </row>
    <row r="12" spans="1:16" ht="15.75" x14ac:dyDescent="0.2">
      <c r="A12" s="653" t="s">
        <v>245</v>
      </c>
      <c r="B12" s="654" t="s">
        <v>246</v>
      </c>
      <c r="C12" s="655">
        <v>2437.0070000000001</v>
      </c>
      <c r="D12" s="656">
        <v>2413.056</v>
      </c>
      <c r="E12" s="657">
        <v>0.99255881338850083</v>
      </c>
      <c r="F12" s="658">
        <v>1.4361945213581016</v>
      </c>
      <c r="G12" s="659">
        <v>1.2077733381765348</v>
      </c>
      <c r="H12" s="660">
        <v>2243.7649999999999</v>
      </c>
      <c r="I12" s="656">
        <v>2236.5790000000002</v>
      </c>
      <c r="J12" s="659">
        <v>0.32129426235333935</v>
      </c>
      <c r="K12" s="655" t="s">
        <v>20</v>
      </c>
      <c r="L12" s="656" t="s">
        <v>23</v>
      </c>
      <c r="M12" s="659" t="s">
        <v>23</v>
      </c>
      <c r="N12" s="660" t="s">
        <v>20</v>
      </c>
      <c r="O12" s="656" t="s">
        <v>20</v>
      </c>
      <c r="P12" s="659" t="s">
        <v>164</v>
      </c>
    </row>
    <row r="13" spans="1:16" ht="15.75" x14ac:dyDescent="0.2">
      <c r="A13" s="653" t="s">
        <v>247</v>
      </c>
      <c r="B13" s="654">
        <v>550</v>
      </c>
      <c r="C13" s="655">
        <v>3049.123</v>
      </c>
      <c r="D13" s="656">
        <v>3036.3679999999999</v>
      </c>
      <c r="E13" s="657">
        <v>0.42007424659988873</v>
      </c>
      <c r="F13" s="658">
        <v>8.5264388827656692</v>
      </c>
      <c r="G13" s="659">
        <v>9.160136993409786</v>
      </c>
      <c r="H13" s="660">
        <v>3573.1709999999998</v>
      </c>
      <c r="I13" s="656">
        <v>3702.7930000000001</v>
      </c>
      <c r="J13" s="659">
        <v>-3.5006547760028797</v>
      </c>
      <c r="K13" s="655" t="s">
        <v>20</v>
      </c>
      <c r="L13" s="656" t="s">
        <v>20</v>
      </c>
      <c r="M13" s="659" t="s">
        <v>164</v>
      </c>
      <c r="N13" s="660">
        <v>2177.4960000000001</v>
      </c>
      <c r="O13" s="656">
        <v>2008.2180000000001</v>
      </c>
      <c r="P13" s="659">
        <v>8.4292641535928876</v>
      </c>
    </row>
    <row r="14" spans="1:16" ht="16.5" thickBot="1" x14ac:dyDescent="0.25">
      <c r="A14" s="661"/>
      <c r="B14" s="662" t="s">
        <v>22</v>
      </c>
      <c r="C14" s="663" t="s">
        <v>248</v>
      </c>
      <c r="D14" s="664" t="s">
        <v>248</v>
      </c>
      <c r="E14" s="665" t="s">
        <v>248</v>
      </c>
      <c r="F14" s="666">
        <v>100.00000000000004</v>
      </c>
      <c r="G14" s="667">
        <v>100</v>
      </c>
      <c r="H14" s="664" t="s">
        <v>248</v>
      </c>
      <c r="I14" s="664" t="s">
        <v>248</v>
      </c>
      <c r="J14" s="668" t="s">
        <v>248</v>
      </c>
      <c r="K14" s="663" t="s">
        <v>248</v>
      </c>
      <c r="L14" s="664" t="s">
        <v>248</v>
      </c>
      <c r="M14" s="668" t="s">
        <v>248</v>
      </c>
      <c r="N14" s="664" t="s">
        <v>248</v>
      </c>
      <c r="O14" s="664" t="s">
        <v>248</v>
      </c>
      <c r="P14" s="668" t="s">
        <v>248</v>
      </c>
    </row>
    <row r="15" spans="1:16" ht="15.75" x14ac:dyDescent="0.25">
      <c r="A15" s="669" t="s">
        <v>249</v>
      </c>
      <c r="B15" s="670">
        <v>450</v>
      </c>
      <c r="C15" s="671">
        <v>2298.7620000000002</v>
      </c>
      <c r="D15" s="672">
        <v>2254.9110000000001</v>
      </c>
      <c r="E15" s="141">
        <v>1.9446887260738943</v>
      </c>
      <c r="F15" s="673">
        <v>4.5774224932525476</v>
      </c>
      <c r="G15" s="142">
        <v>5.0269838243920386</v>
      </c>
      <c r="H15" s="674">
        <v>2133.7820000000002</v>
      </c>
      <c r="I15" s="144">
        <v>2099.5590000000002</v>
      </c>
      <c r="J15" s="142">
        <v>1.6300089685500601</v>
      </c>
      <c r="K15" s="143">
        <v>2464.3690000000001</v>
      </c>
      <c r="L15" s="144">
        <v>2449.3620000000001</v>
      </c>
      <c r="M15" s="142">
        <v>0.61269016176457636</v>
      </c>
      <c r="N15" s="674">
        <v>2005.999</v>
      </c>
      <c r="O15" s="144">
        <v>1989.2619999999999</v>
      </c>
      <c r="P15" s="142">
        <v>0.84136730103928392</v>
      </c>
    </row>
    <row r="16" spans="1:16" ht="15.75" x14ac:dyDescent="0.25">
      <c r="A16" s="675" t="s">
        <v>250</v>
      </c>
      <c r="B16" s="676">
        <v>500</v>
      </c>
      <c r="C16" s="677">
        <v>2380.81</v>
      </c>
      <c r="D16" s="678">
        <v>2467.6909999999998</v>
      </c>
      <c r="E16" s="145">
        <v>-3.5207406437840016</v>
      </c>
      <c r="F16" s="679">
        <v>1.7951268054166338</v>
      </c>
      <c r="G16" s="146">
        <v>2.4228604528136293</v>
      </c>
      <c r="H16" s="680">
        <v>2286.297</v>
      </c>
      <c r="I16" s="148">
        <v>2365.2440000000001</v>
      </c>
      <c r="J16" s="146">
        <v>-3.3377951703925732</v>
      </c>
      <c r="K16" s="147">
        <v>2877.8009999999999</v>
      </c>
      <c r="L16" s="148">
        <v>3038.3620000000001</v>
      </c>
      <c r="M16" s="146">
        <v>-5.2844591921568309</v>
      </c>
      <c r="N16" s="680">
        <v>2054.241</v>
      </c>
      <c r="O16" s="148">
        <v>2016.6659999999999</v>
      </c>
      <c r="P16" s="146">
        <v>1.8632237564376077</v>
      </c>
    </row>
    <row r="17" spans="1:16" ht="15.75" x14ac:dyDescent="0.25">
      <c r="A17" s="681" t="s">
        <v>251</v>
      </c>
      <c r="B17" s="676">
        <v>550</v>
      </c>
      <c r="C17" s="671">
        <v>2969.6689999999999</v>
      </c>
      <c r="D17" s="672">
        <v>3033.1979999999999</v>
      </c>
      <c r="E17" s="145">
        <v>-2.0944560823263103</v>
      </c>
      <c r="F17" s="679">
        <v>0.45263860812062462</v>
      </c>
      <c r="G17" s="146">
        <v>0.52842649628559357</v>
      </c>
      <c r="H17" s="680">
        <v>3573.1709999999998</v>
      </c>
      <c r="I17" s="148">
        <v>3702.7930000000001</v>
      </c>
      <c r="J17" s="146">
        <v>-3.5006547760028797</v>
      </c>
      <c r="K17" s="147" t="s">
        <v>20</v>
      </c>
      <c r="L17" s="148" t="s">
        <v>20</v>
      </c>
      <c r="M17" s="146" t="s">
        <v>164</v>
      </c>
      <c r="N17" s="680">
        <v>2170.4119999999998</v>
      </c>
      <c r="O17" s="148">
        <v>2074.4580000000001</v>
      </c>
      <c r="P17" s="146">
        <v>4.6254973588281718</v>
      </c>
    </row>
    <row r="18" spans="1:16" ht="15.75" x14ac:dyDescent="0.25">
      <c r="A18" s="681"/>
      <c r="B18" s="682">
        <v>650</v>
      </c>
      <c r="C18" s="671">
        <v>1648.0650000000001</v>
      </c>
      <c r="D18" s="672">
        <v>1680.1369999999999</v>
      </c>
      <c r="E18" s="141">
        <v>-1.9088919534537891</v>
      </c>
      <c r="F18" s="679">
        <v>0.75743386756947695</v>
      </c>
      <c r="G18" s="149">
        <v>0.71806081868802796</v>
      </c>
      <c r="H18" s="683" t="s">
        <v>20</v>
      </c>
      <c r="I18" s="151" t="s">
        <v>20</v>
      </c>
      <c r="J18" s="149" t="s">
        <v>164</v>
      </c>
      <c r="K18" s="150">
        <v>1638.3430000000001</v>
      </c>
      <c r="L18" s="151" t="s">
        <v>20</v>
      </c>
      <c r="M18" s="149" t="s">
        <v>164</v>
      </c>
      <c r="N18" s="683">
        <v>1710.0640000000001</v>
      </c>
      <c r="O18" s="151" t="s">
        <v>20</v>
      </c>
      <c r="P18" s="149" t="s">
        <v>164</v>
      </c>
    </row>
    <row r="19" spans="1:16" ht="16.5" thickBot="1" x14ac:dyDescent="0.3">
      <c r="A19" s="684"/>
      <c r="B19" s="685" t="s">
        <v>22</v>
      </c>
      <c r="C19" s="686" t="s">
        <v>248</v>
      </c>
      <c r="D19" s="687" t="s">
        <v>248</v>
      </c>
      <c r="E19" s="688" t="s">
        <v>248</v>
      </c>
      <c r="F19" s="689">
        <v>7.582621774359283</v>
      </c>
      <c r="G19" s="690">
        <v>8.6963315921792912</v>
      </c>
      <c r="H19" s="691" t="s">
        <v>248</v>
      </c>
      <c r="I19" s="691" t="s">
        <v>248</v>
      </c>
      <c r="J19" s="690" t="s">
        <v>248</v>
      </c>
      <c r="K19" s="692" t="s">
        <v>248</v>
      </c>
      <c r="L19" s="691" t="s">
        <v>248</v>
      </c>
      <c r="M19" s="690" t="s">
        <v>248</v>
      </c>
      <c r="N19" s="691" t="s">
        <v>248</v>
      </c>
      <c r="O19" s="691" t="s">
        <v>248</v>
      </c>
      <c r="P19" s="690" t="s">
        <v>248</v>
      </c>
    </row>
    <row r="20" spans="1:16" ht="16.5" thickTop="1" x14ac:dyDescent="0.25">
      <c r="A20" s="669" t="s">
        <v>249</v>
      </c>
      <c r="B20" s="670">
        <v>450</v>
      </c>
      <c r="C20" s="671">
        <v>1929.4739999999999</v>
      </c>
      <c r="D20" s="672">
        <v>1889.76</v>
      </c>
      <c r="E20" s="141">
        <v>2.1015367030734029</v>
      </c>
      <c r="F20" s="152">
        <v>1.5436166342838304</v>
      </c>
      <c r="G20" s="142">
        <v>1.2712490457334189</v>
      </c>
      <c r="H20" s="674">
        <v>1644.0419999999999</v>
      </c>
      <c r="I20" s="144">
        <v>1581.222</v>
      </c>
      <c r="J20" s="142">
        <v>3.9728766738636283</v>
      </c>
      <c r="K20" s="143">
        <v>2135.9520000000002</v>
      </c>
      <c r="L20" s="144">
        <v>2416.585</v>
      </c>
      <c r="M20" s="142">
        <v>-11.612792432295981</v>
      </c>
      <c r="N20" s="674">
        <v>1735.278</v>
      </c>
      <c r="O20" s="144">
        <v>1625.847</v>
      </c>
      <c r="P20" s="142">
        <v>6.7307071329590071</v>
      </c>
    </row>
    <row r="21" spans="1:16" ht="15.75" x14ac:dyDescent="0.25">
      <c r="A21" s="675" t="s">
        <v>252</v>
      </c>
      <c r="B21" s="676">
        <v>500</v>
      </c>
      <c r="C21" s="671">
        <v>1554.2719999999999</v>
      </c>
      <c r="D21" s="678">
        <v>1610.1869999999999</v>
      </c>
      <c r="E21" s="141">
        <v>-3.4725780297567899</v>
      </c>
      <c r="F21" s="152">
        <v>10.870955015658184</v>
      </c>
      <c r="G21" s="146">
        <v>11.155761860883723</v>
      </c>
      <c r="H21" s="680">
        <v>1566.8579999999999</v>
      </c>
      <c r="I21" s="148">
        <v>1705.502</v>
      </c>
      <c r="J21" s="146">
        <v>-8.1292194321671865</v>
      </c>
      <c r="K21" s="147">
        <v>1547.864</v>
      </c>
      <c r="L21" s="148">
        <v>1557.9580000000001</v>
      </c>
      <c r="M21" s="146">
        <v>-0.64789936570819306</v>
      </c>
      <c r="N21" s="680">
        <v>1547.1980000000001</v>
      </c>
      <c r="O21" s="148">
        <v>1539.6410000000001</v>
      </c>
      <c r="P21" s="146">
        <v>0.49082870617241398</v>
      </c>
    </row>
    <row r="22" spans="1:16" ht="15.75" x14ac:dyDescent="0.25">
      <c r="A22" s="681" t="s">
        <v>253</v>
      </c>
      <c r="B22" s="676">
        <v>550</v>
      </c>
      <c r="C22" s="677">
        <v>1681.904</v>
      </c>
      <c r="D22" s="678">
        <v>1637.21</v>
      </c>
      <c r="E22" s="141">
        <v>2.7298880412408888</v>
      </c>
      <c r="F22" s="152">
        <v>4.2911005363235217</v>
      </c>
      <c r="G22" s="146">
        <v>4.5293112214700368</v>
      </c>
      <c r="H22" s="680">
        <v>2200.8580000000002</v>
      </c>
      <c r="I22" s="148">
        <v>1820.5060000000001</v>
      </c>
      <c r="J22" s="146">
        <v>20.892652921770104</v>
      </c>
      <c r="K22" s="147">
        <v>1519.335</v>
      </c>
      <c r="L22" s="148">
        <v>1589.66</v>
      </c>
      <c r="M22" s="146">
        <v>-4.4239019664582386</v>
      </c>
      <c r="N22" s="680">
        <v>1612.3209999999999</v>
      </c>
      <c r="O22" s="148">
        <v>1541.788</v>
      </c>
      <c r="P22" s="146">
        <v>4.5747534680513731</v>
      </c>
    </row>
    <row r="23" spans="1:16" ht="15.75" x14ac:dyDescent="0.25">
      <c r="A23" s="681"/>
      <c r="B23" s="676">
        <v>650</v>
      </c>
      <c r="C23" s="677">
        <v>1484.232</v>
      </c>
      <c r="D23" s="678">
        <v>1449.0150000000001</v>
      </c>
      <c r="E23" s="141">
        <v>2.4304096230887788</v>
      </c>
      <c r="F23" s="152">
        <v>2.0788585149969627</v>
      </c>
      <c r="G23" s="146">
        <v>1.5285301841973162</v>
      </c>
      <c r="H23" s="680">
        <v>1333.692</v>
      </c>
      <c r="I23" s="148">
        <v>1448.578</v>
      </c>
      <c r="J23" s="146">
        <v>-7.9309502146242705</v>
      </c>
      <c r="K23" s="147">
        <v>1597.712</v>
      </c>
      <c r="L23" s="148">
        <v>1438.5550000000001</v>
      </c>
      <c r="M23" s="146">
        <v>11.063671531502091</v>
      </c>
      <c r="N23" s="680">
        <v>1417.8430000000001</v>
      </c>
      <c r="O23" s="148">
        <v>1493.145</v>
      </c>
      <c r="P23" s="146">
        <v>-5.0431806689906145</v>
      </c>
    </row>
    <row r="24" spans="1:16" ht="15.75" x14ac:dyDescent="0.25">
      <c r="A24" s="681"/>
      <c r="B24" s="693">
        <v>750</v>
      </c>
      <c r="C24" s="677">
        <v>1463.5340000000001</v>
      </c>
      <c r="D24" s="678">
        <v>1471.6010000000001</v>
      </c>
      <c r="E24" s="141">
        <v>-0.54817848044408823</v>
      </c>
      <c r="F24" s="152">
        <v>8.2636006487573361</v>
      </c>
      <c r="G24" s="146">
        <v>8.8552120212181329</v>
      </c>
      <c r="H24" s="680">
        <v>1461.5509999999999</v>
      </c>
      <c r="I24" s="148">
        <v>1462.431</v>
      </c>
      <c r="J24" s="146">
        <v>-6.0173779138989067E-2</v>
      </c>
      <c r="K24" s="147">
        <v>1475.8030000000001</v>
      </c>
      <c r="L24" s="148">
        <v>1499.2840000000001</v>
      </c>
      <c r="M24" s="146">
        <v>-1.5661475744422</v>
      </c>
      <c r="N24" s="680">
        <v>1448.69</v>
      </c>
      <c r="O24" s="148">
        <v>1442.86</v>
      </c>
      <c r="P24" s="146">
        <v>0.40405860582455366</v>
      </c>
    </row>
    <row r="25" spans="1:16" ht="15.75" x14ac:dyDescent="0.25">
      <c r="A25" s="681"/>
      <c r="B25" s="694">
        <v>850</v>
      </c>
      <c r="C25" s="677">
        <v>1563.654</v>
      </c>
      <c r="D25" s="678">
        <v>1518.873</v>
      </c>
      <c r="E25" s="145">
        <v>2.948304433616237</v>
      </c>
      <c r="F25" s="152">
        <v>0.22429834184319719</v>
      </c>
      <c r="G25" s="146">
        <v>0.33221254435742431</v>
      </c>
      <c r="H25" s="680" t="s">
        <v>20</v>
      </c>
      <c r="I25" s="148">
        <v>1519.077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 t="s">
        <v>20</v>
      </c>
      <c r="O25" s="151" t="s">
        <v>20</v>
      </c>
      <c r="P25" s="149" t="s">
        <v>164</v>
      </c>
    </row>
    <row r="26" spans="1:16" ht="16.5" thickBot="1" x14ac:dyDescent="0.3">
      <c r="A26" s="684"/>
      <c r="B26" s="695" t="s">
        <v>22</v>
      </c>
      <c r="C26" s="696" t="s">
        <v>248</v>
      </c>
      <c r="D26" s="697" t="s">
        <v>248</v>
      </c>
      <c r="E26" s="688" t="s">
        <v>248</v>
      </c>
      <c r="F26" s="689">
        <v>27.272429691863032</v>
      </c>
      <c r="G26" s="698">
        <v>27.672276877860053</v>
      </c>
      <c r="H26" s="699" t="s">
        <v>248</v>
      </c>
      <c r="I26" s="699" t="s">
        <v>248</v>
      </c>
      <c r="J26" s="698" t="s">
        <v>248</v>
      </c>
      <c r="K26" s="692" t="s">
        <v>248</v>
      </c>
      <c r="L26" s="691" t="s">
        <v>248</v>
      </c>
      <c r="M26" s="690" t="s">
        <v>248</v>
      </c>
      <c r="N26" s="691" t="s">
        <v>248</v>
      </c>
      <c r="O26" s="691" t="s">
        <v>248</v>
      </c>
      <c r="P26" s="690" t="s">
        <v>248</v>
      </c>
    </row>
    <row r="27" spans="1:16" ht="16.5" thickTop="1" x14ac:dyDescent="0.25">
      <c r="A27" s="669" t="s">
        <v>249</v>
      </c>
      <c r="B27" s="670">
        <v>450</v>
      </c>
      <c r="C27" s="671">
        <v>1535.2750000000001</v>
      </c>
      <c r="D27" s="672">
        <v>1346.0809999999999</v>
      </c>
      <c r="E27" s="141">
        <v>14.055172014165581</v>
      </c>
      <c r="F27" s="152">
        <v>1.7120965689754402</v>
      </c>
      <c r="G27" s="142">
        <v>1.8440586679716269</v>
      </c>
      <c r="H27" s="674" t="s">
        <v>20</v>
      </c>
      <c r="I27" s="144" t="s">
        <v>20</v>
      </c>
      <c r="J27" s="142" t="s">
        <v>164</v>
      </c>
      <c r="K27" s="143">
        <v>1648.2070000000001</v>
      </c>
      <c r="L27" s="144" t="s">
        <v>20</v>
      </c>
      <c r="M27" s="142" t="s">
        <v>164</v>
      </c>
      <c r="N27" s="674" t="s">
        <v>23</v>
      </c>
      <c r="O27" s="144" t="s">
        <v>20</v>
      </c>
      <c r="P27" s="142" t="s">
        <v>23</v>
      </c>
    </row>
    <row r="28" spans="1:16" ht="15.75" x14ac:dyDescent="0.25">
      <c r="A28" s="675" t="s">
        <v>252</v>
      </c>
      <c r="B28" s="676">
        <v>500</v>
      </c>
      <c r="C28" s="671">
        <v>1496.4259999999999</v>
      </c>
      <c r="D28" s="678">
        <v>1449.9590000000001</v>
      </c>
      <c r="E28" s="141">
        <v>3.2047113056300121</v>
      </c>
      <c r="F28" s="152">
        <v>11.964864860249039</v>
      </c>
      <c r="G28" s="146">
        <v>12.793208412408832</v>
      </c>
      <c r="H28" s="680">
        <v>1328.0029999999999</v>
      </c>
      <c r="I28" s="148">
        <v>1315.789</v>
      </c>
      <c r="J28" s="146">
        <v>0.92826433417515597</v>
      </c>
      <c r="K28" s="147">
        <v>1777.0170000000001</v>
      </c>
      <c r="L28" s="148">
        <v>1660.0309999999999</v>
      </c>
      <c r="M28" s="146">
        <v>7.0472177929207414</v>
      </c>
      <c r="N28" s="680">
        <v>1622.432</v>
      </c>
      <c r="O28" s="148">
        <v>1543.049</v>
      </c>
      <c r="P28" s="146">
        <v>5.1445547095393627</v>
      </c>
    </row>
    <row r="29" spans="1:16" ht="15.75" x14ac:dyDescent="0.25">
      <c r="A29" s="681" t="s">
        <v>254</v>
      </c>
      <c r="B29" s="676">
        <v>550</v>
      </c>
      <c r="C29" s="677">
        <v>1679.8520000000001</v>
      </c>
      <c r="D29" s="678">
        <v>1776.913</v>
      </c>
      <c r="E29" s="141">
        <v>-5.4623383362044127</v>
      </c>
      <c r="F29" s="152">
        <v>23.577427616818728</v>
      </c>
      <c r="G29" s="146">
        <v>21.573342161002952</v>
      </c>
      <c r="H29" s="680" t="s">
        <v>20</v>
      </c>
      <c r="I29" s="148">
        <v>1723.6189999999999</v>
      </c>
      <c r="J29" s="146" t="s">
        <v>164</v>
      </c>
      <c r="K29" s="147">
        <v>1706.124</v>
      </c>
      <c r="L29" s="148">
        <v>1738.039</v>
      </c>
      <c r="M29" s="146">
        <v>-1.836264893940813</v>
      </c>
      <c r="N29" s="680">
        <v>1763.405</v>
      </c>
      <c r="O29" s="148">
        <v>1864.9179999999999</v>
      </c>
      <c r="P29" s="146">
        <v>-5.4432956301563893</v>
      </c>
    </row>
    <row r="30" spans="1:16" ht="15.75" x14ac:dyDescent="0.25">
      <c r="A30" s="681"/>
      <c r="B30" s="676">
        <v>650</v>
      </c>
      <c r="C30" s="677">
        <v>1527.63</v>
      </c>
      <c r="D30" s="678">
        <v>1517.3330000000001</v>
      </c>
      <c r="E30" s="141">
        <v>0.67862492939915142</v>
      </c>
      <c r="F30" s="152">
        <v>7.2596663192129736</v>
      </c>
      <c r="G30" s="146">
        <v>7.6153337091163422</v>
      </c>
      <c r="H30" s="680">
        <v>1353.91</v>
      </c>
      <c r="I30" s="148">
        <v>1358.9849999999999</v>
      </c>
      <c r="J30" s="146">
        <v>-0.37344047211704462</v>
      </c>
      <c r="K30" s="147">
        <v>1742.4010000000001</v>
      </c>
      <c r="L30" s="148">
        <v>1696.5050000000001</v>
      </c>
      <c r="M30" s="146">
        <v>2.7053265389727676</v>
      </c>
      <c r="N30" s="680">
        <v>1264.6769999999999</v>
      </c>
      <c r="O30" s="148">
        <v>1353.71</v>
      </c>
      <c r="P30" s="146">
        <v>-6.5769625695311502</v>
      </c>
    </row>
    <row r="31" spans="1:16" ht="15.75" x14ac:dyDescent="0.25">
      <c r="A31" s="681"/>
      <c r="B31" s="693">
        <v>750</v>
      </c>
      <c r="C31" s="677">
        <v>1388.981</v>
      </c>
      <c r="D31" s="678">
        <v>1403.9290000000001</v>
      </c>
      <c r="E31" s="141">
        <v>-1.0647262076643542</v>
      </c>
      <c r="F31" s="152">
        <v>10.763616304098452</v>
      </c>
      <c r="G31" s="146">
        <v>10.662495259876275</v>
      </c>
      <c r="H31" s="680">
        <v>1413.5820000000001</v>
      </c>
      <c r="I31" s="148">
        <v>1374.473</v>
      </c>
      <c r="J31" s="146">
        <v>2.8453814662056041</v>
      </c>
      <c r="K31" s="147">
        <v>1408.3869999999999</v>
      </c>
      <c r="L31" s="148">
        <v>1484.1469999999999</v>
      </c>
      <c r="M31" s="146">
        <v>-5.1046156479108875</v>
      </c>
      <c r="N31" s="680">
        <v>1307.615</v>
      </c>
      <c r="O31" s="148">
        <v>1306.982</v>
      </c>
      <c r="P31" s="146">
        <v>4.8432189578742339E-2</v>
      </c>
    </row>
    <row r="32" spans="1:16" ht="15.75" x14ac:dyDescent="0.25">
      <c r="A32" s="681"/>
      <c r="B32" s="694">
        <v>850</v>
      </c>
      <c r="C32" s="677">
        <v>1298.3040000000001</v>
      </c>
      <c r="D32" s="678">
        <v>1262.729</v>
      </c>
      <c r="E32" s="153">
        <v>2.8173107610579979</v>
      </c>
      <c r="F32" s="152">
        <v>1.1321658054331432</v>
      </c>
      <c r="G32" s="146">
        <v>1.0133216936553868</v>
      </c>
      <c r="H32" s="680" t="s">
        <v>20</v>
      </c>
      <c r="I32" s="148">
        <v>1262.729</v>
      </c>
      <c r="J32" s="146">
        <v>3.4879217947793939</v>
      </c>
      <c r="K32" s="143" t="s">
        <v>20</v>
      </c>
      <c r="L32" s="148" t="s">
        <v>23</v>
      </c>
      <c r="M32" s="146" t="s">
        <v>23</v>
      </c>
      <c r="N32" s="680" t="s">
        <v>23</v>
      </c>
      <c r="O32" s="151" t="s">
        <v>23</v>
      </c>
      <c r="P32" s="149" t="s">
        <v>23</v>
      </c>
    </row>
    <row r="33" spans="1:16" ht="16.5" thickBot="1" x14ac:dyDescent="0.3">
      <c r="A33" s="684"/>
      <c r="B33" s="695" t="s">
        <v>22</v>
      </c>
      <c r="C33" s="696" t="s">
        <v>248</v>
      </c>
      <c r="D33" s="697" t="s">
        <v>248</v>
      </c>
      <c r="E33" s="688" t="s">
        <v>248</v>
      </c>
      <c r="F33" s="689">
        <v>56.409837474787786</v>
      </c>
      <c r="G33" s="698">
        <v>55.50175990403141</v>
      </c>
      <c r="H33" s="699" t="s">
        <v>248</v>
      </c>
      <c r="I33" s="699" t="s">
        <v>248</v>
      </c>
      <c r="J33" s="698" t="s">
        <v>248</v>
      </c>
      <c r="K33" s="700" t="s">
        <v>248</v>
      </c>
      <c r="L33" s="699" t="s">
        <v>248</v>
      </c>
      <c r="M33" s="698" t="s">
        <v>248</v>
      </c>
      <c r="N33" s="699" t="s">
        <v>248</v>
      </c>
      <c r="O33" s="691" t="s">
        <v>248</v>
      </c>
      <c r="P33" s="690" t="s">
        <v>248</v>
      </c>
    </row>
    <row r="34" spans="1:16" ht="16.5" thickTop="1" x14ac:dyDescent="0.25">
      <c r="A34" s="669" t="s">
        <v>255</v>
      </c>
      <c r="B34" s="670">
        <v>580</v>
      </c>
      <c r="C34" s="671">
        <v>1428.4169999999999</v>
      </c>
      <c r="D34" s="672">
        <v>1437.4860000000001</v>
      </c>
      <c r="E34" s="141">
        <v>-0.63089310087195194</v>
      </c>
      <c r="F34" s="152">
        <v>0.28908298981719677</v>
      </c>
      <c r="G34" s="142">
        <v>0.32387051406586748</v>
      </c>
      <c r="H34" s="674">
        <v>1348.8889999999999</v>
      </c>
      <c r="I34" s="144">
        <v>1382.7080000000001</v>
      </c>
      <c r="J34" s="142">
        <v>-2.4458526312135449</v>
      </c>
      <c r="K34" s="143">
        <v>1656.6510000000001</v>
      </c>
      <c r="L34" s="144">
        <v>1658.076</v>
      </c>
      <c r="M34" s="142">
        <v>-8.5942984519404089E-2</v>
      </c>
      <c r="N34" s="674">
        <v>1574.8810000000001</v>
      </c>
      <c r="O34" s="144" t="s">
        <v>20</v>
      </c>
      <c r="P34" s="142" t="s">
        <v>164</v>
      </c>
    </row>
    <row r="35" spans="1:16" ht="15.75" x14ac:dyDescent="0.25">
      <c r="A35" s="675" t="s">
        <v>252</v>
      </c>
      <c r="B35" s="676">
        <v>720</v>
      </c>
      <c r="C35" s="671">
        <v>1480.7729999999999</v>
      </c>
      <c r="D35" s="678">
        <v>1466.4349999999999</v>
      </c>
      <c r="E35" s="141">
        <v>0.97774534841298566</v>
      </c>
      <c r="F35" s="152">
        <v>2.9485554105143548</v>
      </c>
      <c r="G35" s="146">
        <v>3.1884179721405568</v>
      </c>
      <c r="H35" s="680">
        <v>1444.5170000000001</v>
      </c>
      <c r="I35" s="148">
        <v>1426.097</v>
      </c>
      <c r="J35" s="146">
        <v>1.2916372448718476</v>
      </c>
      <c r="K35" s="147">
        <v>1534.6679999999999</v>
      </c>
      <c r="L35" s="148">
        <v>1535.211</v>
      </c>
      <c r="M35" s="146">
        <v>-3.5369730936015968E-2</v>
      </c>
      <c r="N35" s="680">
        <v>1480.1769999999999</v>
      </c>
      <c r="O35" s="148">
        <v>1470.3219999999999</v>
      </c>
      <c r="P35" s="146">
        <v>0.67026134411373961</v>
      </c>
    </row>
    <row r="36" spans="1:16" ht="15.75" x14ac:dyDescent="0.25">
      <c r="A36" s="681" t="s">
        <v>253</v>
      </c>
      <c r="B36" s="682">
        <v>2000</v>
      </c>
      <c r="C36" s="677">
        <v>1377.2180000000001</v>
      </c>
      <c r="D36" s="678">
        <v>1486.998</v>
      </c>
      <c r="E36" s="145">
        <v>-7.3826595597304072</v>
      </c>
      <c r="F36" s="152">
        <v>0.52029814600911184</v>
      </c>
      <c r="G36" s="146">
        <v>0.24065582457297768</v>
      </c>
      <c r="H36" s="683">
        <v>1436.8240000000001</v>
      </c>
      <c r="I36" s="151">
        <v>1428.95</v>
      </c>
      <c r="J36" s="149">
        <v>0.55103397599636261</v>
      </c>
      <c r="K36" s="150" t="s">
        <v>20</v>
      </c>
      <c r="L36" s="151" t="s">
        <v>20</v>
      </c>
      <c r="M36" s="149" t="s">
        <v>164</v>
      </c>
      <c r="N36" s="683">
        <v>1348.4590000000001</v>
      </c>
      <c r="O36" s="151">
        <v>1579.771</v>
      </c>
      <c r="P36" s="149">
        <v>-14.642122180999644</v>
      </c>
    </row>
    <row r="37" spans="1:16" ht="16.5" thickBot="1" x14ac:dyDescent="0.3">
      <c r="A37" s="684"/>
      <c r="B37" s="685" t="s">
        <v>22</v>
      </c>
      <c r="C37" s="696" t="s">
        <v>248</v>
      </c>
      <c r="D37" s="697" t="s">
        <v>248</v>
      </c>
      <c r="E37" s="688" t="s">
        <v>248</v>
      </c>
      <c r="F37" s="689">
        <v>3.7579365463406629</v>
      </c>
      <c r="G37" s="698">
        <v>3.752944310779402</v>
      </c>
      <c r="H37" s="691" t="s">
        <v>248</v>
      </c>
      <c r="I37" s="691" t="s">
        <v>248</v>
      </c>
      <c r="J37" s="690" t="s">
        <v>248</v>
      </c>
      <c r="K37" s="692" t="s">
        <v>248</v>
      </c>
      <c r="L37" s="691" t="s">
        <v>248</v>
      </c>
      <c r="M37" s="690" t="s">
        <v>248</v>
      </c>
      <c r="N37" s="691" t="s">
        <v>248</v>
      </c>
      <c r="O37" s="691" t="s">
        <v>248</v>
      </c>
      <c r="P37" s="690" t="s">
        <v>248</v>
      </c>
    </row>
    <row r="38" spans="1:16" ht="16.5" thickTop="1" x14ac:dyDescent="0.25">
      <c r="A38" s="669" t="s">
        <v>255</v>
      </c>
      <c r="B38" s="670">
        <v>580</v>
      </c>
      <c r="C38" s="671">
        <v>1294.1110000000001</v>
      </c>
      <c r="D38" s="672">
        <v>1256.441</v>
      </c>
      <c r="E38" s="141">
        <v>2.9981511268734522</v>
      </c>
      <c r="F38" s="152">
        <v>0.19697265552727472</v>
      </c>
      <c r="G38" s="142">
        <v>0.18117479872648923</v>
      </c>
      <c r="H38" s="674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4" t="s">
        <v>20</v>
      </c>
      <c r="O38" s="144" t="s">
        <v>20</v>
      </c>
      <c r="P38" s="142" t="s">
        <v>164</v>
      </c>
    </row>
    <row r="39" spans="1:16" ht="15.75" x14ac:dyDescent="0.25">
      <c r="A39" s="675" t="s">
        <v>252</v>
      </c>
      <c r="B39" s="676">
        <v>720</v>
      </c>
      <c r="C39" s="671">
        <v>1282.3779999999999</v>
      </c>
      <c r="D39" s="678">
        <v>1280.7159999999999</v>
      </c>
      <c r="E39" s="141">
        <v>0.12977115925779287</v>
      </c>
      <c r="F39" s="152">
        <v>4.6875791662136095</v>
      </c>
      <c r="G39" s="146">
        <v>4.1150295481175077</v>
      </c>
      <c r="H39" s="680">
        <v>1235.0999999999999</v>
      </c>
      <c r="I39" s="148">
        <v>1234.7339999999999</v>
      </c>
      <c r="J39" s="146">
        <v>2.9642011963709226E-2</v>
      </c>
      <c r="K39" s="147">
        <v>1320.4010000000001</v>
      </c>
      <c r="L39" s="148">
        <v>1276.9000000000001</v>
      </c>
      <c r="M39" s="146">
        <v>3.4067663873443474</v>
      </c>
      <c r="N39" s="680">
        <v>1366.0830000000001</v>
      </c>
      <c r="O39" s="148">
        <v>1370.8030000000001</v>
      </c>
      <c r="P39" s="146">
        <v>-0.34432372850074205</v>
      </c>
    </row>
    <row r="40" spans="1:16" ht="15.75" x14ac:dyDescent="0.25">
      <c r="A40" s="681" t="s">
        <v>254</v>
      </c>
      <c r="B40" s="682">
        <v>2000</v>
      </c>
      <c r="C40" s="677" t="s">
        <v>20</v>
      </c>
      <c r="D40" s="678" t="s">
        <v>20</v>
      </c>
      <c r="E40" s="153" t="s">
        <v>164</v>
      </c>
      <c r="F40" s="152">
        <v>9.2622690908345642E-2</v>
      </c>
      <c r="G40" s="146">
        <v>8.0482968305865848E-2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23</v>
      </c>
      <c r="O40" s="151" t="s">
        <v>23</v>
      </c>
      <c r="P40" s="149" t="s">
        <v>23</v>
      </c>
    </row>
    <row r="41" spans="1:16" ht="16.5" thickBot="1" x14ac:dyDescent="0.3">
      <c r="A41" s="701"/>
      <c r="B41" s="702" t="s">
        <v>22</v>
      </c>
      <c r="C41" s="703" t="s">
        <v>248</v>
      </c>
      <c r="D41" s="704" t="s">
        <v>248</v>
      </c>
      <c r="E41" s="705" t="s">
        <v>248</v>
      </c>
      <c r="F41" s="706">
        <v>4.9771745126492304</v>
      </c>
      <c r="G41" s="707">
        <v>4.3766873151498631</v>
      </c>
      <c r="H41" s="708" t="s">
        <v>248</v>
      </c>
      <c r="I41" s="708" t="s">
        <v>248</v>
      </c>
      <c r="J41" s="707" t="s">
        <v>248</v>
      </c>
      <c r="K41" s="154" t="s">
        <v>248</v>
      </c>
      <c r="L41" s="708" t="s">
        <v>248</v>
      </c>
      <c r="M41" s="707" t="s">
        <v>248</v>
      </c>
      <c r="N41" s="708" t="s">
        <v>248</v>
      </c>
      <c r="O41" s="708" t="s">
        <v>248</v>
      </c>
      <c r="P41" s="707" t="s">
        <v>248</v>
      </c>
    </row>
    <row r="42" spans="1:16" s="622" customFormat="1" ht="16.5" thickBot="1" x14ac:dyDescent="0.3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16" ht="15.75" x14ac:dyDescent="0.25">
      <c r="A43" s="715"/>
      <c r="B43" s="623"/>
    </row>
    <row r="44" spans="1:16" x14ac:dyDescent="0.2">
      <c r="A44" s="623"/>
      <c r="B44" s="623"/>
    </row>
    <row r="45" spans="1:16" x14ac:dyDescent="0.2">
      <c r="A45" s="623"/>
      <c r="B45" s="623"/>
    </row>
    <row r="46" spans="1:16" x14ac:dyDescent="0.2">
      <c r="A46" s="623"/>
      <c r="B46" s="623"/>
    </row>
    <row r="47" spans="1:16" x14ac:dyDescent="0.2">
      <c r="A47" s="623"/>
      <c r="B47" s="623"/>
    </row>
    <row r="48" spans="1:16" x14ac:dyDescent="0.2">
      <c r="A48" s="623"/>
      <c r="B48" s="623"/>
    </row>
    <row r="49" spans="1:2" x14ac:dyDescent="0.2">
      <c r="A49" s="623"/>
      <c r="B49" s="623"/>
    </row>
    <row r="50" spans="1:2" x14ac:dyDescent="0.2">
      <c r="A50" s="623"/>
      <c r="B50" s="623"/>
    </row>
    <row r="51" spans="1:2" x14ac:dyDescent="0.2">
      <c r="A51" s="623"/>
      <c r="B51" s="623"/>
    </row>
    <row r="52" spans="1:2" x14ac:dyDescent="0.2">
      <c r="A52" s="623"/>
      <c r="B52" s="623"/>
    </row>
    <row r="53" spans="1:2" x14ac:dyDescent="0.2">
      <c r="A53" s="623"/>
      <c r="B53" s="623"/>
    </row>
    <row r="54" spans="1:2" x14ac:dyDescent="0.2">
      <c r="A54" s="623"/>
      <c r="B54" s="623"/>
    </row>
    <row r="55" spans="1:2" x14ac:dyDescent="0.2">
      <c r="A55" s="623"/>
      <c r="B55" s="623"/>
    </row>
    <row r="56" spans="1:2" x14ac:dyDescent="0.2">
      <c r="A56" s="623"/>
      <c r="B56" s="623"/>
    </row>
    <row r="57" spans="1:2" x14ac:dyDescent="0.2">
      <c r="A57" s="623"/>
      <c r="B57" s="623"/>
    </row>
    <row r="58" spans="1:2" x14ac:dyDescent="0.2">
      <c r="A58" s="623"/>
      <c r="B58" s="623"/>
    </row>
    <row r="59" spans="1:2" x14ac:dyDescent="0.2">
      <c r="A59" s="623"/>
      <c r="B59" s="623"/>
    </row>
    <row r="60" spans="1:2" x14ac:dyDescent="0.2">
      <c r="A60" s="623"/>
      <c r="B60" s="623"/>
    </row>
    <row r="61" spans="1:2" x14ac:dyDescent="0.2">
      <c r="A61" s="623"/>
      <c r="B61" s="623"/>
    </row>
    <row r="62" spans="1:2" x14ac:dyDescent="0.2">
      <c r="A62" s="623"/>
      <c r="B62" s="623"/>
    </row>
    <row r="63" spans="1:2" x14ac:dyDescent="0.2">
      <c r="A63" s="623"/>
      <c r="B63" s="623"/>
    </row>
    <row r="64" spans="1:2" x14ac:dyDescent="0.2">
      <c r="A64" s="623"/>
      <c r="B64" s="623"/>
    </row>
    <row r="65" spans="1:2" x14ac:dyDescent="0.2">
      <c r="A65" s="623"/>
      <c r="B65" s="623"/>
    </row>
    <row r="66" spans="1:2" x14ac:dyDescent="0.2">
      <c r="A66" s="623"/>
      <c r="B66" s="623"/>
    </row>
    <row r="67" spans="1:2" x14ac:dyDescent="0.2">
      <c r="A67" s="623"/>
      <c r="B67" s="623"/>
    </row>
    <row r="68" spans="1:2" x14ac:dyDescent="0.2">
      <c r="A68" s="623"/>
      <c r="B68" s="623"/>
    </row>
    <row r="69" spans="1:2" x14ac:dyDescent="0.2">
      <c r="A69" s="623"/>
      <c r="B69" s="623"/>
    </row>
    <row r="70" spans="1:2" x14ac:dyDescent="0.2">
      <c r="A70" s="623"/>
      <c r="B70" s="623"/>
    </row>
    <row r="71" spans="1:2" x14ac:dyDescent="0.2">
      <c r="A71" s="623"/>
      <c r="B71" s="623"/>
    </row>
    <row r="72" spans="1:2" x14ac:dyDescent="0.2">
      <c r="A72" s="623"/>
      <c r="B72" s="623"/>
    </row>
    <row r="73" spans="1:2" x14ac:dyDescent="0.2">
      <c r="A73" s="623"/>
      <c r="B73" s="623"/>
    </row>
    <row r="74" spans="1:2" x14ac:dyDescent="0.2">
      <c r="A74" s="623"/>
      <c r="B74" s="623"/>
    </row>
    <row r="75" spans="1:2" x14ac:dyDescent="0.2">
      <c r="A75" s="623"/>
      <c r="B75" s="623"/>
    </row>
    <row r="76" spans="1:2" x14ac:dyDescent="0.2">
      <c r="A76" s="623"/>
      <c r="B76" s="623"/>
    </row>
    <row r="77" spans="1:2" x14ac:dyDescent="0.2">
      <c r="A77" s="623"/>
      <c r="B77" s="623"/>
    </row>
    <row r="78" spans="1:2" x14ac:dyDescent="0.2">
      <c r="A78" s="623"/>
      <c r="B78" s="623"/>
    </row>
    <row r="79" spans="1:2" x14ac:dyDescent="0.2">
      <c r="A79" s="623"/>
      <c r="B79" s="623"/>
    </row>
    <row r="80" spans="1:2" x14ac:dyDescent="0.2">
      <c r="A80" s="623"/>
      <c r="B80" s="623"/>
    </row>
    <row r="81" spans="1:2" x14ac:dyDescent="0.2">
      <c r="A81" s="623"/>
      <c r="B81" s="623"/>
    </row>
    <row r="82" spans="1:2" x14ac:dyDescent="0.2">
      <c r="A82" s="623"/>
      <c r="B82" s="623"/>
    </row>
    <row r="83" spans="1:2" x14ac:dyDescent="0.2">
      <c r="A83" s="623"/>
      <c r="B83" s="623"/>
    </row>
    <row r="84" spans="1:2" x14ac:dyDescent="0.2">
      <c r="A84" s="623"/>
      <c r="B84" s="623"/>
    </row>
    <row r="85" spans="1:2" x14ac:dyDescent="0.2">
      <c r="A85" s="623"/>
      <c r="B85" s="623"/>
    </row>
    <row r="86" spans="1:2" x14ac:dyDescent="0.2">
      <c r="A86" s="623"/>
      <c r="B86" s="623"/>
    </row>
    <row r="87" spans="1:2" x14ac:dyDescent="0.2">
      <c r="A87" s="623"/>
      <c r="B87" s="623"/>
    </row>
    <row r="88" spans="1:2" x14ac:dyDescent="0.2">
      <c r="A88" s="623"/>
      <c r="B88" s="623"/>
    </row>
    <row r="89" spans="1:2" x14ac:dyDescent="0.2">
      <c r="A89" s="623"/>
      <c r="B89" s="623"/>
    </row>
    <row r="90" spans="1:2" x14ac:dyDescent="0.2">
      <c r="A90" s="623"/>
      <c r="B90" s="623"/>
    </row>
    <row r="91" spans="1:2" x14ac:dyDescent="0.2">
      <c r="A91" s="623"/>
      <c r="B91" s="623"/>
    </row>
    <row r="92" spans="1:2" x14ac:dyDescent="0.2">
      <c r="A92" s="623"/>
      <c r="B92" s="623"/>
    </row>
    <row r="93" spans="1:2" x14ac:dyDescent="0.2">
      <c r="A93" s="623"/>
      <c r="B93" s="623"/>
    </row>
    <row r="94" spans="1:2" x14ac:dyDescent="0.2">
      <c r="A94" s="623"/>
      <c r="B94" s="623"/>
    </row>
    <row r="95" spans="1:2" x14ac:dyDescent="0.2">
      <c r="A95" s="623"/>
      <c r="B95" s="623"/>
    </row>
    <row r="96" spans="1:2" x14ac:dyDescent="0.2">
      <c r="A96" s="623"/>
      <c r="B96" s="623"/>
    </row>
    <row r="97" spans="1:2" x14ac:dyDescent="0.2">
      <c r="A97" s="623"/>
      <c r="B97" s="623"/>
    </row>
    <row r="98" spans="1:2" x14ac:dyDescent="0.2">
      <c r="A98" s="623"/>
      <c r="B98" s="623"/>
    </row>
    <row r="99" spans="1:2" x14ac:dyDescent="0.2">
      <c r="A99" s="623"/>
      <c r="B99" s="623"/>
    </row>
    <row r="100" spans="1:2" x14ac:dyDescent="0.2">
      <c r="A100" s="623"/>
      <c r="B100" s="623"/>
    </row>
    <row r="101" spans="1:2" x14ac:dyDescent="0.2">
      <c r="A101" s="623"/>
      <c r="B101" s="623"/>
    </row>
    <row r="102" spans="1:2" x14ac:dyDescent="0.2">
      <c r="A102" s="623"/>
      <c r="B102" s="623"/>
    </row>
    <row r="103" spans="1:2" x14ac:dyDescent="0.2">
      <c r="A103" s="623"/>
      <c r="B103" s="623"/>
    </row>
    <row r="104" spans="1:2" x14ac:dyDescent="0.2">
      <c r="A104" s="623"/>
      <c r="B104" s="623"/>
    </row>
    <row r="105" spans="1:2" x14ac:dyDescent="0.2">
      <c r="A105" s="623"/>
      <c r="B105" s="623"/>
    </row>
    <row r="106" spans="1:2" x14ac:dyDescent="0.2">
      <c r="A106" s="623"/>
      <c r="B106" s="623"/>
    </row>
    <row r="107" spans="1:2" x14ac:dyDescent="0.2">
      <c r="A107" s="623"/>
      <c r="B107" s="623"/>
    </row>
    <row r="108" spans="1:2" x14ac:dyDescent="0.2">
      <c r="A108" s="623"/>
      <c r="B108" s="623"/>
    </row>
    <row r="109" spans="1:2" x14ac:dyDescent="0.2">
      <c r="A109" s="623"/>
      <c r="B109" s="623"/>
    </row>
    <row r="110" spans="1:2" x14ac:dyDescent="0.2">
      <c r="A110" s="623"/>
      <c r="B110" s="623"/>
    </row>
    <row r="111" spans="1:2" x14ac:dyDescent="0.2">
      <c r="A111" s="623"/>
      <c r="B111" s="623"/>
    </row>
    <row r="112" spans="1:2" x14ac:dyDescent="0.2">
      <c r="A112" s="623"/>
      <c r="B112" s="623"/>
    </row>
    <row r="113" spans="1:2" x14ac:dyDescent="0.2">
      <c r="A113" s="623"/>
      <c r="B113" s="623"/>
    </row>
    <row r="114" spans="1:2" x14ac:dyDescent="0.2">
      <c r="A114" s="623"/>
      <c r="B114" s="623"/>
    </row>
    <row r="115" spans="1:2" x14ac:dyDescent="0.2">
      <c r="A115" s="623"/>
      <c r="B115" s="623"/>
    </row>
    <row r="116" spans="1:2" x14ac:dyDescent="0.2">
      <c r="A116" s="623"/>
      <c r="B116" s="623"/>
    </row>
    <row r="117" spans="1:2" x14ac:dyDescent="0.2">
      <c r="A117" s="623"/>
      <c r="B117" s="623"/>
    </row>
    <row r="118" spans="1:2" x14ac:dyDescent="0.2">
      <c r="A118" s="623"/>
      <c r="B118" s="623"/>
    </row>
    <row r="119" spans="1:2" x14ac:dyDescent="0.2">
      <c r="A119" s="623"/>
      <c r="B119" s="623"/>
    </row>
    <row r="120" spans="1:2" x14ac:dyDescent="0.2">
      <c r="A120" s="623"/>
      <c r="B120" s="623"/>
    </row>
    <row r="121" spans="1:2" x14ac:dyDescent="0.2">
      <c r="A121" s="623"/>
      <c r="B121" s="623"/>
    </row>
    <row r="122" spans="1:2" x14ac:dyDescent="0.2">
      <c r="A122" s="623"/>
      <c r="B122" s="623"/>
    </row>
    <row r="123" spans="1:2" x14ac:dyDescent="0.2">
      <c r="A123" s="623"/>
      <c r="B123" s="623"/>
    </row>
    <row r="124" spans="1:2" x14ac:dyDescent="0.2">
      <c r="A124" s="623"/>
      <c r="B124" s="623"/>
    </row>
    <row r="125" spans="1:2" x14ac:dyDescent="0.2">
      <c r="A125" s="623"/>
      <c r="B125" s="623"/>
    </row>
    <row r="126" spans="1:2" x14ac:dyDescent="0.2">
      <c r="A126" s="623"/>
      <c r="B126" s="623"/>
    </row>
    <row r="127" spans="1:2" x14ac:dyDescent="0.2">
      <c r="A127" s="623"/>
      <c r="B127" s="623"/>
    </row>
    <row r="128" spans="1:2" x14ac:dyDescent="0.2">
      <c r="A128" s="623"/>
      <c r="B128" s="623"/>
    </row>
    <row r="129" spans="1:2" x14ac:dyDescent="0.2">
      <c r="A129" s="623"/>
      <c r="B129" s="623"/>
    </row>
    <row r="130" spans="1:2" x14ac:dyDescent="0.2">
      <c r="A130" s="623"/>
      <c r="B130" s="623"/>
    </row>
    <row r="131" spans="1:2" x14ac:dyDescent="0.2">
      <c r="A131" s="623"/>
      <c r="B131" s="623"/>
    </row>
    <row r="132" spans="1:2" x14ac:dyDescent="0.2">
      <c r="A132" s="623"/>
      <c r="B132" s="623"/>
    </row>
    <row r="133" spans="1:2" x14ac:dyDescent="0.2">
      <c r="A133" s="623"/>
      <c r="B133" s="623"/>
    </row>
    <row r="134" spans="1:2" x14ac:dyDescent="0.2">
      <c r="A134" s="623"/>
      <c r="B134" s="623"/>
    </row>
    <row r="135" spans="1:2" x14ac:dyDescent="0.2">
      <c r="A135" s="623"/>
      <c r="B135" s="623"/>
    </row>
    <row r="136" spans="1:2" x14ac:dyDescent="0.2">
      <c r="A136" s="623"/>
      <c r="B136" s="623"/>
    </row>
    <row r="137" spans="1:2" x14ac:dyDescent="0.2">
      <c r="A137" s="623"/>
      <c r="B137" s="623"/>
    </row>
    <row r="138" spans="1:2" x14ac:dyDescent="0.2">
      <c r="A138" s="623"/>
      <c r="B138" s="623"/>
    </row>
    <row r="139" spans="1:2" x14ac:dyDescent="0.2">
      <c r="A139" s="623"/>
      <c r="B139" s="623"/>
    </row>
    <row r="140" spans="1:2" x14ac:dyDescent="0.2">
      <c r="A140" s="623"/>
      <c r="B140" s="623"/>
    </row>
    <row r="141" spans="1:2" x14ac:dyDescent="0.2">
      <c r="A141" s="623"/>
      <c r="B141" s="623"/>
    </row>
    <row r="142" spans="1:2" x14ac:dyDescent="0.2">
      <c r="A142" s="623"/>
      <c r="B142" s="623"/>
    </row>
    <row r="143" spans="1:2" x14ac:dyDescent="0.2">
      <c r="A143" s="623"/>
      <c r="B143" s="623"/>
    </row>
    <row r="144" spans="1:2" x14ac:dyDescent="0.2">
      <c r="A144" s="623"/>
      <c r="B144" s="623"/>
    </row>
    <row r="145" spans="1:2" x14ac:dyDescent="0.2">
      <c r="A145" s="623"/>
      <c r="B145" s="623"/>
    </row>
    <row r="146" spans="1:2" x14ac:dyDescent="0.2">
      <c r="A146" s="623"/>
      <c r="B146" s="623"/>
    </row>
    <row r="147" spans="1:2" x14ac:dyDescent="0.2">
      <c r="A147" s="623"/>
      <c r="B147" s="623"/>
    </row>
    <row r="148" spans="1:2" x14ac:dyDescent="0.2">
      <c r="A148" s="623"/>
      <c r="B148" s="623"/>
    </row>
    <row r="149" spans="1:2" x14ac:dyDescent="0.2">
      <c r="A149" s="623"/>
      <c r="B149" s="623"/>
    </row>
    <row r="150" spans="1:2" x14ac:dyDescent="0.2">
      <c r="A150" s="623"/>
      <c r="B150" s="623"/>
    </row>
    <row r="151" spans="1:2" x14ac:dyDescent="0.2">
      <c r="A151" s="623"/>
      <c r="B151" s="623"/>
    </row>
    <row r="152" spans="1:2" x14ac:dyDescent="0.2">
      <c r="A152" s="623"/>
      <c r="B152" s="623"/>
    </row>
    <row r="153" spans="1:2" x14ac:dyDescent="0.2">
      <c r="A153" s="623"/>
      <c r="B153" s="623"/>
    </row>
    <row r="154" spans="1:2" x14ac:dyDescent="0.2">
      <c r="A154" s="623"/>
      <c r="B154" s="623"/>
    </row>
    <row r="155" spans="1:2" x14ac:dyDescent="0.2">
      <c r="A155" s="623"/>
      <c r="B155" s="623"/>
    </row>
    <row r="156" spans="1:2" x14ac:dyDescent="0.2">
      <c r="A156" s="623"/>
      <c r="B156" s="623"/>
    </row>
    <row r="157" spans="1:2" x14ac:dyDescent="0.2">
      <c r="A157" s="623"/>
      <c r="B157" s="623"/>
    </row>
    <row r="158" spans="1:2" x14ac:dyDescent="0.2">
      <c r="A158" s="623"/>
      <c r="B158" s="623"/>
    </row>
    <row r="159" spans="1:2" x14ac:dyDescent="0.2">
      <c r="A159" s="623"/>
      <c r="B159" s="623"/>
    </row>
    <row r="160" spans="1:2" x14ac:dyDescent="0.2">
      <c r="A160" s="623"/>
      <c r="B160" s="623"/>
    </row>
    <row r="161" spans="1:2" x14ac:dyDescent="0.2">
      <c r="A161" s="623"/>
      <c r="B161" s="623"/>
    </row>
    <row r="162" spans="1:2" x14ac:dyDescent="0.2">
      <c r="A162" s="623"/>
      <c r="B162" s="623"/>
    </row>
    <row r="163" spans="1:2" x14ac:dyDescent="0.2">
      <c r="A163" s="623"/>
      <c r="B163" s="623"/>
    </row>
    <row r="164" spans="1:2" x14ac:dyDescent="0.2">
      <c r="A164" s="623"/>
      <c r="B164" s="623"/>
    </row>
    <row r="165" spans="1:2" x14ac:dyDescent="0.2">
      <c r="A165" s="623"/>
      <c r="B165" s="623"/>
    </row>
    <row r="166" spans="1:2" x14ac:dyDescent="0.2">
      <c r="A166" s="623"/>
      <c r="B166" s="623"/>
    </row>
    <row r="167" spans="1:2" x14ac:dyDescent="0.2">
      <c r="A167" s="623"/>
      <c r="B167" s="623"/>
    </row>
    <row r="168" spans="1:2" x14ac:dyDescent="0.2">
      <c r="A168" s="623"/>
      <c r="B168" s="623"/>
    </row>
    <row r="169" spans="1:2" x14ac:dyDescent="0.2">
      <c r="A169" s="623"/>
      <c r="B169" s="623"/>
    </row>
    <row r="170" spans="1:2" x14ac:dyDescent="0.2">
      <c r="A170" s="623"/>
      <c r="B170" s="623"/>
    </row>
    <row r="171" spans="1:2" x14ac:dyDescent="0.2">
      <c r="A171" s="623"/>
      <c r="B171" s="623"/>
    </row>
    <row r="172" spans="1:2" x14ac:dyDescent="0.2">
      <c r="A172" s="623"/>
      <c r="B172" s="623"/>
    </row>
    <row r="173" spans="1:2" x14ac:dyDescent="0.2">
      <c r="A173" s="623"/>
      <c r="B173" s="623"/>
    </row>
    <row r="174" spans="1:2" x14ac:dyDescent="0.2">
      <c r="A174" s="623"/>
      <c r="B174" s="623"/>
    </row>
    <row r="175" spans="1:2" x14ac:dyDescent="0.2">
      <c r="A175" s="623"/>
      <c r="B175" s="623"/>
    </row>
    <row r="176" spans="1:2" x14ac:dyDescent="0.2">
      <c r="A176" s="623"/>
      <c r="B176" s="623"/>
    </row>
    <row r="177" spans="1:2" x14ac:dyDescent="0.2">
      <c r="A177" s="623"/>
      <c r="B177" s="623"/>
    </row>
    <row r="178" spans="1:2" x14ac:dyDescent="0.2">
      <c r="A178" s="623"/>
      <c r="B178" s="623"/>
    </row>
    <row r="179" spans="1:2" x14ac:dyDescent="0.2">
      <c r="A179" s="623"/>
      <c r="B179" s="623"/>
    </row>
    <row r="180" spans="1:2" x14ac:dyDescent="0.2">
      <c r="A180" s="623"/>
      <c r="B180" s="623"/>
    </row>
    <row r="181" spans="1:2" x14ac:dyDescent="0.2">
      <c r="A181" s="623"/>
      <c r="B181" s="623"/>
    </row>
    <row r="182" spans="1:2" x14ac:dyDescent="0.2">
      <c r="A182" s="623"/>
      <c r="B182" s="623"/>
    </row>
    <row r="183" spans="1:2" x14ac:dyDescent="0.2">
      <c r="A183" s="623"/>
      <c r="B183" s="623"/>
    </row>
    <row r="184" spans="1:2" x14ac:dyDescent="0.2">
      <c r="A184" s="623"/>
      <c r="B184" s="623"/>
    </row>
    <row r="185" spans="1:2" x14ac:dyDescent="0.2">
      <c r="A185" s="623"/>
      <c r="B185" s="623"/>
    </row>
    <row r="186" spans="1:2" x14ac:dyDescent="0.2">
      <c r="A186" s="623"/>
      <c r="B186" s="623"/>
    </row>
    <row r="187" spans="1:2" x14ac:dyDescent="0.2">
      <c r="A187" s="623"/>
      <c r="B187" s="623"/>
    </row>
    <row r="188" spans="1:2" x14ac:dyDescent="0.2">
      <c r="A188" s="623"/>
      <c r="B188" s="623"/>
    </row>
    <row r="189" spans="1:2" x14ac:dyDescent="0.2">
      <c r="A189" s="623"/>
      <c r="B189" s="623"/>
    </row>
    <row r="190" spans="1:2" x14ac:dyDescent="0.2">
      <c r="A190" s="623"/>
      <c r="B190" s="623"/>
    </row>
    <row r="191" spans="1:2" x14ac:dyDescent="0.2">
      <c r="A191" s="623"/>
      <c r="B191" s="623"/>
    </row>
    <row r="192" spans="1:2" x14ac:dyDescent="0.2">
      <c r="A192" s="623"/>
      <c r="B192" s="623"/>
    </row>
    <row r="193" spans="1:2" x14ac:dyDescent="0.2">
      <c r="A193" s="623"/>
      <c r="B193" s="623"/>
    </row>
    <row r="194" spans="1:2" x14ac:dyDescent="0.2">
      <c r="A194" s="623"/>
      <c r="B194" s="623"/>
    </row>
    <row r="195" spans="1:2" x14ac:dyDescent="0.2">
      <c r="A195" s="623"/>
      <c r="B195" s="623"/>
    </row>
    <row r="196" spans="1:2" x14ac:dyDescent="0.2">
      <c r="A196" s="623"/>
      <c r="B196" s="623"/>
    </row>
    <row r="197" spans="1:2" x14ac:dyDescent="0.2">
      <c r="A197" s="623"/>
      <c r="B197" s="623"/>
    </row>
    <row r="198" spans="1:2" x14ac:dyDescent="0.2">
      <c r="A198" s="623"/>
      <c r="B198" s="623"/>
    </row>
    <row r="199" spans="1:2" x14ac:dyDescent="0.2">
      <c r="A199" s="623"/>
      <c r="B199" s="623"/>
    </row>
    <row r="200" spans="1:2" x14ac:dyDescent="0.2">
      <c r="A200" s="623"/>
      <c r="B200" s="623"/>
    </row>
    <row r="201" spans="1:2" x14ac:dyDescent="0.2">
      <c r="A201" s="623"/>
      <c r="B201" s="623"/>
    </row>
    <row r="202" spans="1:2" x14ac:dyDescent="0.2">
      <c r="A202" s="623"/>
      <c r="B202" s="623"/>
    </row>
    <row r="203" spans="1:2" x14ac:dyDescent="0.2">
      <c r="A203" s="623"/>
      <c r="B203" s="623"/>
    </row>
    <row r="204" spans="1:2" x14ac:dyDescent="0.2">
      <c r="A204" s="623"/>
      <c r="B204" s="623"/>
    </row>
    <row r="205" spans="1:2" x14ac:dyDescent="0.2">
      <c r="A205" s="623"/>
      <c r="B205" s="623"/>
    </row>
    <row r="206" spans="1:2" x14ac:dyDescent="0.2">
      <c r="A206" s="623"/>
      <c r="B206" s="623"/>
    </row>
    <row r="207" spans="1:2" x14ac:dyDescent="0.2">
      <c r="A207" s="623"/>
      <c r="B207" s="623"/>
    </row>
    <row r="208" spans="1:2" x14ac:dyDescent="0.2">
      <c r="A208" s="623"/>
      <c r="B208" s="623"/>
    </row>
    <row r="209" spans="1:2" x14ac:dyDescent="0.2">
      <c r="A209" s="623"/>
      <c r="B209" s="623"/>
    </row>
    <row r="210" spans="1:2" x14ac:dyDescent="0.2">
      <c r="A210" s="623"/>
      <c r="B210" s="623"/>
    </row>
    <row r="211" spans="1:2" x14ac:dyDescent="0.2">
      <c r="A211" s="623"/>
      <c r="B211" s="623"/>
    </row>
    <row r="212" spans="1:2" x14ac:dyDescent="0.2">
      <c r="A212" s="623"/>
      <c r="B212" s="623"/>
    </row>
    <row r="213" spans="1:2" x14ac:dyDescent="0.2">
      <c r="A213" s="623"/>
      <c r="B213" s="623"/>
    </row>
    <row r="214" spans="1:2" x14ac:dyDescent="0.2">
      <c r="A214" s="623"/>
      <c r="B214" s="623"/>
    </row>
    <row r="215" spans="1:2" x14ac:dyDescent="0.2">
      <c r="A215" s="623"/>
      <c r="B215" s="623"/>
    </row>
    <row r="216" spans="1:2" x14ac:dyDescent="0.2">
      <c r="A216" s="623"/>
      <c r="B216" s="623"/>
    </row>
    <row r="217" spans="1:2" x14ac:dyDescent="0.2">
      <c r="A217" s="623"/>
      <c r="B217" s="623"/>
    </row>
    <row r="218" spans="1:2" x14ac:dyDescent="0.2">
      <c r="A218" s="623"/>
      <c r="B218" s="623"/>
    </row>
    <row r="219" spans="1:2" x14ac:dyDescent="0.2">
      <c r="A219" s="623"/>
      <c r="B219" s="623"/>
    </row>
    <row r="220" spans="1:2" x14ac:dyDescent="0.2">
      <c r="A220" s="623"/>
      <c r="B220" s="623"/>
    </row>
    <row r="221" spans="1:2" x14ac:dyDescent="0.2">
      <c r="A221" s="623"/>
      <c r="B221" s="623"/>
    </row>
    <row r="222" spans="1:2" x14ac:dyDescent="0.2">
      <c r="A222" s="623"/>
      <c r="B222" s="623"/>
    </row>
    <row r="223" spans="1:2" x14ac:dyDescent="0.2">
      <c r="A223" s="623"/>
      <c r="B223" s="623"/>
    </row>
    <row r="224" spans="1:2" x14ac:dyDescent="0.2">
      <c r="A224" s="623"/>
      <c r="B224" s="623"/>
    </row>
    <row r="225" spans="1:2" x14ac:dyDescent="0.2">
      <c r="A225" s="623"/>
      <c r="B225" s="623"/>
    </row>
    <row r="226" spans="1:2" x14ac:dyDescent="0.2">
      <c r="A226" s="623"/>
      <c r="B226" s="623"/>
    </row>
    <row r="227" spans="1:2" x14ac:dyDescent="0.2">
      <c r="A227" s="623"/>
      <c r="B227" s="623"/>
    </row>
    <row r="228" spans="1:2" x14ac:dyDescent="0.2">
      <c r="A228" s="623"/>
      <c r="B228" s="623"/>
    </row>
    <row r="229" spans="1:2" x14ac:dyDescent="0.2">
      <c r="A229" s="623"/>
      <c r="B229" s="623"/>
    </row>
    <row r="230" spans="1:2" x14ac:dyDescent="0.2">
      <c r="A230" s="623"/>
      <c r="B230" s="623"/>
    </row>
    <row r="231" spans="1:2" x14ac:dyDescent="0.2">
      <c r="A231" s="623"/>
      <c r="B231" s="623"/>
    </row>
    <row r="232" spans="1:2" x14ac:dyDescent="0.2">
      <c r="A232" s="623"/>
      <c r="B232" s="623"/>
    </row>
    <row r="233" spans="1:2" x14ac:dyDescent="0.2">
      <c r="A233" s="623"/>
      <c r="B233" s="623"/>
    </row>
    <row r="234" spans="1:2" x14ac:dyDescent="0.2">
      <c r="A234" s="623"/>
      <c r="B234" s="623"/>
    </row>
    <row r="235" spans="1:2" x14ac:dyDescent="0.2">
      <c r="A235" s="623"/>
      <c r="B235" s="623"/>
    </row>
    <row r="236" spans="1:2" x14ac:dyDescent="0.2">
      <c r="A236" s="623"/>
      <c r="B236" s="623"/>
    </row>
    <row r="237" spans="1:2" x14ac:dyDescent="0.2">
      <c r="A237" s="623"/>
      <c r="B237" s="623"/>
    </row>
    <row r="238" spans="1:2" x14ac:dyDescent="0.2">
      <c r="A238" s="623"/>
      <c r="B238" s="623"/>
    </row>
    <row r="239" spans="1:2" x14ac:dyDescent="0.2">
      <c r="A239" s="623"/>
      <c r="B239" s="623"/>
    </row>
    <row r="240" spans="1:2" x14ac:dyDescent="0.2">
      <c r="A240" s="623"/>
      <c r="B240" s="623"/>
    </row>
    <row r="241" spans="1:2" x14ac:dyDescent="0.2">
      <c r="A241" s="623"/>
      <c r="B241" s="623"/>
    </row>
    <row r="242" spans="1:2" x14ac:dyDescent="0.2">
      <c r="A242" s="623"/>
      <c r="B242" s="623"/>
    </row>
    <row r="243" spans="1:2" x14ac:dyDescent="0.2">
      <c r="A243" s="623"/>
      <c r="B243" s="623"/>
    </row>
    <row r="244" spans="1:2" x14ac:dyDescent="0.2">
      <c r="A244" s="623"/>
      <c r="B244" s="623"/>
    </row>
    <row r="245" spans="1:2" x14ac:dyDescent="0.2">
      <c r="A245" s="623"/>
      <c r="B245" s="623"/>
    </row>
    <row r="246" spans="1:2" x14ac:dyDescent="0.2">
      <c r="A246" s="623"/>
      <c r="B246" s="623"/>
    </row>
    <row r="247" spans="1:2" x14ac:dyDescent="0.2">
      <c r="A247" s="623"/>
      <c r="B247" s="623"/>
    </row>
    <row r="248" spans="1:2" x14ac:dyDescent="0.2">
      <c r="A248" s="623"/>
      <c r="B248" s="623"/>
    </row>
    <row r="249" spans="1:2" x14ac:dyDescent="0.2">
      <c r="A249" s="623"/>
      <c r="B249" s="623"/>
    </row>
    <row r="250" spans="1:2" x14ac:dyDescent="0.2">
      <c r="A250" s="623"/>
      <c r="B250" s="623"/>
    </row>
    <row r="251" spans="1:2" x14ac:dyDescent="0.2">
      <c r="A251" s="623"/>
      <c r="B251" s="623"/>
    </row>
    <row r="252" spans="1:2" x14ac:dyDescent="0.2">
      <c r="A252" s="623"/>
      <c r="B252" s="623"/>
    </row>
    <row r="253" spans="1:2" x14ac:dyDescent="0.2">
      <c r="A253" s="623"/>
      <c r="B253" s="623"/>
    </row>
    <row r="254" spans="1:2" x14ac:dyDescent="0.2">
      <c r="A254" s="623"/>
      <c r="B254" s="623"/>
    </row>
    <row r="255" spans="1:2" x14ac:dyDescent="0.2">
      <c r="A255" s="623"/>
      <c r="B255" s="623"/>
    </row>
    <row r="256" spans="1:2" x14ac:dyDescent="0.2">
      <c r="A256" s="623"/>
      <c r="B256" s="623"/>
    </row>
    <row r="257" spans="1:2" x14ac:dyDescent="0.2">
      <c r="A257" s="623"/>
      <c r="B257" s="623"/>
    </row>
    <row r="258" spans="1:2" x14ac:dyDescent="0.2">
      <c r="A258" s="623"/>
      <c r="B258" s="623"/>
    </row>
    <row r="259" spans="1:2" x14ac:dyDescent="0.2">
      <c r="A259" s="623"/>
      <c r="B259" s="623"/>
    </row>
    <row r="260" spans="1:2" x14ac:dyDescent="0.2">
      <c r="A260" s="623"/>
      <c r="B260" s="623"/>
    </row>
    <row r="261" spans="1:2" x14ac:dyDescent="0.2">
      <c r="A261" s="623"/>
      <c r="B261" s="623"/>
    </row>
    <row r="262" spans="1:2" x14ac:dyDescent="0.2">
      <c r="A262" s="623"/>
      <c r="B262" s="623"/>
    </row>
    <row r="263" spans="1:2" x14ac:dyDescent="0.2">
      <c r="A263" s="623"/>
      <c r="B263" s="623"/>
    </row>
    <row r="264" spans="1:2" x14ac:dyDescent="0.2">
      <c r="A264" s="623"/>
      <c r="B264" s="623"/>
    </row>
    <row r="265" spans="1:2" x14ac:dyDescent="0.2">
      <c r="A265" s="623"/>
      <c r="B265" s="623"/>
    </row>
    <row r="266" spans="1:2" x14ac:dyDescent="0.2">
      <c r="A266" s="623"/>
      <c r="B266" s="623"/>
    </row>
    <row r="267" spans="1:2" x14ac:dyDescent="0.2">
      <c r="A267" s="623"/>
      <c r="B267" s="623"/>
    </row>
    <row r="268" spans="1:2" x14ac:dyDescent="0.2">
      <c r="A268" s="623"/>
      <c r="B268" s="623"/>
    </row>
    <row r="269" spans="1:2" x14ac:dyDescent="0.2">
      <c r="A269" s="623"/>
      <c r="B269" s="623"/>
    </row>
    <row r="270" spans="1:2" x14ac:dyDescent="0.2">
      <c r="A270" s="623"/>
      <c r="B270" s="623"/>
    </row>
    <row r="271" spans="1:2" x14ac:dyDescent="0.2">
      <c r="A271" s="623"/>
      <c r="B271" s="623"/>
    </row>
    <row r="272" spans="1:2" x14ac:dyDescent="0.2">
      <c r="A272" s="623"/>
      <c r="B272" s="623"/>
    </row>
    <row r="273" spans="1:2" x14ac:dyDescent="0.2">
      <c r="A273" s="623"/>
      <c r="B273" s="623"/>
    </row>
    <row r="274" spans="1:2" x14ac:dyDescent="0.2">
      <c r="A274" s="623"/>
      <c r="B274" s="623"/>
    </row>
    <row r="275" spans="1:2" x14ac:dyDescent="0.2">
      <c r="A275" s="623"/>
      <c r="B275" s="623"/>
    </row>
    <row r="276" spans="1:2" x14ac:dyDescent="0.2">
      <c r="A276" s="623"/>
      <c r="B276" s="623"/>
    </row>
    <row r="277" spans="1:2" x14ac:dyDescent="0.2">
      <c r="A277" s="623"/>
      <c r="B277" s="623"/>
    </row>
    <row r="278" spans="1:2" x14ac:dyDescent="0.2">
      <c r="A278" s="623"/>
      <c r="B278" s="623"/>
    </row>
    <row r="279" spans="1:2" x14ac:dyDescent="0.2">
      <c r="A279" s="623"/>
      <c r="B279" s="623"/>
    </row>
    <row r="280" spans="1:2" x14ac:dyDescent="0.2">
      <c r="A280" s="623"/>
      <c r="B280" s="623"/>
    </row>
    <row r="281" spans="1:2" x14ac:dyDescent="0.2">
      <c r="A281" s="623"/>
      <c r="B281" s="623"/>
    </row>
    <row r="282" spans="1:2" x14ac:dyDescent="0.2">
      <c r="A282" s="623"/>
      <c r="B282" s="623"/>
    </row>
    <row r="283" spans="1:2" x14ac:dyDescent="0.2">
      <c r="A283" s="623"/>
      <c r="B283" s="623"/>
    </row>
    <row r="284" spans="1:2" x14ac:dyDescent="0.2">
      <c r="A284" s="623"/>
      <c r="B284" s="623"/>
    </row>
    <row r="285" spans="1:2" x14ac:dyDescent="0.2">
      <c r="A285" s="623"/>
      <c r="B285" s="623"/>
    </row>
    <row r="286" spans="1:2" x14ac:dyDescent="0.2">
      <c r="A286" s="623"/>
      <c r="B286" s="623"/>
    </row>
    <row r="287" spans="1:2" x14ac:dyDescent="0.2">
      <c r="A287" s="623"/>
      <c r="B287" s="623"/>
    </row>
    <row r="288" spans="1:2" x14ac:dyDescent="0.2">
      <c r="A288" s="623"/>
      <c r="B288" s="623"/>
    </row>
    <row r="289" spans="1:2" x14ac:dyDescent="0.2">
      <c r="A289" s="623"/>
      <c r="B289" s="623"/>
    </row>
    <row r="290" spans="1:2" x14ac:dyDescent="0.2">
      <c r="A290" s="623"/>
      <c r="B290" s="623"/>
    </row>
    <row r="291" spans="1:2" x14ac:dyDescent="0.2">
      <c r="A291" s="623"/>
      <c r="B291" s="623"/>
    </row>
    <row r="292" spans="1:2" x14ac:dyDescent="0.2">
      <c r="A292" s="623"/>
      <c r="B292" s="623"/>
    </row>
    <row r="293" spans="1:2" x14ac:dyDescent="0.2">
      <c r="A293" s="623"/>
      <c r="B293" s="623"/>
    </row>
    <row r="294" spans="1:2" x14ac:dyDescent="0.2">
      <c r="A294" s="623"/>
      <c r="B294" s="623"/>
    </row>
    <row r="295" spans="1:2" x14ac:dyDescent="0.2">
      <c r="A295" s="623"/>
      <c r="B295" s="623"/>
    </row>
    <row r="296" spans="1:2" x14ac:dyDescent="0.2">
      <c r="A296" s="623"/>
      <c r="B296" s="623"/>
    </row>
    <row r="297" spans="1:2" x14ac:dyDescent="0.2">
      <c r="A297" s="623"/>
      <c r="B297" s="623"/>
    </row>
    <row r="298" spans="1:2" x14ac:dyDescent="0.2">
      <c r="A298" s="623"/>
      <c r="B298" s="623"/>
    </row>
    <row r="299" spans="1:2" x14ac:dyDescent="0.2">
      <c r="A299" s="623"/>
      <c r="B299" s="623"/>
    </row>
    <row r="300" spans="1:2" x14ac:dyDescent="0.2">
      <c r="A300" s="623"/>
      <c r="B300" s="623"/>
    </row>
    <row r="301" spans="1:2" x14ac:dyDescent="0.2">
      <c r="A301" s="623"/>
      <c r="B301" s="623"/>
    </row>
    <row r="302" spans="1:2" x14ac:dyDescent="0.2">
      <c r="A302" s="623"/>
      <c r="B302" s="623"/>
    </row>
    <row r="303" spans="1:2" x14ac:dyDescent="0.2">
      <c r="A303" s="623"/>
      <c r="B303" s="623"/>
    </row>
    <row r="304" spans="1:2" x14ac:dyDescent="0.2">
      <c r="A304" s="623"/>
      <c r="B304" s="623"/>
    </row>
    <row r="305" spans="1:2" x14ac:dyDescent="0.2">
      <c r="A305" s="623"/>
      <c r="B305" s="623"/>
    </row>
    <row r="306" spans="1:2" x14ac:dyDescent="0.2">
      <c r="A306" s="623"/>
      <c r="B306" s="623"/>
    </row>
    <row r="307" spans="1:2" x14ac:dyDescent="0.2">
      <c r="A307" s="623"/>
      <c r="B307" s="623"/>
    </row>
    <row r="308" spans="1:2" x14ac:dyDescent="0.2">
      <c r="A308" s="623"/>
      <c r="B308" s="623"/>
    </row>
    <row r="309" spans="1:2" x14ac:dyDescent="0.2">
      <c r="A309" s="623"/>
      <c r="B309" s="623"/>
    </row>
    <row r="310" spans="1:2" x14ac:dyDescent="0.2">
      <c r="A310" s="623"/>
      <c r="B310" s="623"/>
    </row>
    <row r="311" spans="1:2" x14ac:dyDescent="0.2">
      <c r="A311" s="623"/>
      <c r="B311" s="623"/>
    </row>
    <row r="312" spans="1:2" x14ac:dyDescent="0.2">
      <c r="A312" s="623"/>
      <c r="B312" s="623"/>
    </row>
    <row r="313" spans="1:2" x14ac:dyDescent="0.2">
      <c r="A313" s="623"/>
      <c r="B313" s="623"/>
    </row>
    <row r="314" spans="1:2" x14ac:dyDescent="0.2">
      <c r="A314" s="623"/>
      <c r="B314" s="623"/>
    </row>
    <row r="315" spans="1:2" x14ac:dyDescent="0.2">
      <c r="A315" s="623"/>
      <c r="B315" s="623"/>
    </row>
    <row r="316" spans="1:2" x14ac:dyDescent="0.2">
      <c r="A316" s="623"/>
      <c r="B316" s="623"/>
    </row>
    <row r="317" spans="1:2" x14ac:dyDescent="0.2">
      <c r="A317" s="623"/>
      <c r="B317" s="623"/>
    </row>
    <row r="318" spans="1:2" x14ac:dyDescent="0.2">
      <c r="A318" s="623"/>
      <c r="B318" s="623"/>
    </row>
    <row r="319" spans="1:2" x14ac:dyDescent="0.2">
      <c r="A319" s="623"/>
      <c r="B319" s="623"/>
    </row>
    <row r="320" spans="1:2" x14ac:dyDescent="0.2">
      <c r="A320" s="623"/>
      <c r="B320" s="623"/>
    </row>
    <row r="321" spans="1:2" x14ac:dyDescent="0.2">
      <c r="A321" s="623"/>
      <c r="B321" s="623"/>
    </row>
    <row r="322" spans="1:2" x14ac:dyDescent="0.2">
      <c r="A322" s="623"/>
      <c r="B322" s="623"/>
    </row>
    <row r="323" spans="1:2" x14ac:dyDescent="0.2">
      <c r="A323" s="623"/>
      <c r="B323" s="623"/>
    </row>
    <row r="324" spans="1:2" x14ac:dyDescent="0.2">
      <c r="A324" s="623"/>
      <c r="B324" s="623"/>
    </row>
    <row r="325" spans="1:2" x14ac:dyDescent="0.2">
      <c r="A325" s="623"/>
      <c r="B325" s="623"/>
    </row>
    <row r="326" spans="1:2" x14ac:dyDescent="0.2">
      <c r="A326" s="623"/>
      <c r="B326" s="623"/>
    </row>
    <row r="327" spans="1:2" x14ac:dyDescent="0.2">
      <c r="A327" s="623"/>
      <c r="B327" s="623"/>
    </row>
    <row r="328" spans="1:2" x14ac:dyDescent="0.2">
      <c r="A328" s="623"/>
      <c r="B328" s="623"/>
    </row>
    <row r="329" spans="1:2" x14ac:dyDescent="0.2">
      <c r="A329" s="623"/>
      <c r="B329" s="623"/>
    </row>
    <row r="330" spans="1:2" x14ac:dyDescent="0.2">
      <c r="A330" s="623"/>
      <c r="B330" s="623"/>
    </row>
    <row r="331" spans="1:2" x14ac:dyDescent="0.2">
      <c r="A331" s="623"/>
      <c r="B331" s="623"/>
    </row>
    <row r="332" spans="1:2" x14ac:dyDescent="0.2">
      <c r="A332" s="623"/>
      <c r="B332" s="623"/>
    </row>
    <row r="333" spans="1:2" x14ac:dyDescent="0.2">
      <c r="A333" s="623"/>
      <c r="B333" s="623"/>
    </row>
    <row r="334" spans="1:2" x14ac:dyDescent="0.2">
      <c r="A334" s="623"/>
      <c r="B334" s="623"/>
    </row>
    <row r="335" spans="1:2" x14ac:dyDescent="0.2">
      <c r="A335" s="623"/>
      <c r="B335" s="623"/>
    </row>
    <row r="336" spans="1:2" x14ac:dyDescent="0.2">
      <c r="A336" s="623"/>
      <c r="B336" s="623"/>
    </row>
    <row r="337" spans="1:2" x14ac:dyDescent="0.2">
      <c r="A337" s="623"/>
      <c r="B337" s="623"/>
    </row>
    <row r="338" spans="1:2" x14ac:dyDescent="0.2">
      <c r="A338" s="623"/>
      <c r="B338" s="623"/>
    </row>
    <row r="339" spans="1:2" x14ac:dyDescent="0.2">
      <c r="A339" s="623"/>
      <c r="B339" s="623"/>
    </row>
    <row r="340" spans="1:2" x14ac:dyDescent="0.2">
      <c r="A340" s="623"/>
      <c r="B340" s="623"/>
    </row>
    <row r="341" spans="1:2" x14ac:dyDescent="0.2">
      <c r="A341" s="623"/>
      <c r="B341" s="623"/>
    </row>
    <row r="342" spans="1:2" x14ac:dyDescent="0.2">
      <c r="A342" s="623"/>
      <c r="B342" s="623"/>
    </row>
    <row r="343" spans="1:2" x14ac:dyDescent="0.2">
      <c r="A343" s="623"/>
      <c r="B343" s="623"/>
    </row>
    <row r="344" spans="1:2" x14ac:dyDescent="0.2">
      <c r="A344" s="623"/>
      <c r="B344" s="623"/>
    </row>
    <row r="345" spans="1:2" x14ac:dyDescent="0.2">
      <c r="A345" s="623"/>
      <c r="B345" s="623"/>
    </row>
    <row r="346" spans="1:2" x14ac:dyDescent="0.2">
      <c r="A346" s="623"/>
      <c r="B346" s="623"/>
    </row>
    <row r="347" spans="1:2" x14ac:dyDescent="0.2">
      <c r="A347" s="623"/>
      <c r="B347" s="623"/>
    </row>
    <row r="348" spans="1:2" x14ac:dyDescent="0.2">
      <c r="A348" s="623"/>
      <c r="B348" s="623"/>
    </row>
    <row r="349" spans="1:2" x14ac:dyDescent="0.2">
      <c r="A349" s="623"/>
      <c r="B349" s="623"/>
    </row>
    <row r="350" spans="1:2" x14ac:dyDescent="0.2">
      <c r="A350" s="623"/>
      <c r="B350" s="623"/>
    </row>
    <row r="351" spans="1:2" x14ac:dyDescent="0.2">
      <c r="A351" s="623"/>
      <c r="B351" s="623"/>
    </row>
    <row r="352" spans="1:2" x14ac:dyDescent="0.2">
      <c r="A352" s="623"/>
      <c r="B352" s="623"/>
    </row>
    <row r="353" spans="1:2" x14ac:dyDescent="0.2">
      <c r="A353" s="623"/>
      <c r="B353" s="623"/>
    </row>
    <row r="354" spans="1:2" x14ac:dyDescent="0.2">
      <c r="A354" s="623"/>
      <c r="B354" s="623"/>
    </row>
    <row r="355" spans="1:2" x14ac:dyDescent="0.2">
      <c r="A355" s="623"/>
      <c r="B355" s="623"/>
    </row>
    <row r="356" spans="1:2" x14ac:dyDescent="0.2">
      <c r="A356" s="623"/>
      <c r="B356" s="623"/>
    </row>
    <row r="357" spans="1:2" x14ac:dyDescent="0.2">
      <c r="A357" s="623"/>
      <c r="B357" s="623"/>
    </row>
    <row r="358" spans="1:2" x14ac:dyDescent="0.2">
      <c r="A358" s="623"/>
      <c r="B358" s="623"/>
    </row>
    <row r="359" spans="1:2" x14ac:dyDescent="0.2">
      <c r="A359" s="623"/>
      <c r="B359" s="623"/>
    </row>
    <row r="360" spans="1:2" x14ac:dyDescent="0.2">
      <c r="A360" s="623"/>
      <c r="B360" s="623"/>
    </row>
    <row r="361" spans="1:2" x14ac:dyDescent="0.2">
      <c r="A361" s="623"/>
      <c r="B361" s="623"/>
    </row>
    <row r="362" spans="1:2" x14ac:dyDescent="0.2">
      <c r="A362" s="623"/>
      <c r="B362" s="623"/>
    </row>
    <row r="363" spans="1:2" x14ac:dyDescent="0.2">
      <c r="A363" s="623"/>
      <c r="B363" s="623"/>
    </row>
    <row r="364" spans="1:2" x14ac:dyDescent="0.2">
      <c r="A364" s="623"/>
      <c r="B364" s="623"/>
    </row>
    <row r="365" spans="1:2" x14ac:dyDescent="0.2">
      <c r="A365" s="623"/>
      <c r="B365" s="623"/>
    </row>
    <row r="366" spans="1:2" x14ac:dyDescent="0.2">
      <c r="A366" s="623"/>
      <c r="B366" s="623"/>
    </row>
    <row r="367" spans="1:2" x14ac:dyDescent="0.2">
      <c r="A367" s="623"/>
      <c r="B367" s="623"/>
    </row>
    <row r="368" spans="1:2" x14ac:dyDescent="0.2">
      <c r="A368" s="623"/>
      <c r="B368" s="623"/>
    </row>
    <row r="369" spans="1:2" x14ac:dyDescent="0.2">
      <c r="A369" s="623"/>
      <c r="B369" s="623"/>
    </row>
    <row r="370" spans="1:2" x14ac:dyDescent="0.2">
      <c r="A370" s="623"/>
      <c r="B370" s="623"/>
    </row>
    <row r="371" spans="1:2" x14ac:dyDescent="0.2">
      <c r="A371" s="623"/>
      <c r="B371" s="623"/>
    </row>
    <row r="372" spans="1:2" x14ac:dyDescent="0.2">
      <c r="A372" s="623"/>
      <c r="B372" s="623"/>
    </row>
    <row r="373" spans="1:2" x14ac:dyDescent="0.2">
      <c r="A373" s="623"/>
      <c r="B373" s="623"/>
    </row>
    <row r="374" spans="1:2" x14ac:dyDescent="0.2">
      <c r="A374" s="623"/>
      <c r="B374" s="623"/>
    </row>
    <row r="375" spans="1:2" x14ac:dyDescent="0.2">
      <c r="A375" s="623"/>
      <c r="B375" s="623"/>
    </row>
    <row r="376" spans="1:2" x14ac:dyDescent="0.2">
      <c r="A376" s="623"/>
      <c r="B376" s="623"/>
    </row>
    <row r="377" spans="1:2" x14ac:dyDescent="0.2">
      <c r="A377" s="623"/>
      <c r="B377" s="623"/>
    </row>
    <row r="378" spans="1:2" x14ac:dyDescent="0.2">
      <c r="A378" s="623"/>
      <c r="B378" s="623"/>
    </row>
    <row r="379" spans="1:2" x14ac:dyDescent="0.2">
      <c r="A379" s="623"/>
      <c r="B379" s="623"/>
    </row>
    <row r="380" spans="1:2" x14ac:dyDescent="0.2">
      <c r="A380" s="623"/>
      <c r="B380" s="623"/>
    </row>
    <row r="381" spans="1:2" x14ac:dyDescent="0.2">
      <c r="A381" s="623"/>
      <c r="B381" s="623"/>
    </row>
    <row r="382" spans="1:2" x14ac:dyDescent="0.2">
      <c r="A382" s="623"/>
      <c r="B382" s="623"/>
    </row>
    <row r="383" spans="1:2" x14ac:dyDescent="0.2">
      <c r="A383" s="623"/>
      <c r="B383" s="623"/>
    </row>
    <row r="384" spans="1:2" x14ac:dyDescent="0.2">
      <c r="A384" s="623"/>
      <c r="B384" s="623"/>
    </row>
    <row r="385" spans="1:2" x14ac:dyDescent="0.2">
      <c r="A385" s="623"/>
      <c r="B385" s="623"/>
    </row>
    <row r="386" spans="1:2" x14ac:dyDescent="0.2">
      <c r="A386" s="623"/>
      <c r="B386" s="623"/>
    </row>
    <row r="387" spans="1:2" x14ac:dyDescent="0.2">
      <c r="A387" s="623"/>
      <c r="B387" s="623"/>
    </row>
    <row r="388" spans="1:2" x14ac:dyDescent="0.2">
      <c r="A388" s="623"/>
      <c r="B388" s="62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I23" sqref="I23"/>
    </sheetView>
  </sheetViews>
  <sheetFormatPr defaultColWidth="9.140625" defaultRowHeight="12.75" x14ac:dyDescent="0.2"/>
  <cols>
    <col min="1" max="1" width="17.85546875" style="622" customWidth="1"/>
    <col min="2" max="2" width="8.7109375" style="622" bestFit="1" customWidth="1"/>
    <col min="3" max="4" width="11.28515625" style="622" bestFit="1" customWidth="1"/>
    <col min="5" max="5" width="10.85546875" style="622" bestFit="1" customWidth="1"/>
    <col min="6" max="6" width="4" style="622" customWidth="1"/>
    <col min="7" max="7" width="11.28515625" style="622" bestFit="1" customWidth="1"/>
    <col min="8" max="8" width="10.7109375" style="622" customWidth="1"/>
    <col min="9" max="10" width="11.28515625" style="622" bestFit="1" customWidth="1"/>
    <col min="11" max="16" width="10.7109375" style="622" customWidth="1"/>
    <col min="17" max="16384" width="9.140625" style="622"/>
  </cols>
  <sheetData>
    <row r="1" spans="1:5" s="616" customFormat="1" ht="21" x14ac:dyDescent="0.35">
      <c r="A1" s="19" t="s">
        <v>256</v>
      </c>
      <c r="B1" s="615"/>
    </row>
    <row r="2" spans="1:5" s="619" customFormat="1" ht="21" x14ac:dyDescent="0.35">
      <c r="A2" s="20" t="str">
        <f>ZiarnoZAK!A2</f>
        <v>w okresie: 31.07 - 06.08.2023r.</v>
      </c>
    </row>
    <row r="3" spans="1:5" ht="13.5" thickBot="1" x14ac:dyDescent="0.25">
      <c r="A3" s="717"/>
    </row>
    <row r="4" spans="1:5" ht="15.75" x14ac:dyDescent="0.25">
      <c r="A4" s="718"/>
      <c r="B4" s="719"/>
      <c r="C4" s="854" t="s">
        <v>9</v>
      </c>
      <c r="D4" s="855"/>
      <c r="E4" s="856"/>
    </row>
    <row r="5" spans="1:5" ht="15.75" x14ac:dyDescent="0.25">
      <c r="A5" s="681"/>
      <c r="B5" s="720"/>
      <c r="C5" s="857"/>
      <c r="D5" s="858"/>
      <c r="E5" s="859"/>
    </row>
    <row r="6" spans="1:5" ht="45.75" customHeight="1" thickBot="1" x14ac:dyDescent="0.25">
      <c r="A6" s="721" t="s">
        <v>239</v>
      </c>
      <c r="B6" s="722" t="s">
        <v>240</v>
      </c>
      <c r="C6" s="630" t="s">
        <v>8</v>
      </c>
      <c r="D6" s="631" t="s">
        <v>8</v>
      </c>
      <c r="E6" s="316" t="s">
        <v>16</v>
      </c>
    </row>
    <row r="7" spans="1:5" ht="16.5" customHeight="1" thickBot="1" x14ac:dyDescent="0.25">
      <c r="A7" s="723"/>
      <c r="B7" s="724"/>
      <c r="C7" s="139">
        <v>45144</v>
      </c>
      <c r="D7" s="139">
        <v>45137</v>
      </c>
      <c r="E7" s="725"/>
    </row>
    <row r="8" spans="1:5" ht="14.25" customHeight="1" x14ac:dyDescent="0.2">
      <c r="A8" s="726" t="s">
        <v>257</v>
      </c>
      <c r="B8" s="727"/>
      <c r="C8" s="728"/>
      <c r="D8" s="728"/>
      <c r="E8" s="729"/>
    </row>
    <row r="9" spans="1:5" ht="15.75" x14ac:dyDescent="0.2">
      <c r="A9" s="730" t="s">
        <v>242</v>
      </c>
      <c r="B9" s="730">
        <v>450</v>
      </c>
      <c r="C9" s="731">
        <v>1994.703</v>
      </c>
      <c r="D9" s="732">
        <v>2063.7240000000002</v>
      </c>
      <c r="E9" s="733">
        <v>-3.3444879257110052</v>
      </c>
    </row>
    <row r="10" spans="1:5" ht="15.75" x14ac:dyDescent="0.2">
      <c r="A10" s="734" t="s">
        <v>247</v>
      </c>
      <c r="B10" s="734">
        <v>550</v>
      </c>
      <c r="C10" s="655">
        <v>2099.8809999999999</v>
      </c>
      <c r="D10" s="735">
        <v>2086.4789999999998</v>
      </c>
      <c r="E10" s="651">
        <v>0.64232613891632961</v>
      </c>
    </row>
    <row r="11" spans="1:5" ht="16.5" thickBot="1" x14ac:dyDescent="0.25">
      <c r="A11" s="736" t="s">
        <v>243</v>
      </c>
      <c r="B11" s="736">
        <v>500</v>
      </c>
      <c r="C11" s="737">
        <v>2596.11</v>
      </c>
      <c r="D11" s="738">
        <v>2269.7240000000002</v>
      </c>
      <c r="E11" s="739">
        <v>14.379986289081842</v>
      </c>
    </row>
    <row r="12" spans="1:5" x14ac:dyDescent="0.2">
      <c r="A12" s="740"/>
    </row>
    <row r="13" spans="1:5" x14ac:dyDescent="0.2">
      <c r="A13" s="740"/>
    </row>
    <row r="14" spans="1:5" x14ac:dyDescent="0.2">
      <c r="A14" s="740"/>
    </row>
    <row r="16" spans="1:5" s="616" customFormat="1" ht="21" x14ac:dyDescent="0.35">
      <c r="A16" s="19" t="s">
        <v>258</v>
      </c>
    </row>
    <row r="17" spans="1:7" s="616" customFormat="1" ht="21" x14ac:dyDescent="0.35">
      <c r="A17" s="20" t="str">
        <f>ZiarnoZAK!A2</f>
        <v>w okresie: 31.07 - 06.08.2023r.</v>
      </c>
    </row>
    <row r="18" spans="1:7" ht="13.5" thickBot="1" x14ac:dyDescent="0.25">
      <c r="A18" s="717"/>
    </row>
    <row r="19" spans="1:7" ht="16.5" thickBot="1" x14ac:dyDescent="0.3">
      <c r="A19" s="718"/>
      <c r="B19" s="719"/>
      <c r="C19" s="741" t="s">
        <v>9</v>
      </c>
      <c r="D19" s="742"/>
      <c r="E19" s="743"/>
      <c r="F19" s="744"/>
      <c r="G19" s="744"/>
    </row>
    <row r="20" spans="1:7" ht="15.75" x14ac:dyDescent="0.25">
      <c r="A20" s="681"/>
      <c r="B20" s="720"/>
      <c r="C20" s="745"/>
      <c r="D20" s="719"/>
      <c r="E20" s="625"/>
      <c r="F20" s="744"/>
      <c r="G20" s="744"/>
    </row>
    <row r="21" spans="1:7" ht="48" thickBot="1" x14ac:dyDescent="0.25">
      <c r="A21" s="746" t="s">
        <v>239</v>
      </c>
      <c r="B21" s="722" t="s">
        <v>240</v>
      </c>
      <c r="C21" s="630" t="s">
        <v>8</v>
      </c>
      <c r="D21" s="631" t="s">
        <v>8</v>
      </c>
      <c r="E21" s="316" t="s">
        <v>16</v>
      </c>
      <c r="F21" s="744"/>
      <c r="G21" s="744"/>
    </row>
    <row r="22" spans="1:7" ht="16.5" customHeight="1" thickBot="1" x14ac:dyDescent="0.25">
      <c r="A22" s="746"/>
      <c r="B22" s="722"/>
      <c r="C22" s="747">
        <v>45144</v>
      </c>
      <c r="D22" s="747">
        <v>45137</v>
      </c>
      <c r="E22" s="748"/>
      <c r="F22" s="744"/>
      <c r="G22" s="744"/>
    </row>
    <row r="23" spans="1:7" ht="16.5" thickBot="1" x14ac:dyDescent="0.25">
      <c r="A23" s="749" t="s">
        <v>259</v>
      </c>
      <c r="B23" s="750"/>
      <c r="C23" s="751"/>
      <c r="D23" s="751"/>
      <c r="E23" s="752"/>
      <c r="F23" s="744"/>
      <c r="G23" s="744"/>
    </row>
    <row r="24" spans="1:7" ht="15.75" x14ac:dyDescent="0.2">
      <c r="A24" s="870" t="s">
        <v>260</v>
      </c>
      <c r="B24" s="753">
        <v>500</v>
      </c>
      <c r="C24" s="754">
        <v>1307.837</v>
      </c>
      <c r="D24" s="755">
        <v>1309.5319999999999</v>
      </c>
      <c r="E24" s="756">
        <v>-0.12943555407580237</v>
      </c>
      <c r="F24" s="744"/>
      <c r="G24" s="744"/>
    </row>
    <row r="25" spans="1:7" ht="15.75" x14ac:dyDescent="0.2">
      <c r="A25" s="871"/>
      <c r="B25" s="757">
        <v>750</v>
      </c>
      <c r="C25" s="758">
        <v>1306.3920000000001</v>
      </c>
      <c r="D25" s="759">
        <v>1314.2090000000001</v>
      </c>
      <c r="E25" s="659">
        <v>-0.59480645772476115</v>
      </c>
      <c r="F25" s="744"/>
      <c r="G25" s="744"/>
    </row>
    <row r="26" spans="1:7" ht="16.5" thickBot="1" x14ac:dyDescent="0.25">
      <c r="A26" s="760" t="s">
        <v>261</v>
      </c>
      <c r="B26" s="761">
        <v>720</v>
      </c>
      <c r="C26" s="762">
        <v>1241.3330000000001</v>
      </c>
      <c r="D26" s="763">
        <v>1224.1679999999999</v>
      </c>
      <c r="E26" s="764">
        <v>1.4021768254030649</v>
      </c>
      <c r="F26" s="744"/>
      <c r="G26" s="744"/>
    </row>
    <row r="27" spans="1:7" ht="16.5" thickBot="1" x14ac:dyDescent="0.25">
      <c r="A27" s="765" t="s">
        <v>262</v>
      </c>
      <c r="B27" s="766"/>
      <c r="C27" s="767"/>
      <c r="D27" s="767"/>
      <c r="E27" s="768"/>
      <c r="F27" s="744"/>
      <c r="G27" s="744"/>
    </row>
    <row r="28" spans="1:7" ht="15.75" x14ac:dyDescent="0.2">
      <c r="A28" s="872" t="s">
        <v>260</v>
      </c>
      <c r="B28" s="753">
        <v>500</v>
      </c>
      <c r="C28" s="754">
        <v>1424.348</v>
      </c>
      <c r="D28" s="755" t="s">
        <v>20</v>
      </c>
      <c r="E28" s="769" t="s">
        <v>164</v>
      </c>
      <c r="F28" s="744"/>
      <c r="G28" s="744"/>
    </row>
    <row r="29" spans="1:7" ht="15.75" x14ac:dyDescent="0.2">
      <c r="A29" s="873"/>
      <c r="B29" s="757">
        <v>750</v>
      </c>
      <c r="C29" s="758" t="s">
        <v>20</v>
      </c>
      <c r="D29" s="759" t="s">
        <v>20</v>
      </c>
      <c r="E29" s="770" t="s">
        <v>164</v>
      </c>
      <c r="F29" s="744"/>
      <c r="G29" s="744"/>
    </row>
    <row r="30" spans="1:7" ht="16.5" thickBot="1" x14ac:dyDescent="0.25">
      <c r="A30" s="771" t="s">
        <v>261</v>
      </c>
      <c r="B30" s="761">
        <v>720</v>
      </c>
      <c r="C30" s="762" t="s">
        <v>20</v>
      </c>
      <c r="D30" s="763">
        <v>1164.633</v>
      </c>
      <c r="E30" s="772" t="s">
        <v>164</v>
      </c>
      <c r="F30" s="744"/>
      <c r="G30" s="744"/>
    </row>
    <row r="32" spans="1:7" s="773" customFormat="1" ht="15.75" x14ac:dyDescent="0.25">
      <c r="A32" s="716"/>
      <c r="B32" s="622"/>
      <c r="C32" s="622"/>
      <c r="D32" s="622"/>
      <c r="E32" s="622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2023-08-10T13:01:28Z</dcterms:modified>
</cp:coreProperties>
</file>