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Praca\Zamówienia publiczne 2023\Zakup energii elektrycznej dla budynków Nadleśnictwa Sokołów na 2024\Zapytanie ofertowe - własny\Zapytanie ofertowe - publikacja\"/>
    </mc:Choice>
  </mc:AlternateContent>
  <xr:revisionPtr revIDLastSave="0" documentId="13_ncr:1_{E9B51C26-8BF9-4E52-A357-23965E4F0C6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wykaz ppe cz. 1" sheetId="1" r:id="rId1"/>
  </sheets>
  <definedNames>
    <definedName name="_xlnm._FilterDatabase" localSheetId="0" hidden="1">'wykaz ppe cz. 1'!$A$2:$DC$7</definedName>
    <definedName name="SWSE_028_GZŁOB_Raport_20220804" localSheetId="0">'wykaz ppe cz. 1'!$F$3:$AN$7</definedName>
    <definedName name="SWSE_028_GZŁOB_Raport_20220805" localSheetId="0">'wykaz ppe cz. 1'!$F$3:$AN$7</definedName>
    <definedName name="SWSE_028_GZŁOB_Raport_20220806" localSheetId="0">'wykaz ppe cz. 1'!$F$3:$AN$7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T9" i="1" l="1"/>
  <c r="AL7" i="1" l="1"/>
  <c r="AL6" i="1"/>
  <c r="AL5" i="1"/>
  <c r="AL4" i="1"/>
  <c r="AL3" i="1"/>
  <c r="AL9" i="1" l="1"/>
  <c r="A5" i="1"/>
  <c r="A6" i="1" s="1"/>
  <c r="A7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SWSE_028_GZŁOB_Raport_2022080411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2" xr16:uid="{00000000-0015-0000-FFFF-FFFF01000000}" name="SWSE_028_GZŁOB_Raport_20220804112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  <connection id="3" xr16:uid="{00000000-0015-0000-FFFF-FFFF03000000}" name="SWSE_028_GZŁOB_Raport_20220804113" type="6" refreshedVersion="3" background="1" saveData="1">
    <textPr sourceFile="C:\Users\user\Downloads\SWSE_028_GZŁOB_Raport_20220804.csv" thousands=" " tab="0" semicolon="1">
      <textFields count="48"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/>
        <textField type="text"/>
        <textField/>
        <textField/>
        <textField type="text"/>
        <textField type="text"/>
        <textField type="text"/>
        <textField/>
        <textField/>
        <textField/>
        <textField/>
        <textField/>
        <textField/>
        <textField/>
        <textField type="text"/>
        <textField/>
        <textField/>
        <textField/>
        <textField type="text"/>
        <textField type="text"/>
        <textField type="text"/>
        <textField/>
        <textField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 type="text"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<sst xmlns="http://schemas.openxmlformats.org/spreadsheetml/2006/main" count="252" uniqueCount="102">
  <si>
    <t>LP,</t>
  </si>
  <si>
    <r>
      <t>Rodzaj umowy</t>
    </r>
    <r>
      <rPr>
        <b/>
        <sz val="10"/>
        <rFont val="Arial Narrow"/>
        <family val="2"/>
        <charset val="238"/>
      </rPr>
      <t xml:space="preserve"> (rozdzielona/  kompleksowa)</t>
    </r>
    <r>
      <rPr>
        <sz val="10"/>
        <rFont val="Arial Narrow"/>
        <family val="2"/>
        <charset val="238"/>
      </rPr>
      <t xml:space="preserve">
</t>
    </r>
  </si>
  <si>
    <r>
      <rPr>
        <b/>
        <sz val="10"/>
        <rFont val="Arial Narrow"/>
        <family val="2"/>
        <charset val="238"/>
      </rPr>
      <t>Jeśli rozdzielona</t>
    </r>
    <r>
      <rPr>
        <sz val="10"/>
        <rFont val="Arial Narrow"/>
        <family val="2"/>
        <charset val="238"/>
      </rPr>
      <t xml:space="preserve"> - </t>
    </r>
    <r>
      <rPr>
        <b/>
        <sz val="10"/>
        <rFont val="Arial Narrow"/>
        <family val="2"/>
        <charset val="238"/>
      </rPr>
      <t xml:space="preserve">data ważności
</t>
    </r>
  </si>
  <si>
    <t xml:space="preserve">Jeśli umowa kompleksowa lub lojalnościowa </t>
  </si>
  <si>
    <t>Dane identyfikacyjne i techniczne ppe</t>
  </si>
  <si>
    <t>Szacowane roczne zużycie energii  w roku 2024</t>
  </si>
  <si>
    <t>Inormacja o instalacji wytwórczej</t>
  </si>
  <si>
    <t>Profil - planowana produkcja z instalacji wytwórczej - odsprzedaż</t>
  </si>
  <si>
    <t>Fakturowanie</t>
  </si>
  <si>
    <t>Pełna nazwa Zamawiającego/Nabywcy</t>
  </si>
  <si>
    <t>NIP</t>
  </si>
  <si>
    <t>Kod</t>
  </si>
  <si>
    <t>Miejscowość</t>
  </si>
  <si>
    <t xml:space="preserve">Ulica </t>
  </si>
  <si>
    <t>Nr posesji</t>
  </si>
  <si>
    <t>Nr lokalu</t>
  </si>
  <si>
    <t>Poczta/Miejscowość</t>
  </si>
  <si>
    <t>Miejsowość/Ulica</t>
  </si>
  <si>
    <t>Nazwa ppe</t>
  </si>
  <si>
    <t>Ulica</t>
  </si>
  <si>
    <t xml:space="preserve">Termin/okres wypowiedzenia </t>
  </si>
  <si>
    <t>Obowiazywanie umowy  (czas określony - data                                           / czas nieokreślony/ nie dotyczy)</t>
  </si>
  <si>
    <t xml:space="preserve">Czy umowa została wypowiedziana  (tak/nie/nie dotyczy)  </t>
  </si>
  <si>
    <t xml:space="preserve">Potrzeba dostosowania układu pomiarowego (TAK/NIE)  </t>
  </si>
  <si>
    <t>Obszar dystrybucyjny (OSD)</t>
  </si>
  <si>
    <t>Obecny sprzedawca</t>
  </si>
  <si>
    <t>Nr ppe po renumeracji</t>
  </si>
  <si>
    <t>Nr licznika</t>
  </si>
  <si>
    <t>Grupa taryfowa</t>
  </si>
  <si>
    <t>Moc umowna [kW]</t>
  </si>
  <si>
    <t>I strefa  [kWh]</t>
  </si>
  <si>
    <t>II strefa  [kWh]</t>
  </si>
  <si>
    <t>III strefa  [kWh]</t>
  </si>
  <si>
    <t>IV strefa  [kWh]</t>
  </si>
  <si>
    <t>Suma      [kWh]</t>
  </si>
  <si>
    <t>Rodzaj</t>
  </si>
  <si>
    <t>Moc [kW]</t>
  </si>
  <si>
    <t>Czy odsprzedaż [tak/nie]</t>
  </si>
  <si>
    <t>I strefa [kW]</t>
  </si>
  <si>
    <t>II strefa [kW]</t>
  </si>
  <si>
    <t>III strefa [kW]</t>
  </si>
  <si>
    <t>IV strefa [kW]</t>
  </si>
  <si>
    <t>Suma [kW]</t>
  </si>
  <si>
    <t>Faktura zbiorcza  [TAK/NIE]</t>
  </si>
  <si>
    <t>Oznaczenie  grupy dla faktury zbiorczej</t>
  </si>
  <si>
    <t>nie dotyczy</t>
  </si>
  <si>
    <t>NIE</t>
  </si>
  <si>
    <t>PGE Dystrybucja SA</t>
  </si>
  <si>
    <t>G11</t>
  </si>
  <si>
    <t xml:space="preserve">nie </t>
  </si>
  <si>
    <t>C11</t>
  </si>
  <si>
    <t>tak</t>
  </si>
  <si>
    <t>C12b</t>
  </si>
  <si>
    <t>Nazwa Regionu</t>
  </si>
  <si>
    <t>Nazwa RDLP</t>
  </si>
  <si>
    <t>Kod Nadleśnictwa</t>
  </si>
  <si>
    <t>Skr ócona nazwa Nadleśnictwa</t>
  </si>
  <si>
    <t>REGON</t>
  </si>
  <si>
    <t>Poczta</t>
  </si>
  <si>
    <t>17B</t>
  </si>
  <si>
    <t>RDLP Warszawa</t>
  </si>
  <si>
    <t>n1710</t>
  </si>
  <si>
    <t>Sokołów</t>
  </si>
  <si>
    <t>Państwowe Gospodarstwo Leśne Lasy Państwowe Nadleśnictwo Sokołów</t>
  </si>
  <si>
    <t>8230002567</t>
  </si>
  <si>
    <t>012567217</t>
  </si>
  <si>
    <t>08-300</t>
  </si>
  <si>
    <t>Sokołów Podlaski</t>
  </si>
  <si>
    <t>Kupientyńska</t>
  </si>
  <si>
    <t>Kancelaria Leśnictwa Przeździatka</t>
  </si>
  <si>
    <t>Budy Kupientyńskie</t>
  </si>
  <si>
    <t>Szkółka Holendernia</t>
  </si>
  <si>
    <t>08-322</t>
  </si>
  <si>
    <t>Ceranów</t>
  </si>
  <si>
    <t>Kancelaria Leśnictwa Kurowice</t>
  </si>
  <si>
    <t>Studnia głębinowa osady Przeździatka</t>
  </si>
  <si>
    <t>Kancelaria Leśnictwa Ceranów</t>
  </si>
  <si>
    <t>ZAMAWIAJĄCY/ODBIORCA</t>
  </si>
  <si>
    <t>K - kompleksowa</t>
  </si>
  <si>
    <t>PGE Obrót Spółka Akcyjna</t>
  </si>
  <si>
    <t>590543570701460381</t>
  </si>
  <si>
    <t>92064195</t>
  </si>
  <si>
    <t>590543570701493723</t>
  </si>
  <si>
    <t>13959400</t>
  </si>
  <si>
    <t>590543570701489023</t>
  </si>
  <si>
    <t>92064101</t>
  </si>
  <si>
    <t>590543570701460619</t>
  </si>
  <si>
    <t>13957182</t>
  </si>
  <si>
    <t>590543570701500865</t>
  </si>
  <si>
    <t>13916317</t>
  </si>
  <si>
    <t>Dane lokalizacyjne ppe</t>
  </si>
  <si>
    <t>mikroinstalacja</t>
  </si>
  <si>
    <t>Nadleśnictwo Sokołów</t>
  </si>
  <si>
    <t>Pełnomocnictwa</t>
  </si>
  <si>
    <t>Czy trzeba wypowiedzieć umowę kompleksową (tak/nie)</t>
  </si>
  <si>
    <t>Czy trzeba złożyć wniosek do zawarcia umowy z OSD (tak/nie)</t>
  </si>
  <si>
    <t>Czy trzeba zawrzeć umowę z OSD (tak/nie)</t>
  </si>
  <si>
    <t>nie</t>
  </si>
  <si>
    <t>Biuro Nadleśnictwa</t>
  </si>
  <si>
    <t xml:space="preserve">Kupientyńska </t>
  </si>
  <si>
    <t>590543570701491569</t>
  </si>
  <si>
    <t>TAK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</si>
</sst>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0"/>
      <color theme="1"/>
      <name val="Arial Narrow"/>
      <family val="2"/>
      <charset val="238"/>
    </font>
    <font>
      <sz val="10"/>
      <name val="Arial"/>
      <family val="2"/>
      <charset val="238"/>
    </font>
    <font>
      <i/>
      <sz val="11"/>
      <color indexed="23"/>
      <name val="Czcionka tekstu podstawowego"/>
      <family val="2"/>
      <charset val="238"/>
    </font>
    <font>
      <sz val="8"/>
      <name val="Calibri"/>
      <family val="2"/>
      <scheme val="minor"/>
    </font>
    <font>
      <b/>
      <sz val="10"/>
      <color theme="1"/>
      <name val="Arial Narrow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92D050"/>
        <bgColor rgb="FF92D050"/>
      </patternFill>
    </fill>
    <fill>
      <patternFill patternType="solid">
        <fgColor rgb="FFFFC000"/>
        <bgColor rgb="FFFFC000"/>
      </patternFill>
    </fill>
    <fill>
      <patternFill patternType="solid">
        <fgColor rgb="FFFFFF00"/>
        <bgColor rgb="FFFFFF00"/>
      </patternFill>
    </fill>
    <fill>
      <patternFill patternType="solid">
        <fgColor rgb="FFFFD965"/>
        <bgColor rgb="FFFFD965"/>
      </patternFill>
    </fill>
    <fill>
      <patternFill patternType="solid">
        <fgColor rgb="FF99CCFF"/>
        <bgColor rgb="FF99CCFF"/>
      </patternFill>
    </fill>
    <fill>
      <patternFill patternType="solid">
        <fgColor rgb="FFA8D08D"/>
        <bgColor rgb="FFA8D08D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rgb="FFFFFF00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9.9978637043366805E-2"/>
        <bgColor rgb="FFC0C0C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5" fillId="0" borderId="0"/>
    <xf numFmtId="0" fontId="6" fillId="0" borderId="0" applyNumberFormat="0" applyFill="0" applyBorder="0" applyAlignment="0" applyProtection="0"/>
  </cellStyleXfs>
  <cellXfs count="42">
    <xf numFmtId="0" fontId="0" fillId="0" borderId="0" xfId="0"/>
    <xf numFmtId="0" fontId="2" fillId="9" borderId="1" xfId="0" applyFont="1" applyFill="1" applyBorder="1" applyAlignment="1">
      <alignment horizontal="center" vertical="center" wrapText="1"/>
    </xf>
    <xf numFmtId="0" fontId="2" fillId="11" borderId="1" xfId="0" applyFont="1" applyFill="1" applyBorder="1" applyAlignment="1">
      <alignment horizontal="center" vertical="center" wrapText="1"/>
    </xf>
    <xf numFmtId="0" fontId="2" fillId="5" borderId="1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49" fontId="2" fillId="0" borderId="1" xfId="0" applyNumberFormat="1" applyFont="1" applyFill="1" applyBorder="1" applyAlignment="1">
      <alignment horizontal="center"/>
    </xf>
    <xf numFmtId="1" fontId="2" fillId="0" borderId="1" xfId="0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10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/>
    </xf>
    <xf numFmtId="14" fontId="2" fillId="0" borderId="1" xfId="0" applyNumberFormat="1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13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3" fillId="8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14" borderId="1" xfId="0" applyFont="1" applyFill="1" applyBorder="1" applyAlignment="1">
      <alignment horizontal="center" vertical="center" wrapText="1"/>
    </xf>
  </cellXfs>
  <cellStyles count="4">
    <cellStyle name="Excel_BuiltIn_Tekst objaśnienia 1" xfId="3" xr:uid="{00000000-0005-0000-0000-000000000000}"/>
    <cellStyle name="Normalny" xfId="0" builtinId="0"/>
    <cellStyle name="Normalny 2 2" xfId="2" xr:uid="{00000000-0005-0000-0000-000002000000}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6" connectionId="3" xr16:uid="{00000000-0016-0000-0000-000001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4" connectionId="1" xr16:uid="{00000000-0016-0000-0000-000000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WSE_028_GZŁOB_Raport_20220805" connectionId="2" xr16:uid="{00000000-0016-0000-0000-000002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4" Type="http://schemas.openxmlformats.org/officeDocument/2006/relationships/queryTable" Target="../queryTables/query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C9"/>
  <sheetViews>
    <sheetView tabSelected="1" zoomScaleNormal="100" workbookViewId="0">
      <selection activeCell="AE30" sqref="AE30"/>
    </sheetView>
  </sheetViews>
  <sheetFormatPr defaultColWidth="12.7109375" defaultRowHeight="12.75"/>
  <cols>
    <col min="1" max="1" width="8.42578125" style="20" customWidth="1"/>
    <col min="2" max="2" width="15.28515625" style="21" customWidth="1"/>
    <col min="3" max="3" width="14.5703125" style="21" customWidth="1"/>
    <col min="4" max="4" width="9.85546875" style="21" customWidth="1"/>
    <col min="5" max="5" width="9.5703125" style="21" customWidth="1"/>
    <col min="6" max="6" width="55.42578125" style="11" customWidth="1"/>
    <col min="7" max="13" width="12.7109375" style="11"/>
    <col min="14" max="14" width="7.28515625" style="11" customWidth="1"/>
    <col min="15" max="15" width="48.5703125" style="11" customWidth="1"/>
    <col min="16" max="16" width="12.7109375" style="11"/>
    <col min="17" max="17" width="14.5703125" style="11" customWidth="1"/>
    <col min="18" max="18" width="14.7109375" style="11" customWidth="1"/>
    <col min="19" max="19" width="12.7109375" style="11" customWidth="1"/>
    <col min="20" max="20" width="7.85546875" style="11" customWidth="1"/>
    <col min="21" max="21" width="6.5703125" style="11" customWidth="1"/>
    <col min="22" max="22" width="23.42578125" style="11" customWidth="1"/>
    <col min="23" max="27" width="12.7109375" style="11"/>
    <col min="28" max="28" width="22" style="11" customWidth="1"/>
    <col min="29" max="29" width="21.42578125" style="11" customWidth="1"/>
    <col min="30" max="30" width="17.85546875" style="11" customWidth="1"/>
    <col min="31" max="38" width="12.7109375" style="11"/>
    <col min="39" max="39" width="15.140625" style="11" customWidth="1"/>
    <col min="40" max="40" width="14.42578125" style="11" customWidth="1"/>
    <col min="41" max="47" width="12.7109375" style="11"/>
    <col min="48" max="48" width="17.140625" style="11" customWidth="1"/>
    <col min="49" max="51" width="12.7109375" style="11"/>
    <col min="52" max="107" width="12.7109375" style="14"/>
    <col min="108" max="16384" width="12.7109375" style="11"/>
  </cols>
  <sheetData>
    <row r="1" spans="1:59" ht="14.25" customHeight="1">
      <c r="A1" s="41" t="s">
        <v>0</v>
      </c>
      <c r="B1" s="40" t="s">
        <v>53</v>
      </c>
      <c r="C1" s="40" t="s">
        <v>54</v>
      </c>
      <c r="D1" s="40" t="s">
        <v>55</v>
      </c>
      <c r="E1" s="40" t="s">
        <v>56</v>
      </c>
      <c r="F1" s="30" t="s">
        <v>77</v>
      </c>
      <c r="G1" s="31"/>
      <c r="H1" s="31"/>
      <c r="I1" s="31"/>
      <c r="J1" s="31"/>
      <c r="K1" s="31"/>
      <c r="L1" s="31"/>
      <c r="M1" s="31"/>
      <c r="N1" s="31"/>
      <c r="O1" s="32" t="s">
        <v>90</v>
      </c>
      <c r="P1" s="32"/>
      <c r="Q1" s="32"/>
      <c r="R1" s="32"/>
      <c r="S1" s="32"/>
      <c r="T1" s="32"/>
      <c r="U1" s="32"/>
      <c r="V1" s="34" t="s">
        <v>1</v>
      </c>
      <c r="W1" s="34" t="s">
        <v>2</v>
      </c>
      <c r="X1" s="35" t="s">
        <v>3</v>
      </c>
      <c r="Y1" s="35"/>
      <c r="Z1" s="35"/>
      <c r="AA1" s="35"/>
      <c r="AB1" s="36" t="s">
        <v>4</v>
      </c>
      <c r="AC1" s="36"/>
      <c r="AD1" s="36"/>
      <c r="AE1" s="36"/>
      <c r="AF1" s="36"/>
      <c r="AG1" s="36"/>
      <c r="AH1" s="37" t="s">
        <v>5</v>
      </c>
      <c r="AI1" s="37"/>
      <c r="AJ1" s="37"/>
      <c r="AK1" s="37"/>
      <c r="AL1" s="37"/>
      <c r="AM1" s="35" t="s">
        <v>6</v>
      </c>
      <c r="AN1" s="35"/>
      <c r="AO1" s="38" t="s">
        <v>7</v>
      </c>
      <c r="AP1" s="38"/>
      <c r="AQ1" s="38"/>
      <c r="AR1" s="38"/>
      <c r="AS1" s="38"/>
      <c r="AT1" s="38"/>
      <c r="AU1" s="39" t="s">
        <v>8</v>
      </c>
      <c r="AV1" s="39"/>
      <c r="AW1" s="33" t="s">
        <v>93</v>
      </c>
      <c r="AX1" s="33"/>
      <c r="AY1" s="33"/>
    </row>
    <row r="2" spans="1:59" ht="76.5">
      <c r="A2" s="41"/>
      <c r="B2" s="40"/>
      <c r="C2" s="40"/>
      <c r="D2" s="40"/>
      <c r="E2" s="40"/>
      <c r="F2" s="1" t="s">
        <v>9</v>
      </c>
      <c r="G2" s="15" t="s">
        <v>10</v>
      </c>
      <c r="H2" s="15" t="s">
        <v>57</v>
      </c>
      <c r="I2" s="15" t="s">
        <v>11</v>
      </c>
      <c r="J2" s="15" t="s">
        <v>58</v>
      </c>
      <c r="K2" s="15" t="s">
        <v>12</v>
      </c>
      <c r="L2" s="15" t="s">
        <v>13</v>
      </c>
      <c r="M2" s="15" t="s">
        <v>14</v>
      </c>
      <c r="N2" s="15" t="s">
        <v>15</v>
      </c>
      <c r="O2" s="2" t="s">
        <v>18</v>
      </c>
      <c r="P2" s="16" t="s">
        <v>11</v>
      </c>
      <c r="Q2" s="16" t="s">
        <v>16</v>
      </c>
      <c r="R2" s="16" t="s">
        <v>17</v>
      </c>
      <c r="S2" s="16" t="s">
        <v>19</v>
      </c>
      <c r="T2" s="16" t="s">
        <v>14</v>
      </c>
      <c r="U2" s="16" t="s">
        <v>15</v>
      </c>
      <c r="V2" s="34"/>
      <c r="W2" s="34"/>
      <c r="X2" s="7" t="s">
        <v>20</v>
      </c>
      <c r="Y2" s="7" t="s">
        <v>21</v>
      </c>
      <c r="Z2" s="7" t="s">
        <v>22</v>
      </c>
      <c r="AA2" s="3" t="s">
        <v>23</v>
      </c>
      <c r="AB2" s="7" t="s">
        <v>24</v>
      </c>
      <c r="AC2" s="7" t="s">
        <v>25</v>
      </c>
      <c r="AD2" s="4" t="s">
        <v>26</v>
      </c>
      <c r="AE2" s="4" t="s">
        <v>27</v>
      </c>
      <c r="AF2" s="4" t="s">
        <v>28</v>
      </c>
      <c r="AG2" s="4" t="s">
        <v>29</v>
      </c>
      <c r="AH2" s="7" t="s">
        <v>30</v>
      </c>
      <c r="AI2" s="7" t="s">
        <v>31</v>
      </c>
      <c r="AJ2" s="7" t="s">
        <v>32</v>
      </c>
      <c r="AK2" s="7" t="s">
        <v>33</v>
      </c>
      <c r="AL2" s="5" t="s">
        <v>34</v>
      </c>
      <c r="AM2" s="7" t="s">
        <v>35</v>
      </c>
      <c r="AN2" s="7" t="s">
        <v>36</v>
      </c>
      <c r="AO2" s="5" t="s">
        <v>37</v>
      </c>
      <c r="AP2" s="5" t="s">
        <v>38</v>
      </c>
      <c r="AQ2" s="5" t="s">
        <v>39</v>
      </c>
      <c r="AR2" s="5" t="s">
        <v>40</v>
      </c>
      <c r="AS2" s="5" t="s">
        <v>41</v>
      </c>
      <c r="AT2" s="5" t="s">
        <v>42</v>
      </c>
      <c r="AU2" s="6" t="s">
        <v>43</v>
      </c>
      <c r="AV2" s="6" t="s">
        <v>44</v>
      </c>
      <c r="AW2" s="7" t="s">
        <v>94</v>
      </c>
      <c r="AX2" s="7" t="s">
        <v>95</v>
      </c>
      <c r="AY2" s="7" t="s">
        <v>96</v>
      </c>
    </row>
    <row r="3" spans="1:59" s="14" customFormat="1" ht="12.75" customHeight="1">
      <c r="A3" s="17">
        <v>1</v>
      </c>
      <c r="B3" s="8" t="s">
        <v>60</v>
      </c>
      <c r="C3" s="8" t="s">
        <v>60</v>
      </c>
      <c r="D3" s="8" t="s">
        <v>61</v>
      </c>
      <c r="E3" s="8" t="s">
        <v>62</v>
      </c>
      <c r="F3" s="8" t="s">
        <v>63</v>
      </c>
      <c r="G3" s="12" t="s">
        <v>64</v>
      </c>
      <c r="H3" s="12" t="s">
        <v>65</v>
      </c>
      <c r="I3" s="8" t="s">
        <v>66</v>
      </c>
      <c r="J3" s="8" t="s">
        <v>67</v>
      </c>
      <c r="K3" s="8" t="s">
        <v>67</v>
      </c>
      <c r="L3" s="8" t="s">
        <v>68</v>
      </c>
      <c r="M3" s="8" t="s">
        <v>59</v>
      </c>
      <c r="N3" s="8"/>
      <c r="O3" s="8" t="s">
        <v>69</v>
      </c>
      <c r="P3" s="8" t="s">
        <v>66</v>
      </c>
      <c r="Q3" s="8" t="s">
        <v>67</v>
      </c>
      <c r="R3" s="8" t="s">
        <v>70</v>
      </c>
      <c r="S3" s="8"/>
      <c r="T3" s="8">
        <v>52</v>
      </c>
      <c r="U3" s="8"/>
      <c r="V3" s="8" t="s">
        <v>78</v>
      </c>
      <c r="W3" s="18"/>
      <c r="X3" s="18">
        <v>45199</v>
      </c>
      <c r="Y3" s="18">
        <v>45291</v>
      </c>
      <c r="Z3" s="8" t="s">
        <v>101</v>
      </c>
      <c r="AA3" s="8" t="s">
        <v>46</v>
      </c>
      <c r="AB3" s="8" t="s">
        <v>47</v>
      </c>
      <c r="AC3" s="8" t="s">
        <v>79</v>
      </c>
      <c r="AD3" s="12" t="s">
        <v>80</v>
      </c>
      <c r="AE3" s="12" t="s">
        <v>81</v>
      </c>
      <c r="AF3" s="8" t="s">
        <v>50</v>
      </c>
      <c r="AG3" s="8">
        <v>5</v>
      </c>
      <c r="AH3" s="8">
        <v>1000</v>
      </c>
      <c r="AI3" s="8">
        <v>0</v>
      </c>
      <c r="AJ3" s="8">
        <v>0</v>
      </c>
      <c r="AK3" s="8">
        <v>0</v>
      </c>
      <c r="AL3" s="13">
        <f t="shared" ref="AL3:AL7" si="0">SUM(AH3:AK3)</f>
        <v>1000</v>
      </c>
      <c r="AM3" s="8" t="s">
        <v>45</v>
      </c>
      <c r="AN3" s="8" t="s">
        <v>45</v>
      </c>
      <c r="AO3" s="8" t="s">
        <v>49</v>
      </c>
      <c r="AP3" s="8">
        <v>0</v>
      </c>
      <c r="AQ3" s="8">
        <v>0</v>
      </c>
      <c r="AR3" s="8">
        <v>0</v>
      </c>
      <c r="AS3" s="8">
        <v>0</v>
      </c>
      <c r="AT3" s="8">
        <v>0</v>
      </c>
      <c r="AU3" s="8" t="s">
        <v>51</v>
      </c>
      <c r="AV3" s="8" t="s">
        <v>92</v>
      </c>
      <c r="AW3" s="9" t="s">
        <v>97</v>
      </c>
      <c r="AX3" s="9" t="s">
        <v>51</v>
      </c>
      <c r="AY3" s="9" t="s">
        <v>51</v>
      </c>
      <c r="AZ3" s="19"/>
      <c r="BA3" s="19"/>
      <c r="BB3" s="19"/>
      <c r="BC3" s="19"/>
      <c r="BD3" s="19"/>
      <c r="BE3" s="19"/>
      <c r="BF3" s="19"/>
      <c r="BG3" s="19"/>
    </row>
    <row r="4" spans="1:59" s="14" customFormat="1" ht="12.75" customHeight="1">
      <c r="A4" s="17">
        <v>2</v>
      </c>
      <c r="B4" s="8" t="s">
        <v>60</v>
      </c>
      <c r="C4" s="8" t="s">
        <v>60</v>
      </c>
      <c r="D4" s="8" t="s">
        <v>61</v>
      </c>
      <c r="E4" s="8" t="s">
        <v>62</v>
      </c>
      <c r="F4" s="8" t="s">
        <v>63</v>
      </c>
      <c r="G4" s="12" t="s">
        <v>64</v>
      </c>
      <c r="H4" s="12" t="s">
        <v>65</v>
      </c>
      <c r="I4" s="8" t="s">
        <v>66</v>
      </c>
      <c r="J4" s="8" t="s">
        <v>67</v>
      </c>
      <c r="K4" s="8" t="s">
        <v>67</v>
      </c>
      <c r="L4" s="8" t="s">
        <v>68</v>
      </c>
      <c r="M4" s="8" t="s">
        <v>59</v>
      </c>
      <c r="N4" s="8"/>
      <c r="O4" s="8" t="s">
        <v>71</v>
      </c>
      <c r="P4" s="8" t="s">
        <v>72</v>
      </c>
      <c r="Q4" s="8" t="s">
        <v>73</v>
      </c>
      <c r="R4" s="8" t="s">
        <v>73</v>
      </c>
      <c r="S4" s="8"/>
      <c r="T4" s="8"/>
      <c r="U4" s="8"/>
      <c r="V4" s="8" t="s">
        <v>78</v>
      </c>
      <c r="W4" s="18"/>
      <c r="X4" s="18">
        <v>45199</v>
      </c>
      <c r="Y4" s="18">
        <v>45291</v>
      </c>
      <c r="Z4" s="8" t="s">
        <v>101</v>
      </c>
      <c r="AA4" s="8" t="s">
        <v>46</v>
      </c>
      <c r="AB4" s="8" t="s">
        <v>47</v>
      </c>
      <c r="AC4" s="8" t="s">
        <v>79</v>
      </c>
      <c r="AD4" s="12" t="s">
        <v>82</v>
      </c>
      <c r="AE4" s="12" t="s">
        <v>83</v>
      </c>
      <c r="AF4" s="8" t="s">
        <v>50</v>
      </c>
      <c r="AG4" s="8">
        <v>10</v>
      </c>
      <c r="AH4" s="8">
        <v>3000</v>
      </c>
      <c r="AI4" s="8">
        <v>0</v>
      </c>
      <c r="AJ4" s="8">
        <v>0</v>
      </c>
      <c r="AK4" s="8">
        <v>0</v>
      </c>
      <c r="AL4" s="13">
        <f t="shared" si="0"/>
        <v>3000</v>
      </c>
      <c r="AM4" s="8" t="s">
        <v>45</v>
      </c>
      <c r="AN4" s="8" t="s">
        <v>45</v>
      </c>
      <c r="AO4" s="8" t="s">
        <v>49</v>
      </c>
      <c r="AP4" s="8">
        <v>0</v>
      </c>
      <c r="AQ4" s="8">
        <v>0</v>
      </c>
      <c r="AR4" s="8">
        <v>0</v>
      </c>
      <c r="AS4" s="8">
        <v>0</v>
      </c>
      <c r="AT4" s="8">
        <v>0</v>
      </c>
      <c r="AU4" s="8" t="s">
        <v>51</v>
      </c>
      <c r="AV4" s="8" t="s">
        <v>92</v>
      </c>
      <c r="AW4" s="9" t="s">
        <v>97</v>
      </c>
      <c r="AX4" s="9" t="s">
        <v>51</v>
      </c>
      <c r="AY4" s="9" t="s">
        <v>51</v>
      </c>
      <c r="AZ4" s="19"/>
      <c r="BA4" s="19"/>
      <c r="BB4" s="19"/>
      <c r="BC4" s="19"/>
      <c r="BD4" s="19"/>
      <c r="BE4" s="19"/>
      <c r="BF4" s="19"/>
      <c r="BG4" s="19"/>
    </row>
    <row r="5" spans="1:59" s="14" customFormat="1" ht="12.75" customHeight="1">
      <c r="A5" s="17">
        <f t="shared" ref="A5:A7" si="1">A4+1</f>
        <v>3</v>
      </c>
      <c r="B5" s="8" t="s">
        <v>60</v>
      </c>
      <c r="C5" s="8" t="s">
        <v>60</v>
      </c>
      <c r="D5" s="8" t="s">
        <v>61</v>
      </c>
      <c r="E5" s="8" t="s">
        <v>62</v>
      </c>
      <c r="F5" s="8" t="s">
        <v>63</v>
      </c>
      <c r="G5" s="12" t="s">
        <v>64</v>
      </c>
      <c r="H5" s="12" t="s">
        <v>65</v>
      </c>
      <c r="I5" s="8" t="s">
        <v>66</v>
      </c>
      <c r="J5" s="8" t="s">
        <v>67</v>
      </c>
      <c r="K5" s="8" t="s">
        <v>67</v>
      </c>
      <c r="L5" s="8" t="s">
        <v>68</v>
      </c>
      <c r="M5" s="8" t="s">
        <v>59</v>
      </c>
      <c r="N5" s="8"/>
      <c r="O5" s="8" t="s">
        <v>74</v>
      </c>
      <c r="P5" s="8" t="s">
        <v>66</v>
      </c>
      <c r="Q5" s="8" t="s">
        <v>67</v>
      </c>
      <c r="R5" s="8" t="s">
        <v>70</v>
      </c>
      <c r="S5" s="8"/>
      <c r="T5" s="8">
        <v>52</v>
      </c>
      <c r="U5" s="8"/>
      <c r="V5" s="8" t="s">
        <v>78</v>
      </c>
      <c r="W5" s="18"/>
      <c r="X5" s="18">
        <v>45199</v>
      </c>
      <c r="Y5" s="18">
        <v>45291</v>
      </c>
      <c r="Z5" s="8" t="s">
        <v>101</v>
      </c>
      <c r="AA5" s="8" t="s">
        <v>46</v>
      </c>
      <c r="AB5" s="8" t="s">
        <v>47</v>
      </c>
      <c r="AC5" s="8" t="s">
        <v>79</v>
      </c>
      <c r="AD5" s="12" t="s">
        <v>84</v>
      </c>
      <c r="AE5" s="12" t="s">
        <v>85</v>
      </c>
      <c r="AF5" s="8" t="s">
        <v>48</v>
      </c>
      <c r="AG5" s="8">
        <v>5</v>
      </c>
      <c r="AH5" s="8">
        <v>1000</v>
      </c>
      <c r="AI5" s="8">
        <v>0</v>
      </c>
      <c r="AJ5" s="8">
        <v>0</v>
      </c>
      <c r="AK5" s="8">
        <v>0</v>
      </c>
      <c r="AL5" s="13">
        <f t="shared" si="0"/>
        <v>1000</v>
      </c>
      <c r="AM5" s="8" t="s">
        <v>45</v>
      </c>
      <c r="AN5" s="8" t="s">
        <v>45</v>
      </c>
      <c r="AO5" s="8" t="s">
        <v>49</v>
      </c>
      <c r="AP5" s="8">
        <v>0</v>
      </c>
      <c r="AQ5" s="8">
        <v>0</v>
      </c>
      <c r="AR5" s="8">
        <v>0</v>
      </c>
      <c r="AS5" s="8">
        <v>0</v>
      </c>
      <c r="AT5" s="8">
        <v>0</v>
      </c>
      <c r="AU5" s="8" t="s">
        <v>51</v>
      </c>
      <c r="AV5" s="8" t="s">
        <v>92</v>
      </c>
      <c r="AW5" s="9" t="s">
        <v>97</v>
      </c>
      <c r="AX5" s="9" t="s">
        <v>51</v>
      </c>
      <c r="AY5" s="9" t="s">
        <v>51</v>
      </c>
      <c r="AZ5" s="19"/>
      <c r="BA5" s="19"/>
      <c r="BB5" s="19"/>
      <c r="BC5" s="19"/>
      <c r="BD5" s="19"/>
      <c r="BE5" s="19"/>
      <c r="BF5" s="19"/>
      <c r="BG5" s="19"/>
    </row>
    <row r="6" spans="1:59" s="14" customFormat="1" ht="12.75" customHeight="1">
      <c r="A6" s="17">
        <f t="shared" si="1"/>
        <v>4</v>
      </c>
      <c r="B6" s="8" t="s">
        <v>60</v>
      </c>
      <c r="C6" s="8" t="s">
        <v>60</v>
      </c>
      <c r="D6" s="8" t="s">
        <v>61</v>
      </c>
      <c r="E6" s="8" t="s">
        <v>62</v>
      </c>
      <c r="F6" s="8" t="s">
        <v>63</v>
      </c>
      <c r="G6" s="12" t="s">
        <v>64</v>
      </c>
      <c r="H6" s="12" t="s">
        <v>65</v>
      </c>
      <c r="I6" s="8" t="s">
        <v>66</v>
      </c>
      <c r="J6" s="8" t="s">
        <v>67</v>
      </c>
      <c r="K6" s="8" t="s">
        <v>67</v>
      </c>
      <c r="L6" s="8" t="s">
        <v>68</v>
      </c>
      <c r="M6" s="8" t="s">
        <v>59</v>
      </c>
      <c r="N6" s="8"/>
      <c r="O6" s="8" t="s">
        <v>75</v>
      </c>
      <c r="P6" s="8" t="s">
        <v>66</v>
      </c>
      <c r="Q6" s="8" t="s">
        <v>67</v>
      </c>
      <c r="R6" s="8" t="s">
        <v>70</v>
      </c>
      <c r="S6" s="8"/>
      <c r="T6" s="8">
        <v>52</v>
      </c>
      <c r="U6" s="8"/>
      <c r="V6" s="8" t="s">
        <v>78</v>
      </c>
      <c r="W6" s="18"/>
      <c r="X6" s="18">
        <v>45199</v>
      </c>
      <c r="Y6" s="18">
        <v>45291</v>
      </c>
      <c r="Z6" s="8" t="s">
        <v>101</v>
      </c>
      <c r="AA6" s="8" t="s">
        <v>46</v>
      </c>
      <c r="AB6" s="8" t="s">
        <v>47</v>
      </c>
      <c r="AC6" s="8" t="s">
        <v>79</v>
      </c>
      <c r="AD6" s="12" t="s">
        <v>86</v>
      </c>
      <c r="AE6" s="12" t="s">
        <v>87</v>
      </c>
      <c r="AF6" s="8" t="s">
        <v>50</v>
      </c>
      <c r="AG6" s="8">
        <v>6</v>
      </c>
      <c r="AH6" s="8">
        <v>1000</v>
      </c>
      <c r="AI6" s="8">
        <v>0</v>
      </c>
      <c r="AJ6" s="8">
        <v>0</v>
      </c>
      <c r="AK6" s="8">
        <v>0</v>
      </c>
      <c r="AL6" s="13">
        <f t="shared" si="0"/>
        <v>1000</v>
      </c>
      <c r="AM6" s="8" t="s">
        <v>45</v>
      </c>
      <c r="AN6" s="8" t="s">
        <v>45</v>
      </c>
      <c r="AO6" s="8" t="s">
        <v>49</v>
      </c>
      <c r="AP6" s="8">
        <v>0</v>
      </c>
      <c r="AQ6" s="8">
        <v>0</v>
      </c>
      <c r="AR6" s="8">
        <v>0</v>
      </c>
      <c r="AS6" s="8">
        <v>0</v>
      </c>
      <c r="AT6" s="8">
        <v>0</v>
      </c>
      <c r="AU6" s="8" t="s">
        <v>51</v>
      </c>
      <c r="AV6" s="8" t="s">
        <v>92</v>
      </c>
      <c r="AW6" s="9" t="s">
        <v>97</v>
      </c>
      <c r="AX6" s="9" t="s">
        <v>51</v>
      </c>
      <c r="AY6" s="9" t="s">
        <v>51</v>
      </c>
      <c r="AZ6" s="19"/>
      <c r="BA6" s="19"/>
      <c r="BB6" s="19"/>
      <c r="BC6" s="19"/>
      <c r="BD6" s="19"/>
      <c r="BE6" s="19"/>
      <c r="BF6" s="19"/>
      <c r="BG6" s="19"/>
    </row>
    <row r="7" spans="1:59" s="14" customFormat="1" ht="12.75" customHeight="1">
      <c r="A7" s="17">
        <f t="shared" si="1"/>
        <v>5</v>
      </c>
      <c r="B7" s="8" t="s">
        <v>60</v>
      </c>
      <c r="C7" s="8" t="s">
        <v>60</v>
      </c>
      <c r="D7" s="8" t="s">
        <v>61</v>
      </c>
      <c r="E7" s="8" t="s">
        <v>62</v>
      </c>
      <c r="F7" s="8" t="s">
        <v>63</v>
      </c>
      <c r="G7" s="12" t="s">
        <v>64</v>
      </c>
      <c r="H7" s="12" t="s">
        <v>65</v>
      </c>
      <c r="I7" s="8" t="s">
        <v>66</v>
      </c>
      <c r="J7" s="8" t="s">
        <v>67</v>
      </c>
      <c r="K7" s="8" t="s">
        <v>67</v>
      </c>
      <c r="L7" s="8" t="s">
        <v>68</v>
      </c>
      <c r="M7" s="8" t="s">
        <v>59</v>
      </c>
      <c r="N7" s="8"/>
      <c r="O7" s="8" t="s">
        <v>76</v>
      </c>
      <c r="P7" s="8" t="s">
        <v>72</v>
      </c>
      <c r="Q7" s="8" t="s">
        <v>73</v>
      </c>
      <c r="R7" s="8" t="s">
        <v>73</v>
      </c>
      <c r="S7" s="8"/>
      <c r="T7" s="8">
        <v>251</v>
      </c>
      <c r="U7" s="8"/>
      <c r="V7" s="8" t="s">
        <v>78</v>
      </c>
      <c r="W7" s="18"/>
      <c r="X7" s="18">
        <v>45199</v>
      </c>
      <c r="Y7" s="18">
        <v>45291</v>
      </c>
      <c r="Z7" s="8" t="s">
        <v>101</v>
      </c>
      <c r="AA7" s="8" t="s">
        <v>46</v>
      </c>
      <c r="AB7" s="17" t="s">
        <v>47</v>
      </c>
      <c r="AC7" s="8" t="s">
        <v>79</v>
      </c>
      <c r="AD7" s="12" t="s">
        <v>88</v>
      </c>
      <c r="AE7" s="12" t="s">
        <v>89</v>
      </c>
      <c r="AF7" s="8" t="s">
        <v>52</v>
      </c>
      <c r="AG7" s="8">
        <v>11</v>
      </c>
      <c r="AH7" s="8">
        <v>800</v>
      </c>
      <c r="AI7" s="8">
        <v>500</v>
      </c>
      <c r="AJ7" s="8">
        <v>0</v>
      </c>
      <c r="AK7" s="8">
        <v>0</v>
      </c>
      <c r="AL7" s="13">
        <f t="shared" si="0"/>
        <v>1300</v>
      </c>
      <c r="AM7" s="8" t="s">
        <v>45</v>
      </c>
      <c r="AN7" s="8" t="s">
        <v>45</v>
      </c>
      <c r="AO7" s="8" t="s">
        <v>49</v>
      </c>
      <c r="AP7" s="8">
        <v>0</v>
      </c>
      <c r="AQ7" s="8">
        <v>0</v>
      </c>
      <c r="AR7" s="8">
        <v>0</v>
      </c>
      <c r="AS7" s="8">
        <v>0</v>
      </c>
      <c r="AT7" s="8">
        <v>0</v>
      </c>
      <c r="AU7" s="8" t="s">
        <v>51</v>
      </c>
      <c r="AV7" s="8" t="s">
        <v>92</v>
      </c>
      <c r="AW7" s="10" t="s">
        <v>97</v>
      </c>
      <c r="AX7" s="9" t="s">
        <v>51</v>
      </c>
      <c r="AY7" s="9" t="s">
        <v>51</v>
      </c>
      <c r="AZ7" s="19"/>
      <c r="BA7" s="19"/>
      <c r="BB7" s="19"/>
      <c r="BC7" s="19"/>
      <c r="BD7" s="19"/>
      <c r="BE7" s="19"/>
      <c r="BF7" s="19"/>
      <c r="BG7" s="19"/>
    </row>
    <row r="8" spans="1:59">
      <c r="A8" s="8">
        <v>6</v>
      </c>
      <c r="B8" s="26" t="s">
        <v>60</v>
      </c>
      <c r="C8" s="26" t="s">
        <v>60</v>
      </c>
      <c r="D8" s="26" t="s">
        <v>61</v>
      </c>
      <c r="E8" s="26" t="s">
        <v>62</v>
      </c>
      <c r="F8" s="22" t="s">
        <v>63</v>
      </c>
      <c r="G8" s="22" t="s">
        <v>64</v>
      </c>
      <c r="H8" s="22" t="s">
        <v>65</v>
      </c>
      <c r="I8" s="22" t="s">
        <v>66</v>
      </c>
      <c r="J8" s="22" t="s">
        <v>67</v>
      </c>
      <c r="K8" s="22" t="s">
        <v>67</v>
      </c>
      <c r="L8" s="22" t="s">
        <v>68</v>
      </c>
      <c r="M8" s="22" t="s">
        <v>59</v>
      </c>
      <c r="N8" s="22"/>
      <c r="O8" s="22" t="s">
        <v>98</v>
      </c>
      <c r="P8" s="22" t="s">
        <v>66</v>
      </c>
      <c r="Q8" s="22" t="s">
        <v>67</v>
      </c>
      <c r="R8" s="22" t="s">
        <v>67</v>
      </c>
      <c r="S8" s="22" t="s">
        <v>99</v>
      </c>
      <c r="T8" s="22"/>
      <c r="U8" s="22" t="s">
        <v>59</v>
      </c>
      <c r="V8" s="22" t="s">
        <v>78</v>
      </c>
      <c r="W8" s="22"/>
      <c r="X8" s="27">
        <v>45199</v>
      </c>
      <c r="Y8" s="27">
        <v>45291</v>
      </c>
      <c r="Z8" s="8" t="s">
        <v>101</v>
      </c>
      <c r="AA8" s="22" t="s">
        <v>46</v>
      </c>
      <c r="AB8" s="22" t="s">
        <v>47</v>
      </c>
      <c r="AC8" s="22" t="s">
        <v>79</v>
      </c>
      <c r="AD8" s="23" t="s">
        <v>100</v>
      </c>
      <c r="AE8" s="23">
        <v>13960740</v>
      </c>
      <c r="AF8" s="22" t="s">
        <v>50</v>
      </c>
      <c r="AG8" s="22">
        <v>39</v>
      </c>
      <c r="AH8" s="22">
        <v>30000</v>
      </c>
      <c r="AI8" s="22">
        <v>0</v>
      </c>
      <c r="AJ8" s="22">
        <v>0</v>
      </c>
      <c r="AK8" s="22">
        <v>0</v>
      </c>
      <c r="AL8" s="24">
        <v>30000</v>
      </c>
      <c r="AM8" s="22" t="s">
        <v>91</v>
      </c>
      <c r="AN8" s="22">
        <v>29.61</v>
      </c>
      <c r="AO8" s="22" t="s">
        <v>51</v>
      </c>
      <c r="AP8" s="22">
        <v>27000</v>
      </c>
      <c r="AQ8" s="22">
        <v>0</v>
      </c>
      <c r="AR8" s="22">
        <v>0</v>
      </c>
      <c r="AS8" s="22">
        <v>0</v>
      </c>
      <c r="AT8" s="22">
        <v>27000</v>
      </c>
      <c r="AU8" s="8" t="s">
        <v>51</v>
      </c>
      <c r="AV8" s="8" t="s">
        <v>92</v>
      </c>
      <c r="AW8" s="10" t="s">
        <v>97</v>
      </c>
      <c r="AX8" s="9" t="s">
        <v>51</v>
      </c>
      <c r="AY8" s="9" t="s">
        <v>51</v>
      </c>
    </row>
    <row r="9" spans="1:59">
      <c r="A9" s="25"/>
      <c r="B9" s="26"/>
      <c r="C9" s="26"/>
      <c r="D9" s="26"/>
      <c r="E9" s="26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8"/>
      <c r="AI9" s="28"/>
      <c r="AJ9" s="28"/>
      <c r="AK9" s="28"/>
      <c r="AL9" s="29">
        <f>SUM(AL3:AL8)</f>
        <v>37300</v>
      </c>
      <c r="AM9" s="28"/>
      <c r="AN9" s="28"/>
      <c r="AO9" s="28"/>
      <c r="AP9" s="28"/>
      <c r="AQ9" s="22"/>
      <c r="AR9" s="22"/>
      <c r="AS9" s="22"/>
      <c r="AT9" s="28">
        <f>SUM(AT3:AT8)</f>
        <v>27000</v>
      </c>
      <c r="AU9" s="22"/>
      <c r="AV9" s="22"/>
      <c r="AW9" s="10"/>
      <c r="AX9" s="10"/>
      <c r="AY9" s="10"/>
    </row>
  </sheetData>
  <mergeCells count="16">
    <mergeCell ref="B1:B2"/>
    <mergeCell ref="C1:C2"/>
    <mergeCell ref="D1:D2"/>
    <mergeCell ref="E1:E2"/>
    <mergeCell ref="A1:A2"/>
    <mergeCell ref="F1:N1"/>
    <mergeCell ref="O1:U1"/>
    <mergeCell ref="AW1:AY1"/>
    <mergeCell ref="V1:V2"/>
    <mergeCell ref="W1:W2"/>
    <mergeCell ref="X1:AA1"/>
    <mergeCell ref="AB1:AG1"/>
    <mergeCell ref="AH1:AL1"/>
    <mergeCell ref="AM1:AN1"/>
    <mergeCell ref="AO1:AT1"/>
    <mergeCell ref="AU1:AV1"/>
  </mergeCells>
  <phoneticPr fontId="7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3</vt:i4>
      </vt:variant>
    </vt:vector>
  </HeadingPairs>
  <TitlesOfParts>
    <vt:vector size="4" baseType="lpstr">
      <vt:lpstr>wykaz ppe cz. 1</vt:lpstr>
      <vt:lpstr>'wykaz ppe cz. 1'!SWSE_028_GZŁOB_Raport_20220804</vt:lpstr>
      <vt:lpstr>'wykaz ppe cz. 1'!SWSE_028_GZŁOB_Raport_20220805</vt:lpstr>
      <vt:lpstr>'wykaz ppe cz. 1'!SWSE_028_GZŁOB_Raport_20220806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Piotr Krasnodębski</cp:lastModifiedBy>
  <dcterms:created xsi:type="dcterms:W3CDTF">2015-06-05T18:19:34Z</dcterms:created>
  <dcterms:modified xsi:type="dcterms:W3CDTF">2023-12-07T09:34:16Z</dcterms:modified>
</cp:coreProperties>
</file>