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AZ\Desktop\"/>
    </mc:Choice>
  </mc:AlternateContent>
  <xr:revisionPtr revIDLastSave="0" documentId="8_{F0A0C135-A9DD-4FA3-980C-24BED7E757D0}" xr6:coauthVersionLast="47" xr6:coauthVersionMax="47" xr10:uidLastSave="{00000000-0000-0000-0000-000000000000}"/>
  <bookViews>
    <workbookView xWindow="-120" yWindow="-120" windowWidth="29040" windowHeight="15720" tabRatio="973" xr2:uid="{00000000-000D-0000-FFFF-FFFF00000000}"/>
  </bookViews>
  <sheets>
    <sheet name="ocena  " sheetId="1" r:id="rId1"/>
  </sheets>
  <definedNames>
    <definedName name="_xlnm._FilterDatabase" localSheetId="0" hidden="1">'ocena  '!$A$7:$G$24</definedName>
    <definedName name="_xlnm.Print_Area" localSheetId="0">'ocena  '!$A$1:$G$24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22" i="1" l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D23" i="1" l="1"/>
  <c r="E23" i="1" l="1"/>
</calcChain>
</file>

<file path=xl/sharedStrings.xml><?xml version="1.0" encoding="utf-8"?>
<sst xmlns="http://schemas.openxmlformats.org/spreadsheetml/2006/main" count="60" uniqueCount="43">
  <si>
    <t/>
  </si>
  <si>
    <t>L.p.</t>
  </si>
  <si>
    <t>Nazwa składnika majątku</t>
  </si>
  <si>
    <t>Numer inwentarzowy</t>
  </si>
  <si>
    <t>Wykaz zużytych składników rzeczowych majątku ruchomego</t>
  </si>
  <si>
    <t>Razem:</t>
  </si>
  <si>
    <t>Wartość rynkowa</t>
  </si>
  <si>
    <t>Rok przyjęcia na stan</t>
  </si>
  <si>
    <t>Wartość ewidencyjna</t>
  </si>
  <si>
    <t>*Niepotrzebne skreślić</t>
  </si>
  <si>
    <t>Załącznik nr 1</t>
  </si>
  <si>
    <t>stan techniczny</t>
  </si>
  <si>
    <t>Drukarka etykiet</t>
  </si>
  <si>
    <t>Bindownica</t>
  </si>
  <si>
    <t>2201-ILL-2.227.77.2026</t>
  </si>
  <si>
    <t>Drukarka</t>
  </si>
  <si>
    <t>TUSP-491-2-17</t>
  </si>
  <si>
    <t>TUSP-491-2-20</t>
  </si>
  <si>
    <t>TUSP-491-2-22</t>
  </si>
  <si>
    <t>TUSP-491-2-3</t>
  </si>
  <si>
    <t>TUSP-491-2-36</t>
  </si>
  <si>
    <t>walizka</t>
  </si>
  <si>
    <t>UKS-8-808-UKS 6-10-2</t>
  </si>
  <si>
    <t>Gilotyna</t>
  </si>
  <si>
    <t>UKS-8-808-UKS 9-2-111</t>
  </si>
  <si>
    <t>UKS-8-808-UKS 9-2-112</t>
  </si>
  <si>
    <t>pompa</t>
  </si>
  <si>
    <t>UKS-8-808-UKS 9-2-46</t>
  </si>
  <si>
    <t>UKS-8-808-UKS 9-2-47</t>
  </si>
  <si>
    <t>Plustek SmartOffice PS286+</t>
  </si>
  <si>
    <t>UKS/4/491/11/017</t>
  </si>
  <si>
    <t>UKS/4/491/12/040</t>
  </si>
  <si>
    <t>UKS/4/491/13/057</t>
  </si>
  <si>
    <t>UKST-4-491-903</t>
  </si>
  <si>
    <t>Kyocera TASKALFA 3252CI</t>
  </si>
  <si>
    <t>UKST/8/803/16/001</t>
  </si>
  <si>
    <t xml:space="preserve">wyeksploatowana, uszkodzona </t>
  </si>
  <si>
    <t>wyeksploatowana, uszkodzona, zepsuty zamek</t>
  </si>
  <si>
    <t>wyeksploatowana, wyszczerbiony nóż</t>
  </si>
  <si>
    <t>wyeksploatowana, zepsuta, połamny grzbiet do bindowania</t>
  </si>
  <si>
    <t>wyeksploatowana, zepsuta</t>
  </si>
  <si>
    <t>przestarzały technologicznie, wyeksploatowany</t>
  </si>
  <si>
    <t>przestarzała technologicznie, wyeksploatowany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</si>
</sst>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zł-415];[Red]\-#,##0.00\ [$zł-415]"/>
  </numFmts>
  <fonts count="14" x14ac:knownFonts="1"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color rgb="FF000000"/>
      <name val="Arial"/>
      <family val="2"/>
      <charset val="238"/>
    </font>
    <font>
      <b/>
      <u/>
      <sz val="12"/>
      <color rgb="FF000000"/>
      <name val="Arial"/>
      <family val="2"/>
      <charset val="238"/>
    </font>
    <font>
      <b/>
      <sz val="12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33">
    <xf numFmtId="0" fontId="0" fillId="0" borderId="0" xfId="0"/>
    <xf numFmtId="0" fontId="7" fillId="0" borderId="0" xfId="0" applyFont="1"/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8" fillId="0" borderId="0" xfId="0" applyFont="1"/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top"/>
    </xf>
    <xf numFmtId="0" fontId="7" fillId="0" borderId="1" xfId="0" applyFont="1" applyBorder="1"/>
    <xf numFmtId="4" fontId="7" fillId="0" borderId="0" xfId="0" applyNumberFormat="1" applyFont="1" applyAlignment="1">
      <alignment vertical="center"/>
    </xf>
    <xf numFmtId="164" fontId="9" fillId="0" borderId="1" xfId="0" applyNumberFormat="1" applyFont="1" applyBorder="1"/>
    <xf numFmtId="0" fontId="10" fillId="0" borderId="0" xfId="0" applyFont="1" applyAlignment="1">
      <alignment horizontal="left"/>
    </xf>
    <xf numFmtId="0" fontId="7" fillId="0" borderId="0" xfId="0" applyFont="1" applyBorder="1" applyAlignment="1">
      <alignment horizontal="left" vertical="center"/>
    </xf>
    <xf numFmtId="49" fontId="7" fillId="0" borderId="0" xfId="0" applyNumberFormat="1" applyFont="1"/>
    <xf numFmtId="49" fontId="7" fillId="0" borderId="0" xfId="0" applyNumberFormat="1" applyFont="1" applyAlignment="1">
      <alignment horizontal="center"/>
    </xf>
    <xf numFmtId="0" fontId="0" fillId="0" borderId="1" xfId="0" applyBorder="1" applyAlignment="1">
      <alignment wrapText="1"/>
    </xf>
    <xf numFmtId="0" fontId="9" fillId="0" borderId="1" xfId="0" applyFont="1" applyBorder="1" applyAlignment="1">
      <alignment horizontal="left" vertical="center" wrapText="1"/>
    </xf>
    <xf numFmtId="4" fontId="9" fillId="0" borderId="1" xfId="0" applyNumberFormat="1" applyFont="1" applyBorder="1" applyAlignment="1">
      <alignment horizontal="right" vertical="center" wrapText="1"/>
    </xf>
    <xf numFmtId="0" fontId="11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12" fillId="0" borderId="1" xfId="6" applyFont="1" applyBorder="1" applyAlignment="1">
      <alignment horizontal="center" vertical="center"/>
    </xf>
    <xf numFmtId="2" fontId="12" fillId="0" borderId="1" xfId="6" applyNumberFormat="1" applyFont="1" applyBorder="1" applyAlignment="1">
      <alignment horizontal="center" vertical="center"/>
    </xf>
    <xf numFmtId="2" fontId="7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49" fontId="13" fillId="0" borderId="0" xfId="0" applyNumberFormat="1" applyFont="1" applyAlignment="1">
      <alignment horizontal="center"/>
    </xf>
    <xf numFmtId="1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0" fontId="7" fillId="0" borderId="0" xfId="0" applyFont="1" applyBorder="1" applyAlignment="1">
      <alignment horizontal="right" wrapText="1"/>
    </xf>
  </cellXfs>
  <cellStyles count="7">
    <cellStyle name="Normalny" xfId="0" builtinId="0"/>
    <cellStyle name="Normalny 10" xfId="4" xr:uid="{2894DA1B-B371-4088-9D8C-8D8112FB6CED}"/>
    <cellStyle name="Normalny 11" xfId="6" xr:uid="{70A40CF8-FF22-4A8F-969D-E85D20447086}"/>
    <cellStyle name="Normalny 12" xfId="5" xr:uid="{79A7D9AE-C3B8-4C7C-8AC2-919635D81ED5}"/>
    <cellStyle name="Normalny 2" xfId="1" xr:uid="{27AF486E-BBD6-4A63-AE3C-8F8BF980E3E8}"/>
    <cellStyle name="Normalny 3" xfId="2" xr:uid="{6F9FB323-13A4-40F5-A317-F939C467FDD3}"/>
    <cellStyle name="Normalny 4" xfId="3" xr:uid="{E66AE837-0AAD-4AA1-9895-DBD18856B42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4"/>
  <sheetViews>
    <sheetView tabSelected="1" zoomScaleNormal="100" zoomScaleSheetLayoutView="100" workbookViewId="0">
      <selection activeCell="G8" sqref="G8:G22"/>
    </sheetView>
  </sheetViews>
  <sheetFormatPr defaultColWidth="9.140625" defaultRowHeight="15" x14ac:dyDescent="0.2"/>
  <cols>
    <col min="1" max="1" width="5.7109375" style="1" customWidth="1"/>
    <col min="2" max="2" width="30.28515625" style="1" customWidth="1"/>
    <col min="3" max="3" width="25.5703125" style="1" customWidth="1"/>
    <col min="4" max="4" width="18.5703125" style="1" customWidth="1"/>
    <col min="5" max="5" width="14.42578125" style="1" customWidth="1"/>
    <col min="6" max="6" width="17.7109375" style="1" customWidth="1"/>
    <col min="7" max="7" width="43" style="1" customWidth="1"/>
    <col min="8" max="8" width="9.140625" style="1"/>
    <col min="9" max="9" width="9.140625" style="15"/>
    <col min="10" max="16384" width="9.140625" style="1"/>
  </cols>
  <sheetData>
    <row r="1" spans="1:16" x14ac:dyDescent="0.2">
      <c r="B1" s="1" t="s">
        <v>14</v>
      </c>
      <c r="G1" s="2" t="s">
        <v>10</v>
      </c>
    </row>
    <row r="2" spans="1:16" ht="15" customHeight="1" x14ac:dyDescent="0.2">
      <c r="E2" s="32"/>
      <c r="F2" s="32"/>
      <c r="G2" s="2"/>
    </row>
    <row r="3" spans="1:16" x14ac:dyDescent="0.2">
      <c r="A3" s="3"/>
      <c r="B3" s="4"/>
      <c r="C3" s="4"/>
      <c r="D3" s="11"/>
    </row>
    <row r="4" spans="1:16" ht="15.75" x14ac:dyDescent="0.25">
      <c r="B4" s="5" t="s">
        <v>4</v>
      </c>
    </row>
    <row r="5" spans="1:16" x14ac:dyDescent="0.2">
      <c r="P5" s="1" t="s">
        <v>0</v>
      </c>
    </row>
    <row r="6" spans="1:16" ht="30" x14ac:dyDescent="0.2">
      <c r="A6" s="6" t="s">
        <v>1</v>
      </c>
      <c r="B6" s="7" t="s">
        <v>2</v>
      </c>
      <c r="C6" s="6" t="s">
        <v>3</v>
      </c>
      <c r="D6" s="8" t="s">
        <v>8</v>
      </c>
      <c r="E6" s="7" t="s">
        <v>6</v>
      </c>
      <c r="F6" s="7" t="s">
        <v>7</v>
      </c>
      <c r="G6" s="7" t="s">
        <v>11</v>
      </c>
    </row>
    <row r="7" spans="1:16" s="27" customFormat="1" ht="11.25" x14ac:dyDescent="0.2">
      <c r="A7" s="25">
        <v>1</v>
      </c>
      <c r="B7" s="26">
        <v>2</v>
      </c>
      <c r="C7" s="25">
        <v>3</v>
      </c>
      <c r="D7" s="25">
        <v>4</v>
      </c>
      <c r="E7" s="25">
        <v>5</v>
      </c>
      <c r="F7" s="26">
        <v>6</v>
      </c>
      <c r="G7" s="25">
        <v>7</v>
      </c>
      <c r="I7" s="28"/>
    </row>
    <row r="8" spans="1:16" s="3" customFormat="1" x14ac:dyDescent="0.2">
      <c r="A8" s="20">
        <v>1</v>
      </c>
      <c r="B8" s="22" t="s">
        <v>15</v>
      </c>
      <c r="C8" s="22" t="s">
        <v>16</v>
      </c>
      <c r="D8" s="23">
        <v>1290.76</v>
      </c>
      <c r="E8" s="24">
        <f>D8/20</f>
        <v>64.537999999999997</v>
      </c>
      <c r="F8" s="21">
        <v>2023</v>
      </c>
      <c r="G8" s="29" t="s">
        <v>36</v>
      </c>
      <c r="I8" s="16"/>
    </row>
    <row r="9" spans="1:16" s="3" customFormat="1" x14ac:dyDescent="0.2">
      <c r="A9" s="20">
        <v>2</v>
      </c>
      <c r="B9" s="22" t="s">
        <v>12</v>
      </c>
      <c r="C9" s="22" t="s">
        <v>17</v>
      </c>
      <c r="D9" s="23">
        <v>1290.76</v>
      </c>
      <c r="E9" s="24">
        <f t="shared" ref="E9:E22" si="0">D9/20</f>
        <v>64.537999999999997</v>
      </c>
      <c r="F9" s="21">
        <v>2008</v>
      </c>
      <c r="G9" s="29" t="s">
        <v>36</v>
      </c>
      <c r="I9" s="16"/>
    </row>
    <row r="10" spans="1:16" s="3" customFormat="1" x14ac:dyDescent="0.2">
      <c r="A10" s="20">
        <v>3</v>
      </c>
      <c r="B10" s="22" t="s">
        <v>15</v>
      </c>
      <c r="C10" s="22" t="s">
        <v>18</v>
      </c>
      <c r="D10" s="23">
        <v>1512.8</v>
      </c>
      <c r="E10" s="24">
        <f t="shared" si="0"/>
        <v>75.64</v>
      </c>
      <c r="F10" s="21">
        <v>2023</v>
      </c>
      <c r="G10" s="29" t="s">
        <v>36</v>
      </c>
      <c r="I10" s="16"/>
    </row>
    <row r="11" spans="1:16" s="3" customFormat="1" x14ac:dyDescent="0.2">
      <c r="A11" s="20">
        <v>4</v>
      </c>
      <c r="B11" s="22" t="s">
        <v>15</v>
      </c>
      <c r="C11" s="22" t="s">
        <v>19</v>
      </c>
      <c r="D11" s="23">
        <v>1583.56</v>
      </c>
      <c r="E11" s="24">
        <f t="shared" si="0"/>
        <v>79.177999999999997</v>
      </c>
      <c r="F11" s="21">
        <v>2004</v>
      </c>
      <c r="G11" s="29" t="s">
        <v>36</v>
      </c>
      <c r="I11" s="16"/>
    </row>
    <row r="12" spans="1:16" s="3" customFormat="1" x14ac:dyDescent="0.2">
      <c r="A12" s="20">
        <v>5</v>
      </c>
      <c r="B12" s="22" t="s">
        <v>15</v>
      </c>
      <c r="C12" s="22" t="s">
        <v>20</v>
      </c>
      <c r="D12" s="23">
        <v>1153.31</v>
      </c>
      <c r="E12" s="24">
        <f t="shared" si="0"/>
        <v>57.665499999999994</v>
      </c>
      <c r="F12" s="21">
        <v>2023</v>
      </c>
      <c r="G12" s="29" t="s">
        <v>36</v>
      </c>
      <c r="I12" s="16"/>
    </row>
    <row r="13" spans="1:16" s="3" customFormat="1" ht="30" x14ac:dyDescent="0.2">
      <c r="A13" s="20">
        <v>6</v>
      </c>
      <c r="B13" s="22" t="s">
        <v>21</v>
      </c>
      <c r="C13" s="22" t="s">
        <v>22</v>
      </c>
      <c r="D13" s="23">
        <v>780.8</v>
      </c>
      <c r="E13" s="24">
        <f t="shared" si="0"/>
        <v>39.04</v>
      </c>
      <c r="F13" s="21">
        <v>2007</v>
      </c>
      <c r="G13" s="29" t="s">
        <v>37</v>
      </c>
      <c r="I13" s="16"/>
    </row>
    <row r="14" spans="1:16" s="3" customFormat="1" x14ac:dyDescent="0.2">
      <c r="A14" s="20">
        <v>7</v>
      </c>
      <c r="B14" s="22" t="s">
        <v>23</v>
      </c>
      <c r="C14" s="22" t="s">
        <v>24</v>
      </c>
      <c r="D14" s="23">
        <v>567.29999999999995</v>
      </c>
      <c r="E14" s="24">
        <f t="shared" si="0"/>
        <v>28.364999999999998</v>
      </c>
      <c r="F14" s="21">
        <v>2007</v>
      </c>
      <c r="G14" s="30" t="s">
        <v>38</v>
      </c>
      <c r="I14" s="16"/>
    </row>
    <row r="15" spans="1:16" s="3" customFormat="1" ht="30" x14ac:dyDescent="0.2">
      <c r="A15" s="20">
        <v>8</v>
      </c>
      <c r="B15" s="22" t="s">
        <v>13</v>
      </c>
      <c r="C15" s="22" t="s">
        <v>25</v>
      </c>
      <c r="D15" s="23">
        <v>1017.72</v>
      </c>
      <c r="E15" s="24">
        <f t="shared" si="0"/>
        <v>50.886000000000003</v>
      </c>
      <c r="F15" s="21">
        <v>2007</v>
      </c>
      <c r="G15" s="31" t="s">
        <v>39</v>
      </c>
      <c r="I15" s="16"/>
    </row>
    <row r="16" spans="1:16" s="3" customFormat="1" x14ac:dyDescent="0.2">
      <c r="A16" s="20">
        <v>9</v>
      </c>
      <c r="B16" s="22" t="s">
        <v>26</v>
      </c>
      <c r="C16" s="22" t="s">
        <v>27</v>
      </c>
      <c r="D16" s="23">
        <v>657</v>
      </c>
      <c r="E16" s="24">
        <f t="shared" si="0"/>
        <v>32.85</v>
      </c>
      <c r="F16" s="21">
        <v>2007</v>
      </c>
      <c r="G16" s="6" t="s">
        <v>40</v>
      </c>
      <c r="I16" s="16"/>
    </row>
    <row r="17" spans="1:9" s="3" customFormat="1" x14ac:dyDescent="0.2">
      <c r="A17" s="20">
        <v>10</v>
      </c>
      <c r="B17" s="22" t="s">
        <v>26</v>
      </c>
      <c r="C17" s="22" t="s">
        <v>28</v>
      </c>
      <c r="D17" s="23">
        <v>657</v>
      </c>
      <c r="E17" s="24">
        <f t="shared" si="0"/>
        <v>32.85</v>
      </c>
      <c r="F17" s="21">
        <v>2007</v>
      </c>
      <c r="G17" s="6" t="s">
        <v>40</v>
      </c>
      <c r="I17" s="16"/>
    </row>
    <row r="18" spans="1:9" s="3" customFormat="1" ht="30" x14ac:dyDescent="0.2">
      <c r="A18" s="20">
        <v>11</v>
      </c>
      <c r="B18" s="22" t="s">
        <v>29</v>
      </c>
      <c r="C18" s="22" t="s">
        <v>30</v>
      </c>
      <c r="D18" s="23">
        <v>1495</v>
      </c>
      <c r="E18" s="24">
        <f t="shared" si="0"/>
        <v>74.75</v>
      </c>
      <c r="F18" s="21">
        <v>2023</v>
      </c>
      <c r="G18" s="29" t="s">
        <v>41</v>
      </c>
      <c r="I18" s="16"/>
    </row>
    <row r="19" spans="1:9" s="3" customFormat="1" ht="30" x14ac:dyDescent="0.2">
      <c r="A19" s="20">
        <v>12</v>
      </c>
      <c r="B19" s="22" t="s">
        <v>29</v>
      </c>
      <c r="C19" s="22" t="s">
        <v>31</v>
      </c>
      <c r="D19" s="23">
        <v>1460</v>
      </c>
      <c r="E19" s="24">
        <f t="shared" si="0"/>
        <v>73</v>
      </c>
      <c r="F19" s="21">
        <v>2023</v>
      </c>
      <c r="G19" s="29" t="s">
        <v>41</v>
      </c>
      <c r="I19" s="16"/>
    </row>
    <row r="20" spans="1:9" s="3" customFormat="1" ht="30" x14ac:dyDescent="0.2">
      <c r="A20" s="20">
        <v>13</v>
      </c>
      <c r="B20" s="22" t="s">
        <v>15</v>
      </c>
      <c r="C20" s="22" t="s">
        <v>32</v>
      </c>
      <c r="D20" s="23">
        <v>1290</v>
      </c>
      <c r="E20" s="24">
        <f t="shared" si="0"/>
        <v>64.5</v>
      </c>
      <c r="F20" s="21">
        <v>2023</v>
      </c>
      <c r="G20" s="29" t="s">
        <v>42</v>
      </c>
      <c r="I20" s="16"/>
    </row>
    <row r="21" spans="1:9" s="3" customFormat="1" ht="30" x14ac:dyDescent="0.2">
      <c r="A21" s="20">
        <v>14</v>
      </c>
      <c r="B21" s="22" t="s">
        <v>15</v>
      </c>
      <c r="C21" s="22" t="s">
        <v>33</v>
      </c>
      <c r="D21" s="23">
        <v>1098</v>
      </c>
      <c r="E21" s="24">
        <f t="shared" si="0"/>
        <v>54.9</v>
      </c>
      <c r="F21" s="21">
        <v>2023</v>
      </c>
      <c r="G21" s="29" t="s">
        <v>42</v>
      </c>
      <c r="I21" s="16"/>
    </row>
    <row r="22" spans="1:9" s="3" customFormat="1" ht="30" x14ac:dyDescent="0.2">
      <c r="A22" s="20">
        <v>15</v>
      </c>
      <c r="B22" s="22" t="s">
        <v>34</v>
      </c>
      <c r="C22" s="22" t="s">
        <v>35</v>
      </c>
      <c r="D22" s="23">
        <v>12915</v>
      </c>
      <c r="E22" s="24">
        <f t="shared" si="0"/>
        <v>645.75</v>
      </c>
      <c r="F22" s="21">
        <v>2023</v>
      </c>
      <c r="G22" s="29" t="s">
        <v>41</v>
      </c>
      <c r="I22" s="16"/>
    </row>
    <row r="23" spans="1:9" ht="15.75" x14ac:dyDescent="0.25">
      <c r="A23" s="9"/>
      <c r="B23" s="18" t="s">
        <v>5</v>
      </c>
      <c r="C23" s="10" t="s">
        <v>0</v>
      </c>
      <c r="D23" s="19">
        <f>SUM(D8:D22)</f>
        <v>28769.01</v>
      </c>
      <c r="E23" s="12">
        <f>SUM(E8:E22)</f>
        <v>1438.4504999999999</v>
      </c>
      <c r="F23" s="12" t="s">
        <v>0</v>
      </c>
      <c r="G23" s="17"/>
    </row>
    <row r="24" spans="1:9" hidden="1" x14ac:dyDescent="0.2">
      <c r="B24" s="13" t="s">
        <v>9</v>
      </c>
      <c r="C24" s="4"/>
      <c r="D24" s="14"/>
    </row>
  </sheetData>
  <mergeCells count="1">
    <mergeCell ref="E2:F2"/>
  </mergeCells>
  <pageMargins left="0.25" right="0.25" top="0.75" bottom="0.75" header="0.3" footer="0.3"/>
  <pageSetup paperSize="9" scale="73" firstPageNumber="0" orientation="landscape" r:id="rId1"/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110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ocena  </vt:lpstr>
      <vt:lpstr>'ocena  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Przysowa-Wydra Agata</dc:creator>
  <cp:lastModifiedBy>Dziwosz Beata</cp:lastModifiedBy>
  <cp:revision>15</cp:revision>
  <cp:lastPrinted>2025-05-13T08:07:05Z</cp:lastPrinted>
  <dcterms:created xsi:type="dcterms:W3CDTF">2017-09-19T07:59:26Z</dcterms:created>
  <dcterms:modified xsi:type="dcterms:W3CDTF">2026-09-23T07:17:55Z</dcterms:modified>
  <dc:language>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InformacjePrzeznaczoneWylacznieDoUzytkuWewnetrznego</vt:lpwstr>
  </property>
  <property fmtid="{D5CDD505-2E9C-101B-9397-08002B2CF9AE}" pid="3" name="MFClassifiedBy">
    <vt:lpwstr>UxC4dwLulzfINJ8nQH+xvX5LNGipWa4BRSZhPgxsCvkhTdkFrfExVxIEOmOac/sNac9NFom+9TPHmw3IHceiQQ==</vt:lpwstr>
  </property>
  <property fmtid="{D5CDD505-2E9C-101B-9397-08002B2CF9AE}" pid="4" name="MFClassificationDate">
    <vt:lpwstr>2025-02-13T12:02:55.1618604+01:00</vt:lpwstr>
  </property>
  <property fmtid="{D5CDD505-2E9C-101B-9397-08002B2CF9AE}" pid="5" name="MFClassifiedBySID">
    <vt:lpwstr>UxC4dwLulzfINJ8nQH+xvX5LNGipWa4BRSZhPgxsCvm42mrIC/DSDv0ggS+FjUN/2v1BBotkLlY5aAiEhoi6uZWdS5HXwUOOMYjqoQHPgKKv9GhxTM2od/roXkwwgM31</vt:lpwstr>
  </property>
  <property fmtid="{D5CDD505-2E9C-101B-9397-08002B2CF9AE}" pid="6" name="MFGRNItemId">
    <vt:lpwstr>GRN-ae51d1ef-9662-4913-bd8f-df34868e847d</vt:lpwstr>
  </property>
  <property fmtid="{D5CDD505-2E9C-101B-9397-08002B2CF9AE}" pid="7" name="MFHash">
    <vt:lpwstr>5ATzFcMYGUGugrhOagGat/NBMmFH+mi5nr7Z2Vhnc2k=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{5fdfc941-3fcf-4a5b-87be-4848800d39d0}</vt:lpwstr>
  </property>
  <property fmtid="{D5CDD505-2E9C-101B-9397-08002B2CF9AE}" pid="10" name="MFRefresh">
    <vt:lpwstr>False</vt:lpwstr>
  </property>
</Properties>
</file>