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ST3\Pliki dla RIO\2021\zestawienia na stronę MF\"/>
    </mc:Choice>
  </mc:AlternateContent>
  <bookViews>
    <workbookView xWindow="-15" yWindow="165" windowWidth="15330" windowHeight="4320"/>
  </bookViews>
  <sheets>
    <sheet name="powiaty" sheetId="75" r:id="rId1"/>
  </sheets>
  <definedNames>
    <definedName name="_xlnm._FilterDatabase" localSheetId="0" hidden="1">powiaty!$A$5:$I$400</definedName>
    <definedName name="CIT98_MM_SUM" localSheetId="0">#REF!</definedName>
    <definedName name="CIT98_MM_SUM">#REF!</definedName>
    <definedName name="_xlnm.Print_Area" localSheetId="0">powiaty!$A$6:$I$402</definedName>
    <definedName name="_xlnm.Print_Titles" localSheetId="0">powiaty!$1:$4</definedName>
  </definedNames>
  <calcPr calcId="152511"/>
</workbook>
</file>

<file path=xl/calcChain.xml><?xml version="1.0" encoding="utf-8"?>
<calcChain xmlns="http://schemas.openxmlformats.org/spreadsheetml/2006/main">
  <c r="I401" i="75" l="1"/>
  <c r="H401" i="75"/>
  <c r="G401" i="75"/>
  <c r="F401" i="75"/>
  <c r="E401" i="75"/>
  <c r="I379" i="75"/>
  <c r="H379" i="75"/>
  <c r="G379" i="75"/>
  <c r="F379" i="75"/>
  <c r="E379" i="75"/>
  <c r="I343" i="75"/>
  <c r="H343" i="75"/>
  <c r="G343" i="75"/>
  <c r="F343" i="75"/>
  <c r="E343" i="75"/>
  <c r="I321" i="75"/>
  <c r="H321" i="75"/>
  <c r="G321" i="75"/>
  <c r="F321" i="75"/>
  <c r="E321" i="75"/>
  <c r="I306" i="75"/>
  <c r="H306" i="75"/>
  <c r="G306" i="75"/>
  <c r="F306" i="75"/>
  <c r="E306" i="75"/>
  <c r="I269" i="75"/>
  <c r="H269" i="75"/>
  <c r="G269" i="75"/>
  <c r="F269" i="75"/>
  <c r="E269" i="75"/>
  <c r="I248" i="75"/>
  <c r="H248" i="75"/>
  <c r="G248" i="75"/>
  <c r="F248" i="75"/>
  <c r="E248" i="75"/>
  <c r="I230" i="75"/>
  <c r="H230" i="75"/>
  <c r="G230" i="75"/>
  <c r="F230" i="75"/>
  <c r="E230" i="75"/>
  <c r="I204" i="75"/>
  <c r="H204" i="75"/>
  <c r="G204" i="75"/>
  <c r="F204" i="75"/>
  <c r="E204" i="75"/>
  <c r="I191" i="75"/>
  <c r="H191" i="75"/>
  <c r="G191" i="75"/>
  <c r="F191" i="75"/>
  <c r="E191" i="75"/>
  <c r="I148" i="75"/>
  <c r="H148" i="75"/>
  <c r="G148" i="75"/>
  <c r="F148" i="75"/>
  <c r="E148" i="75"/>
  <c r="I125" i="75"/>
  <c r="H125" i="75"/>
  <c r="G125" i="75"/>
  <c r="F125" i="75"/>
  <c r="E125" i="75"/>
  <c r="I100" i="75"/>
  <c r="H100" i="75"/>
  <c r="G100" i="75"/>
  <c r="F100" i="75"/>
  <c r="E100" i="75"/>
  <c r="I85" i="75"/>
  <c r="H85" i="75"/>
  <c r="G85" i="75"/>
  <c r="F85" i="75"/>
  <c r="E85" i="75"/>
  <c r="I60" i="75"/>
  <c r="H60" i="75"/>
  <c r="G60" i="75"/>
  <c r="F60" i="75"/>
  <c r="E60" i="75"/>
  <c r="I36" i="75"/>
  <c r="I402" i="75" s="1"/>
  <c r="H36" i="75"/>
  <c r="G36" i="75"/>
  <c r="G402" i="75" s="1"/>
  <c r="F36" i="75"/>
  <c r="E36" i="75"/>
  <c r="E402" i="75" s="1"/>
  <c r="F402" i="75" l="1"/>
  <c r="H402" i="75"/>
  <c r="D6" i="75" l="1"/>
  <c r="D400" i="75"/>
  <c r="D399" i="75"/>
  <c r="D398" i="75"/>
  <c r="D397" i="75"/>
  <c r="D396" i="75"/>
  <c r="D395" i="75"/>
  <c r="D394" i="75"/>
  <c r="D393" i="75"/>
  <c r="D392" i="75"/>
  <c r="D391" i="75"/>
  <c r="D390" i="75"/>
  <c r="D389" i="75"/>
  <c r="D388" i="75"/>
  <c r="D387" i="75"/>
  <c r="D386" i="75"/>
  <c r="D385" i="75"/>
  <c r="D384" i="75"/>
  <c r="D383" i="75"/>
  <c r="D382" i="75"/>
  <c r="D381" i="75"/>
  <c r="D380" i="75"/>
  <c r="D401" i="75" s="1"/>
  <c r="D378" i="75"/>
  <c r="D377" i="75"/>
  <c r="D376" i="75"/>
  <c r="D375" i="75"/>
  <c r="D374" i="75"/>
  <c r="D373" i="75"/>
  <c r="D372" i="75"/>
  <c r="D371" i="75"/>
  <c r="D370" i="75"/>
  <c r="D369" i="75"/>
  <c r="D368" i="75"/>
  <c r="D367" i="75"/>
  <c r="D366" i="75"/>
  <c r="D365" i="75"/>
  <c r="D364" i="75"/>
  <c r="D363" i="75"/>
  <c r="D362" i="75"/>
  <c r="D361" i="75"/>
  <c r="D360" i="75"/>
  <c r="D359" i="75"/>
  <c r="D358" i="75"/>
  <c r="D357" i="75"/>
  <c r="D356" i="75"/>
  <c r="D355" i="75"/>
  <c r="D354" i="75"/>
  <c r="D353" i="75"/>
  <c r="D352" i="75"/>
  <c r="D351" i="75"/>
  <c r="D350" i="75"/>
  <c r="D349" i="75"/>
  <c r="D348" i="75"/>
  <c r="D347" i="75"/>
  <c r="D346" i="75"/>
  <c r="D345" i="75"/>
  <c r="D344" i="75"/>
  <c r="D342" i="75"/>
  <c r="D341" i="75"/>
  <c r="D340" i="75"/>
  <c r="D339" i="75"/>
  <c r="D338" i="75"/>
  <c r="D337" i="75"/>
  <c r="D336" i="75"/>
  <c r="D335" i="75"/>
  <c r="D334" i="75"/>
  <c r="D333" i="75"/>
  <c r="D332" i="75"/>
  <c r="D331" i="75"/>
  <c r="D330" i="75"/>
  <c r="D329" i="75"/>
  <c r="D328" i="75"/>
  <c r="D327" i="75"/>
  <c r="D326" i="75"/>
  <c r="D325" i="75"/>
  <c r="D324" i="75"/>
  <c r="D323" i="75"/>
  <c r="D322" i="75"/>
  <c r="D343" i="75" s="1"/>
  <c r="D320" i="75"/>
  <c r="D319" i="75"/>
  <c r="D318" i="75"/>
  <c r="D317" i="75"/>
  <c r="D316" i="75"/>
  <c r="D315" i="75"/>
  <c r="D314" i="75"/>
  <c r="D313" i="75"/>
  <c r="D312" i="75"/>
  <c r="D311" i="75"/>
  <c r="D310" i="75"/>
  <c r="D309" i="75"/>
  <c r="D308" i="75"/>
  <c r="D307" i="75"/>
  <c r="D321" i="75" s="1"/>
  <c r="D305" i="75"/>
  <c r="D304" i="75"/>
  <c r="D303" i="75"/>
  <c r="D302" i="75"/>
  <c r="D301" i="75"/>
  <c r="D300" i="75"/>
  <c r="D299" i="75"/>
  <c r="D298" i="75"/>
  <c r="D297" i="75"/>
  <c r="D296" i="75"/>
  <c r="D295" i="75"/>
  <c r="D294" i="75"/>
  <c r="D293" i="75"/>
  <c r="D292" i="75"/>
  <c r="D291" i="75"/>
  <c r="D290" i="75"/>
  <c r="D289" i="75"/>
  <c r="D288" i="75"/>
  <c r="D287" i="75"/>
  <c r="D286" i="75"/>
  <c r="D285" i="75"/>
  <c r="D284" i="75"/>
  <c r="D283" i="75"/>
  <c r="D282" i="75"/>
  <c r="D281" i="75"/>
  <c r="D280" i="75"/>
  <c r="D279" i="75"/>
  <c r="D278" i="75"/>
  <c r="D277" i="75"/>
  <c r="D276" i="75"/>
  <c r="D275" i="75"/>
  <c r="D274" i="75"/>
  <c r="D273" i="75"/>
  <c r="D272" i="75"/>
  <c r="D271" i="75"/>
  <c r="D270" i="75"/>
  <c r="D306" i="75" s="1"/>
  <c r="D268" i="75"/>
  <c r="D267" i="75"/>
  <c r="D266" i="75"/>
  <c r="D265" i="75"/>
  <c r="D264" i="75"/>
  <c r="D263" i="75"/>
  <c r="D262" i="75"/>
  <c r="D261" i="75"/>
  <c r="D260" i="75"/>
  <c r="D259" i="75"/>
  <c r="D258" i="75"/>
  <c r="D257" i="75"/>
  <c r="D256" i="75"/>
  <c r="D255" i="75"/>
  <c r="D254" i="75"/>
  <c r="D253" i="75"/>
  <c r="D252" i="75"/>
  <c r="D251" i="75"/>
  <c r="D250" i="75"/>
  <c r="D249" i="75"/>
  <c r="D269" i="75" s="1"/>
  <c r="D247" i="75"/>
  <c r="D246" i="75"/>
  <c r="D245" i="75"/>
  <c r="D244" i="75"/>
  <c r="D243" i="75"/>
  <c r="D242" i="75"/>
  <c r="D241" i="75"/>
  <c r="D240" i="75"/>
  <c r="D239" i="75"/>
  <c r="D238" i="75"/>
  <c r="D237" i="75"/>
  <c r="D236" i="75"/>
  <c r="D235" i="75"/>
  <c r="D234" i="75"/>
  <c r="D233" i="75"/>
  <c r="D232" i="75"/>
  <c r="D231" i="75"/>
  <c r="D229" i="75"/>
  <c r="D228" i="75"/>
  <c r="D227" i="75"/>
  <c r="D226" i="75"/>
  <c r="D225" i="75"/>
  <c r="D224" i="75"/>
  <c r="D223" i="75"/>
  <c r="D222" i="75"/>
  <c r="D221" i="75"/>
  <c r="D220" i="75"/>
  <c r="D219" i="75"/>
  <c r="D218" i="75"/>
  <c r="D217" i="75"/>
  <c r="D216" i="75"/>
  <c r="D215" i="75"/>
  <c r="D214" i="75"/>
  <c r="D213" i="75"/>
  <c r="D212" i="75"/>
  <c r="D211" i="75"/>
  <c r="D210" i="75"/>
  <c r="D209" i="75"/>
  <c r="D208" i="75"/>
  <c r="D207" i="75"/>
  <c r="D206" i="75"/>
  <c r="D205" i="75"/>
  <c r="D230" i="75" s="1"/>
  <c r="D203" i="75"/>
  <c r="D202" i="75"/>
  <c r="D201" i="75"/>
  <c r="D200" i="75"/>
  <c r="D199" i="75"/>
  <c r="D198" i="75"/>
  <c r="D197" i="75"/>
  <c r="D196" i="75"/>
  <c r="D195" i="75"/>
  <c r="D194" i="75"/>
  <c r="D193" i="75"/>
  <c r="D192" i="75"/>
  <c r="D204" i="75" s="1"/>
  <c r="D190" i="75"/>
  <c r="D189" i="75"/>
  <c r="D188" i="75"/>
  <c r="D187" i="75"/>
  <c r="D186" i="75"/>
  <c r="D185" i="75"/>
  <c r="D184" i="75"/>
  <c r="D183" i="75"/>
  <c r="D182" i="75"/>
  <c r="D181" i="75"/>
  <c r="D180" i="75"/>
  <c r="D179" i="75"/>
  <c r="D178" i="75"/>
  <c r="D177" i="75"/>
  <c r="D176" i="75"/>
  <c r="D175" i="75"/>
  <c r="D174" i="75"/>
  <c r="D173" i="75"/>
  <c r="D172" i="75"/>
  <c r="D171" i="75"/>
  <c r="D170" i="75"/>
  <c r="D169" i="75"/>
  <c r="D168" i="75"/>
  <c r="D167" i="75"/>
  <c r="D166" i="75"/>
  <c r="D165" i="75"/>
  <c r="D164" i="75"/>
  <c r="D163" i="75"/>
  <c r="D162" i="75"/>
  <c r="D161" i="75"/>
  <c r="D160" i="75"/>
  <c r="D159" i="75"/>
  <c r="D158" i="75"/>
  <c r="D157" i="75"/>
  <c r="D156" i="75"/>
  <c r="D155" i="75"/>
  <c r="D154" i="75"/>
  <c r="D153" i="75"/>
  <c r="D152" i="75"/>
  <c r="D151" i="75"/>
  <c r="D150" i="75"/>
  <c r="D149" i="75"/>
  <c r="D147" i="75"/>
  <c r="D146" i="75"/>
  <c r="D145" i="75"/>
  <c r="D144" i="75"/>
  <c r="D143" i="75"/>
  <c r="D142" i="75"/>
  <c r="D141" i="75"/>
  <c r="D140" i="75"/>
  <c r="D139" i="75"/>
  <c r="D138" i="75"/>
  <c r="D137" i="75"/>
  <c r="D136" i="75"/>
  <c r="D135" i="75"/>
  <c r="D134" i="75"/>
  <c r="D133" i="75"/>
  <c r="D132" i="75"/>
  <c r="D131" i="75"/>
  <c r="D130" i="75"/>
  <c r="D129" i="75"/>
  <c r="D128" i="75"/>
  <c r="D127" i="75"/>
  <c r="D126" i="75"/>
  <c r="D148" i="75" s="1"/>
  <c r="D124" i="75"/>
  <c r="D123" i="75"/>
  <c r="D122" i="75"/>
  <c r="D121" i="75"/>
  <c r="D120" i="75"/>
  <c r="D119" i="75"/>
  <c r="D118" i="75"/>
  <c r="D117" i="75"/>
  <c r="D116" i="75"/>
  <c r="D115" i="75"/>
  <c r="D114" i="75"/>
  <c r="D113" i="75"/>
  <c r="D112" i="75"/>
  <c r="D111" i="75"/>
  <c r="D110" i="75"/>
  <c r="D109" i="75"/>
  <c r="D108" i="75"/>
  <c r="D107" i="75"/>
  <c r="D106" i="75"/>
  <c r="D105" i="75"/>
  <c r="D104" i="75"/>
  <c r="D103" i="75"/>
  <c r="D102" i="75"/>
  <c r="D101" i="75"/>
  <c r="D125" i="75" s="1"/>
  <c r="D99" i="75"/>
  <c r="D98" i="75"/>
  <c r="D97" i="75"/>
  <c r="D96" i="75"/>
  <c r="D95" i="75"/>
  <c r="D94" i="75"/>
  <c r="D93" i="75"/>
  <c r="D92" i="75"/>
  <c r="D91" i="75"/>
  <c r="D90" i="75"/>
  <c r="D89" i="75"/>
  <c r="D88" i="75"/>
  <c r="D87" i="75"/>
  <c r="D86" i="75"/>
  <c r="D100" i="75" s="1"/>
  <c r="D84" i="75"/>
  <c r="D83" i="75"/>
  <c r="D82" i="75"/>
  <c r="D81" i="75"/>
  <c r="D80" i="75"/>
  <c r="D79" i="75"/>
  <c r="D78" i="75"/>
  <c r="D77" i="75"/>
  <c r="D76" i="75"/>
  <c r="D75" i="75"/>
  <c r="D74" i="75"/>
  <c r="D73" i="75"/>
  <c r="D72" i="75"/>
  <c r="D71" i="75"/>
  <c r="D70" i="75"/>
  <c r="D69" i="75"/>
  <c r="D68" i="75"/>
  <c r="D67" i="75"/>
  <c r="D66" i="75"/>
  <c r="D65" i="75"/>
  <c r="D64" i="75"/>
  <c r="D63" i="75"/>
  <c r="D62" i="75"/>
  <c r="D61" i="75"/>
  <c r="D85" i="75" s="1"/>
  <c r="D59" i="75"/>
  <c r="D58" i="75"/>
  <c r="D57" i="75"/>
  <c r="D56" i="75"/>
  <c r="D55" i="75"/>
  <c r="D54" i="75"/>
  <c r="D53" i="75"/>
  <c r="D52" i="75"/>
  <c r="D51" i="75"/>
  <c r="D50" i="75"/>
  <c r="D49" i="75"/>
  <c r="D48" i="75"/>
  <c r="D47" i="75"/>
  <c r="D46" i="75"/>
  <c r="D45" i="75"/>
  <c r="D44" i="75"/>
  <c r="D43" i="75"/>
  <c r="D42" i="75"/>
  <c r="D41" i="75"/>
  <c r="D40" i="75"/>
  <c r="D39" i="75"/>
  <c r="D38" i="75"/>
  <c r="D37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7" i="75"/>
  <c r="D191" i="75" l="1"/>
  <c r="D60" i="75"/>
  <c r="D248" i="75"/>
  <c r="D379" i="75"/>
  <c r="D36" i="75"/>
  <c r="D402" i="75" l="1"/>
</calcChain>
</file>

<file path=xl/sharedStrings.xml><?xml version="1.0" encoding="utf-8"?>
<sst xmlns="http://schemas.openxmlformats.org/spreadsheetml/2006/main" count="1170" uniqueCount="457">
  <si>
    <t>wągrowiecki</t>
  </si>
  <si>
    <t>02</t>
  </si>
  <si>
    <t>01</t>
  </si>
  <si>
    <t>bolesławiecki</t>
  </si>
  <si>
    <t>dzierżoniowski</t>
  </si>
  <si>
    <t>03</t>
  </si>
  <si>
    <t>głogowski</t>
  </si>
  <si>
    <t>04</t>
  </si>
  <si>
    <t>górowski</t>
  </si>
  <si>
    <t>05</t>
  </si>
  <si>
    <t>jaworski</t>
  </si>
  <si>
    <t>06</t>
  </si>
  <si>
    <t>jeleniogórski</t>
  </si>
  <si>
    <t>07</t>
  </si>
  <si>
    <t>kamiennogórski</t>
  </si>
  <si>
    <t>08</t>
  </si>
  <si>
    <t>kłodzki</t>
  </si>
  <si>
    <t>09</t>
  </si>
  <si>
    <t>legnicki</t>
  </si>
  <si>
    <t>10</t>
  </si>
  <si>
    <t>lubański</t>
  </si>
  <si>
    <t>11</t>
  </si>
  <si>
    <t>lubiński</t>
  </si>
  <si>
    <t>12</t>
  </si>
  <si>
    <t>lwówecki</t>
  </si>
  <si>
    <t>13</t>
  </si>
  <si>
    <t>milicki</t>
  </si>
  <si>
    <t>14</t>
  </si>
  <si>
    <t>oleśnicki</t>
  </si>
  <si>
    <t>15</t>
  </si>
  <si>
    <t>oławski</t>
  </si>
  <si>
    <t>16</t>
  </si>
  <si>
    <t>polkowicki</t>
  </si>
  <si>
    <t>17</t>
  </si>
  <si>
    <t>strzeliński</t>
  </si>
  <si>
    <t>18</t>
  </si>
  <si>
    <t>średzki</t>
  </si>
  <si>
    <t>19</t>
  </si>
  <si>
    <t>świdnicki</t>
  </si>
  <si>
    <t>20</t>
  </si>
  <si>
    <t>trzebnicki</t>
  </si>
  <si>
    <t>21</t>
  </si>
  <si>
    <t>wałbrzyski</t>
  </si>
  <si>
    <t>22</t>
  </si>
  <si>
    <t>wołowski</t>
  </si>
  <si>
    <t>23</t>
  </si>
  <si>
    <t>wrocławski</t>
  </si>
  <si>
    <t>24</t>
  </si>
  <si>
    <t>ząbkowicki</t>
  </si>
  <si>
    <t>25</t>
  </si>
  <si>
    <t>zgorzelecki</t>
  </si>
  <si>
    <t>26</t>
  </si>
  <si>
    <t>złotoryjski</t>
  </si>
  <si>
    <t>61</t>
  </si>
  <si>
    <t>62</t>
  </si>
  <si>
    <t>63</t>
  </si>
  <si>
    <t>64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</si>
  <si>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</si>
  <si>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</si>
  <si>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</si>
  <si>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</si>
  <si>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</si>
  <si>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</si>
  <si>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</si>
  <si>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</si>
  <si>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</si>
  <si>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</si>
  <si>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</si>
  <si>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</si>
  <si>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</si>
  <si>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</si>
  <si>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</si>
  <si>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</si>
  <si>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</si>
  <si>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</si>
  <si>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</si>
  <si>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</si>
  <si>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</si>
  <si>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</si>
  <si>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</si>
  <si>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</si>
  <si>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</si>
  <si>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</si>
  <si>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</si>
  <si>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</si>
  <si>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</si>
  <si>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</si>
  <si>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</si>
  <si>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</si>
  <si>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</si>
  <si>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</si>
  <si>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</si>
  <si>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</si>
  <si>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</si>
  <si>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</si>
  <si>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</si>
  <si>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</si>
  <si>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</si>
  <si>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</si>
  <si>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</si>
  <si>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</si>
  <si>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</si>
  <si>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</si>
  <si>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</si>
  <si>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</si>
  <si>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</si>
  <si>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</si>
  <si>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</si>
  <si>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</si>
  <si>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</si>
  <si>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</si>
  <si>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</si>
  <si>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</si>
  <si>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</si>
  <si>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</si>
  <si>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</si>
  <si>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</si>
  <si>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</si>
  <si>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</si>
  <si>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</si>
  <si>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</si>
  <si>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</si>
  <si>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</si>
  <si>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</si>
  <si>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</si>
  <si>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</si>
  <si>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</si>
  <si>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</si>
  <si>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</si>
  <si>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</si>
  <si>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</si>
  <si>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</si>
  <si>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</si>
  <si>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</si>
  <si>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</si>
  <si>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</si>
  <si>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</si>
  <si>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</si>
  <si>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</si>
  <si>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</si>
  <si>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</si>
  <si>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</si>
  <si>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</si>
  <si>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</si>
  <si>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</si>
  <si>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</si>
  <si>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</si>
  <si>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</si>
  <si>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</si>
  <si>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</si>
  <si>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</si>
  <si>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</si>
  <si>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</si>
  <si>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</si>
  <si>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</si>
  <si>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</si>
  <si>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</si>
  <si>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</si>
  <si>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</si>
  <si>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</si>
  <si>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</si>
  <si>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</si>
  <si>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</si>
  <si>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</si>
  <si>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</si>
  <si>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</si>
  <si>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</si>
  <si>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</si>
  <si>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</si>
  <si>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</si>
  <si>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27</t>
  </si>
  <si>
    <t>sierpecki</t>
  </si>
  <si>
    <t>28</t>
  </si>
  <si>
    <t>sochaczewski</t>
  </si>
  <si>
    <t>29</t>
  </si>
  <si>
    <t>sokołowski</t>
  </si>
  <si>
    <t>30</t>
  </si>
  <si>
    <t>szydłowiecki</t>
  </si>
  <si>
    <t>31</t>
  </si>
  <si>
    <t>32</t>
  </si>
  <si>
    <t>warszawski zachodni</t>
  </si>
  <si>
    <t>33</t>
  </si>
  <si>
    <t>węgrowski</t>
  </si>
  <si>
    <t>34</t>
  </si>
  <si>
    <t>wołomiński</t>
  </si>
  <si>
    <t>35</t>
  </si>
  <si>
    <t>wyszkowski</t>
  </si>
  <si>
    <t>36</t>
  </si>
  <si>
    <t>zwoleński</t>
  </si>
  <si>
    <t>37</t>
  </si>
  <si>
    <t>żuromiński</t>
  </si>
  <si>
    <t>38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</si>
  <si>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</si>
  <si>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</si>
  <si>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</si>
  <si>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</si>
  <si>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</si>
  <si>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</si>
  <si>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</si>
  <si>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</si>
  <si>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</si>
  <si>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</si>
  <si>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</si>
  <si>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</si>
  <si>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</si>
  <si>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</si>
  <si>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</si>
  <si>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</si>
  <si>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</si>
  <si>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</si>
  <si>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</si>
  <si>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</si>
  <si>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</si>
  <si>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</si>
  <si>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</si>
  <si>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</si>
  <si>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</si>
  <si>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</si>
  <si>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</si>
  <si>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</si>
  <si>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</si>
  <si>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</si>
  <si>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</si>
  <si>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</si>
  <si>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</si>
  <si>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</si>
  <si>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</si>
  <si>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</si>
  <si>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</si>
  <si>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</si>
  <si>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</si>
  <si>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</si>
  <si>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</si>
  <si>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</si>
  <si>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</si>
  <si>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</si>
  <si>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</si>
  <si>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</si>
  <si>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</si>
  <si>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</si>
  <si>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</si>
  <si>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</si>
  <si>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</si>
  <si>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</si>
  <si>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</si>
  <si>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</si>
  <si>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</si>
  <si>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</si>
  <si>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</si>
  <si>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</si>
  <si>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</si>
  <si>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</si>
  <si>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</si>
  <si>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</si>
  <si>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</si>
  <si>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</si>
  <si>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</si>
  <si>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</si>
  <si>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</si>
  <si>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</si>
  <si>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</si>
  <si>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</si>
  <si>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</si>
  <si>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</si>
  <si>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</si>
  <si>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</si>
  <si>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</si>
  <si>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</si>
  <si>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</si>
  <si>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</si>
  <si>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</si>
  <si>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</si>
  <si>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</si>
  <si>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</si>
  <si>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</si>
  <si>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</si>
  <si>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</si>
  <si>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</si>
  <si>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</si>
  <si>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</si>
  <si>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</si>
  <si>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</si>
  <si>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</si>
  <si>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</si>
  <si>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</si>
  <si>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</si>
  <si>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</si>
  <si>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</si>
  <si>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</si>
  <si>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</si>
  <si>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</si>
  <si>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</si>
  <si>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</si>
  <si>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</si>
  <si>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</si>
  <si>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</si>
  <si>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</si>
  <si>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</si>
  <si>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</si>
  <si>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</si>
  <si>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</si>
  <si>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</si>
  <si>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</si>
  <si>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</si>
  <si>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olsztyński</t>
  </si>
  <si>
    <t>ostródzki</t>
  </si>
  <si>
    <t>piski</t>
  </si>
  <si>
    <t>szczycieński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</si>
  <si>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</si>
  <si>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</si>
  <si>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</si>
  <si>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</si>
  <si>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</si>
  <si>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</si>
  <si>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</si>
  <si>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</si>
  <si>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</si>
  <si>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</si>
  <si>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</si>
  <si>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</si>
  <si>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</si>
  <si>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</si>
  <si>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</si>
  <si>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</si>
  <si>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</si>
  <si>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</si>
  <si>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</si>
  <si>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</si>
  <si>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</si>
  <si>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</si>
  <si>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</si>
  <si>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</si>
  <si>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</si>
  <si>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</si>
  <si>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</si>
  <si>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</si>
  <si>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</si>
  <si>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</si>
  <si>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</si>
  <si>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</si>
  <si>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</si>
  <si>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</si>
  <si>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</si>
  <si>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</si>
  <si>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</si>
  <si>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</si>
  <si>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</si>
  <si>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</si>
  <si>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</si>
  <si>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</si>
  <si>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</si>
  <si>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</si>
  <si>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olecki</t>
  </si>
  <si>
    <t>bieruńsko-lędziński</t>
  </si>
  <si>
    <t>wschowski</t>
  </si>
  <si>
    <t>brzeziński</t>
  </si>
  <si>
    <t>leski</t>
  </si>
  <si>
    <t>sztumski</t>
  </si>
  <si>
    <t>węgorzewski</t>
  </si>
  <si>
    <t>łobeski</t>
  </si>
  <si>
    <t>gołdapski</t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</si>
  <si>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</si>
  <si>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</si>
  <si>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</si>
  <si>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</si>
  <si>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</si>
  <si>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</si>
  <si>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</si>
  <si>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</si>
  <si>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</si>
  <si>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</si>
  <si>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</si>
  <si>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</si>
  <si>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</si>
  <si>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</si>
  <si>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</si>
  <si>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</si>
  <si>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</si>
  <si>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</si>
  <si>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</si>
  <si>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</si>
  <si>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</si>
  <si>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</si>
  <si>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</si>
  <si>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</si>
  <si>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</si>
  <si>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</si>
  <si>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</si>
  <si>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</si>
  <si>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</si>
  <si>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</si>
  <si>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</si>
  <si>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</si>
  <si>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</si>
  <si>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</si>
  <si>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</si>
  <si>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</si>
  <si>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</si>
  <si>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</si>
  <si>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</si>
  <si>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</si>
  <si>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</si>
  <si>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</si>
  <si>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</si>
  <si>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</si>
  <si>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</si>
  <si>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</si>
  <si>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</si>
  <si>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</si>
  <si>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</si>
  <si>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</si>
  <si>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</si>
  <si>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</si>
  <si>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</si>
  <si>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</si>
  <si>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</si>
  <si>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</si>
  <si>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</si>
  <si>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</si>
  <si>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</si>
  <si>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</si>
  <si>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</si>
  <si>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</si>
  <si>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</si>
  <si>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</si>
  <si>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</si>
  <si>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</si>
  <si>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w złotych</t>
  </si>
  <si>
    <t>KOD</t>
  </si>
  <si>
    <t>P O W I A T</t>
  </si>
  <si>
    <t>w tym części:</t>
  </si>
  <si>
    <t>Planowane
udziały
w podatku PIT</t>
  </si>
  <si>
    <t>Planowane wpłaty 
na część
równoważącą</t>
  </si>
  <si>
    <t>wyrównawcza</t>
  </si>
  <si>
    <t>równoważąca</t>
  </si>
  <si>
    <t>ogólna na 2015 r.</t>
  </si>
  <si>
    <t>oświatowa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</si>
  <si>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</si>
  <si>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</si>
  <si>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</si>
  <si>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</si>
  <si>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</si>
  <si>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</si>
  <si>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</si>
  <si>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</si>
  <si>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</si>
  <si>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</si>
  <si>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</si>
  <si>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</si>
  <si>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</si>
  <si>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</si>
  <si>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</si>
  <si>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</si>
  <si>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</si>
  <si>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Planowana subwencja ogólna 
na 2021 rok</t>
  </si>
  <si>
    <t>kod</t>
  </si>
  <si>
    <t>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</si>
</sst>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</font>
    <font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7"/>
      <name val="Times New Roman CE"/>
      <charset val="238"/>
    </font>
    <font>
      <sz val="8"/>
      <name val="Times New Roman CE"/>
      <charset val="238"/>
    </font>
    <font>
      <sz val="7"/>
      <name val="MS Sans Serif"/>
      <family val="2"/>
      <charset val="238"/>
    </font>
    <font>
      <b/>
      <sz val="8"/>
      <name val="Times New Roman CE"/>
      <charset val="238"/>
    </font>
    <font>
      <b/>
      <sz val="7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/>
    <xf numFmtId="49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2"/>
  <sheetViews>
    <sheetView tabSelected="1" zoomScaleNormal="100" zoomScaleSheetLayoutView="100" workbookViewId="0">
      <pane ySplit="4" topLeftCell="A6" activePane="bottomLeft" state="frozen"/>
      <selection pane="bottomLeft" activeCell="M21" sqref="M21"/>
    </sheetView>
  </sheetViews>
  <sheetFormatPr defaultRowHeight="11.25" outlineLevelRow="2" x14ac:dyDescent="0.2"/>
  <cols>
    <col min="1" max="1" width="6" style="3" bestFit="1" customWidth="1"/>
    <col min="2" max="2" width="5.85546875" style="2" customWidth="1"/>
    <col min="3" max="3" width="17.7109375" style="1" bestFit="1" customWidth="1"/>
    <col min="4" max="4" width="14.5703125" style="1" bestFit="1" customWidth="1"/>
    <col min="5" max="9" width="12" style="1" customWidth="1"/>
    <col min="10" max="16384" width="9.140625" style="1"/>
  </cols>
  <sheetData>
    <row r="1" spans="1:9" x14ac:dyDescent="0.2">
      <c r="A1" s="9"/>
      <c r="B1" s="10"/>
      <c r="C1" s="11"/>
      <c r="D1" s="11"/>
      <c r="E1" s="14"/>
      <c r="F1" s="14"/>
      <c r="G1" s="14"/>
      <c r="H1" s="11"/>
      <c r="I1" s="12" t="s">
        <v>427</v>
      </c>
    </row>
    <row r="2" spans="1:9" ht="16.5" customHeight="1" x14ac:dyDescent="0.2">
      <c r="A2" s="35" t="s">
        <v>428</v>
      </c>
      <c r="B2" s="36"/>
      <c r="C2" s="35" t="s">
        <v>429</v>
      </c>
      <c r="D2" s="37" t="s">
        <v>454</v>
      </c>
      <c r="E2" s="15" t="s">
        <v>430</v>
      </c>
      <c r="F2" s="16"/>
      <c r="G2" s="17"/>
      <c r="H2" s="38" t="s">
        <v>431</v>
      </c>
      <c r="I2" s="29" t="s">
        <v>432</v>
      </c>
    </row>
    <row r="3" spans="1:9" ht="16.5" customHeight="1" x14ac:dyDescent="0.2">
      <c r="A3" s="35"/>
      <c r="B3" s="36"/>
      <c r="C3" s="35"/>
      <c r="D3" s="29"/>
      <c r="E3" s="31" t="s">
        <v>433</v>
      </c>
      <c r="F3" s="31" t="s">
        <v>434</v>
      </c>
      <c r="G3" s="31" t="s">
        <v>436</v>
      </c>
      <c r="H3" s="29"/>
      <c r="I3" s="29"/>
    </row>
    <row r="4" spans="1:9" ht="16.5" customHeight="1" x14ac:dyDescent="0.2">
      <c r="A4" s="36"/>
      <c r="B4" s="36"/>
      <c r="C4" s="35"/>
      <c r="D4" s="30" t="s">
        <v>435</v>
      </c>
      <c r="E4" s="32"/>
      <c r="F4" s="32"/>
      <c r="G4" s="32"/>
      <c r="H4" s="30"/>
      <c r="I4" s="30"/>
    </row>
    <row r="5" spans="1:9" ht="16.5" hidden="1" customHeight="1" x14ac:dyDescent="0.2">
      <c r="A5" s="21" t="s">
        <v>456</v>
      </c>
      <c r="B5" s="21" t="s">
        <v>455</v>
      </c>
      <c r="C5" s="20"/>
      <c r="D5" s="19"/>
      <c r="E5" s="18"/>
      <c r="F5" s="18"/>
      <c r="G5" s="18"/>
      <c r="H5" s="19"/>
      <c r="I5" s="19"/>
    </row>
    <row r="6" spans="1:9" outlineLevel="2" x14ac:dyDescent="0.2">
      <c r="A6" s="4" t="s">
        <v>1</v>
      </c>
      <c r="B6" s="5" t="s">
        <v>2</v>
      </c>
      <c r="C6" s="6" t="s">
        <v>3</v>
      </c>
      <c r="D6" s="7">
        <f>E6+F6+G6</f>
        <v>49522497</v>
      </c>
      <c r="E6" s="7">
        <v>5416992</v>
      </c>
      <c r="F6" s="7">
        <v>879283</v>
      </c>
      <c r="G6" s="7">
        <v>43226222</v>
      </c>
      <c r="H6" s="8">
        <v>22665341</v>
      </c>
      <c r="I6" s="7">
        <v>0</v>
      </c>
    </row>
    <row r="7" spans="1:9" outlineLevel="2" x14ac:dyDescent="0.2">
      <c r="A7" s="4" t="s">
        <v>1</v>
      </c>
      <c r="B7" s="5" t="s">
        <v>1</v>
      </c>
      <c r="C7" s="6" t="s">
        <v>4</v>
      </c>
      <c r="D7" s="7">
        <f>E7+F7+G7</f>
        <v>52381931</v>
      </c>
      <c r="E7" s="7">
        <v>8560536</v>
      </c>
      <c r="F7" s="7">
        <v>1031569</v>
      </c>
      <c r="G7" s="7">
        <v>42789826</v>
      </c>
      <c r="H7" s="8">
        <v>22129689</v>
      </c>
      <c r="I7" s="7">
        <v>0</v>
      </c>
    </row>
    <row r="8" spans="1:9" outlineLevel="2" x14ac:dyDescent="0.2">
      <c r="A8" s="4" t="s">
        <v>1</v>
      </c>
      <c r="B8" s="5" t="s">
        <v>5</v>
      </c>
      <c r="C8" s="6" t="s">
        <v>6</v>
      </c>
      <c r="D8" s="7">
        <f t="shared" ref="D8:D71" si="0">E8+F8+G8</f>
        <v>62883443</v>
      </c>
      <c r="E8" s="7">
        <v>1103688</v>
      </c>
      <c r="F8" s="7">
        <v>692539</v>
      </c>
      <c r="G8" s="7">
        <v>61087216</v>
      </c>
      <c r="H8" s="8">
        <v>30763550</v>
      </c>
      <c r="I8" s="7">
        <v>682806</v>
      </c>
    </row>
    <row r="9" spans="1:9" outlineLevel="2" x14ac:dyDescent="0.2">
      <c r="A9" s="4" t="s">
        <v>1</v>
      </c>
      <c r="B9" s="5" t="s">
        <v>7</v>
      </c>
      <c r="C9" s="6" t="s">
        <v>8</v>
      </c>
      <c r="D9" s="7">
        <f t="shared" si="0"/>
        <v>24761974</v>
      </c>
      <c r="E9" s="7">
        <v>11003796</v>
      </c>
      <c r="F9" s="7">
        <v>2231114</v>
      </c>
      <c r="G9" s="7">
        <v>11527064</v>
      </c>
      <c r="H9" s="8">
        <v>6060845</v>
      </c>
      <c r="I9" s="7">
        <v>0</v>
      </c>
    </row>
    <row r="10" spans="1:9" outlineLevel="2" x14ac:dyDescent="0.2">
      <c r="A10" s="4" t="s">
        <v>1</v>
      </c>
      <c r="B10" s="5" t="s">
        <v>9</v>
      </c>
      <c r="C10" s="6" t="s">
        <v>10</v>
      </c>
      <c r="D10" s="7">
        <f t="shared" si="0"/>
        <v>28948627</v>
      </c>
      <c r="E10" s="7">
        <v>9727331</v>
      </c>
      <c r="F10" s="7">
        <v>2134526</v>
      </c>
      <c r="G10" s="7">
        <v>17086770</v>
      </c>
      <c r="H10" s="8">
        <v>10653364</v>
      </c>
      <c r="I10" s="7">
        <v>0</v>
      </c>
    </row>
    <row r="11" spans="1:9" outlineLevel="2" x14ac:dyDescent="0.2">
      <c r="A11" s="4" t="s">
        <v>1</v>
      </c>
      <c r="B11" s="5" t="s">
        <v>11</v>
      </c>
      <c r="C11" s="6" t="s">
        <v>12</v>
      </c>
      <c r="D11" s="7">
        <f t="shared" si="0"/>
        <v>22514740</v>
      </c>
      <c r="E11" s="7">
        <v>6225144</v>
      </c>
      <c r="F11" s="7">
        <v>973571</v>
      </c>
      <c r="G11" s="7">
        <v>15316025</v>
      </c>
      <c r="H11" s="8">
        <v>16284025</v>
      </c>
      <c r="I11" s="7">
        <v>0</v>
      </c>
    </row>
    <row r="12" spans="1:9" outlineLevel="2" x14ac:dyDescent="0.2">
      <c r="A12" s="4" t="s">
        <v>1</v>
      </c>
      <c r="B12" s="5" t="s">
        <v>13</v>
      </c>
      <c r="C12" s="6" t="s">
        <v>14</v>
      </c>
      <c r="D12" s="7">
        <f t="shared" si="0"/>
        <v>22401562</v>
      </c>
      <c r="E12" s="7">
        <v>4393490</v>
      </c>
      <c r="F12" s="7">
        <v>1173752</v>
      </c>
      <c r="G12" s="7">
        <v>16834320</v>
      </c>
      <c r="H12" s="8">
        <v>8929760</v>
      </c>
      <c r="I12" s="7">
        <v>0</v>
      </c>
    </row>
    <row r="13" spans="1:9" outlineLevel="2" x14ac:dyDescent="0.2">
      <c r="A13" s="4" t="s">
        <v>1</v>
      </c>
      <c r="B13" s="5" t="s">
        <v>15</v>
      </c>
      <c r="C13" s="6" t="s">
        <v>16</v>
      </c>
      <c r="D13" s="7">
        <f t="shared" si="0"/>
        <v>110397345</v>
      </c>
      <c r="E13" s="7">
        <v>32260753</v>
      </c>
      <c r="F13" s="7">
        <v>3611614</v>
      </c>
      <c r="G13" s="7">
        <v>74524978</v>
      </c>
      <c r="H13" s="8">
        <v>32469441</v>
      </c>
      <c r="I13" s="7">
        <v>0</v>
      </c>
    </row>
    <row r="14" spans="1:9" outlineLevel="2" x14ac:dyDescent="0.2">
      <c r="A14" s="4" t="s">
        <v>1</v>
      </c>
      <c r="B14" s="5" t="s">
        <v>17</v>
      </c>
      <c r="C14" s="6" t="s">
        <v>18</v>
      </c>
      <c r="D14" s="7">
        <f t="shared" si="0"/>
        <v>14600576</v>
      </c>
      <c r="E14" s="7">
        <v>5628451</v>
      </c>
      <c r="F14" s="7">
        <v>2682351</v>
      </c>
      <c r="G14" s="7">
        <v>6289774</v>
      </c>
      <c r="H14" s="8">
        <v>14381872</v>
      </c>
      <c r="I14" s="7">
        <v>0</v>
      </c>
    </row>
    <row r="15" spans="1:9" outlineLevel="2" x14ac:dyDescent="0.2">
      <c r="A15" s="4" t="s">
        <v>1</v>
      </c>
      <c r="B15" s="5" t="s">
        <v>19</v>
      </c>
      <c r="C15" s="6" t="s">
        <v>20</v>
      </c>
      <c r="D15" s="7">
        <f t="shared" si="0"/>
        <v>31308825</v>
      </c>
      <c r="E15" s="7">
        <v>5375874</v>
      </c>
      <c r="F15" s="7">
        <v>481571</v>
      </c>
      <c r="G15" s="7">
        <v>25451380</v>
      </c>
      <c r="H15" s="8">
        <v>11909232</v>
      </c>
      <c r="I15" s="7">
        <v>0</v>
      </c>
    </row>
    <row r="16" spans="1:9" outlineLevel="2" x14ac:dyDescent="0.2">
      <c r="A16" s="4" t="s">
        <v>1</v>
      </c>
      <c r="B16" s="5" t="s">
        <v>21</v>
      </c>
      <c r="C16" s="6" t="s">
        <v>22</v>
      </c>
      <c r="D16" s="7">
        <f t="shared" si="0"/>
        <v>57960742</v>
      </c>
      <c r="E16" s="7">
        <v>0</v>
      </c>
      <c r="F16" s="7">
        <v>0</v>
      </c>
      <c r="G16" s="7">
        <v>57960742</v>
      </c>
      <c r="H16" s="8">
        <v>41984974</v>
      </c>
      <c r="I16" s="7">
        <v>8473957</v>
      </c>
    </row>
    <row r="17" spans="1:9" outlineLevel="2" x14ac:dyDescent="0.2">
      <c r="A17" s="4" t="s">
        <v>1</v>
      </c>
      <c r="B17" s="5" t="s">
        <v>23</v>
      </c>
      <c r="C17" s="6" t="s">
        <v>24</v>
      </c>
      <c r="D17" s="7">
        <f t="shared" si="0"/>
        <v>37963217</v>
      </c>
      <c r="E17" s="7">
        <v>10635457</v>
      </c>
      <c r="F17" s="7">
        <v>2587506</v>
      </c>
      <c r="G17" s="7">
        <v>24740254</v>
      </c>
      <c r="H17" s="8">
        <v>8251810</v>
      </c>
      <c r="I17" s="7">
        <v>0</v>
      </c>
    </row>
    <row r="18" spans="1:9" outlineLevel="2" x14ac:dyDescent="0.2">
      <c r="A18" s="4" t="s">
        <v>1</v>
      </c>
      <c r="B18" s="5" t="s">
        <v>25</v>
      </c>
      <c r="C18" s="6" t="s">
        <v>26</v>
      </c>
      <c r="D18" s="7">
        <f t="shared" si="0"/>
        <v>27093360</v>
      </c>
      <c r="E18" s="7">
        <v>3320685</v>
      </c>
      <c r="F18" s="7">
        <v>2445094</v>
      </c>
      <c r="G18" s="7">
        <v>21327581</v>
      </c>
      <c r="H18" s="8">
        <v>8450864</v>
      </c>
      <c r="I18" s="7">
        <v>0</v>
      </c>
    </row>
    <row r="19" spans="1:9" outlineLevel="2" x14ac:dyDescent="0.2">
      <c r="A19" s="4" t="s">
        <v>1</v>
      </c>
      <c r="B19" s="5" t="s">
        <v>27</v>
      </c>
      <c r="C19" s="6" t="s">
        <v>28</v>
      </c>
      <c r="D19" s="7">
        <f t="shared" si="0"/>
        <v>50725334</v>
      </c>
      <c r="E19" s="7">
        <v>3980431</v>
      </c>
      <c r="F19" s="7">
        <v>1822111</v>
      </c>
      <c r="G19" s="7">
        <v>44922792</v>
      </c>
      <c r="H19" s="8">
        <v>29276335</v>
      </c>
      <c r="I19" s="7">
        <v>0</v>
      </c>
    </row>
    <row r="20" spans="1:9" outlineLevel="2" x14ac:dyDescent="0.2">
      <c r="A20" s="4" t="s">
        <v>1</v>
      </c>
      <c r="B20" s="5" t="s">
        <v>29</v>
      </c>
      <c r="C20" s="6" t="s">
        <v>30</v>
      </c>
      <c r="D20" s="7">
        <f t="shared" si="0"/>
        <v>32254018</v>
      </c>
      <c r="E20" s="7">
        <v>0</v>
      </c>
      <c r="F20" s="7">
        <v>1290320</v>
      </c>
      <c r="G20" s="7">
        <v>30963698</v>
      </c>
      <c r="H20" s="8">
        <v>25535346</v>
      </c>
      <c r="I20" s="7">
        <v>0</v>
      </c>
    </row>
    <row r="21" spans="1:9" outlineLevel="2" x14ac:dyDescent="0.2">
      <c r="A21" s="4" t="s">
        <v>1</v>
      </c>
      <c r="B21" s="5" t="s">
        <v>31</v>
      </c>
      <c r="C21" s="6" t="s">
        <v>32</v>
      </c>
      <c r="D21" s="7">
        <f t="shared" si="0"/>
        <v>14036325</v>
      </c>
      <c r="E21" s="7">
        <v>0</v>
      </c>
      <c r="F21" s="7">
        <v>400631</v>
      </c>
      <c r="G21" s="7">
        <v>13635694</v>
      </c>
      <c r="H21" s="8">
        <v>20218246</v>
      </c>
      <c r="I21" s="7">
        <v>3329316</v>
      </c>
    </row>
    <row r="22" spans="1:9" outlineLevel="2" x14ac:dyDescent="0.2">
      <c r="A22" s="4" t="s">
        <v>1</v>
      </c>
      <c r="B22" s="5" t="s">
        <v>33</v>
      </c>
      <c r="C22" s="6" t="s">
        <v>34</v>
      </c>
      <c r="D22" s="7">
        <f t="shared" si="0"/>
        <v>31170277</v>
      </c>
      <c r="E22" s="7">
        <v>6678547</v>
      </c>
      <c r="F22" s="7">
        <v>3278403</v>
      </c>
      <c r="G22" s="7">
        <v>21213327</v>
      </c>
      <c r="H22" s="8">
        <v>9830093</v>
      </c>
      <c r="I22" s="7">
        <v>0</v>
      </c>
    </row>
    <row r="23" spans="1:9" outlineLevel="2" x14ac:dyDescent="0.2">
      <c r="A23" s="4" t="s">
        <v>1</v>
      </c>
      <c r="B23" s="5" t="s">
        <v>35</v>
      </c>
      <c r="C23" s="6" t="s">
        <v>36</v>
      </c>
      <c r="D23" s="7">
        <f t="shared" si="0"/>
        <v>15432408</v>
      </c>
      <c r="E23" s="7">
        <v>876417</v>
      </c>
      <c r="F23" s="7">
        <v>2731842</v>
      </c>
      <c r="G23" s="7">
        <v>11824149</v>
      </c>
      <c r="H23" s="8">
        <v>15966862</v>
      </c>
      <c r="I23" s="7">
        <v>0</v>
      </c>
    </row>
    <row r="24" spans="1:9" outlineLevel="2" x14ac:dyDescent="0.2">
      <c r="A24" s="4" t="s">
        <v>1</v>
      </c>
      <c r="B24" s="5" t="s">
        <v>37</v>
      </c>
      <c r="C24" s="6" t="s">
        <v>38</v>
      </c>
      <c r="D24" s="7">
        <f t="shared" si="0"/>
        <v>84508082</v>
      </c>
      <c r="E24" s="7">
        <v>3838602</v>
      </c>
      <c r="F24" s="7">
        <v>961579</v>
      </c>
      <c r="G24" s="7">
        <v>79707901</v>
      </c>
      <c r="H24" s="8">
        <v>43786664</v>
      </c>
      <c r="I24" s="7">
        <v>0</v>
      </c>
    </row>
    <row r="25" spans="1:9" outlineLevel="2" x14ac:dyDescent="0.2">
      <c r="A25" s="4" t="s">
        <v>1</v>
      </c>
      <c r="B25" s="5" t="s">
        <v>39</v>
      </c>
      <c r="C25" s="6" t="s">
        <v>40</v>
      </c>
      <c r="D25" s="7">
        <f t="shared" si="0"/>
        <v>29782035</v>
      </c>
      <c r="E25" s="7">
        <v>945285</v>
      </c>
      <c r="F25" s="7">
        <v>2919964</v>
      </c>
      <c r="G25" s="7">
        <v>25916786</v>
      </c>
      <c r="H25" s="8">
        <v>28068116</v>
      </c>
      <c r="I25" s="7">
        <v>0</v>
      </c>
    </row>
    <row r="26" spans="1:9" outlineLevel="2" x14ac:dyDescent="0.2">
      <c r="A26" s="4" t="s">
        <v>1</v>
      </c>
      <c r="B26" s="5" t="s">
        <v>41</v>
      </c>
      <c r="C26" s="6" t="s">
        <v>42</v>
      </c>
      <c r="D26" s="7">
        <f t="shared" si="0"/>
        <v>25779071</v>
      </c>
      <c r="E26" s="7">
        <v>11501299</v>
      </c>
      <c r="F26" s="7">
        <v>678694</v>
      </c>
      <c r="G26" s="7">
        <v>13599078</v>
      </c>
      <c r="H26" s="8">
        <v>12947889</v>
      </c>
      <c r="I26" s="7">
        <v>0</v>
      </c>
    </row>
    <row r="27" spans="1:9" outlineLevel="2" x14ac:dyDescent="0.2">
      <c r="A27" s="4" t="s">
        <v>1</v>
      </c>
      <c r="B27" s="5" t="s">
        <v>43</v>
      </c>
      <c r="C27" s="6" t="s">
        <v>44</v>
      </c>
      <c r="D27" s="7">
        <f t="shared" si="0"/>
        <v>33701387</v>
      </c>
      <c r="E27" s="7">
        <v>7015564</v>
      </c>
      <c r="F27" s="7">
        <v>1420551</v>
      </c>
      <c r="G27" s="7">
        <v>25265272</v>
      </c>
      <c r="H27" s="8">
        <v>11999171</v>
      </c>
      <c r="I27" s="7">
        <v>0</v>
      </c>
    </row>
    <row r="28" spans="1:9" outlineLevel="2" x14ac:dyDescent="0.2">
      <c r="A28" s="4" t="s">
        <v>1</v>
      </c>
      <c r="B28" s="5" t="s">
        <v>45</v>
      </c>
      <c r="C28" s="6" t="s">
        <v>46</v>
      </c>
      <c r="D28" s="7">
        <f t="shared" si="0"/>
        <v>35349210</v>
      </c>
      <c r="E28" s="7">
        <v>0</v>
      </c>
      <c r="F28" s="7">
        <v>13196213</v>
      </c>
      <c r="G28" s="7">
        <v>22152997</v>
      </c>
      <c r="H28" s="8">
        <v>79573637</v>
      </c>
      <c r="I28" s="7">
        <v>19529638</v>
      </c>
    </row>
    <row r="29" spans="1:9" outlineLevel="2" x14ac:dyDescent="0.2">
      <c r="A29" s="4" t="s">
        <v>1</v>
      </c>
      <c r="B29" s="5" t="s">
        <v>47</v>
      </c>
      <c r="C29" s="6" t="s">
        <v>48</v>
      </c>
      <c r="D29" s="7">
        <f t="shared" si="0"/>
        <v>41640223</v>
      </c>
      <c r="E29" s="7">
        <v>10092432</v>
      </c>
      <c r="F29" s="7">
        <v>2743860</v>
      </c>
      <c r="G29" s="7">
        <v>28803931</v>
      </c>
      <c r="H29" s="8">
        <v>13672882</v>
      </c>
      <c r="I29" s="7">
        <v>0</v>
      </c>
    </row>
    <row r="30" spans="1:9" outlineLevel="2" x14ac:dyDescent="0.2">
      <c r="A30" s="4" t="s">
        <v>1</v>
      </c>
      <c r="B30" s="5" t="s">
        <v>49</v>
      </c>
      <c r="C30" s="6" t="s">
        <v>50</v>
      </c>
      <c r="D30" s="7">
        <f t="shared" si="0"/>
        <v>40592968</v>
      </c>
      <c r="E30" s="7">
        <v>561082</v>
      </c>
      <c r="F30" s="7">
        <v>1855402</v>
      </c>
      <c r="G30" s="7">
        <v>38176484</v>
      </c>
      <c r="H30" s="8">
        <v>24425485</v>
      </c>
      <c r="I30" s="7">
        <v>0</v>
      </c>
    </row>
    <row r="31" spans="1:9" outlineLevel="2" x14ac:dyDescent="0.2">
      <c r="A31" s="4" t="s">
        <v>1</v>
      </c>
      <c r="B31" s="5" t="s">
        <v>51</v>
      </c>
      <c r="C31" s="6" t="s">
        <v>52</v>
      </c>
      <c r="D31" s="7">
        <f t="shared" si="0"/>
        <v>25786366</v>
      </c>
      <c r="E31" s="7">
        <v>10749579</v>
      </c>
      <c r="F31" s="7">
        <v>1213762</v>
      </c>
      <c r="G31" s="7">
        <v>13823025</v>
      </c>
      <c r="H31" s="8">
        <v>9304393</v>
      </c>
      <c r="I31" s="7">
        <v>0</v>
      </c>
    </row>
    <row r="32" spans="1:9" outlineLevel="2" x14ac:dyDescent="0.2">
      <c r="A32" s="4" t="s">
        <v>1</v>
      </c>
      <c r="B32" s="5" t="s">
        <v>53</v>
      </c>
      <c r="C32" s="6" t="s">
        <v>361</v>
      </c>
      <c r="D32" s="7">
        <f t="shared" si="0"/>
        <v>75755642</v>
      </c>
      <c r="E32" s="7">
        <v>1119267</v>
      </c>
      <c r="F32" s="7">
        <v>9497896</v>
      </c>
      <c r="G32" s="7">
        <v>65138479</v>
      </c>
      <c r="H32" s="8">
        <v>22499638</v>
      </c>
      <c r="I32" s="7">
        <v>0</v>
      </c>
    </row>
    <row r="33" spans="1:9" outlineLevel="2" x14ac:dyDescent="0.2">
      <c r="A33" s="4" t="s">
        <v>1</v>
      </c>
      <c r="B33" s="5" t="s">
        <v>54</v>
      </c>
      <c r="C33" s="6" t="s">
        <v>362</v>
      </c>
      <c r="D33" s="7">
        <f t="shared" si="0"/>
        <v>86334730</v>
      </c>
      <c r="E33" s="7">
        <v>0</v>
      </c>
      <c r="F33" s="7">
        <v>8947095</v>
      </c>
      <c r="G33" s="7">
        <v>77387635</v>
      </c>
      <c r="H33" s="8">
        <v>30232198</v>
      </c>
      <c r="I33" s="7">
        <v>0</v>
      </c>
    </row>
    <row r="34" spans="1:9" outlineLevel="2" x14ac:dyDescent="0.2">
      <c r="A34" s="4" t="s">
        <v>1</v>
      </c>
      <c r="B34" s="5" t="s">
        <v>56</v>
      </c>
      <c r="C34" s="6" t="s">
        <v>363</v>
      </c>
      <c r="D34" s="7">
        <f t="shared" si="0"/>
        <v>415202499</v>
      </c>
      <c r="E34" s="7">
        <v>0</v>
      </c>
      <c r="F34" s="7">
        <v>51237539</v>
      </c>
      <c r="G34" s="7">
        <v>363964960</v>
      </c>
      <c r="H34" s="8">
        <v>328726408</v>
      </c>
      <c r="I34" s="7">
        <v>104707433</v>
      </c>
    </row>
    <row r="35" spans="1:9" outlineLevel="2" x14ac:dyDescent="0.2">
      <c r="A35" s="4" t="s">
        <v>1</v>
      </c>
      <c r="B35" s="5" t="s">
        <v>264</v>
      </c>
      <c r="C35" s="6" t="s">
        <v>364</v>
      </c>
      <c r="D35" s="7">
        <f t="shared" si="0"/>
        <v>76339276</v>
      </c>
      <c r="E35" s="7">
        <v>5699534</v>
      </c>
      <c r="F35" s="7">
        <v>12889923</v>
      </c>
      <c r="G35" s="7">
        <v>57749819</v>
      </c>
      <c r="H35" s="8">
        <v>26914348</v>
      </c>
      <c r="I35" s="7">
        <v>0</v>
      </c>
    </row>
    <row r="36" spans="1:9" outlineLevel="1" x14ac:dyDescent="0.2">
      <c r="A36" s="22" t="s">
        <v>437</v>
      </c>
      <c r="B36" s="5"/>
      <c r="C36" s="6"/>
      <c r="D36" s="7">
        <f t="shared" ref="D36:I36" si="1">SUBTOTAL(9,D6:D35)</f>
        <v>1657128690</v>
      </c>
      <c r="E36" s="7">
        <f t="shared" si="1"/>
        <v>166710236</v>
      </c>
      <c r="F36" s="7">
        <f t="shared" si="1"/>
        <v>138010275</v>
      </c>
      <c r="G36" s="7">
        <f t="shared" si="1"/>
        <v>1352408179</v>
      </c>
      <c r="H36" s="8">
        <f t="shared" si="1"/>
        <v>967912478</v>
      </c>
      <c r="I36" s="7">
        <f t="shared" si="1"/>
        <v>136723150</v>
      </c>
    </row>
    <row r="37" spans="1:9" outlineLevel="2" x14ac:dyDescent="0.2">
      <c r="A37" s="23" t="s">
        <v>7</v>
      </c>
      <c r="B37" s="24" t="s">
        <v>2</v>
      </c>
      <c r="C37" s="25" t="s">
        <v>57</v>
      </c>
      <c r="D37" s="26">
        <f t="shared" si="0"/>
        <v>32198753</v>
      </c>
      <c r="E37" s="26">
        <v>13634020</v>
      </c>
      <c r="F37" s="26">
        <v>684394</v>
      </c>
      <c r="G37" s="26">
        <v>17880339</v>
      </c>
      <c r="H37" s="27">
        <v>10904321</v>
      </c>
      <c r="I37" s="26">
        <v>0</v>
      </c>
    </row>
    <row r="38" spans="1:9" outlineLevel="2" x14ac:dyDescent="0.2">
      <c r="A38" s="4" t="s">
        <v>7</v>
      </c>
      <c r="B38" s="5" t="s">
        <v>1</v>
      </c>
      <c r="C38" s="6" t="s">
        <v>58</v>
      </c>
      <c r="D38" s="7">
        <f t="shared" si="0"/>
        <v>46055145</v>
      </c>
      <c r="E38" s="7">
        <v>8067166</v>
      </c>
      <c r="F38" s="7">
        <v>1689610</v>
      </c>
      <c r="G38" s="7">
        <v>36298369</v>
      </c>
      <c r="H38" s="8">
        <v>16111450</v>
      </c>
      <c r="I38" s="7">
        <v>0</v>
      </c>
    </row>
    <row r="39" spans="1:9" outlineLevel="2" x14ac:dyDescent="0.2">
      <c r="A39" s="4" t="s">
        <v>7</v>
      </c>
      <c r="B39" s="5" t="s">
        <v>5</v>
      </c>
      <c r="C39" s="6" t="s">
        <v>59</v>
      </c>
      <c r="D39" s="7">
        <f t="shared" si="0"/>
        <v>18792556</v>
      </c>
      <c r="E39" s="7">
        <v>0</v>
      </c>
      <c r="F39" s="7">
        <v>3610870</v>
      </c>
      <c r="G39" s="7">
        <v>15181686</v>
      </c>
      <c r="H39" s="8">
        <v>44430577</v>
      </c>
      <c r="I39" s="7">
        <v>1707041</v>
      </c>
    </row>
    <row r="40" spans="1:9" outlineLevel="2" x14ac:dyDescent="0.2">
      <c r="A40" s="4" t="s">
        <v>7</v>
      </c>
      <c r="B40" s="5" t="s">
        <v>7</v>
      </c>
      <c r="C40" s="6" t="s">
        <v>60</v>
      </c>
      <c r="D40" s="7">
        <f t="shared" si="0"/>
        <v>38953310</v>
      </c>
      <c r="E40" s="7">
        <v>11514850</v>
      </c>
      <c r="F40" s="7">
        <v>1053928</v>
      </c>
      <c r="G40" s="7">
        <v>26384532</v>
      </c>
      <c r="H40" s="8">
        <v>10565276</v>
      </c>
      <c r="I40" s="7">
        <v>0</v>
      </c>
    </row>
    <row r="41" spans="1:9" outlineLevel="2" x14ac:dyDescent="0.2">
      <c r="A41" s="4" t="s">
        <v>7</v>
      </c>
      <c r="B41" s="5" t="s">
        <v>9</v>
      </c>
      <c r="C41" s="6" t="s">
        <v>61</v>
      </c>
      <c r="D41" s="7">
        <f t="shared" si="0"/>
        <v>27668075</v>
      </c>
      <c r="E41" s="7">
        <v>8403136</v>
      </c>
      <c r="F41" s="7">
        <v>1365629</v>
      </c>
      <c r="G41" s="7">
        <v>17899310</v>
      </c>
      <c r="H41" s="8">
        <v>8853901</v>
      </c>
      <c r="I41" s="7">
        <v>0</v>
      </c>
    </row>
    <row r="42" spans="1:9" outlineLevel="2" x14ac:dyDescent="0.2">
      <c r="A42" s="4" t="s">
        <v>7</v>
      </c>
      <c r="B42" s="5" t="s">
        <v>11</v>
      </c>
      <c r="C42" s="6" t="s">
        <v>62</v>
      </c>
      <c r="D42" s="7">
        <f t="shared" si="0"/>
        <v>17735220</v>
      </c>
      <c r="E42" s="7">
        <v>9365349</v>
      </c>
      <c r="F42" s="7">
        <v>5031768</v>
      </c>
      <c r="G42" s="7">
        <v>3338103</v>
      </c>
      <c r="H42" s="8">
        <v>7313356</v>
      </c>
      <c r="I42" s="7">
        <v>0</v>
      </c>
    </row>
    <row r="43" spans="1:9" outlineLevel="2" x14ac:dyDescent="0.2">
      <c r="A43" s="4" t="s">
        <v>7</v>
      </c>
      <c r="B43" s="5" t="s">
        <v>13</v>
      </c>
      <c r="C43" s="6" t="s">
        <v>63</v>
      </c>
      <c r="D43" s="7">
        <f t="shared" si="0"/>
        <v>99711761</v>
      </c>
      <c r="E43" s="7">
        <v>28233564</v>
      </c>
      <c r="F43" s="7">
        <v>1052081</v>
      </c>
      <c r="G43" s="7">
        <v>70426116</v>
      </c>
      <c r="H43" s="8">
        <v>36206484</v>
      </c>
      <c r="I43" s="7">
        <v>0</v>
      </c>
    </row>
    <row r="44" spans="1:9" outlineLevel="2" x14ac:dyDescent="0.2">
      <c r="A44" s="4" t="s">
        <v>7</v>
      </c>
      <c r="B44" s="5" t="s">
        <v>15</v>
      </c>
      <c r="C44" s="6" t="s">
        <v>64</v>
      </c>
      <c r="D44" s="7">
        <f t="shared" si="0"/>
        <v>48797393</v>
      </c>
      <c r="E44" s="7">
        <v>24009023</v>
      </c>
      <c r="F44" s="7">
        <v>2020805</v>
      </c>
      <c r="G44" s="7">
        <v>22767565</v>
      </c>
      <c r="H44" s="8">
        <v>10121045</v>
      </c>
      <c r="I44" s="7">
        <v>0</v>
      </c>
    </row>
    <row r="45" spans="1:9" outlineLevel="2" x14ac:dyDescent="0.2">
      <c r="A45" s="4" t="s">
        <v>7</v>
      </c>
      <c r="B45" s="5" t="s">
        <v>17</v>
      </c>
      <c r="C45" s="6" t="s">
        <v>65</v>
      </c>
      <c r="D45" s="7">
        <f t="shared" si="0"/>
        <v>41107631</v>
      </c>
      <c r="E45" s="7">
        <v>7691500</v>
      </c>
      <c r="F45" s="7">
        <v>3209059</v>
      </c>
      <c r="G45" s="7">
        <v>30207072</v>
      </c>
      <c r="H45" s="8">
        <v>9294969</v>
      </c>
      <c r="I45" s="7">
        <v>0</v>
      </c>
    </row>
    <row r="46" spans="1:9" outlineLevel="2" x14ac:dyDescent="0.2">
      <c r="A46" s="4" t="s">
        <v>7</v>
      </c>
      <c r="B46" s="5" t="s">
        <v>19</v>
      </c>
      <c r="C46" s="6" t="s">
        <v>66</v>
      </c>
      <c r="D46" s="7">
        <f t="shared" si="0"/>
        <v>61964800</v>
      </c>
      <c r="E46" s="7">
        <v>16917539</v>
      </c>
      <c r="F46" s="7">
        <v>2156258</v>
      </c>
      <c r="G46" s="7">
        <v>42891003</v>
      </c>
      <c r="H46" s="8">
        <v>17148242</v>
      </c>
      <c r="I46" s="7">
        <v>0</v>
      </c>
    </row>
    <row r="47" spans="1:9" outlineLevel="2" x14ac:dyDescent="0.2">
      <c r="A47" s="4" t="s">
        <v>7</v>
      </c>
      <c r="B47" s="5" t="s">
        <v>21</v>
      </c>
      <c r="C47" s="6" t="s">
        <v>67</v>
      </c>
      <c r="D47" s="7">
        <f t="shared" si="0"/>
        <v>38907145</v>
      </c>
      <c r="E47" s="7">
        <v>15429383</v>
      </c>
      <c r="F47" s="7">
        <v>2048913</v>
      </c>
      <c r="G47" s="7">
        <v>21428849</v>
      </c>
      <c r="H47" s="8">
        <v>6782711</v>
      </c>
      <c r="I47" s="7">
        <v>0</v>
      </c>
    </row>
    <row r="48" spans="1:9" outlineLevel="2" x14ac:dyDescent="0.2">
      <c r="A48" s="4" t="s">
        <v>7</v>
      </c>
      <c r="B48" s="5" t="s">
        <v>23</v>
      </c>
      <c r="C48" s="6" t="s">
        <v>68</v>
      </c>
      <c r="D48" s="7">
        <f t="shared" si="0"/>
        <v>34766873</v>
      </c>
      <c r="E48" s="7">
        <v>8968489</v>
      </c>
      <c r="F48" s="7">
        <v>1060589</v>
      </c>
      <c r="G48" s="7">
        <v>24737795</v>
      </c>
      <c r="H48" s="8">
        <v>7577380</v>
      </c>
      <c r="I48" s="7">
        <v>0</v>
      </c>
    </row>
    <row r="49" spans="1:9" outlineLevel="2" x14ac:dyDescent="0.2">
      <c r="A49" s="4" t="s">
        <v>7</v>
      </c>
      <c r="B49" s="5" t="s">
        <v>25</v>
      </c>
      <c r="C49" s="6" t="s">
        <v>69</v>
      </c>
      <c r="D49" s="7">
        <f t="shared" si="0"/>
        <v>27552403</v>
      </c>
      <c r="E49" s="7">
        <v>10776260</v>
      </c>
      <c r="F49" s="7">
        <v>2058659</v>
      </c>
      <c r="G49" s="7">
        <v>14717484</v>
      </c>
      <c r="H49" s="8">
        <v>6300334</v>
      </c>
      <c r="I49" s="7">
        <v>0</v>
      </c>
    </row>
    <row r="50" spans="1:9" outlineLevel="2" x14ac:dyDescent="0.2">
      <c r="A50" s="4" t="s">
        <v>7</v>
      </c>
      <c r="B50" s="5" t="s">
        <v>27</v>
      </c>
      <c r="C50" s="6" t="s">
        <v>70</v>
      </c>
      <c r="D50" s="7">
        <f t="shared" si="0"/>
        <v>52187451</v>
      </c>
      <c r="E50" s="7">
        <v>5516786</v>
      </c>
      <c r="F50" s="7">
        <v>5307763</v>
      </c>
      <c r="G50" s="7">
        <v>41362902</v>
      </c>
      <c r="H50" s="8">
        <v>21534247</v>
      </c>
      <c r="I50" s="7">
        <v>0</v>
      </c>
    </row>
    <row r="51" spans="1:9" outlineLevel="2" x14ac:dyDescent="0.2">
      <c r="A51" s="4" t="s">
        <v>7</v>
      </c>
      <c r="B51" s="5" t="s">
        <v>29</v>
      </c>
      <c r="C51" s="6" t="s">
        <v>71</v>
      </c>
      <c r="D51" s="7">
        <f t="shared" si="0"/>
        <v>35815196</v>
      </c>
      <c r="E51" s="7">
        <v>13651522</v>
      </c>
      <c r="F51" s="7">
        <v>956235</v>
      </c>
      <c r="G51" s="7">
        <v>21207439</v>
      </c>
      <c r="H51" s="8">
        <v>28525665</v>
      </c>
      <c r="I51" s="7">
        <v>0</v>
      </c>
    </row>
    <row r="52" spans="1:9" outlineLevel="2" x14ac:dyDescent="0.2">
      <c r="A52" s="4" t="s">
        <v>7</v>
      </c>
      <c r="B52" s="5" t="s">
        <v>31</v>
      </c>
      <c r="C52" s="6" t="s">
        <v>72</v>
      </c>
      <c r="D52" s="7">
        <f t="shared" si="0"/>
        <v>37764320</v>
      </c>
      <c r="E52" s="7">
        <v>9122034</v>
      </c>
      <c r="F52" s="7">
        <v>3355643</v>
      </c>
      <c r="G52" s="7">
        <v>25286643</v>
      </c>
      <c r="H52" s="8">
        <v>9334964</v>
      </c>
      <c r="I52" s="7">
        <v>0</v>
      </c>
    </row>
    <row r="53" spans="1:9" outlineLevel="2" x14ac:dyDescent="0.2">
      <c r="A53" s="4" t="s">
        <v>7</v>
      </c>
      <c r="B53" s="5" t="s">
        <v>33</v>
      </c>
      <c r="C53" s="6" t="s">
        <v>73</v>
      </c>
      <c r="D53" s="7">
        <f t="shared" si="0"/>
        <v>22046602</v>
      </c>
      <c r="E53" s="7">
        <v>7976960</v>
      </c>
      <c r="F53" s="7">
        <v>1373847</v>
      </c>
      <c r="G53" s="7">
        <v>12695795</v>
      </c>
      <c r="H53" s="8">
        <v>5974382</v>
      </c>
      <c r="I53" s="7">
        <v>0</v>
      </c>
    </row>
    <row r="54" spans="1:9" outlineLevel="2" x14ac:dyDescent="0.2">
      <c r="A54" s="4" t="s">
        <v>7</v>
      </c>
      <c r="B54" s="5" t="s">
        <v>35</v>
      </c>
      <c r="C54" s="6" t="s">
        <v>74</v>
      </c>
      <c r="D54" s="7">
        <f t="shared" si="0"/>
        <v>40827789</v>
      </c>
      <c r="E54" s="7">
        <v>26750201</v>
      </c>
      <c r="F54" s="7">
        <v>1623866</v>
      </c>
      <c r="G54" s="7">
        <v>12453722</v>
      </c>
      <c r="H54" s="8">
        <v>16745546</v>
      </c>
      <c r="I54" s="7">
        <v>0</v>
      </c>
    </row>
    <row r="55" spans="1:9" outlineLevel="2" x14ac:dyDescent="0.2">
      <c r="A55" s="4" t="s">
        <v>7</v>
      </c>
      <c r="B55" s="5" t="s">
        <v>37</v>
      </c>
      <c r="C55" s="6" t="s">
        <v>75</v>
      </c>
      <c r="D55" s="7">
        <f t="shared" si="0"/>
        <v>42955993</v>
      </c>
      <c r="E55" s="7">
        <v>12276484</v>
      </c>
      <c r="F55" s="7">
        <v>3500780</v>
      </c>
      <c r="G55" s="7">
        <v>27178729</v>
      </c>
      <c r="H55" s="8">
        <v>13195365</v>
      </c>
      <c r="I55" s="7">
        <v>0</v>
      </c>
    </row>
    <row r="56" spans="1:9" outlineLevel="2" x14ac:dyDescent="0.2">
      <c r="A56" s="4" t="s">
        <v>7</v>
      </c>
      <c r="B56" s="5" t="s">
        <v>53</v>
      </c>
      <c r="C56" s="6" t="s">
        <v>365</v>
      </c>
      <c r="D56" s="7">
        <f t="shared" si="0"/>
        <v>244584284</v>
      </c>
      <c r="E56" s="7">
        <v>0</v>
      </c>
      <c r="F56" s="7">
        <v>10384822</v>
      </c>
      <c r="G56" s="7">
        <v>234199462</v>
      </c>
      <c r="H56" s="8">
        <v>111515097</v>
      </c>
      <c r="I56" s="7">
        <v>0</v>
      </c>
    </row>
    <row r="57" spans="1:9" outlineLevel="2" x14ac:dyDescent="0.2">
      <c r="A57" s="4" t="s">
        <v>7</v>
      </c>
      <c r="B57" s="5" t="s">
        <v>54</v>
      </c>
      <c r="C57" s="6" t="s">
        <v>366</v>
      </c>
      <c r="D57" s="7">
        <f t="shared" si="0"/>
        <v>107604904</v>
      </c>
      <c r="E57" s="7">
        <v>9208459</v>
      </c>
      <c r="F57" s="7">
        <v>8475959</v>
      </c>
      <c r="G57" s="7">
        <v>89920486</v>
      </c>
      <c r="H57" s="8">
        <v>22159931</v>
      </c>
      <c r="I57" s="7">
        <v>0</v>
      </c>
    </row>
    <row r="58" spans="1:9" outlineLevel="2" x14ac:dyDescent="0.2">
      <c r="A58" s="4" t="s">
        <v>7</v>
      </c>
      <c r="B58" s="5" t="s">
        <v>55</v>
      </c>
      <c r="C58" s="6" t="s">
        <v>367</v>
      </c>
      <c r="D58" s="7">
        <f t="shared" si="0"/>
        <v>182555472</v>
      </c>
      <c r="E58" s="7">
        <v>0</v>
      </c>
      <c r="F58" s="7">
        <v>13472833</v>
      </c>
      <c r="G58" s="7">
        <v>169082639</v>
      </c>
      <c r="H58" s="8">
        <v>66857639</v>
      </c>
      <c r="I58" s="7">
        <v>472031</v>
      </c>
    </row>
    <row r="59" spans="1:9" outlineLevel="2" x14ac:dyDescent="0.2">
      <c r="A59" s="4" t="s">
        <v>7</v>
      </c>
      <c r="B59" s="5" t="s">
        <v>56</v>
      </c>
      <c r="C59" s="6" t="s">
        <v>368</v>
      </c>
      <c r="D59" s="7">
        <f t="shared" si="0"/>
        <v>124593155</v>
      </c>
      <c r="E59" s="7">
        <v>9575105</v>
      </c>
      <c r="F59" s="7">
        <v>10652817</v>
      </c>
      <c r="G59" s="7">
        <v>104365233</v>
      </c>
      <c r="H59" s="8">
        <v>27776995</v>
      </c>
      <c r="I59" s="7">
        <v>0</v>
      </c>
    </row>
    <row r="60" spans="1:9" outlineLevel="1" x14ac:dyDescent="0.2">
      <c r="A60" s="13" t="s">
        <v>438</v>
      </c>
      <c r="B60" s="5"/>
      <c r="C60" s="6"/>
      <c r="D60" s="7">
        <f t="shared" ref="D60:I60" si="2">SUBTOTAL(9,D37:D59)</f>
        <v>1425146231</v>
      </c>
      <c r="E60" s="7">
        <f t="shared" si="2"/>
        <v>257087830</v>
      </c>
      <c r="F60" s="7">
        <f t="shared" si="2"/>
        <v>86147128</v>
      </c>
      <c r="G60" s="7">
        <f t="shared" si="2"/>
        <v>1081911273</v>
      </c>
      <c r="H60" s="8">
        <f t="shared" si="2"/>
        <v>515229877</v>
      </c>
      <c r="I60" s="7">
        <f t="shared" si="2"/>
        <v>2179072</v>
      </c>
    </row>
    <row r="61" spans="1:9" outlineLevel="2" x14ac:dyDescent="0.2">
      <c r="A61" s="28" t="s">
        <v>11</v>
      </c>
      <c r="B61" s="24" t="s">
        <v>2</v>
      </c>
      <c r="C61" s="25" t="s">
        <v>76</v>
      </c>
      <c r="D61" s="26">
        <f t="shared" si="0"/>
        <v>58625709</v>
      </c>
      <c r="E61" s="26">
        <v>24237853</v>
      </c>
      <c r="F61" s="26">
        <v>9239529</v>
      </c>
      <c r="G61" s="26">
        <v>25148327</v>
      </c>
      <c r="H61" s="27">
        <v>16420570</v>
      </c>
      <c r="I61" s="26">
        <v>0</v>
      </c>
    </row>
    <row r="62" spans="1:9" outlineLevel="2" x14ac:dyDescent="0.2">
      <c r="A62" s="13" t="s">
        <v>11</v>
      </c>
      <c r="B62" s="5" t="s">
        <v>1</v>
      </c>
      <c r="C62" s="6" t="s">
        <v>77</v>
      </c>
      <c r="D62" s="7">
        <f t="shared" si="0"/>
        <v>63663394</v>
      </c>
      <c r="E62" s="7">
        <v>15656775</v>
      </c>
      <c r="F62" s="7">
        <v>3301744</v>
      </c>
      <c r="G62" s="7">
        <v>44704875</v>
      </c>
      <c r="H62" s="8">
        <v>14909600</v>
      </c>
      <c r="I62" s="7">
        <v>0</v>
      </c>
    </row>
    <row r="63" spans="1:9" outlineLevel="2" x14ac:dyDescent="0.2">
      <c r="A63" s="13" t="s">
        <v>11</v>
      </c>
      <c r="B63" s="5" t="s">
        <v>5</v>
      </c>
      <c r="C63" s="6" t="s">
        <v>78</v>
      </c>
      <c r="D63" s="7">
        <f t="shared" si="0"/>
        <v>39054441</v>
      </c>
      <c r="E63" s="7">
        <v>23477501</v>
      </c>
      <c r="F63" s="7">
        <v>6006338</v>
      </c>
      <c r="G63" s="7">
        <v>9570602</v>
      </c>
      <c r="H63" s="8">
        <v>9941089</v>
      </c>
      <c r="I63" s="7">
        <v>0</v>
      </c>
    </row>
    <row r="64" spans="1:9" outlineLevel="2" x14ac:dyDescent="0.2">
      <c r="A64" s="13" t="s">
        <v>11</v>
      </c>
      <c r="B64" s="5" t="s">
        <v>7</v>
      </c>
      <c r="C64" s="6" t="s">
        <v>79</v>
      </c>
      <c r="D64" s="7">
        <f t="shared" si="0"/>
        <v>49893257</v>
      </c>
      <c r="E64" s="7">
        <v>20690338</v>
      </c>
      <c r="F64" s="7">
        <v>4494884</v>
      </c>
      <c r="G64" s="7">
        <v>24708035</v>
      </c>
      <c r="H64" s="8">
        <v>8337048</v>
      </c>
      <c r="I64" s="7">
        <v>0</v>
      </c>
    </row>
    <row r="65" spans="1:9" outlineLevel="2" x14ac:dyDescent="0.2">
      <c r="A65" s="13" t="s">
        <v>11</v>
      </c>
      <c r="B65" s="5" t="s">
        <v>9</v>
      </c>
      <c r="C65" s="6" t="s">
        <v>80</v>
      </c>
      <c r="D65" s="7">
        <f t="shared" si="0"/>
        <v>28180737</v>
      </c>
      <c r="E65" s="7">
        <v>9243398</v>
      </c>
      <c r="F65" s="7">
        <v>2163834</v>
      </c>
      <c r="G65" s="7">
        <v>16773505</v>
      </c>
      <c r="H65" s="8">
        <v>6993606</v>
      </c>
      <c r="I65" s="7">
        <v>0</v>
      </c>
    </row>
    <row r="66" spans="1:9" outlineLevel="2" x14ac:dyDescent="0.2">
      <c r="A66" s="13" t="s">
        <v>11</v>
      </c>
      <c r="B66" s="5" t="s">
        <v>11</v>
      </c>
      <c r="C66" s="6" t="s">
        <v>81</v>
      </c>
      <c r="D66" s="7">
        <f t="shared" si="0"/>
        <v>39667111</v>
      </c>
      <c r="E66" s="7">
        <v>15551292</v>
      </c>
      <c r="F66" s="7">
        <v>3307222</v>
      </c>
      <c r="G66" s="7">
        <v>20808597</v>
      </c>
      <c r="H66" s="8">
        <v>9837857</v>
      </c>
      <c r="I66" s="7">
        <v>0</v>
      </c>
    </row>
    <row r="67" spans="1:9" outlineLevel="2" x14ac:dyDescent="0.2">
      <c r="A67" s="13" t="s">
        <v>11</v>
      </c>
      <c r="B67" s="5" t="s">
        <v>13</v>
      </c>
      <c r="C67" s="6" t="s">
        <v>82</v>
      </c>
      <c r="D67" s="7">
        <f t="shared" si="0"/>
        <v>64819662</v>
      </c>
      <c r="E67" s="7">
        <v>21530186</v>
      </c>
      <c r="F67" s="7">
        <v>1668441</v>
      </c>
      <c r="G67" s="7">
        <v>41621035</v>
      </c>
      <c r="H67" s="8">
        <v>14563390</v>
      </c>
      <c r="I67" s="7">
        <v>0</v>
      </c>
    </row>
    <row r="68" spans="1:9" outlineLevel="2" x14ac:dyDescent="0.2">
      <c r="A68" s="13" t="s">
        <v>11</v>
      </c>
      <c r="B68" s="5" t="s">
        <v>15</v>
      </c>
      <c r="C68" s="6" t="s">
        <v>83</v>
      </c>
      <c r="D68" s="7">
        <f t="shared" si="0"/>
        <v>49322462</v>
      </c>
      <c r="E68" s="7">
        <v>19907127</v>
      </c>
      <c r="F68" s="7">
        <v>3524970</v>
      </c>
      <c r="G68" s="7">
        <v>25890365</v>
      </c>
      <c r="H68" s="8">
        <v>14948827</v>
      </c>
      <c r="I68" s="7">
        <v>0</v>
      </c>
    </row>
    <row r="69" spans="1:9" outlineLevel="2" x14ac:dyDescent="0.2">
      <c r="A69" s="13" t="s">
        <v>11</v>
      </c>
      <c r="B69" s="5" t="s">
        <v>17</v>
      </c>
      <c r="C69" s="6" t="s">
        <v>84</v>
      </c>
      <c r="D69" s="7">
        <f t="shared" si="0"/>
        <v>56189965</v>
      </c>
      <c r="E69" s="7">
        <v>13516507</v>
      </c>
      <c r="F69" s="7">
        <v>3668669</v>
      </c>
      <c r="G69" s="7">
        <v>39004789</v>
      </c>
      <c r="H69" s="8">
        <v>37514866</v>
      </c>
      <c r="I69" s="7">
        <v>0</v>
      </c>
    </row>
    <row r="70" spans="1:9" outlineLevel="2" x14ac:dyDescent="0.2">
      <c r="A70" s="13" t="s">
        <v>11</v>
      </c>
      <c r="B70" s="5" t="s">
        <v>19</v>
      </c>
      <c r="C70" s="6" t="s">
        <v>85</v>
      </c>
      <c r="D70" s="7">
        <f t="shared" si="0"/>
        <v>28631220</v>
      </c>
      <c r="E70" s="7">
        <v>4232060</v>
      </c>
      <c r="F70" s="7">
        <v>1212451</v>
      </c>
      <c r="G70" s="7">
        <v>23186709</v>
      </c>
      <c r="H70" s="8">
        <v>12493096</v>
      </c>
      <c r="I70" s="7">
        <v>0</v>
      </c>
    </row>
    <row r="71" spans="1:9" outlineLevel="2" x14ac:dyDescent="0.2">
      <c r="A71" s="13" t="s">
        <v>11</v>
      </c>
      <c r="B71" s="5" t="s">
        <v>21</v>
      </c>
      <c r="C71" s="6" t="s">
        <v>86</v>
      </c>
      <c r="D71" s="7">
        <f t="shared" si="0"/>
        <v>73375794</v>
      </c>
      <c r="E71" s="7">
        <v>12935845</v>
      </c>
      <c r="F71" s="7">
        <v>2591524</v>
      </c>
      <c r="G71" s="7">
        <v>57848425</v>
      </c>
      <c r="H71" s="8">
        <v>19906149</v>
      </c>
      <c r="I71" s="7">
        <v>0</v>
      </c>
    </row>
    <row r="72" spans="1:9" outlineLevel="2" x14ac:dyDescent="0.2">
      <c r="A72" s="13" t="s">
        <v>11</v>
      </c>
      <c r="B72" s="5" t="s">
        <v>23</v>
      </c>
      <c r="C72" s="6" t="s">
        <v>87</v>
      </c>
      <c r="D72" s="7">
        <f t="shared" ref="D72:D135" si="3">E72+F72+G72</f>
        <v>31686032</v>
      </c>
      <c r="E72" s="7">
        <v>12076082</v>
      </c>
      <c r="F72" s="7">
        <v>2933531</v>
      </c>
      <c r="G72" s="7">
        <v>16676419</v>
      </c>
      <c r="H72" s="8">
        <v>7844533</v>
      </c>
      <c r="I72" s="7">
        <v>0</v>
      </c>
    </row>
    <row r="73" spans="1:9" outlineLevel="2" x14ac:dyDescent="0.2">
      <c r="A73" s="13" t="s">
        <v>11</v>
      </c>
      <c r="B73" s="5" t="s">
        <v>25</v>
      </c>
      <c r="C73" s="6" t="s">
        <v>88</v>
      </c>
      <c r="D73" s="7">
        <f t="shared" si="3"/>
        <v>15394834</v>
      </c>
      <c r="E73" s="7">
        <v>4849050</v>
      </c>
      <c r="F73" s="7">
        <v>2623933</v>
      </c>
      <c r="G73" s="7">
        <v>7921851</v>
      </c>
      <c r="H73" s="8">
        <v>5525245</v>
      </c>
      <c r="I73" s="7">
        <v>0</v>
      </c>
    </row>
    <row r="74" spans="1:9" outlineLevel="2" x14ac:dyDescent="0.2">
      <c r="A74" s="13" t="s">
        <v>11</v>
      </c>
      <c r="B74" s="5" t="s">
        <v>27</v>
      </c>
      <c r="C74" s="6" t="s">
        <v>89</v>
      </c>
      <c r="D74" s="7">
        <f t="shared" si="3"/>
        <v>78847607</v>
      </c>
      <c r="E74" s="7">
        <v>6792757</v>
      </c>
      <c r="F74" s="7">
        <v>964252</v>
      </c>
      <c r="G74" s="7">
        <v>71090598</v>
      </c>
      <c r="H74" s="8">
        <v>26545395</v>
      </c>
      <c r="I74" s="7">
        <v>0</v>
      </c>
    </row>
    <row r="75" spans="1:9" outlineLevel="2" x14ac:dyDescent="0.2">
      <c r="A75" s="13" t="s">
        <v>11</v>
      </c>
      <c r="B75" s="5" t="s">
        <v>29</v>
      </c>
      <c r="C75" s="6" t="s">
        <v>90</v>
      </c>
      <c r="D75" s="7">
        <f t="shared" si="3"/>
        <v>37810795</v>
      </c>
      <c r="E75" s="7">
        <v>8362157</v>
      </c>
      <c r="F75" s="7">
        <v>3095099</v>
      </c>
      <c r="G75" s="7">
        <v>26353539</v>
      </c>
      <c r="H75" s="8">
        <v>9353928</v>
      </c>
      <c r="I75" s="7">
        <v>0</v>
      </c>
    </row>
    <row r="76" spans="1:9" outlineLevel="2" x14ac:dyDescent="0.2">
      <c r="A76" s="13" t="s">
        <v>11</v>
      </c>
      <c r="B76" s="5" t="s">
        <v>31</v>
      </c>
      <c r="C76" s="6" t="s">
        <v>91</v>
      </c>
      <c r="D76" s="7">
        <f t="shared" si="3"/>
        <v>35004316</v>
      </c>
      <c r="E76" s="7">
        <v>5505681</v>
      </c>
      <c r="F76" s="7">
        <v>2099740</v>
      </c>
      <c r="G76" s="7">
        <v>27398895</v>
      </c>
      <c r="H76" s="8">
        <v>12115309</v>
      </c>
      <c r="I76" s="7">
        <v>0</v>
      </c>
    </row>
    <row r="77" spans="1:9" outlineLevel="2" x14ac:dyDescent="0.2">
      <c r="A77" s="13" t="s">
        <v>11</v>
      </c>
      <c r="B77" s="5" t="s">
        <v>33</v>
      </c>
      <c r="C77" s="6" t="s">
        <v>38</v>
      </c>
      <c r="D77" s="7">
        <f t="shared" si="3"/>
        <v>32820959</v>
      </c>
      <c r="E77" s="7">
        <v>8374029</v>
      </c>
      <c r="F77" s="7">
        <v>383476</v>
      </c>
      <c r="G77" s="7">
        <v>24063454</v>
      </c>
      <c r="H77" s="8">
        <v>16603302</v>
      </c>
      <c r="I77" s="7">
        <v>0</v>
      </c>
    </row>
    <row r="78" spans="1:9" outlineLevel="2" x14ac:dyDescent="0.2">
      <c r="A78" s="13" t="s">
        <v>11</v>
      </c>
      <c r="B78" s="5" t="s">
        <v>35</v>
      </c>
      <c r="C78" s="6" t="s">
        <v>92</v>
      </c>
      <c r="D78" s="7">
        <f t="shared" si="3"/>
        <v>52692072</v>
      </c>
      <c r="E78" s="7">
        <v>14106352</v>
      </c>
      <c r="F78" s="7">
        <v>5283146</v>
      </c>
      <c r="G78" s="7">
        <v>33302574</v>
      </c>
      <c r="H78" s="8">
        <v>11664304</v>
      </c>
      <c r="I78" s="7">
        <v>0</v>
      </c>
    </row>
    <row r="79" spans="1:9" outlineLevel="2" x14ac:dyDescent="0.2">
      <c r="A79" s="13" t="s">
        <v>11</v>
      </c>
      <c r="B79" s="5" t="s">
        <v>37</v>
      </c>
      <c r="C79" s="6" t="s">
        <v>93</v>
      </c>
      <c r="D79" s="7">
        <f t="shared" si="3"/>
        <v>33671458</v>
      </c>
      <c r="E79" s="7">
        <v>13355238</v>
      </c>
      <c r="F79" s="7">
        <v>3065350</v>
      </c>
      <c r="G79" s="7">
        <v>17250870</v>
      </c>
      <c r="H79" s="8">
        <v>6070710</v>
      </c>
      <c r="I79" s="7">
        <v>0</v>
      </c>
    </row>
    <row r="80" spans="1:9" outlineLevel="2" x14ac:dyDescent="0.2">
      <c r="A80" s="13" t="s">
        <v>11</v>
      </c>
      <c r="B80" s="5" t="s">
        <v>39</v>
      </c>
      <c r="C80" s="6" t="s">
        <v>94</v>
      </c>
      <c r="D80" s="7">
        <f t="shared" si="3"/>
        <v>35191591</v>
      </c>
      <c r="E80" s="7">
        <v>21167127</v>
      </c>
      <c r="F80" s="7">
        <v>9260570</v>
      </c>
      <c r="G80" s="7">
        <v>4763894</v>
      </c>
      <c r="H80" s="8">
        <v>15915609</v>
      </c>
      <c r="I80" s="7">
        <v>0</v>
      </c>
    </row>
    <row r="81" spans="1:9" outlineLevel="2" x14ac:dyDescent="0.2">
      <c r="A81" s="13" t="s">
        <v>11</v>
      </c>
      <c r="B81" s="5" t="s">
        <v>53</v>
      </c>
      <c r="C81" s="6" t="s">
        <v>369</v>
      </c>
      <c r="D81" s="7">
        <f t="shared" si="3"/>
        <v>78485981</v>
      </c>
      <c r="E81" s="7">
        <v>7563069</v>
      </c>
      <c r="F81" s="7">
        <v>5459367</v>
      </c>
      <c r="G81" s="7">
        <v>65463545</v>
      </c>
      <c r="H81" s="8">
        <v>14153025</v>
      </c>
      <c r="I81" s="7">
        <v>0</v>
      </c>
    </row>
    <row r="82" spans="1:9" outlineLevel="2" x14ac:dyDescent="0.2">
      <c r="A82" s="13" t="s">
        <v>11</v>
      </c>
      <c r="B82" s="5" t="s">
        <v>54</v>
      </c>
      <c r="C82" s="6" t="s">
        <v>370</v>
      </c>
      <c r="D82" s="7">
        <f t="shared" si="3"/>
        <v>85004743</v>
      </c>
      <c r="E82" s="7">
        <v>10427087</v>
      </c>
      <c r="F82" s="7">
        <v>5262092</v>
      </c>
      <c r="G82" s="7">
        <v>69315564</v>
      </c>
      <c r="H82" s="8">
        <v>14874342</v>
      </c>
      <c r="I82" s="7">
        <v>0</v>
      </c>
    </row>
    <row r="83" spans="1:9" outlineLevel="2" x14ac:dyDescent="0.2">
      <c r="A83" s="13" t="s">
        <v>11</v>
      </c>
      <c r="B83" s="5" t="s">
        <v>55</v>
      </c>
      <c r="C83" s="6" t="s">
        <v>371</v>
      </c>
      <c r="D83" s="7">
        <f t="shared" si="3"/>
        <v>291101939</v>
      </c>
      <c r="E83" s="7">
        <v>0</v>
      </c>
      <c r="F83" s="7">
        <v>9054154</v>
      </c>
      <c r="G83" s="7">
        <v>282047785</v>
      </c>
      <c r="H83" s="8">
        <v>116031909</v>
      </c>
      <c r="I83" s="7">
        <v>3248063</v>
      </c>
    </row>
    <row r="84" spans="1:9" outlineLevel="2" x14ac:dyDescent="0.2">
      <c r="A84" s="13" t="s">
        <v>11</v>
      </c>
      <c r="B84" s="5" t="s">
        <v>56</v>
      </c>
      <c r="C84" s="6" t="s">
        <v>372</v>
      </c>
      <c r="D84" s="7">
        <f t="shared" si="3"/>
        <v>111539881</v>
      </c>
      <c r="E84" s="7">
        <v>6280487</v>
      </c>
      <c r="F84" s="7">
        <v>4151502</v>
      </c>
      <c r="G84" s="7">
        <v>101107892</v>
      </c>
      <c r="H84" s="8">
        <v>15766888</v>
      </c>
      <c r="I84" s="7">
        <v>0</v>
      </c>
    </row>
    <row r="85" spans="1:9" outlineLevel="1" x14ac:dyDescent="0.2">
      <c r="A85" s="13" t="s">
        <v>439</v>
      </c>
      <c r="B85" s="5"/>
      <c r="C85" s="6"/>
      <c r="D85" s="7">
        <f t="shared" ref="D85:I85" si="4">SUBTOTAL(9,D61:D84)</f>
        <v>1470675960</v>
      </c>
      <c r="E85" s="7">
        <f t="shared" si="4"/>
        <v>299837998</v>
      </c>
      <c r="F85" s="7">
        <f t="shared" si="4"/>
        <v>94815818</v>
      </c>
      <c r="G85" s="7">
        <f t="shared" si="4"/>
        <v>1076022144</v>
      </c>
      <c r="H85" s="8">
        <f t="shared" si="4"/>
        <v>438330597</v>
      </c>
      <c r="I85" s="7">
        <f t="shared" si="4"/>
        <v>3248063</v>
      </c>
    </row>
    <row r="86" spans="1:9" outlineLevel="2" x14ac:dyDescent="0.2">
      <c r="A86" s="28" t="s">
        <v>15</v>
      </c>
      <c r="B86" s="24" t="s">
        <v>2</v>
      </c>
      <c r="C86" s="25" t="s">
        <v>95</v>
      </c>
      <c r="D86" s="26">
        <f t="shared" si="3"/>
        <v>14517699</v>
      </c>
      <c r="E86" s="26">
        <v>1518038</v>
      </c>
      <c r="F86" s="26">
        <v>2690573</v>
      </c>
      <c r="G86" s="26">
        <v>10309088</v>
      </c>
      <c r="H86" s="27">
        <v>20360660</v>
      </c>
      <c r="I86" s="26">
        <v>0</v>
      </c>
    </row>
    <row r="87" spans="1:9" outlineLevel="2" x14ac:dyDescent="0.2">
      <c r="A87" s="13" t="s">
        <v>15</v>
      </c>
      <c r="B87" s="5" t="s">
        <v>1</v>
      </c>
      <c r="C87" s="6" t="s">
        <v>96</v>
      </c>
      <c r="D87" s="7">
        <f t="shared" si="3"/>
        <v>27091653</v>
      </c>
      <c r="E87" s="7">
        <v>7007015</v>
      </c>
      <c r="F87" s="7">
        <v>3488216</v>
      </c>
      <c r="G87" s="7">
        <v>16596422</v>
      </c>
      <c r="H87" s="8">
        <v>11336561</v>
      </c>
      <c r="I87" s="7">
        <v>0</v>
      </c>
    </row>
    <row r="88" spans="1:9" outlineLevel="2" x14ac:dyDescent="0.2">
      <c r="A88" s="13" t="s">
        <v>15</v>
      </c>
      <c r="B88" s="5" t="s">
        <v>5</v>
      </c>
      <c r="C88" s="6" t="s">
        <v>97</v>
      </c>
      <c r="D88" s="7">
        <f t="shared" si="3"/>
        <v>29499965</v>
      </c>
      <c r="E88" s="7">
        <v>8682095</v>
      </c>
      <c r="F88" s="7">
        <v>3724960</v>
      </c>
      <c r="G88" s="7">
        <v>17092910</v>
      </c>
      <c r="H88" s="8">
        <v>12513972</v>
      </c>
      <c r="I88" s="7">
        <v>0</v>
      </c>
    </row>
    <row r="89" spans="1:9" outlineLevel="2" x14ac:dyDescent="0.2">
      <c r="A89" s="13" t="s">
        <v>15</v>
      </c>
      <c r="B89" s="5" t="s">
        <v>7</v>
      </c>
      <c r="C89" s="6" t="s">
        <v>98</v>
      </c>
      <c r="D89" s="7">
        <f t="shared" si="3"/>
        <v>43187110</v>
      </c>
      <c r="E89" s="7">
        <v>8277140</v>
      </c>
      <c r="F89" s="7">
        <v>2144140</v>
      </c>
      <c r="G89" s="7">
        <v>32765830</v>
      </c>
      <c r="H89" s="8">
        <v>17724575</v>
      </c>
      <c r="I89" s="7">
        <v>0</v>
      </c>
    </row>
    <row r="90" spans="1:9" outlineLevel="2" x14ac:dyDescent="0.2">
      <c r="A90" s="13" t="s">
        <v>15</v>
      </c>
      <c r="B90" s="5" t="s">
        <v>9</v>
      </c>
      <c r="C90" s="6" t="s">
        <v>99</v>
      </c>
      <c r="D90" s="7">
        <f t="shared" si="3"/>
        <v>21888852</v>
      </c>
      <c r="E90" s="7">
        <v>2806166</v>
      </c>
      <c r="F90" s="7">
        <v>1309036</v>
      </c>
      <c r="G90" s="7">
        <v>17773650</v>
      </c>
      <c r="H90" s="8">
        <v>10969074</v>
      </c>
      <c r="I90" s="7">
        <v>0</v>
      </c>
    </row>
    <row r="91" spans="1:9" outlineLevel="2" x14ac:dyDescent="0.2">
      <c r="A91" s="13" t="s">
        <v>15</v>
      </c>
      <c r="B91" s="5" t="s">
        <v>11</v>
      </c>
      <c r="C91" s="6" t="s">
        <v>100</v>
      </c>
      <c r="D91" s="7">
        <f t="shared" si="3"/>
        <v>28652119</v>
      </c>
      <c r="E91" s="7">
        <v>9035097</v>
      </c>
      <c r="F91" s="7">
        <v>959321</v>
      </c>
      <c r="G91" s="7">
        <v>18657701</v>
      </c>
      <c r="H91" s="8">
        <v>9310261</v>
      </c>
      <c r="I91" s="7">
        <v>0</v>
      </c>
    </row>
    <row r="92" spans="1:9" outlineLevel="2" x14ac:dyDescent="0.2">
      <c r="A92" s="13" t="s">
        <v>15</v>
      </c>
      <c r="B92" s="5" t="s">
        <v>13</v>
      </c>
      <c r="C92" s="6" t="s">
        <v>101</v>
      </c>
      <c r="D92" s="7">
        <f t="shared" si="3"/>
        <v>19138331</v>
      </c>
      <c r="E92" s="7">
        <v>3156284</v>
      </c>
      <c r="F92" s="7">
        <v>2502427</v>
      </c>
      <c r="G92" s="7">
        <v>13479620</v>
      </c>
      <c r="H92" s="8">
        <v>7298363</v>
      </c>
      <c r="I92" s="7">
        <v>0</v>
      </c>
    </row>
    <row r="93" spans="1:9" outlineLevel="2" x14ac:dyDescent="0.2">
      <c r="A93" s="13" t="s">
        <v>15</v>
      </c>
      <c r="B93" s="5" t="s">
        <v>15</v>
      </c>
      <c r="C93" s="6" t="s">
        <v>102</v>
      </c>
      <c r="D93" s="7">
        <f t="shared" si="3"/>
        <v>27517824</v>
      </c>
      <c r="E93" s="7">
        <v>3137183</v>
      </c>
      <c r="F93" s="7">
        <v>3121894</v>
      </c>
      <c r="G93" s="7">
        <v>21258747</v>
      </c>
      <c r="H93" s="8">
        <v>13953402</v>
      </c>
      <c r="I93" s="7">
        <v>0</v>
      </c>
    </row>
    <row r="94" spans="1:9" outlineLevel="2" x14ac:dyDescent="0.2">
      <c r="A94" s="13" t="s">
        <v>15</v>
      </c>
      <c r="B94" s="5" t="s">
        <v>17</v>
      </c>
      <c r="C94" s="6" t="s">
        <v>103</v>
      </c>
      <c r="D94" s="7">
        <f t="shared" si="3"/>
        <v>28344538</v>
      </c>
      <c r="E94" s="7">
        <v>4654812</v>
      </c>
      <c r="F94" s="7">
        <v>1965555</v>
      </c>
      <c r="G94" s="7">
        <v>21724171</v>
      </c>
      <c r="H94" s="8">
        <v>18115486</v>
      </c>
      <c r="I94" s="7">
        <v>0</v>
      </c>
    </row>
    <row r="95" spans="1:9" outlineLevel="2" x14ac:dyDescent="0.2">
      <c r="A95" s="13" t="s">
        <v>15</v>
      </c>
      <c r="B95" s="5" t="s">
        <v>19</v>
      </c>
      <c r="C95" s="6" t="s">
        <v>104</v>
      </c>
      <c r="D95" s="7">
        <f t="shared" si="3"/>
        <v>41810257</v>
      </c>
      <c r="E95" s="7">
        <v>11365813</v>
      </c>
      <c r="F95" s="7">
        <v>2102650</v>
      </c>
      <c r="G95" s="7">
        <v>28341794</v>
      </c>
      <c r="H95" s="8">
        <v>16090816</v>
      </c>
      <c r="I95" s="7">
        <v>0</v>
      </c>
    </row>
    <row r="96" spans="1:9" outlineLevel="2" x14ac:dyDescent="0.2">
      <c r="A96" s="13" t="s">
        <v>15</v>
      </c>
      <c r="B96" s="5" t="s">
        <v>21</v>
      </c>
      <c r="C96" s="6" t="s">
        <v>105</v>
      </c>
      <c r="D96" s="7">
        <f t="shared" si="3"/>
        <v>58166028</v>
      </c>
      <c r="E96" s="7">
        <v>7207172</v>
      </c>
      <c r="F96" s="7">
        <v>2449102</v>
      </c>
      <c r="G96" s="7">
        <v>48509754</v>
      </c>
      <c r="H96" s="8">
        <v>20720700</v>
      </c>
      <c r="I96" s="7">
        <v>0</v>
      </c>
    </row>
    <row r="97" spans="1:9" outlineLevel="2" x14ac:dyDescent="0.2">
      <c r="A97" s="13" t="s">
        <v>15</v>
      </c>
      <c r="B97" s="5" t="s">
        <v>23</v>
      </c>
      <c r="C97" s="6" t="s">
        <v>354</v>
      </c>
      <c r="D97" s="7">
        <f t="shared" si="3"/>
        <v>23229901</v>
      </c>
      <c r="E97" s="7">
        <v>3978161</v>
      </c>
      <c r="F97" s="7">
        <v>830155</v>
      </c>
      <c r="G97" s="7">
        <v>18421585</v>
      </c>
      <c r="H97" s="8">
        <v>7292352</v>
      </c>
      <c r="I97" s="7">
        <v>0</v>
      </c>
    </row>
    <row r="98" spans="1:9" outlineLevel="2" x14ac:dyDescent="0.2">
      <c r="A98" s="13" t="s">
        <v>15</v>
      </c>
      <c r="B98" s="5" t="s">
        <v>53</v>
      </c>
      <c r="C98" s="6" t="s">
        <v>373</v>
      </c>
      <c r="D98" s="7">
        <f t="shared" si="3"/>
        <v>125972582</v>
      </c>
      <c r="E98" s="7">
        <v>2381822</v>
      </c>
      <c r="F98" s="7">
        <v>10137630</v>
      </c>
      <c r="G98" s="7">
        <v>113453130</v>
      </c>
      <c r="H98" s="8">
        <v>35318602</v>
      </c>
      <c r="I98" s="7">
        <v>0</v>
      </c>
    </row>
    <row r="99" spans="1:9" outlineLevel="2" x14ac:dyDescent="0.2">
      <c r="A99" s="13" t="s">
        <v>15</v>
      </c>
      <c r="B99" s="5" t="s">
        <v>54</v>
      </c>
      <c r="C99" s="6" t="s">
        <v>374</v>
      </c>
      <c r="D99" s="7">
        <f t="shared" si="3"/>
        <v>118608282</v>
      </c>
      <c r="E99" s="7">
        <v>0</v>
      </c>
      <c r="F99" s="7">
        <v>18809312</v>
      </c>
      <c r="G99" s="7">
        <v>99798970</v>
      </c>
      <c r="H99" s="8">
        <v>53527860</v>
      </c>
      <c r="I99" s="7">
        <v>5737853</v>
      </c>
    </row>
    <row r="100" spans="1:9" outlineLevel="1" x14ac:dyDescent="0.2">
      <c r="A100" s="13" t="s">
        <v>440</v>
      </c>
      <c r="B100" s="5"/>
      <c r="C100" s="6"/>
      <c r="D100" s="7">
        <f t="shared" ref="D100:I100" si="5">SUBTOTAL(9,D86:D99)</f>
        <v>607625141</v>
      </c>
      <c r="E100" s="7">
        <f t="shared" si="5"/>
        <v>73206798</v>
      </c>
      <c r="F100" s="7">
        <f t="shared" si="5"/>
        <v>56234971</v>
      </c>
      <c r="G100" s="7">
        <f t="shared" si="5"/>
        <v>478183372</v>
      </c>
      <c r="H100" s="8">
        <f t="shared" si="5"/>
        <v>254532684</v>
      </c>
      <c r="I100" s="7">
        <f t="shared" si="5"/>
        <v>5737853</v>
      </c>
    </row>
    <row r="101" spans="1:9" outlineLevel="2" x14ac:dyDescent="0.2">
      <c r="A101" s="28" t="s">
        <v>19</v>
      </c>
      <c r="B101" s="24" t="s">
        <v>2</v>
      </c>
      <c r="C101" s="25" t="s">
        <v>106</v>
      </c>
      <c r="D101" s="26">
        <f t="shared" si="3"/>
        <v>44318541</v>
      </c>
      <c r="E101" s="26">
        <v>0</v>
      </c>
      <c r="F101" s="26">
        <v>0</v>
      </c>
      <c r="G101" s="26">
        <v>44318541</v>
      </c>
      <c r="H101" s="27">
        <v>36569001</v>
      </c>
      <c r="I101" s="26">
        <v>1278373</v>
      </c>
    </row>
    <row r="102" spans="1:9" outlineLevel="2" x14ac:dyDescent="0.2">
      <c r="A102" s="13" t="s">
        <v>19</v>
      </c>
      <c r="B102" s="5" t="s">
        <v>1</v>
      </c>
      <c r="C102" s="6" t="s">
        <v>107</v>
      </c>
      <c r="D102" s="7">
        <f t="shared" si="3"/>
        <v>59543969</v>
      </c>
      <c r="E102" s="7">
        <v>9436684</v>
      </c>
      <c r="F102" s="7">
        <v>2682179</v>
      </c>
      <c r="G102" s="7">
        <v>47425106</v>
      </c>
      <c r="H102" s="8">
        <v>23654227</v>
      </c>
      <c r="I102" s="7">
        <v>0</v>
      </c>
    </row>
    <row r="103" spans="1:9" outlineLevel="2" x14ac:dyDescent="0.2">
      <c r="A103" s="13" t="s">
        <v>19</v>
      </c>
      <c r="B103" s="5" t="s">
        <v>5</v>
      </c>
      <c r="C103" s="6" t="s">
        <v>108</v>
      </c>
      <c r="D103" s="7">
        <f t="shared" si="3"/>
        <v>21477705</v>
      </c>
      <c r="E103" s="7">
        <v>4028055</v>
      </c>
      <c r="F103" s="7">
        <v>988921</v>
      </c>
      <c r="G103" s="7">
        <v>16460729</v>
      </c>
      <c r="H103" s="8">
        <v>12057206</v>
      </c>
      <c r="I103" s="7">
        <v>0</v>
      </c>
    </row>
    <row r="104" spans="1:9" outlineLevel="2" x14ac:dyDescent="0.2">
      <c r="A104" s="13" t="s">
        <v>19</v>
      </c>
      <c r="B104" s="5" t="s">
        <v>7</v>
      </c>
      <c r="C104" s="6" t="s">
        <v>109</v>
      </c>
      <c r="D104" s="7">
        <f t="shared" si="3"/>
        <v>36419794</v>
      </c>
      <c r="E104" s="7">
        <v>6261396</v>
      </c>
      <c r="F104" s="7">
        <v>2796634</v>
      </c>
      <c r="G104" s="7">
        <v>27361764</v>
      </c>
      <c r="H104" s="8">
        <v>9246307</v>
      </c>
      <c r="I104" s="7">
        <v>0</v>
      </c>
    </row>
    <row r="105" spans="1:9" outlineLevel="2" x14ac:dyDescent="0.2">
      <c r="A105" s="13" t="s">
        <v>19</v>
      </c>
      <c r="B105" s="5" t="s">
        <v>9</v>
      </c>
      <c r="C105" s="6" t="s">
        <v>110</v>
      </c>
      <c r="D105" s="7">
        <f t="shared" si="3"/>
        <v>47415191</v>
      </c>
      <c r="E105" s="7">
        <v>5724344</v>
      </c>
      <c r="F105" s="7">
        <v>3902908</v>
      </c>
      <c r="G105" s="7">
        <v>37787939</v>
      </c>
      <c r="H105" s="8">
        <v>18381341</v>
      </c>
      <c r="I105" s="7">
        <v>0</v>
      </c>
    </row>
    <row r="106" spans="1:9" outlineLevel="2" x14ac:dyDescent="0.2">
      <c r="A106" s="13" t="s">
        <v>19</v>
      </c>
      <c r="B106" s="5" t="s">
        <v>11</v>
      </c>
      <c r="C106" s="6" t="s">
        <v>111</v>
      </c>
      <c r="D106" s="7">
        <f t="shared" si="3"/>
        <v>14142632</v>
      </c>
      <c r="E106" s="7">
        <v>210908</v>
      </c>
      <c r="F106" s="7">
        <v>1133886</v>
      </c>
      <c r="G106" s="7">
        <v>12797838</v>
      </c>
      <c r="H106" s="8">
        <v>26873531</v>
      </c>
      <c r="I106" s="7">
        <v>944044</v>
      </c>
    </row>
    <row r="107" spans="1:9" outlineLevel="2" x14ac:dyDescent="0.2">
      <c r="A107" s="13" t="s">
        <v>19</v>
      </c>
      <c r="B107" s="5" t="s">
        <v>13</v>
      </c>
      <c r="C107" s="6" t="s">
        <v>112</v>
      </c>
      <c r="D107" s="7">
        <f t="shared" si="3"/>
        <v>40402501</v>
      </c>
      <c r="E107" s="7">
        <v>8623526</v>
      </c>
      <c r="F107" s="7">
        <v>1380416</v>
      </c>
      <c r="G107" s="7">
        <v>30398559</v>
      </c>
      <c r="H107" s="8">
        <v>14385493</v>
      </c>
      <c r="I107" s="7">
        <v>0</v>
      </c>
    </row>
    <row r="108" spans="1:9" outlineLevel="2" x14ac:dyDescent="0.2">
      <c r="A108" s="13" t="s">
        <v>19</v>
      </c>
      <c r="B108" s="5" t="s">
        <v>15</v>
      </c>
      <c r="C108" s="6" t="s">
        <v>113</v>
      </c>
      <c r="D108" s="7">
        <f t="shared" si="3"/>
        <v>33677546</v>
      </c>
      <c r="E108" s="7">
        <v>1053938</v>
      </c>
      <c r="F108" s="7">
        <v>707143</v>
      </c>
      <c r="G108" s="7">
        <v>31916465</v>
      </c>
      <c r="H108" s="8">
        <v>37712824</v>
      </c>
      <c r="I108" s="7">
        <v>0</v>
      </c>
    </row>
    <row r="109" spans="1:9" outlineLevel="2" x14ac:dyDescent="0.2">
      <c r="A109" s="13" t="s">
        <v>19</v>
      </c>
      <c r="B109" s="5" t="s">
        <v>17</v>
      </c>
      <c r="C109" s="6" t="s">
        <v>114</v>
      </c>
      <c r="D109" s="7">
        <f t="shared" si="3"/>
        <v>20531855</v>
      </c>
      <c r="E109" s="7">
        <v>4816462</v>
      </c>
      <c r="F109" s="7">
        <v>1708416</v>
      </c>
      <c r="G109" s="7">
        <v>14006977</v>
      </c>
      <c r="H109" s="8">
        <v>11315244</v>
      </c>
      <c r="I109" s="7">
        <v>0</v>
      </c>
    </row>
    <row r="110" spans="1:9" outlineLevel="2" x14ac:dyDescent="0.2">
      <c r="A110" s="13" t="s">
        <v>19</v>
      </c>
      <c r="B110" s="5" t="s">
        <v>19</v>
      </c>
      <c r="C110" s="6" t="s">
        <v>115</v>
      </c>
      <c r="D110" s="7">
        <f t="shared" si="3"/>
        <v>26997000</v>
      </c>
      <c r="E110" s="7">
        <v>8813737</v>
      </c>
      <c r="F110" s="7">
        <v>2912510</v>
      </c>
      <c r="G110" s="7">
        <v>15270753</v>
      </c>
      <c r="H110" s="8">
        <v>19283952</v>
      </c>
      <c r="I110" s="7">
        <v>0</v>
      </c>
    </row>
    <row r="111" spans="1:9" outlineLevel="2" x14ac:dyDescent="0.2">
      <c r="A111" s="13" t="s">
        <v>19</v>
      </c>
      <c r="B111" s="5" t="s">
        <v>21</v>
      </c>
      <c r="C111" s="6" t="s">
        <v>116</v>
      </c>
      <c r="D111" s="7">
        <f t="shared" si="3"/>
        <v>20243927</v>
      </c>
      <c r="E111" s="7">
        <v>4904226</v>
      </c>
      <c r="F111" s="7">
        <v>2560630</v>
      </c>
      <c r="G111" s="7">
        <v>12779071</v>
      </c>
      <c r="H111" s="8">
        <v>7938381</v>
      </c>
      <c r="I111" s="7">
        <v>0</v>
      </c>
    </row>
    <row r="112" spans="1:9" outlineLevel="2" x14ac:dyDescent="0.2">
      <c r="A112" s="13" t="s">
        <v>19</v>
      </c>
      <c r="B112" s="5" t="s">
        <v>23</v>
      </c>
      <c r="C112" s="6" t="s">
        <v>117</v>
      </c>
      <c r="D112" s="7">
        <f t="shared" si="3"/>
        <v>59405293</v>
      </c>
      <c r="E112" s="7">
        <v>7958299</v>
      </c>
      <c r="F112" s="7">
        <v>1714512</v>
      </c>
      <c r="G112" s="7">
        <v>49732482</v>
      </c>
      <c r="H112" s="8">
        <v>26502948</v>
      </c>
      <c r="I112" s="7">
        <v>0</v>
      </c>
    </row>
    <row r="113" spans="1:9" outlineLevel="2" x14ac:dyDescent="0.2">
      <c r="A113" s="13" t="s">
        <v>19</v>
      </c>
      <c r="B113" s="5" t="s">
        <v>25</v>
      </c>
      <c r="C113" s="6" t="s">
        <v>118</v>
      </c>
      <c r="D113" s="7">
        <f t="shared" si="3"/>
        <v>34634060</v>
      </c>
      <c r="E113" s="7">
        <v>2348014</v>
      </c>
      <c r="F113" s="7">
        <v>2290879</v>
      </c>
      <c r="G113" s="7">
        <v>29995167</v>
      </c>
      <c r="H113" s="8">
        <v>11951037</v>
      </c>
      <c r="I113" s="7">
        <v>0</v>
      </c>
    </row>
    <row r="114" spans="1:9" outlineLevel="2" x14ac:dyDescent="0.2">
      <c r="A114" s="13" t="s">
        <v>19</v>
      </c>
      <c r="B114" s="5" t="s">
        <v>27</v>
      </c>
      <c r="C114" s="6" t="s">
        <v>119</v>
      </c>
      <c r="D114" s="7">
        <f t="shared" si="3"/>
        <v>62888960</v>
      </c>
      <c r="E114" s="7">
        <v>10642554</v>
      </c>
      <c r="F114" s="7">
        <v>3276329</v>
      </c>
      <c r="G114" s="7">
        <v>48970077</v>
      </c>
      <c r="H114" s="8">
        <v>25644791</v>
      </c>
      <c r="I114" s="7">
        <v>0</v>
      </c>
    </row>
    <row r="115" spans="1:9" outlineLevel="2" x14ac:dyDescent="0.2">
      <c r="A115" s="13" t="s">
        <v>19</v>
      </c>
      <c r="B115" s="5" t="s">
        <v>29</v>
      </c>
      <c r="C115" s="6" t="s">
        <v>120</v>
      </c>
      <c r="D115" s="7">
        <f t="shared" si="3"/>
        <v>10412805</v>
      </c>
      <c r="E115" s="7">
        <v>3940702</v>
      </c>
      <c r="F115" s="7">
        <v>3021258</v>
      </c>
      <c r="G115" s="7">
        <v>3450845</v>
      </c>
      <c r="H115" s="8">
        <v>8026625</v>
      </c>
      <c r="I115" s="7">
        <v>0</v>
      </c>
    </row>
    <row r="116" spans="1:9" outlineLevel="2" x14ac:dyDescent="0.2">
      <c r="A116" s="13" t="s">
        <v>19</v>
      </c>
      <c r="B116" s="5" t="s">
        <v>31</v>
      </c>
      <c r="C116" s="6" t="s">
        <v>92</v>
      </c>
      <c r="D116" s="7">
        <f t="shared" si="3"/>
        <v>58502960</v>
      </c>
      <c r="E116" s="7">
        <v>7973680</v>
      </c>
      <c r="F116" s="7">
        <v>850840</v>
      </c>
      <c r="G116" s="7">
        <v>49678440</v>
      </c>
      <c r="H116" s="8">
        <v>28735461</v>
      </c>
      <c r="I116" s="7">
        <v>0</v>
      </c>
    </row>
    <row r="117" spans="1:9" outlineLevel="2" x14ac:dyDescent="0.2">
      <c r="A117" s="13" t="s">
        <v>19</v>
      </c>
      <c r="B117" s="5" t="s">
        <v>33</v>
      </c>
      <c r="C117" s="6" t="s">
        <v>121</v>
      </c>
      <c r="D117" s="7">
        <f t="shared" si="3"/>
        <v>54030652</v>
      </c>
      <c r="E117" s="7">
        <v>7525279</v>
      </c>
      <c r="F117" s="7">
        <v>1619585</v>
      </c>
      <c r="G117" s="7">
        <v>44885788</v>
      </c>
      <c r="H117" s="8">
        <v>16570757</v>
      </c>
      <c r="I117" s="7">
        <v>0</v>
      </c>
    </row>
    <row r="118" spans="1:9" outlineLevel="2" x14ac:dyDescent="0.2">
      <c r="A118" s="13" t="s">
        <v>19</v>
      </c>
      <c r="B118" s="5" t="s">
        <v>35</v>
      </c>
      <c r="C118" s="6" t="s">
        <v>122</v>
      </c>
      <c r="D118" s="7">
        <f t="shared" si="3"/>
        <v>16407512</v>
      </c>
      <c r="E118" s="7">
        <v>3261959</v>
      </c>
      <c r="F118" s="7">
        <v>1800303</v>
      </c>
      <c r="G118" s="7">
        <v>11345250</v>
      </c>
      <c r="H118" s="8">
        <v>9835163</v>
      </c>
      <c r="I118" s="7">
        <v>0</v>
      </c>
    </row>
    <row r="119" spans="1:9" outlineLevel="2" x14ac:dyDescent="0.2">
      <c r="A119" s="13" t="s">
        <v>19</v>
      </c>
      <c r="B119" s="5" t="s">
        <v>37</v>
      </c>
      <c r="C119" s="6" t="s">
        <v>123</v>
      </c>
      <c r="D119" s="7">
        <f t="shared" si="3"/>
        <v>47202580</v>
      </c>
      <c r="E119" s="7">
        <v>4361504</v>
      </c>
      <c r="F119" s="7">
        <v>416809</v>
      </c>
      <c r="G119" s="7">
        <v>42424267</v>
      </c>
      <c r="H119" s="8">
        <v>15851908</v>
      </c>
      <c r="I119" s="7">
        <v>0</v>
      </c>
    </row>
    <row r="120" spans="1:9" outlineLevel="2" x14ac:dyDescent="0.2">
      <c r="A120" s="13" t="s">
        <v>19</v>
      </c>
      <c r="B120" s="5" t="s">
        <v>39</v>
      </c>
      <c r="C120" s="6" t="s">
        <v>124</v>
      </c>
      <c r="D120" s="7">
        <f t="shared" si="3"/>
        <v>59954304</v>
      </c>
      <c r="E120" s="7">
        <v>2916778</v>
      </c>
      <c r="F120" s="7">
        <v>2606701</v>
      </c>
      <c r="G120" s="7">
        <v>54430825</v>
      </c>
      <c r="H120" s="8">
        <v>49090053</v>
      </c>
      <c r="I120" s="7">
        <v>0</v>
      </c>
    </row>
    <row r="121" spans="1:9" outlineLevel="2" x14ac:dyDescent="0.2">
      <c r="A121" s="13" t="s">
        <v>19</v>
      </c>
      <c r="B121" s="5" t="s">
        <v>41</v>
      </c>
      <c r="C121" s="6" t="s">
        <v>355</v>
      </c>
      <c r="D121" s="7">
        <f t="shared" si="3"/>
        <v>9314065</v>
      </c>
      <c r="E121" s="7">
        <v>2578795</v>
      </c>
      <c r="F121" s="7">
        <v>547030</v>
      </c>
      <c r="G121" s="7">
        <v>6188240</v>
      </c>
      <c r="H121" s="8">
        <v>7511050</v>
      </c>
      <c r="I121" s="7">
        <v>0</v>
      </c>
    </row>
    <row r="122" spans="1:9" outlineLevel="2" x14ac:dyDescent="0.2">
      <c r="A122" s="13" t="s">
        <v>19</v>
      </c>
      <c r="B122" s="5" t="s">
        <v>53</v>
      </c>
      <c r="C122" s="6" t="s">
        <v>375</v>
      </c>
      <c r="D122" s="7">
        <f t="shared" si="3"/>
        <v>394864799</v>
      </c>
      <c r="E122" s="7">
        <v>0</v>
      </c>
      <c r="F122" s="7">
        <v>17293594</v>
      </c>
      <c r="G122" s="7">
        <v>377571205</v>
      </c>
      <c r="H122" s="8">
        <v>254829633</v>
      </c>
      <c r="I122" s="7">
        <v>27559386</v>
      </c>
    </row>
    <row r="123" spans="1:9" outlineLevel="2" x14ac:dyDescent="0.2">
      <c r="A123" s="13" t="s">
        <v>19</v>
      </c>
      <c r="B123" s="5" t="s">
        <v>54</v>
      </c>
      <c r="C123" s="6" t="s">
        <v>376</v>
      </c>
      <c r="D123" s="7">
        <f t="shared" si="3"/>
        <v>87294279</v>
      </c>
      <c r="E123" s="7">
        <v>0</v>
      </c>
      <c r="F123" s="7">
        <v>4949479</v>
      </c>
      <c r="G123" s="7">
        <v>82344800</v>
      </c>
      <c r="H123" s="8">
        <v>23233305</v>
      </c>
      <c r="I123" s="7">
        <v>0</v>
      </c>
    </row>
    <row r="124" spans="1:9" outlineLevel="2" x14ac:dyDescent="0.2">
      <c r="A124" s="13" t="s">
        <v>19</v>
      </c>
      <c r="B124" s="5" t="s">
        <v>55</v>
      </c>
      <c r="C124" s="6" t="s">
        <v>377</v>
      </c>
      <c r="D124" s="7">
        <f t="shared" si="3"/>
        <v>48436931</v>
      </c>
      <c r="E124" s="7">
        <v>0</v>
      </c>
      <c r="F124" s="7">
        <v>4051815</v>
      </c>
      <c r="G124" s="7">
        <v>44385116</v>
      </c>
      <c r="H124" s="8">
        <v>17560927</v>
      </c>
      <c r="I124" s="7">
        <v>1222249</v>
      </c>
    </row>
    <row r="125" spans="1:9" outlineLevel="1" x14ac:dyDescent="0.2">
      <c r="A125" s="13" t="s">
        <v>441</v>
      </c>
      <c r="B125" s="5"/>
      <c r="C125" s="6"/>
      <c r="D125" s="7">
        <f t="shared" ref="D125:I125" si="6">SUBTOTAL(9,D101:D124)</f>
        <v>1308519861</v>
      </c>
      <c r="E125" s="7">
        <f t="shared" si="6"/>
        <v>107380840</v>
      </c>
      <c r="F125" s="7">
        <f t="shared" si="6"/>
        <v>65212777</v>
      </c>
      <c r="G125" s="7">
        <f t="shared" si="6"/>
        <v>1135926244</v>
      </c>
      <c r="H125" s="8">
        <f t="shared" si="6"/>
        <v>712761165</v>
      </c>
      <c r="I125" s="7">
        <f t="shared" si="6"/>
        <v>31004052</v>
      </c>
    </row>
    <row r="126" spans="1:9" outlineLevel="2" x14ac:dyDescent="0.2">
      <c r="A126" s="28" t="s">
        <v>23</v>
      </c>
      <c r="B126" s="24" t="s">
        <v>2</v>
      </c>
      <c r="C126" s="25" t="s">
        <v>125</v>
      </c>
      <c r="D126" s="26">
        <f t="shared" si="3"/>
        <v>60460728</v>
      </c>
      <c r="E126" s="26">
        <v>7366791</v>
      </c>
      <c r="F126" s="26">
        <v>456569</v>
      </c>
      <c r="G126" s="26">
        <v>52637368</v>
      </c>
      <c r="H126" s="27">
        <v>25467387</v>
      </c>
      <c r="I126" s="26">
        <v>0</v>
      </c>
    </row>
    <row r="127" spans="1:9" outlineLevel="2" x14ac:dyDescent="0.2">
      <c r="A127" s="13" t="s">
        <v>23</v>
      </c>
      <c r="B127" s="5" t="s">
        <v>1</v>
      </c>
      <c r="C127" s="6" t="s">
        <v>126</v>
      </c>
      <c r="D127" s="7">
        <f t="shared" si="3"/>
        <v>47370728</v>
      </c>
      <c r="E127" s="7">
        <v>9653014</v>
      </c>
      <c r="F127" s="7">
        <v>233728</v>
      </c>
      <c r="G127" s="7">
        <v>37483986</v>
      </c>
      <c r="H127" s="8">
        <v>17210018</v>
      </c>
      <c r="I127" s="7">
        <v>0</v>
      </c>
    </row>
    <row r="128" spans="1:9" outlineLevel="2" x14ac:dyDescent="0.2">
      <c r="A128" s="13" t="s">
        <v>23</v>
      </c>
      <c r="B128" s="5" t="s">
        <v>5</v>
      </c>
      <c r="C128" s="6" t="s">
        <v>127</v>
      </c>
      <c r="D128" s="7">
        <f t="shared" si="3"/>
        <v>48340038</v>
      </c>
      <c r="E128" s="7">
        <v>1107709</v>
      </c>
      <c r="F128" s="7">
        <v>1068339</v>
      </c>
      <c r="G128" s="7">
        <v>46163990</v>
      </c>
      <c r="H128" s="8">
        <v>36455158</v>
      </c>
      <c r="I128" s="7">
        <v>0</v>
      </c>
    </row>
    <row r="129" spans="1:9" outlineLevel="2" x14ac:dyDescent="0.2">
      <c r="A129" s="13" t="s">
        <v>23</v>
      </c>
      <c r="B129" s="5" t="s">
        <v>7</v>
      </c>
      <c r="C129" s="6" t="s">
        <v>128</v>
      </c>
      <c r="D129" s="7">
        <f t="shared" si="3"/>
        <v>32457527</v>
      </c>
      <c r="E129" s="7">
        <v>14813000</v>
      </c>
      <c r="F129" s="7">
        <v>1052715</v>
      </c>
      <c r="G129" s="7">
        <v>16591812</v>
      </c>
      <c r="H129" s="8">
        <v>7860524</v>
      </c>
      <c r="I129" s="7">
        <v>0</v>
      </c>
    </row>
    <row r="130" spans="1:9" outlineLevel="2" x14ac:dyDescent="0.2">
      <c r="A130" s="13" t="s">
        <v>23</v>
      </c>
      <c r="B130" s="5" t="s">
        <v>9</v>
      </c>
      <c r="C130" s="6" t="s">
        <v>129</v>
      </c>
      <c r="D130" s="7">
        <f t="shared" si="3"/>
        <v>67289699</v>
      </c>
      <c r="E130" s="7">
        <v>14999482</v>
      </c>
      <c r="F130" s="7">
        <v>398971</v>
      </c>
      <c r="G130" s="7">
        <v>51891246</v>
      </c>
      <c r="H130" s="8">
        <v>18514642</v>
      </c>
      <c r="I130" s="7">
        <v>0</v>
      </c>
    </row>
    <row r="131" spans="1:9" outlineLevel="2" x14ac:dyDescent="0.2">
      <c r="A131" s="13" t="s">
        <v>23</v>
      </c>
      <c r="B131" s="5" t="s">
        <v>11</v>
      </c>
      <c r="C131" s="6" t="s">
        <v>130</v>
      </c>
      <c r="D131" s="7">
        <f t="shared" si="3"/>
        <v>53164013</v>
      </c>
      <c r="E131" s="7">
        <v>0</v>
      </c>
      <c r="F131" s="7">
        <v>5537973</v>
      </c>
      <c r="G131" s="7">
        <v>47626040</v>
      </c>
      <c r="H131" s="8">
        <v>105566881</v>
      </c>
      <c r="I131" s="7">
        <v>4849600</v>
      </c>
    </row>
    <row r="132" spans="1:9" outlineLevel="2" x14ac:dyDescent="0.2">
      <c r="A132" s="13" t="s">
        <v>23</v>
      </c>
      <c r="B132" s="5" t="s">
        <v>13</v>
      </c>
      <c r="C132" s="6" t="s">
        <v>131</v>
      </c>
      <c r="D132" s="7">
        <f t="shared" si="3"/>
        <v>84815254</v>
      </c>
      <c r="E132" s="7">
        <v>18419091</v>
      </c>
      <c r="F132" s="7">
        <v>431518</v>
      </c>
      <c r="G132" s="7">
        <v>65964645</v>
      </c>
      <c r="H132" s="8">
        <v>24344962</v>
      </c>
      <c r="I132" s="7">
        <v>0</v>
      </c>
    </row>
    <row r="133" spans="1:9" outlineLevel="2" x14ac:dyDescent="0.2">
      <c r="A133" s="13" t="s">
        <v>23</v>
      </c>
      <c r="B133" s="5" t="s">
        <v>15</v>
      </c>
      <c r="C133" s="6" t="s">
        <v>132</v>
      </c>
      <c r="D133" s="7">
        <f t="shared" si="3"/>
        <v>37651673</v>
      </c>
      <c r="E133" s="7">
        <v>6366355</v>
      </c>
      <c r="F133" s="7">
        <v>3502513</v>
      </c>
      <c r="G133" s="7">
        <v>27782805</v>
      </c>
      <c r="H133" s="8">
        <v>8763037</v>
      </c>
      <c r="I133" s="7">
        <v>0</v>
      </c>
    </row>
    <row r="134" spans="1:9" outlineLevel="2" x14ac:dyDescent="0.2">
      <c r="A134" s="13" t="s">
        <v>23</v>
      </c>
      <c r="B134" s="5" t="s">
        <v>17</v>
      </c>
      <c r="C134" s="6" t="s">
        <v>133</v>
      </c>
      <c r="D134" s="7">
        <f t="shared" si="3"/>
        <v>62299287</v>
      </c>
      <c r="E134" s="7">
        <v>9600624</v>
      </c>
      <c r="F134" s="7">
        <v>157176</v>
      </c>
      <c r="G134" s="7">
        <v>52541487</v>
      </c>
      <c r="H134" s="8">
        <v>30480693</v>
      </c>
      <c r="I134" s="7">
        <v>0</v>
      </c>
    </row>
    <row r="135" spans="1:9" outlineLevel="2" x14ac:dyDescent="0.2">
      <c r="A135" s="13" t="s">
        <v>23</v>
      </c>
      <c r="B135" s="5" t="s">
        <v>19</v>
      </c>
      <c r="C135" s="6" t="s">
        <v>134</v>
      </c>
      <c r="D135" s="7">
        <f t="shared" si="3"/>
        <v>78341551</v>
      </c>
      <c r="E135" s="7">
        <v>33338222</v>
      </c>
      <c r="F135" s="7">
        <v>480210</v>
      </c>
      <c r="G135" s="7">
        <v>44523119</v>
      </c>
      <c r="H135" s="8">
        <v>40938897</v>
      </c>
      <c r="I135" s="7">
        <v>0</v>
      </c>
    </row>
    <row r="136" spans="1:9" outlineLevel="2" x14ac:dyDescent="0.2">
      <c r="A136" s="13" t="s">
        <v>23</v>
      </c>
      <c r="B136" s="5" t="s">
        <v>21</v>
      </c>
      <c r="C136" s="6" t="s">
        <v>135</v>
      </c>
      <c r="D136" s="7">
        <f t="shared" ref="D136:D199" si="7">E136+F136+G136</f>
        <v>123754947</v>
      </c>
      <c r="E136" s="7">
        <v>27538936</v>
      </c>
      <c r="F136" s="7">
        <v>634161</v>
      </c>
      <c r="G136" s="7">
        <v>95581850</v>
      </c>
      <c r="H136" s="8">
        <v>31346568</v>
      </c>
      <c r="I136" s="7">
        <v>0</v>
      </c>
    </row>
    <row r="137" spans="1:9" outlineLevel="2" x14ac:dyDescent="0.2">
      <c r="A137" s="13" t="s">
        <v>23</v>
      </c>
      <c r="B137" s="5" t="s">
        <v>23</v>
      </c>
      <c r="C137" s="6" t="s">
        <v>136</v>
      </c>
      <c r="D137" s="7">
        <f t="shared" si="7"/>
        <v>55942179</v>
      </c>
      <c r="E137" s="7">
        <v>1209834</v>
      </c>
      <c r="F137" s="7">
        <v>453177</v>
      </c>
      <c r="G137" s="7">
        <v>54279168</v>
      </c>
      <c r="H137" s="8">
        <v>33323579</v>
      </c>
      <c r="I137" s="7">
        <v>0</v>
      </c>
    </row>
    <row r="138" spans="1:9" outlineLevel="2" x14ac:dyDescent="0.2">
      <c r="A138" s="13" t="s">
        <v>23</v>
      </c>
      <c r="B138" s="5" t="s">
        <v>25</v>
      </c>
      <c r="C138" s="6" t="s">
        <v>137</v>
      </c>
      <c r="D138" s="7">
        <f t="shared" si="7"/>
        <v>85098151</v>
      </c>
      <c r="E138" s="7">
        <v>1052607</v>
      </c>
      <c r="F138" s="7">
        <v>485908</v>
      </c>
      <c r="G138" s="7">
        <v>83559636</v>
      </c>
      <c r="H138" s="8">
        <v>45584301</v>
      </c>
      <c r="I138" s="7">
        <v>0</v>
      </c>
    </row>
    <row r="139" spans="1:9" outlineLevel="2" x14ac:dyDescent="0.2">
      <c r="A139" s="13" t="s">
        <v>23</v>
      </c>
      <c r="B139" s="5" t="s">
        <v>27</v>
      </c>
      <c r="C139" s="6" t="s">
        <v>138</v>
      </c>
      <c r="D139" s="7">
        <f t="shared" si="7"/>
        <v>17454759</v>
      </c>
      <c r="E139" s="7">
        <v>6211131</v>
      </c>
      <c r="F139" s="7">
        <v>1471183</v>
      </c>
      <c r="G139" s="7">
        <v>9772445</v>
      </c>
      <c r="H139" s="8">
        <v>7637073</v>
      </c>
      <c r="I139" s="7">
        <v>0</v>
      </c>
    </row>
    <row r="140" spans="1:9" outlineLevel="2" x14ac:dyDescent="0.2">
      <c r="A140" s="13" t="s">
        <v>23</v>
      </c>
      <c r="B140" s="5" t="s">
        <v>29</v>
      </c>
      <c r="C140" s="6" t="s">
        <v>139</v>
      </c>
      <c r="D140" s="7">
        <f t="shared" si="7"/>
        <v>52567993</v>
      </c>
      <c r="E140" s="7">
        <v>8915115</v>
      </c>
      <c r="F140" s="7">
        <v>357244</v>
      </c>
      <c r="G140" s="7">
        <v>43295634</v>
      </c>
      <c r="H140" s="8">
        <v>17429085</v>
      </c>
      <c r="I140" s="7">
        <v>0</v>
      </c>
    </row>
    <row r="141" spans="1:9" outlineLevel="2" x14ac:dyDescent="0.2">
      <c r="A141" s="13" t="s">
        <v>23</v>
      </c>
      <c r="B141" s="5" t="s">
        <v>31</v>
      </c>
      <c r="C141" s="6" t="s">
        <v>140</v>
      </c>
      <c r="D141" s="7">
        <f t="shared" si="7"/>
        <v>74739967</v>
      </c>
      <c r="E141" s="7">
        <v>26289918</v>
      </c>
      <c r="F141" s="7">
        <v>4669684</v>
      </c>
      <c r="G141" s="7">
        <v>43780365</v>
      </c>
      <c r="H141" s="8">
        <v>36348746</v>
      </c>
      <c r="I141" s="7">
        <v>0</v>
      </c>
    </row>
    <row r="142" spans="1:9" outlineLevel="2" x14ac:dyDescent="0.2">
      <c r="A142" s="13" t="s">
        <v>23</v>
      </c>
      <c r="B142" s="5" t="s">
        <v>33</v>
      </c>
      <c r="C142" s="6" t="s">
        <v>141</v>
      </c>
      <c r="D142" s="7">
        <f t="shared" si="7"/>
        <v>31750323</v>
      </c>
      <c r="E142" s="7">
        <v>8323272</v>
      </c>
      <c r="F142" s="7">
        <v>318281</v>
      </c>
      <c r="G142" s="7">
        <v>23108770</v>
      </c>
      <c r="H142" s="8">
        <v>15731771</v>
      </c>
      <c r="I142" s="7">
        <v>0</v>
      </c>
    </row>
    <row r="143" spans="1:9" outlineLevel="2" x14ac:dyDescent="0.2">
      <c r="A143" s="13" t="s">
        <v>23</v>
      </c>
      <c r="B143" s="5" t="s">
        <v>35</v>
      </c>
      <c r="C143" s="6" t="s">
        <v>142</v>
      </c>
      <c r="D143" s="7">
        <f t="shared" si="7"/>
        <v>80561579</v>
      </c>
      <c r="E143" s="7">
        <v>9008978</v>
      </c>
      <c r="F143" s="7">
        <v>651488</v>
      </c>
      <c r="G143" s="7">
        <v>70901113</v>
      </c>
      <c r="H143" s="8">
        <v>38998286</v>
      </c>
      <c r="I143" s="7">
        <v>0</v>
      </c>
    </row>
    <row r="144" spans="1:9" outlineLevel="2" x14ac:dyDescent="0.2">
      <c r="A144" s="13" t="s">
        <v>23</v>
      </c>
      <c r="B144" s="5" t="s">
        <v>37</v>
      </c>
      <c r="C144" s="6" t="s">
        <v>143</v>
      </c>
      <c r="D144" s="7">
        <f t="shared" si="7"/>
        <v>33197877</v>
      </c>
      <c r="E144" s="7">
        <v>0</v>
      </c>
      <c r="F144" s="7">
        <v>1453576</v>
      </c>
      <c r="G144" s="7">
        <v>31744301</v>
      </c>
      <c r="H144" s="8">
        <v>44663279</v>
      </c>
      <c r="I144" s="7">
        <v>0</v>
      </c>
    </row>
    <row r="145" spans="1:9" outlineLevel="2" x14ac:dyDescent="0.2">
      <c r="A145" s="13" t="s">
        <v>23</v>
      </c>
      <c r="B145" s="5" t="s">
        <v>53</v>
      </c>
      <c r="C145" s="6" t="s">
        <v>378</v>
      </c>
      <c r="D145" s="7">
        <f t="shared" si="7"/>
        <v>587136135</v>
      </c>
      <c r="E145" s="7">
        <v>0</v>
      </c>
      <c r="F145" s="7">
        <v>51101376</v>
      </c>
      <c r="G145" s="7">
        <v>536034759</v>
      </c>
      <c r="H145" s="8">
        <v>394554745</v>
      </c>
      <c r="I145" s="7">
        <v>127616252</v>
      </c>
    </row>
    <row r="146" spans="1:9" outlineLevel="2" x14ac:dyDescent="0.2">
      <c r="A146" s="13" t="s">
        <v>23</v>
      </c>
      <c r="B146" s="5" t="s">
        <v>54</v>
      </c>
      <c r="C146" s="6" t="s">
        <v>379</v>
      </c>
      <c r="D146" s="7">
        <f t="shared" si="7"/>
        <v>132738324</v>
      </c>
      <c r="E146" s="7">
        <v>0</v>
      </c>
      <c r="F146" s="7">
        <v>6205450</v>
      </c>
      <c r="G146" s="7">
        <v>126532874</v>
      </c>
      <c r="H146" s="8">
        <v>28061787</v>
      </c>
      <c r="I146" s="7">
        <v>0</v>
      </c>
    </row>
    <row r="147" spans="1:9" outlineLevel="2" x14ac:dyDescent="0.2">
      <c r="A147" s="13" t="s">
        <v>23</v>
      </c>
      <c r="B147" s="5" t="s">
        <v>55</v>
      </c>
      <c r="C147" s="6" t="s">
        <v>380</v>
      </c>
      <c r="D147" s="7">
        <f t="shared" si="7"/>
        <v>149662639</v>
      </c>
      <c r="E147" s="7">
        <v>2217018</v>
      </c>
      <c r="F147" s="7">
        <v>6181053</v>
      </c>
      <c r="G147" s="7">
        <v>141264568</v>
      </c>
      <c r="H147" s="8">
        <v>29988385</v>
      </c>
      <c r="I147" s="7">
        <v>0</v>
      </c>
    </row>
    <row r="148" spans="1:9" outlineLevel="1" x14ac:dyDescent="0.2">
      <c r="A148" s="13" t="s">
        <v>442</v>
      </c>
      <c r="B148" s="5"/>
      <c r="C148" s="6"/>
      <c r="D148" s="7">
        <f t="shared" ref="D148:I148" si="8">SUBTOTAL(9,D126:D147)</f>
        <v>1996795371</v>
      </c>
      <c r="E148" s="7">
        <f t="shared" si="8"/>
        <v>206431097</v>
      </c>
      <c r="F148" s="7">
        <f t="shared" si="8"/>
        <v>87302293</v>
      </c>
      <c r="G148" s="7">
        <f t="shared" si="8"/>
        <v>1703061981</v>
      </c>
      <c r="H148" s="8">
        <f t="shared" si="8"/>
        <v>1039269804</v>
      </c>
      <c r="I148" s="7">
        <f t="shared" si="8"/>
        <v>132465852</v>
      </c>
    </row>
    <row r="149" spans="1:9" outlineLevel="2" x14ac:dyDescent="0.2">
      <c r="A149" s="28" t="s">
        <v>27</v>
      </c>
      <c r="B149" s="24" t="s">
        <v>2</v>
      </c>
      <c r="C149" s="25" t="s">
        <v>144</v>
      </c>
      <c r="D149" s="26">
        <f t="shared" si="7"/>
        <v>19074524</v>
      </c>
      <c r="E149" s="26">
        <v>4928126</v>
      </c>
      <c r="F149" s="26">
        <v>1891267</v>
      </c>
      <c r="G149" s="26">
        <v>12255131</v>
      </c>
      <c r="H149" s="27">
        <v>5813043</v>
      </c>
      <c r="I149" s="26">
        <v>0</v>
      </c>
    </row>
    <row r="150" spans="1:9" outlineLevel="2" x14ac:dyDescent="0.2">
      <c r="A150" s="13" t="s">
        <v>27</v>
      </c>
      <c r="B150" s="5" t="s">
        <v>1</v>
      </c>
      <c r="C150" s="6" t="s">
        <v>145</v>
      </c>
      <c r="D150" s="7">
        <f t="shared" si="7"/>
        <v>56330802</v>
      </c>
      <c r="E150" s="7">
        <v>10383554</v>
      </c>
      <c r="F150" s="7">
        <v>1994441</v>
      </c>
      <c r="G150" s="7">
        <v>43952807</v>
      </c>
      <c r="H150" s="8">
        <v>22553076</v>
      </c>
      <c r="I150" s="7">
        <v>0</v>
      </c>
    </row>
    <row r="151" spans="1:9" outlineLevel="2" x14ac:dyDescent="0.2">
      <c r="A151" s="13" t="s">
        <v>27</v>
      </c>
      <c r="B151" s="5" t="s">
        <v>5</v>
      </c>
      <c r="C151" s="6" t="s">
        <v>146</v>
      </c>
      <c r="D151" s="7">
        <f t="shared" si="7"/>
        <v>84058519</v>
      </c>
      <c r="E151" s="7">
        <v>13025081</v>
      </c>
      <c r="F151" s="7">
        <v>2608787</v>
      </c>
      <c r="G151" s="7">
        <v>68424651</v>
      </c>
      <c r="H151" s="8">
        <v>25696034</v>
      </c>
      <c r="I151" s="7">
        <v>0</v>
      </c>
    </row>
    <row r="152" spans="1:9" outlineLevel="2" x14ac:dyDescent="0.2">
      <c r="A152" s="13" t="s">
        <v>27</v>
      </c>
      <c r="B152" s="5" t="s">
        <v>7</v>
      </c>
      <c r="C152" s="6" t="s">
        <v>147</v>
      </c>
      <c r="D152" s="7">
        <f t="shared" si="7"/>
        <v>31691601</v>
      </c>
      <c r="E152" s="7">
        <v>10762047</v>
      </c>
      <c r="F152" s="7">
        <v>2203199</v>
      </c>
      <c r="G152" s="7">
        <v>18726355</v>
      </c>
      <c r="H152" s="8">
        <v>8692078</v>
      </c>
      <c r="I152" s="7">
        <v>0</v>
      </c>
    </row>
    <row r="153" spans="1:9" outlineLevel="2" x14ac:dyDescent="0.2">
      <c r="A153" s="13" t="s">
        <v>27</v>
      </c>
      <c r="B153" s="5" t="s">
        <v>9</v>
      </c>
      <c r="C153" s="6" t="s">
        <v>148</v>
      </c>
      <c r="D153" s="7">
        <f t="shared" si="7"/>
        <v>37829115</v>
      </c>
      <c r="E153" s="7">
        <v>0</v>
      </c>
      <c r="F153" s="7">
        <v>1928808</v>
      </c>
      <c r="G153" s="7">
        <v>35900307</v>
      </c>
      <c r="H153" s="8">
        <v>48302114</v>
      </c>
      <c r="I153" s="7">
        <v>12390188</v>
      </c>
    </row>
    <row r="154" spans="1:9" outlineLevel="2" x14ac:dyDescent="0.2">
      <c r="A154" s="13" t="s">
        <v>27</v>
      </c>
      <c r="B154" s="5" t="s">
        <v>11</v>
      </c>
      <c r="C154" s="6" t="s">
        <v>149</v>
      </c>
      <c r="D154" s="7">
        <f t="shared" si="7"/>
        <v>55013657</v>
      </c>
      <c r="E154" s="7">
        <v>5623782</v>
      </c>
      <c r="F154" s="7">
        <v>3777519</v>
      </c>
      <c r="G154" s="7">
        <v>45612356</v>
      </c>
      <c r="H154" s="8">
        <v>24721909</v>
      </c>
      <c r="I154" s="7">
        <v>0</v>
      </c>
    </row>
    <row r="155" spans="1:9" outlineLevel="2" x14ac:dyDescent="0.2">
      <c r="A155" s="13" t="s">
        <v>27</v>
      </c>
      <c r="B155" s="5" t="s">
        <v>13</v>
      </c>
      <c r="C155" s="6" t="s">
        <v>150</v>
      </c>
      <c r="D155" s="7">
        <f t="shared" si="7"/>
        <v>31580257</v>
      </c>
      <c r="E155" s="7">
        <v>7711346</v>
      </c>
      <c r="F155" s="7">
        <v>1344719</v>
      </c>
      <c r="G155" s="7">
        <v>22524192</v>
      </c>
      <c r="H155" s="8">
        <v>13951595</v>
      </c>
      <c r="I155" s="7">
        <v>0</v>
      </c>
    </row>
    <row r="156" spans="1:9" outlineLevel="2" x14ac:dyDescent="0.2">
      <c r="A156" s="13" t="s">
        <v>27</v>
      </c>
      <c r="B156" s="5" t="s">
        <v>15</v>
      </c>
      <c r="C156" s="6" t="s">
        <v>151</v>
      </c>
      <c r="D156" s="7">
        <f t="shared" si="7"/>
        <v>34324961</v>
      </c>
      <c r="E156" s="7">
        <v>564957</v>
      </c>
      <c r="F156" s="7">
        <v>4270854</v>
      </c>
      <c r="G156" s="7">
        <v>29489150</v>
      </c>
      <c r="H156" s="8">
        <v>57281786</v>
      </c>
      <c r="I156" s="7">
        <v>14165147</v>
      </c>
    </row>
    <row r="157" spans="1:9" outlineLevel="2" x14ac:dyDescent="0.2">
      <c r="A157" s="13" t="s">
        <v>27</v>
      </c>
      <c r="B157" s="5" t="s">
        <v>17</v>
      </c>
      <c r="C157" s="6" t="s">
        <v>152</v>
      </c>
      <c r="D157" s="7">
        <f t="shared" si="7"/>
        <v>34342963</v>
      </c>
      <c r="E157" s="7">
        <v>7779566</v>
      </c>
      <c r="F157" s="7">
        <v>2653100</v>
      </c>
      <c r="G157" s="7">
        <v>23910297</v>
      </c>
      <c r="H157" s="8">
        <v>5234564</v>
      </c>
      <c r="I157" s="7">
        <v>0</v>
      </c>
    </row>
    <row r="158" spans="1:9" outlineLevel="2" x14ac:dyDescent="0.2">
      <c r="A158" s="13" t="s">
        <v>27</v>
      </c>
      <c r="B158" s="5" t="s">
        <v>19</v>
      </c>
      <c r="C158" s="6" t="s">
        <v>153</v>
      </c>
      <c r="D158" s="7">
        <f t="shared" si="7"/>
        <v>23801690</v>
      </c>
      <c r="E158" s="7">
        <v>4111006</v>
      </c>
      <c r="F158" s="7">
        <v>3274359</v>
      </c>
      <c r="G158" s="7">
        <v>16416325</v>
      </c>
      <c r="H158" s="8">
        <v>5000512</v>
      </c>
      <c r="I158" s="7">
        <v>0</v>
      </c>
    </row>
    <row r="159" spans="1:9" outlineLevel="2" x14ac:dyDescent="0.2">
      <c r="A159" s="13" t="s">
        <v>27</v>
      </c>
      <c r="B159" s="5" t="s">
        <v>21</v>
      </c>
      <c r="C159" s="6" t="s">
        <v>154</v>
      </c>
      <c r="D159" s="7">
        <f t="shared" si="7"/>
        <v>37185424</v>
      </c>
      <c r="E159" s="7">
        <v>15509794</v>
      </c>
      <c r="F159" s="7">
        <v>3140708</v>
      </c>
      <c r="G159" s="7">
        <v>18534922</v>
      </c>
      <c r="H159" s="8">
        <v>7984471</v>
      </c>
      <c r="I159" s="7">
        <v>0</v>
      </c>
    </row>
    <row r="160" spans="1:9" outlineLevel="2" x14ac:dyDescent="0.2">
      <c r="A160" s="13" t="s">
        <v>27</v>
      </c>
      <c r="B160" s="5" t="s">
        <v>23</v>
      </c>
      <c r="C160" s="6" t="s">
        <v>155</v>
      </c>
      <c r="D160" s="7">
        <f t="shared" si="7"/>
        <v>74486129</v>
      </c>
      <c r="E160" s="7">
        <v>0</v>
      </c>
      <c r="F160" s="7">
        <v>659651</v>
      </c>
      <c r="G160" s="7">
        <v>73826478</v>
      </c>
      <c r="H160" s="8">
        <v>52780838</v>
      </c>
      <c r="I160" s="7">
        <v>0</v>
      </c>
    </row>
    <row r="161" spans="1:9" outlineLevel="2" x14ac:dyDescent="0.2">
      <c r="A161" s="13" t="s">
        <v>27</v>
      </c>
      <c r="B161" s="5" t="s">
        <v>25</v>
      </c>
      <c r="C161" s="6" t="s">
        <v>156</v>
      </c>
      <c r="D161" s="7">
        <f t="shared" si="7"/>
        <v>43961214</v>
      </c>
      <c r="E161" s="7">
        <v>3903460</v>
      </c>
      <c r="F161" s="7">
        <v>4389554</v>
      </c>
      <c r="G161" s="7">
        <v>35668200</v>
      </c>
      <c r="H161" s="8">
        <v>17993747</v>
      </c>
      <c r="I161" s="7">
        <v>0</v>
      </c>
    </row>
    <row r="162" spans="1:9" outlineLevel="2" x14ac:dyDescent="0.2">
      <c r="A162" s="13" t="s">
        <v>27</v>
      </c>
      <c r="B162" s="5" t="s">
        <v>27</v>
      </c>
      <c r="C162" s="6" t="s">
        <v>157</v>
      </c>
      <c r="D162" s="7">
        <f t="shared" si="7"/>
        <v>20086216</v>
      </c>
      <c r="E162" s="7">
        <v>0</v>
      </c>
      <c r="F162" s="7">
        <v>550713</v>
      </c>
      <c r="G162" s="7">
        <v>19535503</v>
      </c>
      <c r="H162" s="8">
        <v>25523087</v>
      </c>
      <c r="I162" s="7">
        <v>0</v>
      </c>
    </row>
    <row r="163" spans="1:9" outlineLevel="2" x14ac:dyDescent="0.2">
      <c r="A163" s="13" t="s">
        <v>27</v>
      </c>
      <c r="B163" s="5" t="s">
        <v>29</v>
      </c>
      <c r="C163" s="6" t="s">
        <v>158</v>
      </c>
      <c r="D163" s="7">
        <f t="shared" si="7"/>
        <v>41025223</v>
      </c>
      <c r="E163" s="7">
        <v>15812927</v>
      </c>
      <c r="F163" s="7">
        <v>6961269</v>
      </c>
      <c r="G163" s="7">
        <v>18251027</v>
      </c>
      <c r="H163" s="8">
        <v>16787739</v>
      </c>
      <c r="I163" s="7">
        <v>0</v>
      </c>
    </row>
    <row r="164" spans="1:9" outlineLevel="2" x14ac:dyDescent="0.2">
      <c r="A164" s="13" t="s">
        <v>27</v>
      </c>
      <c r="B164" s="5" t="s">
        <v>31</v>
      </c>
      <c r="C164" s="6" t="s">
        <v>159</v>
      </c>
      <c r="D164" s="7">
        <f t="shared" si="7"/>
        <v>42554860</v>
      </c>
      <c r="E164" s="7">
        <v>9597671</v>
      </c>
      <c r="F164" s="7">
        <v>3092152</v>
      </c>
      <c r="G164" s="7">
        <v>29865037</v>
      </c>
      <c r="H164" s="8">
        <v>15107601</v>
      </c>
      <c r="I164" s="7">
        <v>0</v>
      </c>
    </row>
    <row r="165" spans="1:9" outlineLevel="2" x14ac:dyDescent="0.2">
      <c r="A165" s="13" t="s">
        <v>27</v>
      </c>
      <c r="B165" s="5" t="s">
        <v>33</v>
      </c>
      <c r="C165" s="6" t="s">
        <v>160</v>
      </c>
      <c r="D165" s="7">
        <f t="shared" si="7"/>
        <v>57732061</v>
      </c>
      <c r="E165" s="7">
        <v>0</v>
      </c>
      <c r="F165" s="7">
        <v>3471474</v>
      </c>
      <c r="G165" s="7">
        <v>54260587</v>
      </c>
      <c r="H165" s="8">
        <v>57985888</v>
      </c>
      <c r="I165" s="7">
        <v>10831261</v>
      </c>
    </row>
    <row r="166" spans="1:9" outlineLevel="2" x14ac:dyDescent="0.2">
      <c r="A166" s="13" t="s">
        <v>27</v>
      </c>
      <c r="B166" s="5" t="s">
        <v>35</v>
      </c>
      <c r="C166" s="6" t="s">
        <v>161</v>
      </c>
      <c r="D166" s="7">
        <f t="shared" si="7"/>
        <v>90627642</v>
      </c>
      <c r="E166" s="7">
        <v>0</v>
      </c>
      <c r="F166" s="7">
        <v>13275661</v>
      </c>
      <c r="G166" s="7">
        <v>77351981</v>
      </c>
      <c r="H166" s="8">
        <v>124524548</v>
      </c>
      <c r="I166" s="7">
        <v>58360224</v>
      </c>
    </row>
    <row r="167" spans="1:9" outlineLevel="2" x14ac:dyDescent="0.2">
      <c r="A167" s="13" t="s">
        <v>27</v>
      </c>
      <c r="B167" s="5" t="s">
        <v>37</v>
      </c>
      <c r="C167" s="6" t="s">
        <v>162</v>
      </c>
      <c r="D167" s="7">
        <f t="shared" si="7"/>
        <v>43458422</v>
      </c>
      <c r="E167" s="7">
        <v>19280268</v>
      </c>
      <c r="F167" s="7">
        <v>4748745</v>
      </c>
      <c r="G167" s="7">
        <v>19429409</v>
      </c>
      <c r="H167" s="8">
        <v>25295158</v>
      </c>
      <c r="I167" s="7">
        <v>0</v>
      </c>
    </row>
    <row r="168" spans="1:9" outlineLevel="2" x14ac:dyDescent="0.2">
      <c r="A168" s="13" t="s">
        <v>27</v>
      </c>
      <c r="B168" s="5" t="s">
        <v>39</v>
      </c>
      <c r="C168" s="6" t="s">
        <v>163</v>
      </c>
      <c r="D168" s="7">
        <f t="shared" si="7"/>
        <v>72983015</v>
      </c>
      <c r="E168" s="7">
        <v>13421370</v>
      </c>
      <c r="F168" s="7">
        <v>4388441</v>
      </c>
      <c r="G168" s="7">
        <v>55173204</v>
      </c>
      <c r="H168" s="8">
        <v>18931086</v>
      </c>
      <c r="I168" s="7">
        <v>0</v>
      </c>
    </row>
    <row r="169" spans="1:9" outlineLevel="2" x14ac:dyDescent="0.2">
      <c r="A169" s="13" t="s">
        <v>27</v>
      </c>
      <c r="B169" s="5" t="s">
        <v>41</v>
      </c>
      <c r="C169" s="6" t="s">
        <v>164</v>
      </c>
      <c r="D169" s="7">
        <f t="shared" si="7"/>
        <v>48959454</v>
      </c>
      <c r="E169" s="7">
        <v>0</v>
      </c>
      <c r="F169" s="7">
        <v>7913388</v>
      </c>
      <c r="G169" s="7">
        <v>41046066</v>
      </c>
      <c r="H169" s="8">
        <v>96057169</v>
      </c>
      <c r="I169" s="7">
        <v>36902151</v>
      </c>
    </row>
    <row r="170" spans="1:9" outlineLevel="2" x14ac:dyDescent="0.2">
      <c r="A170" s="13" t="s">
        <v>27</v>
      </c>
      <c r="B170" s="5" t="s">
        <v>43</v>
      </c>
      <c r="C170" s="6" t="s">
        <v>165</v>
      </c>
      <c r="D170" s="7">
        <f t="shared" si="7"/>
        <v>46130379</v>
      </c>
      <c r="E170" s="7">
        <v>8900299</v>
      </c>
      <c r="F170" s="7">
        <v>3425741</v>
      </c>
      <c r="G170" s="7">
        <v>33804339</v>
      </c>
      <c r="H170" s="8">
        <v>9088656</v>
      </c>
      <c r="I170" s="7">
        <v>0</v>
      </c>
    </row>
    <row r="171" spans="1:9" outlineLevel="2" x14ac:dyDescent="0.2">
      <c r="A171" s="13" t="s">
        <v>27</v>
      </c>
      <c r="B171" s="5" t="s">
        <v>45</v>
      </c>
      <c r="C171" s="6" t="s">
        <v>166</v>
      </c>
      <c r="D171" s="7">
        <f t="shared" si="7"/>
        <v>62461622</v>
      </c>
      <c r="E171" s="7">
        <v>17516135</v>
      </c>
      <c r="F171" s="7">
        <v>2092603</v>
      </c>
      <c r="G171" s="7">
        <v>42852884</v>
      </c>
      <c r="H171" s="8">
        <v>6040576</v>
      </c>
      <c r="I171" s="7">
        <v>0</v>
      </c>
    </row>
    <row r="172" spans="1:9" outlineLevel="2" x14ac:dyDescent="0.2">
      <c r="A172" s="13" t="s">
        <v>27</v>
      </c>
      <c r="B172" s="5" t="s">
        <v>47</v>
      </c>
      <c r="C172" s="6" t="s">
        <v>167</v>
      </c>
      <c r="D172" s="7">
        <f t="shared" si="7"/>
        <v>36404877</v>
      </c>
      <c r="E172" s="7">
        <v>11458933</v>
      </c>
      <c r="F172" s="7">
        <v>2347092</v>
      </c>
      <c r="G172" s="7">
        <v>22598852</v>
      </c>
      <c r="H172" s="8">
        <v>11508314</v>
      </c>
      <c r="I172" s="7">
        <v>0</v>
      </c>
    </row>
    <row r="173" spans="1:9" outlineLevel="2" x14ac:dyDescent="0.2">
      <c r="A173" s="13" t="s">
        <v>27</v>
      </c>
      <c r="B173" s="5" t="s">
        <v>49</v>
      </c>
      <c r="C173" s="6" t="s">
        <v>168</v>
      </c>
      <c r="D173" s="7">
        <f t="shared" si="7"/>
        <v>81640695</v>
      </c>
      <c r="E173" s="7">
        <v>53425617</v>
      </c>
      <c r="F173" s="7">
        <v>1191529</v>
      </c>
      <c r="G173" s="7">
        <v>27023549</v>
      </c>
      <c r="H173" s="8">
        <v>30677796</v>
      </c>
      <c r="I173" s="7">
        <v>0</v>
      </c>
    </row>
    <row r="174" spans="1:9" outlineLevel="2" x14ac:dyDescent="0.2">
      <c r="A174" s="13" t="s">
        <v>27</v>
      </c>
      <c r="B174" s="5" t="s">
        <v>51</v>
      </c>
      <c r="C174" s="6" t="s">
        <v>169</v>
      </c>
      <c r="D174" s="7">
        <f t="shared" si="7"/>
        <v>30524301</v>
      </c>
      <c r="E174" s="7">
        <v>8713870</v>
      </c>
      <c r="F174" s="7">
        <v>6818777</v>
      </c>
      <c r="G174" s="7">
        <v>14991654</v>
      </c>
      <c r="H174" s="8">
        <v>16611046</v>
      </c>
      <c r="I174" s="7">
        <v>0</v>
      </c>
    </row>
    <row r="175" spans="1:9" outlineLevel="2" x14ac:dyDescent="0.2">
      <c r="A175" s="13" t="s">
        <v>27</v>
      </c>
      <c r="B175" s="5" t="s">
        <v>170</v>
      </c>
      <c r="C175" s="6" t="s">
        <v>171</v>
      </c>
      <c r="D175" s="7">
        <f t="shared" si="7"/>
        <v>42148856</v>
      </c>
      <c r="E175" s="7">
        <v>16933153</v>
      </c>
      <c r="F175" s="7">
        <v>3352395</v>
      </c>
      <c r="G175" s="7">
        <v>21863308</v>
      </c>
      <c r="H175" s="8">
        <v>9464925</v>
      </c>
      <c r="I175" s="7">
        <v>0</v>
      </c>
    </row>
    <row r="176" spans="1:9" outlineLevel="2" x14ac:dyDescent="0.2">
      <c r="A176" s="13" t="s">
        <v>27</v>
      </c>
      <c r="B176" s="5" t="s">
        <v>172</v>
      </c>
      <c r="C176" s="6" t="s">
        <v>173</v>
      </c>
      <c r="D176" s="7">
        <f t="shared" si="7"/>
        <v>46856948</v>
      </c>
      <c r="E176" s="7">
        <v>1325681</v>
      </c>
      <c r="F176" s="7">
        <v>516435</v>
      </c>
      <c r="G176" s="7">
        <v>45014832</v>
      </c>
      <c r="H176" s="8">
        <v>25364958</v>
      </c>
      <c r="I176" s="7">
        <v>0</v>
      </c>
    </row>
    <row r="177" spans="1:9" outlineLevel="2" x14ac:dyDescent="0.2">
      <c r="A177" s="13" t="s">
        <v>27</v>
      </c>
      <c r="B177" s="5" t="s">
        <v>174</v>
      </c>
      <c r="C177" s="6" t="s">
        <v>175</v>
      </c>
      <c r="D177" s="7">
        <f t="shared" si="7"/>
        <v>25848254</v>
      </c>
      <c r="E177" s="7">
        <v>3811906</v>
      </c>
      <c r="F177" s="7">
        <v>3743918</v>
      </c>
      <c r="G177" s="7">
        <v>18292430</v>
      </c>
      <c r="H177" s="8">
        <v>12697523</v>
      </c>
      <c r="I177" s="7">
        <v>0</v>
      </c>
    </row>
    <row r="178" spans="1:9" outlineLevel="2" x14ac:dyDescent="0.2">
      <c r="A178" s="13" t="s">
        <v>27</v>
      </c>
      <c r="B178" s="5" t="s">
        <v>176</v>
      </c>
      <c r="C178" s="6" t="s">
        <v>177</v>
      </c>
      <c r="D178" s="7">
        <f t="shared" si="7"/>
        <v>32936789</v>
      </c>
      <c r="E178" s="7">
        <v>21736866</v>
      </c>
      <c r="F178" s="7">
        <v>971378</v>
      </c>
      <c r="G178" s="7">
        <v>10228545</v>
      </c>
      <c r="H178" s="8">
        <v>6358920</v>
      </c>
      <c r="I178" s="7">
        <v>0</v>
      </c>
    </row>
    <row r="179" spans="1:9" outlineLevel="2" x14ac:dyDescent="0.2">
      <c r="A179" s="13" t="s">
        <v>27</v>
      </c>
      <c r="B179" s="5" t="s">
        <v>179</v>
      </c>
      <c r="C179" s="6" t="s">
        <v>180</v>
      </c>
      <c r="D179" s="7">
        <f t="shared" si="7"/>
        <v>50270472</v>
      </c>
      <c r="E179" s="7">
        <v>0</v>
      </c>
      <c r="F179" s="7">
        <v>9497809</v>
      </c>
      <c r="G179" s="7">
        <v>40772663</v>
      </c>
      <c r="H179" s="8">
        <v>76584681</v>
      </c>
      <c r="I179" s="7">
        <v>32749574</v>
      </c>
    </row>
    <row r="180" spans="1:9" outlineLevel="2" x14ac:dyDescent="0.2">
      <c r="A180" s="13" t="s">
        <v>27</v>
      </c>
      <c r="B180" s="5" t="s">
        <v>181</v>
      </c>
      <c r="C180" s="6" t="s">
        <v>182</v>
      </c>
      <c r="D180" s="7">
        <f t="shared" si="7"/>
        <v>48463097</v>
      </c>
      <c r="E180" s="7">
        <v>5938790</v>
      </c>
      <c r="F180" s="7">
        <v>3439722</v>
      </c>
      <c r="G180" s="7">
        <v>39084585</v>
      </c>
      <c r="H180" s="8">
        <v>14463526</v>
      </c>
      <c r="I180" s="7">
        <v>0</v>
      </c>
    </row>
    <row r="181" spans="1:9" outlineLevel="2" x14ac:dyDescent="0.2">
      <c r="A181" s="13" t="s">
        <v>27</v>
      </c>
      <c r="B181" s="5" t="s">
        <v>183</v>
      </c>
      <c r="C181" s="6" t="s">
        <v>184</v>
      </c>
      <c r="D181" s="7">
        <f t="shared" si="7"/>
        <v>72164189</v>
      </c>
      <c r="E181" s="7">
        <v>1187698</v>
      </c>
      <c r="F181" s="7">
        <v>3703446</v>
      </c>
      <c r="G181" s="7">
        <v>67273045</v>
      </c>
      <c r="H181" s="8">
        <v>100551812</v>
      </c>
      <c r="I181" s="7">
        <v>8010700</v>
      </c>
    </row>
    <row r="182" spans="1:9" outlineLevel="2" x14ac:dyDescent="0.2">
      <c r="A182" s="13" t="s">
        <v>27</v>
      </c>
      <c r="B182" s="5" t="s">
        <v>185</v>
      </c>
      <c r="C182" s="6" t="s">
        <v>186</v>
      </c>
      <c r="D182" s="7">
        <f t="shared" si="7"/>
        <v>50711588</v>
      </c>
      <c r="E182" s="7">
        <v>5037905</v>
      </c>
      <c r="F182" s="7">
        <v>887827</v>
      </c>
      <c r="G182" s="7">
        <v>44785856</v>
      </c>
      <c r="H182" s="8">
        <v>18802239</v>
      </c>
      <c r="I182" s="7">
        <v>0</v>
      </c>
    </row>
    <row r="183" spans="1:9" outlineLevel="2" x14ac:dyDescent="0.2">
      <c r="A183" s="13" t="s">
        <v>27</v>
      </c>
      <c r="B183" s="5" t="s">
        <v>187</v>
      </c>
      <c r="C183" s="6" t="s">
        <v>188</v>
      </c>
      <c r="D183" s="7">
        <f t="shared" si="7"/>
        <v>20353520</v>
      </c>
      <c r="E183" s="7">
        <v>7908197</v>
      </c>
      <c r="F183" s="7">
        <v>1609545</v>
      </c>
      <c r="G183" s="7">
        <v>10835778</v>
      </c>
      <c r="H183" s="8">
        <v>5545392</v>
      </c>
      <c r="I183" s="7">
        <v>0</v>
      </c>
    </row>
    <row r="184" spans="1:9" outlineLevel="2" x14ac:dyDescent="0.2">
      <c r="A184" s="13" t="s">
        <v>27</v>
      </c>
      <c r="B184" s="5" t="s">
        <v>189</v>
      </c>
      <c r="C184" s="6" t="s">
        <v>190</v>
      </c>
      <c r="D184" s="7">
        <f t="shared" si="7"/>
        <v>31364914</v>
      </c>
      <c r="E184" s="7">
        <v>12282155</v>
      </c>
      <c r="F184" s="7">
        <v>2489463</v>
      </c>
      <c r="G184" s="7">
        <v>16593296</v>
      </c>
      <c r="H184" s="8">
        <v>6510635</v>
      </c>
      <c r="I184" s="7">
        <v>0</v>
      </c>
    </row>
    <row r="185" spans="1:9" outlineLevel="2" x14ac:dyDescent="0.2">
      <c r="A185" s="13" t="s">
        <v>27</v>
      </c>
      <c r="B185" s="5" t="s">
        <v>191</v>
      </c>
      <c r="C185" s="6" t="s">
        <v>192</v>
      </c>
      <c r="D185" s="7">
        <f t="shared" si="7"/>
        <v>35331180</v>
      </c>
      <c r="E185" s="7">
        <v>5811475</v>
      </c>
      <c r="F185" s="7">
        <v>775086</v>
      </c>
      <c r="G185" s="7">
        <v>28744619</v>
      </c>
      <c r="H185" s="8">
        <v>22870663</v>
      </c>
      <c r="I185" s="7">
        <v>0</v>
      </c>
    </row>
    <row r="186" spans="1:9" outlineLevel="2" x14ac:dyDescent="0.2">
      <c r="A186" s="13" t="s">
        <v>27</v>
      </c>
      <c r="B186" s="5" t="s">
        <v>53</v>
      </c>
      <c r="C186" s="6" t="s">
        <v>381</v>
      </c>
      <c r="D186" s="7">
        <f t="shared" si="7"/>
        <v>74037278</v>
      </c>
      <c r="E186" s="7">
        <v>2098041</v>
      </c>
      <c r="F186" s="7">
        <v>5261950</v>
      </c>
      <c r="G186" s="7">
        <v>66677287</v>
      </c>
      <c r="H186" s="8">
        <v>15222207</v>
      </c>
      <c r="I186" s="7">
        <v>0</v>
      </c>
    </row>
    <row r="187" spans="1:9" outlineLevel="2" x14ac:dyDescent="0.2">
      <c r="A187" s="13" t="s">
        <v>27</v>
      </c>
      <c r="B187" s="5" t="s">
        <v>54</v>
      </c>
      <c r="C187" s="6" t="s">
        <v>382</v>
      </c>
      <c r="D187" s="7">
        <f t="shared" si="7"/>
        <v>126788072</v>
      </c>
      <c r="E187" s="7">
        <v>276893</v>
      </c>
      <c r="F187" s="7">
        <v>13812321</v>
      </c>
      <c r="G187" s="7">
        <v>112698858</v>
      </c>
      <c r="H187" s="8">
        <v>41269357</v>
      </c>
      <c r="I187" s="7">
        <v>15980071</v>
      </c>
    </row>
    <row r="188" spans="1:9" outlineLevel="2" x14ac:dyDescent="0.2">
      <c r="A188" s="13" t="s">
        <v>27</v>
      </c>
      <c r="B188" s="5" t="s">
        <v>55</v>
      </c>
      <c r="C188" s="6" t="s">
        <v>383</v>
      </c>
      <c r="D188" s="7">
        <f t="shared" si="7"/>
        <v>240463141</v>
      </c>
      <c r="E188" s="7">
        <v>26651741</v>
      </c>
      <c r="F188" s="7">
        <v>18304375</v>
      </c>
      <c r="G188" s="7">
        <v>195507025</v>
      </c>
      <c r="H188" s="8">
        <v>60255829</v>
      </c>
      <c r="I188" s="7">
        <v>0</v>
      </c>
    </row>
    <row r="189" spans="1:9" outlineLevel="2" x14ac:dyDescent="0.2">
      <c r="A189" s="13" t="s">
        <v>27</v>
      </c>
      <c r="B189" s="5" t="s">
        <v>56</v>
      </c>
      <c r="C189" s="6" t="s">
        <v>384</v>
      </c>
      <c r="D189" s="7">
        <f t="shared" si="7"/>
        <v>87923108</v>
      </c>
      <c r="E189" s="7">
        <v>0</v>
      </c>
      <c r="F189" s="7">
        <v>3039232</v>
      </c>
      <c r="G189" s="7">
        <v>84883876</v>
      </c>
      <c r="H189" s="8">
        <v>26510502</v>
      </c>
      <c r="I189" s="7">
        <v>465295</v>
      </c>
    </row>
    <row r="190" spans="1:9" outlineLevel="2" x14ac:dyDescent="0.2">
      <c r="A190" s="13" t="s">
        <v>27</v>
      </c>
      <c r="B190" s="5" t="s">
        <v>264</v>
      </c>
      <c r="C190" s="6" t="s">
        <v>385</v>
      </c>
      <c r="D190" s="7">
        <f t="shared" si="7"/>
        <v>1290581358</v>
      </c>
      <c r="E190" s="7">
        <v>0</v>
      </c>
      <c r="F190" s="7">
        <v>237705299</v>
      </c>
      <c r="G190" s="7">
        <v>1052876059</v>
      </c>
      <c r="H190" s="8">
        <v>1353984102</v>
      </c>
      <c r="I190" s="7">
        <v>853046237</v>
      </c>
    </row>
    <row r="191" spans="1:9" outlineLevel="1" x14ac:dyDescent="0.2">
      <c r="A191" s="13" t="s">
        <v>443</v>
      </c>
      <c r="B191" s="5"/>
      <c r="C191" s="6"/>
      <c r="D191" s="7">
        <f t="shared" ref="D191:I191" si="9">SUBTOTAL(9,D149:D190)</f>
        <v>3514512387</v>
      </c>
      <c r="E191" s="7">
        <f t="shared" si="9"/>
        <v>353430310</v>
      </c>
      <c r="F191" s="7">
        <f t="shared" si="9"/>
        <v>403524752</v>
      </c>
      <c r="G191" s="7">
        <f t="shared" si="9"/>
        <v>2757557325</v>
      </c>
      <c r="H191" s="8">
        <f t="shared" si="9"/>
        <v>2546601702</v>
      </c>
      <c r="I191" s="7">
        <f t="shared" si="9"/>
        <v>1042900848</v>
      </c>
    </row>
    <row r="192" spans="1:9" outlineLevel="2" x14ac:dyDescent="0.2">
      <c r="A192" s="28" t="s">
        <v>31</v>
      </c>
      <c r="B192" s="24" t="s">
        <v>2</v>
      </c>
      <c r="C192" s="25" t="s">
        <v>126</v>
      </c>
      <c r="D192" s="26">
        <f t="shared" si="7"/>
        <v>44020859</v>
      </c>
      <c r="E192" s="26">
        <v>8054978</v>
      </c>
      <c r="F192" s="26">
        <v>974500</v>
      </c>
      <c r="G192" s="26">
        <v>34991381</v>
      </c>
      <c r="H192" s="27">
        <v>22101629</v>
      </c>
      <c r="I192" s="26">
        <v>0</v>
      </c>
    </row>
    <row r="193" spans="1:9" outlineLevel="2" x14ac:dyDescent="0.2">
      <c r="A193" s="13" t="s">
        <v>31</v>
      </c>
      <c r="B193" s="5" t="s">
        <v>1</v>
      </c>
      <c r="C193" s="6" t="s">
        <v>193</v>
      </c>
      <c r="D193" s="7">
        <f t="shared" si="7"/>
        <v>21683466</v>
      </c>
      <c r="E193" s="7">
        <v>7540508</v>
      </c>
      <c r="F193" s="7">
        <v>2394687</v>
      </c>
      <c r="G193" s="7">
        <v>11748271</v>
      </c>
      <c r="H193" s="8">
        <v>9101207</v>
      </c>
      <c r="I193" s="7">
        <v>0</v>
      </c>
    </row>
    <row r="194" spans="1:9" outlineLevel="2" x14ac:dyDescent="0.2">
      <c r="A194" s="13" t="s">
        <v>31</v>
      </c>
      <c r="B194" s="5" t="s">
        <v>5</v>
      </c>
      <c r="C194" s="6" t="s">
        <v>194</v>
      </c>
      <c r="D194" s="7">
        <f t="shared" si="7"/>
        <v>53216987</v>
      </c>
      <c r="E194" s="7">
        <v>6167231</v>
      </c>
      <c r="F194" s="7">
        <v>818773</v>
      </c>
      <c r="G194" s="7">
        <v>46230983</v>
      </c>
      <c r="H194" s="8">
        <v>22785457</v>
      </c>
      <c r="I194" s="7">
        <v>0</v>
      </c>
    </row>
    <row r="195" spans="1:9" outlineLevel="2" x14ac:dyDescent="0.2">
      <c r="A195" s="13" t="s">
        <v>31</v>
      </c>
      <c r="B195" s="5" t="s">
        <v>7</v>
      </c>
      <c r="C195" s="6" t="s">
        <v>195</v>
      </c>
      <c r="D195" s="7">
        <f t="shared" si="7"/>
        <v>41829010</v>
      </c>
      <c r="E195" s="7">
        <v>7551535</v>
      </c>
      <c r="F195" s="7">
        <v>2452005</v>
      </c>
      <c r="G195" s="7">
        <v>31825470</v>
      </c>
      <c r="H195" s="8">
        <v>12969320</v>
      </c>
      <c r="I195" s="7">
        <v>0</v>
      </c>
    </row>
    <row r="196" spans="1:9" outlineLevel="2" x14ac:dyDescent="0.2">
      <c r="A196" s="13" t="s">
        <v>31</v>
      </c>
      <c r="B196" s="5" t="s">
        <v>9</v>
      </c>
      <c r="C196" s="6" t="s">
        <v>196</v>
      </c>
      <c r="D196" s="7">
        <f t="shared" si="7"/>
        <v>17633883</v>
      </c>
      <c r="E196" s="7">
        <v>4199079</v>
      </c>
      <c r="F196" s="7">
        <v>547738</v>
      </c>
      <c r="G196" s="7">
        <v>12887066</v>
      </c>
      <c r="H196" s="8">
        <v>14488714</v>
      </c>
      <c r="I196" s="7">
        <v>0</v>
      </c>
    </row>
    <row r="197" spans="1:9" outlineLevel="2" x14ac:dyDescent="0.2">
      <c r="A197" s="13" t="s">
        <v>31</v>
      </c>
      <c r="B197" s="5" t="s">
        <v>11</v>
      </c>
      <c r="C197" s="6" t="s">
        <v>197</v>
      </c>
      <c r="D197" s="7">
        <f t="shared" si="7"/>
        <v>29850045</v>
      </c>
      <c r="E197" s="7">
        <v>4846104</v>
      </c>
      <c r="F197" s="7">
        <v>2218500</v>
      </c>
      <c r="G197" s="7">
        <v>22785441</v>
      </c>
      <c r="H197" s="8">
        <v>9934541</v>
      </c>
      <c r="I197" s="7">
        <v>0</v>
      </c>
    </row>
    <row r="198" spans="1:9" outlineLevel="2" x14ac:dyDescent="0.2">
      <c r="A198" s="13" t="s">
        <v>31</v>
      </c>
      <c r="B198" s="5" t="s">
        <v>13</v>
      </c>
      <c r="C198" s="6" t="s">
        <v>198</v>
      </c>
      <c r="D198" s="7">
        <f t="shared" si="7"/>
        <v>82977711</v>
      </c>
      <c r="E198" s="7">
        <v>15423095</v>
      </c>
      <c r="F198" s="7">
        <v>2422995</v>
      </c>
      <c r="G198" s="7">
        <v>65131621</v>
      </c>
      <c r="H198" s="8">
        <v>28024760</v>
      </c>
      <c r="I198" s="7">
        <v>0</v>
      </c>
    </row>
    <row r="199" spans="1:9" outlineLevel="2" x14ac:dyDescent="0.2">
      <c r="A199" s="13" t="s">
        <v>31</v>
      </c>
      <c r="B199" s="5" t="s">
        <v>15</v>
      </c>
      <c r="C199" s="6" t="s">
        <v>199</v>
      </c>
      <c r="D199" s="7">
        <f t="shared" si="7"/>
        <v>35226886</v>
      </c>
      <c r="E199" s="7">
        <v>6937858</v>
      </c>
      <c r="F199" s="7">
        <v>2088532</v>
      </c>
      <c r="G199" s="7">
        <v>26200496</v>
      </c>
      <c r="H199" s="8">
        <v>12871545</v>
      </c>
      <c r="I199" s="7">
        <v>0</v>
      </c>
    </row>
    <row r="200" spans="1:9" outlineLevel="2" x14ac:dyDescent="0.2">
      <c r="A200" s="13" t="s">
        <v>31</v>
      </c>
      <c r="B200" s="5" t="s">
        <v>17</v>
      </c>
      <c r="C200" s="6" t="s">
        <v>87</v>
      </c>
      <c r="D200" s="7">
        <f t="shared" ref="D200:D263" si="10">E200+F200+G200</f>
        <v>30275133</v>
      </c>
      <c r="E200" s="7">
        <v>7302556</v>
      </c>
      <c r="F200" s="7">
        <v>6148921</v>
      </c>
      <c r="G200" s="7">
        <v>16823656</v>
      </c>
      <c r="H200" s="8">
        <v>29751125</v>
      </c>
      <c r="I200" s="7">
        <v>0</v>
      </c>
    </row>
    <row r="201" spans="1:9" outlineLevel="2" x14ac:dyDescent="0.2">
      <c r="A201" s="13" t="s">
        <v>31</v>
      </c>
      <c r="B201" s="5" t="s">
        <v>19</v>
      </c>
      <c r="C201" s="6" t="s">
        <v>200</v>
      </c>
      <c r="D201" s="7">
        <f t="shared" si="10"/>
        <v>30281569</v>
      </c>
      <c r="E201" s="7">
        <v>9727360</v>
      </c>
      <c r="F201" s="7">
        <v>1531663</v>
      </c>
      <c r="G201" s="7">
        <v>19022546</v>
      </c>
      <c r="H201" s="8">
        <v>10062524</v>
      </c>
      <c r="I201" s="7">
        <v>0</v>
      </c>
    </row>
    <row r="202" spans="1:9" outlineLevel="2" x14ac:dyDescent="0.2">
      <c r="A202" s="13" t="s">
        <v>31</v>
      </c>
      <c r="B202" s="5" t="s">
        <v>21</v>
      </c>
      <c r="C202" s="6" t="s">
        <v>201</v>
      </c>
      <c r="D202" s="7">
        <f t="shared" si="10"/>
        <v>36029531</v>
      </c>
      <c r="E202" s="7">
        <v>6060428</v>
      </c>
      <c r="F202" s="7">
        <v>1289493</v>
      </c>
      <c r="G202" s="7">
        <v>28679610</v>
      </c>
      <c r="H202" s="8">
        <v>16842499</v>
      </c>
      <c r="I202" s="7">
        <v>0</v>
      </c>
    </row>
    <row r="203" spans="1:9" outlineLevel="2" x14ac:dyDescent="0.2">
      <c r="A203" s="13" t="s">
        <v>31</v>
      </c>
      <c r="B203" s="5" t="s">
        <v>53</v>
      </c>
      <c r="C203" s="6" t="s">
        <v>386</v>
      </c>
      <c r="D203" s="7">
        <f t="shared" si="10"/>
        <v>126204695</v>
      </c>
      <c r="E203" s="7">
        <v>0</v>
      </c>
      <c r="F203" s="7">
        <v>17963913</v>
      </c>
      <c r="G203" s="7">
        <v>108240782</v>
      </c>
      <c r="H203" s="8">
        <v>50004585</v>
      </c>
      <c r="I203" s="7">
        <v>7688966</v>
      </c>
    </row>
    <row r="204" spans="1:9" outlineLevel="1" x14ac:dyDescent="0.2">
      <c r="A204" s="13" t="s">
        <v>444</v>
      </c>
      <c r="B204" s="5"/>
      <c r="C204" s="6"/>
      <c r="D204" s="7">
        <f t="shared" ref="D204:I204" si="11">SUBTOTAL(9,D192:D203)</f>
        <v>549229775</v>
      </c>
      <c r="E204" s="7">
        <f t="shared" si="11"/>
        <v>83810732</v>
      </c>
      <c r="F204" s="7">
        <f t="shared" si="11"/>
        <v>40851720</v>
      </c>
      <c r="G204" s="7">
        <f t="shared" si="11"/>
        <v>424567323</v>
      </c>
      <c r="H204" s="8">
        <f t="shared" si="11"/>
        <v>238937906</v>
      </c>
      <c r="I204" s="7">
        <f t="shared" si="11"/>
        <v>7688966</v>
      </c>
    </row>
    <row r="205" spans="1:9" outlineLevel="2" x14ac:dyDescent="0.2">
      <c r="A205" s="28" t="s">
        <v>35</v>
      </c>
      <c r="B205" s="24" t="s">
        <v>2</v>
      </c>
      <c r="C205" s="25" t="s">
        <v>202</v>
      </c>
      <c r="D205" s="26">
        <f t="shared" si="10"/>
        <v>17434428</v>
      </c>
      <c r="E205" s="26">
        <v>6459839</v>
      </c>
      <c r="F205" s="26">
        <v>1583433</v>
      </c>
      <c r="G205" s="26">
        <v>9391156</v>
      </c>
      <c r="H205" s="27">
        <v>3661873</v>
      </c>
      <c r="I205" s="26">
        <v>0</v>
      </c>
    </row>
    <row r="206" spans="1:9" outlineLevel="2" x14ac:dyDescent="0.2">
      <c r="A206" s="13" t="s">
        <v>35</v>
      </c>
      <c r="B206" s="5" t="s">
        <v>1</v>
      </c>
      <c r="C206" s="6" t="s">
        <v>203</v>
      </c>
      <c r="D206" s="7">
        <f t="shared" si="10"/>
        <v>45043804</v>
      </c>
      <c r="E206" s="7">
        <v>23206382</v>
      </c>
      <c r="F206" s="7">
        <v>521131</v>
      </c>
      <c r="G206" s="7">
        <v>21316291</v>
      </c>
      <c r="H206" s="8">
        <v>10254093</v>
      </c>
      <c r="I206" s="7">
        <v>0</v>
      </c>
    </row>
    <row r="207" spans="1:9" outlineLevel="2" x14ac:dyDescent="0.2">
      <c r="A207" s="13" t="s">
        <v>35</v>
      </c>
      <c r="B207" s="5" t="s">
        <v>5</v>
      </c>
      <c r="C207" s="6" t="s">
        <v>204</v>
      </c>
      <c r="D207" s="7">
        <f t="shared" si="10"/>
        <v>66478641</v>
      </c>
      <c r="E207" s="7">
        <v>11174750</v>
      </c>
      <c r="F207" s="7">
        <v>436823</v>
      </c>
      <c r="G207" s="7">
        <v>54867068</v>
      </c>
      <c r="H207" s="8">
        <v>29730286</v>
      </c>
      <c r="I207" s="7">
        <v>0</v>
      </c>
    </row>
    <row r="208" spans="1:9" outlineLevel="2" x14ac:dyDescent="0.2">
      <c r="A208" s="13" t="s">
        <v>35</v>
      </c>
      <c r="B208" s="5" t="s">
        <v>7</v>
      </c>
      <c r="C208" s="6" t="s">
        <v>205</v>
      </c>
      <c r="D208" s="7">
        <f t="shared" si="10"/>
        <v>104168380</v>
      </c>
      <c r="E208" s="7">
        <v>24815358</v>
      </c>
      <c r="F208" s="7">
        <v>1594097</v>
      </c>
      <c r="G208" s="7">
        <v>77758925</v>
      </c>
      <c r="H208" s="8">
        <v>20137246</v>
      </c>
      <c r="I208" s="7">
        <v>0</v>
      </c>
    </row>
    <row r="209" spans="1:9" outlineLevel="2" x14ac:dyDescent="0.2">
      <c r="A209" s="13" t="s">
        <v>35</v>
      </c>
      <c r="B209" s="5" t="s">
        <v>9</v>
      </c>
      <c r="C209" s="6" t="s">
        <v>206</v>
      </c>
      <c r="D209" s="7">
        <f t="shared" si="10"/>
        <v>77723276</v>
      </c>
      <c r="E209" s="7">
        <v>21377451</v>
      </c>
      <c r="F209" s="7">
        <v>644310</v>
      </c>
      <c r="G209" s="7">
        <v>55701515</v>
      </c>
      <c r="H209" s="8">
        <v>19834788</v>
      </c>
      <c r="I209" s="7">
        <v>0</v>
      </c>
    </row>
    <row r="210" spans="1:9" outlineLevel="2" x14ac:dyDescent="0.2">
      <c r="A210" s="13" t="s">
        <v>35</v>
      </c>
      <c r="B210" s="5" t="s">
        <v>11</v>
      </c>
      <c r="C210" s="6" t="s">
        <v>207</v>
      </c>
      <c r="D210" s="7">
        <f t="shared" si="10"/>
        <v>27311796</v>
      </c>
      <c r="E210" s="7">
        <v>10745239</v>
      </c>
      <c r="F210" s="7">
        <v>1523275</v>
      </c>
      <c r="G210" s="7">
        <v>15043282</v>
      </c>
      <c r="H210" s="8">
        <v>9812301</v>
      </c>
      <c r="I210" s="7">
        <v>0</v>
      </c>
    </row>
    <row r="211" spans="1:9" outlineLevel="2" x14ac:dyDescent="0.2">
      <c r="A211" s="13" t="s">
        <v>35</v>
      </c>
      <c r="B211" s="5" t="s">
        <v>13</v>
      </c>
      <c r="C211" s="6" t="s">
        <v>96</v>
      </c>
      <c r="D211" s="7">
        <f t="shared" si="10"/>
        <v>42714958</v>
      </c>
      <c r="E211" s="7">
        <v>14536719</v>
      </c>
      <c r="F211" s="7">
        <v>495273</v>
      </c>
      <c r="G211" s="7">
        <v>27682966</v>
      </c>
      <c r="H211" s="8">
        <v>19667320</v>
      </c>
      <c r="I211" s="7">
        <v>0</v>
      </c>
    </row>
    <row r="212" spans="1:9" outlineLevel="2" x14ac:dyDescent="0.2">
      <c r="A212" s="13" t="s">
        <v>35</v>
      </c>
      <c r="B212" s="5" t="s">
        <v>15</v>
      </c>
      <c r="C212" s="6" t="s">
        <v>208</v>
      </c>
      <c r="D212" s="7">
        <f t="shared" si="10"/>
        <v>64379550</v>
      </c>
      <c r="E212" s="7">
        <v>19837579</v>
      </c>
      <c r="F212" s="7">
        <v>523983</v>
      </c>
      <c r="G212" s="7">
        <v>44017988</v>
      </c>
      <c r="H212" s="8">
        <v>10369163</v>
      </c>
      <c r="I212" s="7">
        <v>0</v>
      </c>
    </row>
    <row r="213" spans="1:9" outlineLevel="2" x14ac:dyDescent="0.2">
      <c r="A213" s="13" t="s">
        <v>35</v>
      </c>
      <c r="B213" s="5" t="s">
        <v>17</v>
      </c>
      <c r="C213" s="6" t="s">
        <v>209</v>
      </c>
      <c r="D213" s="7">
        <f t="shared" si="10"/>
        <v>43289157</v>
      </c>
      <c r="E213" s="7">
        <v>11642844</v>
      </c>
      <c r="F213" s="7">
        <v>2598453</v>
      </c>
      <c r="G213" s="7">
        <v>29047860</v>
      </c>
      <c r="H213" s="8">
        <v>7270450</v>
      </c>
      <c r="I213" s="7">
        <v>0</v>
      </c>
    </row>
    <row r="214" spans="1:9" outlineLevel="2" x14ac:dyDescent="0.2">
      <c r="A214" s="13" t="s">
        <v>35</v>
      </c>
      <c r="B214" s="5" t="s">
        <v>19</v>
      </c>
      <c r="C214" s="6" t="s">
        <v>210</v>
      </c>
      <c r="D214" s="7">
        <f t="shared" si="10"/>
        <v>45713443</v>
      </c>
      <c r="E214" s="7">
        <v>13982991</v>
      </c>
      <c r="F214" s="7">
        <v>371948</v>
      </c>
      <c r="G214" s="7">
        <v>31358504</v>
      </c>
      <c r="H214" s="8">
        <v>16519149</v>
      </c>
      <c r="I214" s="7">
        <v>0</v>
      </c>
    </row>
    <row r="215" spans="1:9" outlineLevel="2" x14ac:dyDescent="0.2">
      <c r="A215" s="13" t="s">
        <v>35</v>
      </c>
      <c r="B215" s="5" t="s">
        <v>21</v>
      </c>
      <c r="C215" s="6" t="s">
        <v>211</v>
      </c>
      <c r="D215" s="7">
        <f t="shared" si="10"/>
        <v>81848578</v>
      </c>
      <c r="E215" s="7">
        <v>8240598</v>
      </c>
      <c r="F215" s="7">
        <v>418956</v>
      </c>
      <c r="G215" s="7">
        <v>73189024</v>
      </c>
      <c r="H215" s="8">
        <v>32103647</v>
      </c>
      <c r="I215" s="7">
        <v>0</v>
      </c>
    </row>
    <row r="216" spans="1:9" outlineLevel="2" x14ac:dyDescent="0.2">
      <c r="A216" s="13" t="s">
        <v>35</v>
      </c>
      <c r="B216" s="5" t="s">
        <v>23</v>
      </c>
      <c r="C216" s="6" t="s">
        <v>212</v>
      </c>
      <c r="D216" s="7">
        <f t="shared" si="10"/>
        <v>53019744</v>
      </c>
      <c r="E216" s="7">
        <v>24143758</v>
      </c>
      <c r="F216" s="7">
        <v>1058923</v>
      </c>
      <c r="G216" s="7">
        <v>27817063</v>
      </c>
      <c r="H216" s="8">
        <v>10889218</v>
      </c>
      <c r="I216" s="7">
        <v>0</v>
      </c>
    </row>
    <row r="217" spans="1:9" outlineLevel="2" x14ac:dyDescent="0.2">
      <c r="A217" s="13" t="s">
        <v>35</v>
      </c>
      <c r="B217" s="5" t="s">
        <v>25</v>
      </c>
      <c r="C217" s="6" t="s">
        <v>213</v>
      </c>
      <c r="D217" s="7">
        <f t="shared" si="10"/>
        <v>30663443</v>
      </c>
      <c r="E217" s="7">
        <v>21812276</v>
      </c>
      <c r="F217" s="7">
        <v>5224716</v>
      </c>
      <c r="G217" s="7">
        <v>3626451</v>
      </c>
      <c r="H217" s="8">
        <v>11275592</v>
      </c>
      <c r="I217" s="7">
        <v>0</v>
      </c>
    </row>
    <row r="218" spans="1:9" outlineLevel="2" x14ac:dyDescent="0.2">
      <c r="A218" s="13" t="s">
        <v>35</v>
      </c>
      <c r="B218" s="5" t="s">
        <v>27</v>
      </c>
      <c r="C218" s="6" t="s">
        <v>214</v>
      </c>
      <c r="D218" s="7">
        <f t="shared" si="10"/>
        <v>39246382</v>
      </c>
      <c r="E218" s="7">
        <v>20606458</v>
      </c>
      <c r="F218" s="7">
        <v>876013</v>
      </c>
      <c r="G218" s="7">
        <v>17763911</v>
      </c>
      <c r="H218" s="8">
        <v>13325431</v>
      </c>
      <c r="I218" s="7">
        <v>0</v>
      </c>
    </row>
    <row r="219" spans="1:9" outlineLevel="2" x14ac:dyDescent="0.2">
      <c r="A219" s="13" t="s">
        <v>35</v>
      </c>
      <c r="B219" s="5" t="s">
        <v>29</v>
      </c>
      <c r="C219" s="6" t="s">
        <v>215</v>
      </c>
      <c r="D219" s="7">
        <f t="shared" si="10"/>
        <v>51282188</v>
      </c>
      <c r="E219" s="7">
        <v>16083783</v>
      </c>
      <c r="F219" s="7">
        <v>239153</v>
      </c>
      <c r="G219" s="7">
        <v>34959252</v>
      </c>
      <c r="H219" s="8">
        <v>13234939</v>
      </c>
      <c r="I219" s="7">
        <v>0</v>
      </c>
    </row>
    <row r="220" spans="1:9" outlineLevel="2" x14ac:dyDescent="0.2">
      <c r="A220" s="13" t="s">
        <v>35</v>
      </c>
      <c r="B220" s="5" t="s">
        <v>31</v>
      </c>
      <c r="C220" s="6" t="s">
        <v>216</v>
      </c>
      <c r="D220" s="7">
        <f t="shared" si="10"/>
        <v>53126142</v>
      </c>
      <c r="E220" s="7">
        <v>20597887</v>
      </c>
      <c r="F220" s="7">
        <v>326930</v>
      </c>
      <c r="G220" s="7">
        <v>32201325</v>
      </c>
      <c r="H220" s="8">
        <v>37103011</v>
      </c>
      <c r="I220" s="7">
        <v>0</v>
      </c>
    </row>
    <row r="221" spans="1:9" outlineLevel="2" x14ac:dyDescent="0.2">
      <c r="A221" s="13" t="s">
        <v>35</v>
      </c>
      <c r="B221" s="5" t="s">
        <v>33</v>
      </c>
      <c r="C221" s="6" t="s">
        <v>217</v>
      </c>
      <c r="D221" s="7">
        <f t="shared" si="10"/>
        <v>58505628</v>
      </c>
      <c r="E221" s="7">
        <v>11051837</v>
      </c>
      <c r="F221" s="7">
        <v>310174</v>
      </c>
      <c r="G221" s="7">
        <v>47143617</v>
      </c>
      <c r="H221" s="8">
        <v>17765149</v>
      </c>
      <c r="I221" s="7">
        <v>0</v>
      </c>
    </row>
    <row r="222" spans="1:9" outlineLevel="2" x14ac:dyDescent="0.2">
      <c r="A222" s="13" t="s">
        <v>35</v>
      </c>
      <c r="B222" s="5" t="s">
        <v>35</v>
      </c>
      <c r="C222" s="6" t="s">
        <v>218</v>
      </c>
      <c r="D222" s="7">
        <f t="shared" si="10"/>
        <v>61079646</v>
      </c>
      <c r="E222" s="7">
        <v>8175771</v>
      </c>
      <c r="F222" s="7">
        <v>216537</v>
      </c>
      <c r="G222" s="7">
        <v>52687338</v>
      </c>
      <c r="H222" s="8">
        <v>23512226</v>
      </c>
      <c r="I222" s="7">
        <v>0</v>
      </c>
    </row>
    <row r="223" spans="1:9" outlineLevel="2" x14ac:dyDescent="0.2">
      <c r="A223" s="13" t="s">
        <v>35</v>
      </c>
      <c r="B223" s="5" t="s">
        <v>37</v>
      </c>
      <c r="C223" s="6" t="s">
        <v>219</v>
      </c>
      <c r="D223" s="7">
        <f t="shared" si="10"/>
        <v>46917325</v>
      </c>
      <c r="E223" s="7">
        <v>17539019</v>
      </c>
      <c r="F223" s="7">
        <v>316200</v>
      </c>
      <c r="G223" s="7">
        <v>29062106</v>
      </c>
      <c r="H223" s="8">
        <v>10587107</v>
      </c>
      <c r="I223" s="7">
        <v>0</v>
      </c>
    </row>
    <row r="224" spans="1:9" outlineLevel="2" x14ac:dyDescent="0.2">
      <c r="A224" s="13" t="s">
        <v>35</v>
      </c>
      <c r="B224" s="5" t="s">
        <v>39</v>
      </c>
      <c r="C224" s="6" t="s">
        <v>220</v>
      </c>
      <c r="D224" s="7">
        <f t="shared" si="10"/>
        <v>23953623</v>
      </c>
      <c r="E224" s="7">
        <v>6347656</v>
      </c>
      <c r="F224" s="7">
        <v>146311</v>
      </c>
      <c r="G224" s="7">
        <v>17459656</v>
      </c>
      <c r="H224" s="8">
        <v>9411222</v>
      </c>
      <c r="I224" s="7">
        <v>0</v>
      </c>
    </row>
    <row r="225" spans="1:9" outlineLevel="2" x14ac:dyDescent="0.2">
      <c r="A225" s="13" t="s">
        <v>35</v>
      </c>
      <c r="B225" s="5" t="s">
        <v>41</v>
      </c>
      <c r="C225" s="6" t="s">
        <v>356</v>
      </c>
      <c r="D225" s="7">
        <f t="shared" si="10"/>
        <v>19228471</v>
      </c>
      <c r="E225" s="7">
        <v>9718828</v>
      </c>
      <c r="F225" s="7">
        <v>973646</v>
      </c>
      <c r="G225" s="7">
        <v>8535997</v>
      </c>
      <c r="H225" s="8">
        <v>4214197</v>
      </c>
      <c r="I225" s="7">
        <v>0</v>
      </c>
    </row>
    <row r="226" spans="1:9" outlineLevel="2" x14ac:dyDescent="0.2">
      <c r="A226" s="13" t="s">
        <v>35</v>
      </c>
      <c r="B226" s="5" t="s">
        <v>53</v>
      </c>
      <c r="C226" s="6" t="s">
        <v>387</v>
      </c>
      <c r="D226" s="7">
        <f t="shared" si="10"/>
        <v>78347855</v>
      </c>
      <c r="E226" s="7">
        <v>752414</v>
      </c>
      <c r="F226" s="7">
        <v>4741639</v>
      </c>
      <c r="G226" s="7">
        <v>72853802</v>
      </c>
      <c r="H226" s="8">
        <v>12622264</v>
      </c>
      <c r="I226" s="7">
        <v>0</v>
      </c>
    </row>
    <row r="227" spans="1:9" outlineLevel="2" x14ac:dyDescent="0.2">
      <c r="A227" s="13" t="s">
        <v>35</v>
      </c>
      <c r="B227" s="5" t="s">
        <v>54</v>
      </c>
      <c r="C227" s="6" t="s">
        <v>388</v>
      </c>
      <c r="D227" s="7">
        <f t="shared" si="10"/>
        <v>89299379</v>
      </c>
      <c r="E227" s="7">
        <v>10063273</v>
      </c>
      <c r="F227" s="7">
        <v>5725169</v>
      </c>
      <c r="G227" s="7">
        <v>73510937</v>
      </c>
      <c r="H227" s="8">
        <v>13564604</v>
      </c>
      <c r="I227" s="7">
        <v>0</v>
      </c>
    </row>
    <row r="228" spans="1:9" outlineLevel="2" x14ac:dyDescent="0.2">
      <c r="A228" s="13" t="s">
        <v>35</v>
      </c>
      <c r="B228" s="5" t="s">
        <v>55</v>
      </c>
      <c r="C228" s="6" t="s">
        <v>389</v>
      </c>
      <c r="D228" s="7">
        <f t="shared" si="10"/>
        <v>245203321</v>
      </c>
      <c r="E228" s="7">
        <v>0</v>
      </c>
      <c r="F228" s="7">
        <v>13094065</v>
      </c>
      <c r="G228" s="7">
        <v>232109256</v>
      </c>
      <c r="H228" s="8">
        <v>69746830</v>
      </c>
      <c r="I228" s="7">
        <v>2764021</v>
      </c>
    </row>
    <row r="229" spans="1:9" outlineLevel="2" x14ac:dyDescent="0.2">
      <c r="A229" s="13" t="s">
        <v>35</v>
      </c>
      <c r="B229" s="5" t="s">
        <v>56</v>
      </c>
      <c r="C229" s="6" t="s">
        <v>390</v>
      </c>
      <c r="D229" s="7">
        <f t="shared" si="10"/>
        <v>58568112</v>
      </c>
      <c r="E229" s="7">
        <v>3679651</v>
      </c>
      <c r="F229" s="7">
        <v>7141819</v>
      </c>
      <c r="G229" s="7">
        <v>47746642</v>
      </c>
      <c r="H229" s="8">
        <v>11529301</v>
      </c>
      <c r="I229" s="7">
        <v>0</v>
      </c>
    </row>
    <row r="230" spans="1:9" outlineLevel="1" x14ac:dyDescent="0.2">
      <c r="A230" s="13" t="s">
        <v>445</v>
      </c>
      <c r="B230" s="5"/>
      <c r="C230" s="6"/>
      <c r="D230" s="7">
        <f t="shared" ref="D230:I230" si="12">SUBTOTAL(9,D205:D229)</f>
        <v>1524547270</v>
      </c>
      <c r="E230" s="7">
        <f t="shared" si="12"/>
        <v>336592361</v>
      </c>
      <c r="F230" s="7">
        <f t="shared" si="12"/>
        <v>51102977</v>
      </c>
      <c r="G230" s="7">
        <f t="shared" si="12"/>
        <v>1136851932</v>
      </c>
      <c r="H230" s="8">
        <f t="shared" si="12"/>
        <v>438141407</v>
      </c>
      <c r="I230" s="7">
        <f t="shared" si="12"/>
        <v>2764021</v>
      </c>
    </row>
    <row r="231" spans="1:9" outlineLevel="2" x14ac:dyDescent="0.2">
      <c r="A231" s="28" t="s">
        <v>39</v>
      </c>
      <c r="B231" s="24" t="s">
        <v>2</v>
      </c>
      <c r="C231" s="25" t="s">
        <v>221</v>
      </c>
      <c r="D231" s="26">
        <f t="shared" si="10"/>
        <v>43768919</v>
      </c>
      <c r="E231" s="26">
        <v>10511120</v>
      </c>
      <c r="F231" s="26">
        <v>3639411</v>
      </c>
      <c r="G231" s="26">
        <v>29618388</v>
      </c>
      <c r="H231" s="27">
        <v>12154125</v>
      </c>
      <c r="I231" s="26">
        <v>0</v>
      </c>
    </row>
    <row r="232" spans="1:9" outlineLevel="2" x14ac:dyDescent="0.2">
      <c r="A232" s="13" t="s">
        <v>39</v>
      </c>
      <c r="B232" s="5" t="s">
        <v>1</v>
      </c>
      <c r="C232" s="6" t="s">
        <v>222</v>
      </c>
      <c r="D232" s="7">
        <f t="shared" si="10"/>
        <v>31124303</v>
      </c>
      <c r="E232" s="7">
        <v>13947200</v>
      </c>
      <c r="F232" s="7">
        <v>7528760</v>
      </c>
      <c r="G232" s="7">
        <v>9648343</v>
      </c>
      <c r="H232" s="8">
        <v>39853337</v>
      </c>
      <c r="I232" s="7">
        <v>0</v>
      </c>
    </row>
    <row r="233" spans="1:9" outlineLevel="2" x14ac:dyDescent="0.2">
      <c r="A233" s="13" t="s">
        <v>39</v>
      </c>
      <c r="B233" s="5" t="s">
        <v>5</v>
      </c>
      <c r="C233" s="6" t="s">
        <v>223</v>
      </c>
      <c r="D233" s="7">
        <f t="shared" si="10"/>
        <v>28835310</v>
      </c>
      <c r="E233" s="7">
        <v>4879541</v>
      </c>
      <c r="F233" s="7">
        <v>5235518</v>
      </c>
      <c r="G233" s="7">
        <v>18720251</v>
      </c>
      <c r="H233" s="8">
        <v>10958329</v>
      </c>
      <c r="I233" s="7">
        <v>0</v>
      </c>
    </row>
    <row r="234" spans="1:9" outlineLevel="2" x14ac:dyDescent="0.2">
      <c r="A234" s="13" t="s">
        <v>39</v>
      </c>
      <c r="B234" s="5" t="s">
        <v>7</v>
      </c>
      <c r="C234" s="6" t="s">
        <v>224</v>
      </c>
      <c r="D234" s="7">
        <f t="shared" si="10"/>
        <v>35968088</v>
      </c>
      <c r="E234" s="7">
        <v>12494202</v>
      </c>
      <c r="F234" s="7">
        <v>2292318</v>
      </c>
      <c r="G234" s="7">
        <v>21181568</v>
      </c>
      <c r="H234" s="8">
        <v>8056878</v>
      </c>
      <c r="I234" s="7">
        <v>0</v>
      </c>
    </row>
    <row r="235" spans="1:9" outlineLevel="2" x14ac:dyDescent="0.2">
      <c r="A235" s="13" t="s">
        <v>39</v>
      </c>
      <c r="B235" s="5" t="s">
        <v>9</v>
      </c>
      <c r="C235" s="6" t="s">
        <v>225</v>
      </c>
      <c r="D235" s="7">
        <f t="shared" si="10"/>
        <v>20971340</v>
      </c>
      <c r="E235" s="7">
        <v>4267708</v>
      </c>
      <c r="F235" s="7">
        <v>4182771</v>
      </c>
      <c r="G235" s="7">
        <v>12520861</v>
      </c>
      <c r="H235" s="8">
        <v>8702245</v>
      </c>
      <c r="I235" s="7">
        <v>0</v>
      </c>
    </row>
    <row r="236" spans="1:9" outlineLevel="2" x14ac:dyDescent="0.2">
      <c r="A236" s="13" t="s">
        <v>39</v>
      </c>
      <c r="B236" s="5" t="s">
        <v>11</v>
      </c>
      <c r="C236" s="6" t="s">
        <v>226</v>
      </c>
      <c r="D236" s="7">
        <f t="shared" si="10"/>
        <v>23556415</v>
      </c>
      <c r="E236" s="7">
        <v>13324233</v>
      </c>
      <c r="F236" s="7">
        <v>2543401</v>
      </c>
      <c r="G236" s="7">
        <v>7688781</v>
      </c>
      <c r="H236" s="8">
        <v>4761049</v>
      </c>
      <c r="I236" s="7">
        <v>0</v>
      </c>
    </row>
    <row r="237" spans="1:9" outlineLevel="2" x14ac:dyDescent="0.2">
      <c r="A237" s="13" t="s">
        <v>39</v>
      </c>
      <c r="B237" s="5" t="s">
        <v>13</v>
      </c>
      <c r="C237" s="6" t="s">
        <v>227</v>
      </c>
      <c r="D237" s="7">
        <f t="shared" si="10"/>
        <v>13457899</v>
      </c>
      <c r="E237" s="7">
        <v>8112293</v>
      </c>
      <c r="F237" s="7">
        <v>4524567</v>
      </c>
      <c r="G237" s="7">
        <v>821039</v>
      </c>
      <c r="H237" s="8">
        <v>8182572</v>
      </c>
      <c r="I237" s="7">
        <v>0</v>
      </c>
    </row>
    <row r="238" spans="1:9" outlineLevel="2" x14ac:dyDescent="0.2">
      <c r="A238" s="13" t="s">
        <v>39</v>
      </c>
      <c r="B238" s="5" t="s">
        <v>15</v>
      </c>
      <c r="C238" s="6" t="s">
        <v>228</v>
      </c>
      <c r="D238" s="7">
        <f t="shared" si="10"/>
        <v>27257284</v>
      </c>
      <c r="E238" s="7">
        <v>7382765</v>
      </c>
      <c r="F238" s="7">
        <v>3981159</v>
      </c>
      <c r="G238" s="7">
        <v>15893360</v>
      </c>
      <c r="H238" s="8">
        <v>4979324</v>
      </c>
      <c r="I238" s="7">
        <v>0</v>
      </c>
    </row>
    <row r="239" spans="1:9" outlineLevel="2" x14ac:dyDescent="0.2">
      <c r="A239" s="13" t="s">
        <v>39</v>
      </c>
      <c r="B239" s="5" t="s">
        <v>17</v>
      </c>
      <c r="C239" s="6" t="s">
        <v>229</v>
      </c>
      <c r="D239" s="7">
        <f t="shared" si="10"/>
        <v>12016576</v>
      </c>
      <c r="E239" s="7">
        <v>5562935</v>
      </c>
      <c r="F239" s="7">
        <v>2581558</v>
      </c>
      <c r="G239" s="7">
        <v>3872083</v>
      </c>
      <c r="H239" s="8">
        <v>3025910</v>
      </c>
      <c r="I239" s="7">
        <v>0</v>
      </c>
    </row>
    <row r="240" spans="1:9" outlineLevel="2" x14ac:dyDescent="0.2">
      <c r="A240" s="13" t="s">
        <v>39</v>
      </c>
      <c r="B240" s="5" t="s">
        <v>19</v>
      </c>
      <c r="C240" s="6" t="s">
        <v>230</v>
      </c>
      <c r="D240" s="7">
        <f t="shared" si="10"/>
        <v>24916827</v>
      </c>
      <c r="E240" s="7">
        <v>6663553</v>
      </c>
      <c r="F240" s="7">
        <v>4824173</v>
      </c>
      <c r="G240" s="7">
        <v>13429101</v>
      </c>
      <c r="H240" s="8">
        <v>6935858</v>
      </c>
      <c r="I240" s="7">
        <v>0</v>
      </c>
    </row>
    <row r="241" spans="1:9" outlineLevel="2" x14ac:dyDescent="0.2">
      <c r="A241" s="13" t="s">
        <v>39</v>
      </c>
      <c r="B241" s="5" t="s">
        <v>21</v>
      </c>
      <c r="C241" s="6" t="s">
        <v>231</v>
      </c>
      <c r="D241" s="7">
        <f t="shared" si="10"/>
        <v>51682023</v>
      </c>
      <c r="E241" s="7">
        <v>15277065</v>
      </c>
      <c r="F241" s="7">
        <v>7993885</v>
      </c>
      <c r="G241" s="7">
        <v>28411073</v>
      </c>
      <c r="H241" s="8">
        <v>10215628</v>
      </c>
      <c r="I241" s="7">
        <v>0</v>
      </c>
    </row>
    <row r="242" spans="1:9" outlineLevel="2" x14ac:dyDescent="0.2">
      <c r="A242" s="13" t="s">
        <v>39</v>
      </c>
      <c r="B242" s="5" t="s">
        <v>23</v>
      </c>
      <c r="C242" s="6" t="s">
        <v>232</v>
      </c>
      <c r="D242" s="7">
        <f t="shared" si="10"/>
        <v>14739439</v>
      </c>
      <c r="E242" s="7">
        <v>4965607</v>
      </c>
      <c r="F242" s="7">
        <v>5671351</v>
      </c>
      <c r="G242" s="7">
        <v>4102481</v>
      </c>
      <c r="H242" s="8">
        <v>5572256</v>
      </c>
      <c r="I242" s="7">
        <v>0</v>
      </c>
    </row>
    <row r="243" spans="1:9" outlineLevel="2" x14ac:dyDescent="0.2">
      <c r="A243" s="13" t="s">
        <v>39</v>
      </c>
      <c r="B243" s="5" t="s">
        <v>25</v>
      </c>
      <c r="C243" s="6" t="s">
        <v>233</v>
      </c>
      <c r="D243" s="7">
        <f t="shared" si="10"/>
        <v>38673832</v>
      </c>
      <c r="E243" s="7">
        <v>6051837</v>
      </c>
      <c r="F243" s="7">
        <v>4935145</v>
      </c>
      <c r="G243" s="7">
        <v>27686850</v>
      </c>
      <c r="H243" s="8">
        <v>10904104</v>
      </c>
      <c r="I243" s="7">
        <v>0</v>
      </c>
    </row>
    <row r="244" spans="1:9" outlineLevel="2" x14ac:dyDescent="0.2">
      <c r="A244" s="13" t="s">
        <v>39</v>
      </c>
      <c r="B244" s="5" t="s">
        <v>27</v>
      </c>
      <c r="C244" s="6" t="s">
        <v>234</v>
      </c>
      <c r="D244" s="7">
        <f t="shared" si="10"/>
        <v>28665388</v>
      </c>
      <c r="E244" s="7">
        <v>4469191</v>
      </c>
      <c r="F244" s="7">
        <v>1912802</v>
      </c>
      <c r="G244" s="7">
        <v>22283395</v>
      </c>
      <c r="H244" s="8">
        <v>8879359</v>
      </c>
      <c r="I244" s="7">
        <v>0</v>
      </c>
    </row>
    <row r="245" spans="1:9" outlineLevel="2" x14ac:dyDescent="0.2">
      <c r="A245" s="13" t="s">
        <v>39</v>
      </c>
      <c r="B245" s="5" t="s">
        <v>53</v>
      </c>
      <c r="C245" s="6" t="s">
        <v>391</v>
      </c>
      <c r="D245" s="7">
        <f t="shared" si="10"/>
        <v>269739447</v>
      </c>
      <c r="E245" s="7">
        <v>0</v>
      </c>
      <c r="F245" s="7">
        <v>16527967</v>
      </c>
      <c r="G245" s="7">
        <v>253211480</v>
      </c>
      <c r="H245" s="8">
        <v>96235340</v>
      </c>
      <c r="I245" s="7">
        <v>0</v>
      </c>
    </row>
    <row r="246" spans="1:9" outlineLevel="2" x14ac:dyDescent="0.2">
      <c r="A246" s="13" t="s">
        <v>39</v>
      </c>
      <c r="B246" s="5" t="s">
        <v>54</v>
      </c>
      <c r="C246" s="6" t="s">
        <v>392</v>
      </c>
      <c r="D246" s="7">
        <f t="shared" si="10"/>
        <v>72498540</v>
      </c>
      <c r="E246" s="7">
        <v>3860503</v>
      </c>
      <c r="F246" s="7">
        <v>6280313</v>
      </c>
      <c r="G246" s="7">
        <v>62357724</v>
      </c>
      <c r="H246" s="8">
        <v>17223844</v>
      </c>
      <c r="I246" s="7">
        <v>0</v>
      </c>
    </row>
    <row r="247" spans="1:9" outlineLevel="2" x14ac:dyDescent="0.2">
      <c r="A247" s="13" t="s">
        <v>39</v>
      </c>
      <c r="B247" s="5" t="s">
        <v>55</v>
      </c>
      <c r="C247" s="6" t="s">
        <v>393</v>
      </c>
      <c r="D247" s="7">
        <f t="shared" si="10"/>
        <v>71715449</v>
      </c>
      <c r="E247" s="7">
        <v>3644507</v>
      </c>
      <c r="F247" s="7">
        <v>10587997</v>
      </c>
      <c r="G247" s="7">
        <v>57482945</v>
      </c>
      <c r="H247" s="8">
        <v>17862422</v>
      </c>
      <c r="I247" s="7">
        <v>0</v>
      </c>
    </row>
    <row r="248" spans="1:9" outlineLevel="1" x14ac:dyDescent="0.2">
      <c r="A248" s="13" t="s">
        <v>446</v>
      </c>
      <c r="B248" s="5"/>
      <c r="C248" s="6"/>
      <c r="D248" s="7">
        <f t="shared" ref="D248:I248" si="13">SUBTOTAL(9,D231:D247)</f>
        <v>809587079</v>
      </c>
      <c r="E248" s="7">
        <f t="shared" si="13"/>
        <v>125414260</v>
      </c>
      <c r="F248" s="7">
        <f t="shared" si="13"/>
        <v>95243096</v>
      </c>
      <c r="G248" s="7">
        <f t="shared" si="13"/>
        <v>588929723</v>
      </c>
      <c r="H248" s="8">
        <f t="shared" si="13"/>
        <v>274502580</v>
      </c>
      <c r="I248" s="7">
        <f t="shared" si="13"/>
        <v>0</v>
      </c>
    </row>
    <row r="249" spans="1:9" outlineLevel="2" x14ac:dyDescent="0.2">
      <c r="A249" s="28" t="s">
        <v>43</v>
      </c>
      <c r="B249" s="24" t="s">
        <v>2</v>
      </c>
      <c r="C249" s="25" t="s">
        <v>235</v>
      </c>
      <c r="D249" s="26">
        <f t="shared" si="10"/>
        <v>59580707</v>
      </c>
      <c r="E249" s="26">
        <v>12448970</v>
      </c>
      <c r="F249" s="26">
        <v>4213117</v>
      </c>
      <c r="G249" s="26">
        <v>42918620</v>
      </c>
      <c r="H249" s="27">
        <v>16306599</v>
      </c>
      <c r="I249" s="26">
        <v>0</v>
      </c>
    </row>
    <row r="250" spans="1:9" outlineLevel="2" x14ac:dyDescent="0.2">
      <c r="A250" s="13" t="s">
        <v>43</v>
      </c>
      <c r="B250" s="5" t="s">
        <v>1</v>
      </c>
      <c r="C250" s="6" t="s">
        <v>236</v>
      </c>
      <c r="D250" s="7">
        <f t="shared" si="10"/>
        <v>83982239</v>
      </c>
      <c r="E250" s="7">
        <v>11472206</v>
      </c>
      <c r="F250" s="7">
        <v>2125960</v>
      </c>
      <c r="G250" s="7">
        <v>70384073</v>
      </c>
      <c r="H250" s="8">
        <v>20912445</v>
      </c>
      <c r="I250" s="7">
        <v>0</v>
      </c>
    </row>
    <row r="251" spans="1:9" outlineLevel="2" x14ac:dyDescent="0.2">
      <c r="A251" s="13" t="s">
        <v>43</v>
      </c>
      <c r="B251" s="5" t="s">
        <v>5</v>
      </c>
      <c r="C251" s="6" t="s">
        <v>237</v>
      </c>
      <c r="D251" s="7">
        <f t="shared" si="10"/>
        <v>59660374</v>
      </c>
      <c r="E251" s="7">
        <v>10018441</v>
      </c>
      <c r="F251" s="7">
        <v>3654607</v>
      </c>
      <c r="G251" s="7">
        <v>45987326</v>
      </c>
      <c r="H251" s="8">
        <v>10353620</v>
      </c>
      <c r="I251" s="7">
        <v>0</v>
      </c>
    </row>
    <row r="252" spans="1:9" outlineLevel="2" x14ac:dyDescent="0.2">
      <c r="A252" s="13" t="s">
        <v>43</v>
      </c>
      <c r="B252" s="5" t="s">
        <v>7</v>
      </c>
      <c r="C252" s="6" t="s">
        <v>238</v>
      </c>
      <c r="D252" s="7">
        <f t="shared" si="10"/>
        <v>31060635</v>
      </c>
      <c r="E252" s="7">
        <v>0</v>
      </c>
      <c r="F252" s="7">
        <v>3231028</v>
      </c>
      <c r="G252" s="7">
        <v>27829607</v>
      </c>
      <c r="H252" s="8">
        <v>40782867</v>
      </c>
      <c r="I252" s="7">
        <v>0</v>
      </c>
    </row>
    <row r="253" spans="1:9" outlineLevel="2" x14ac:dyDescent="0.2">
      <c r="A253" s="13" t="s">
        <v>43</v>
      </c>
      <c r="B253" s="5" t="s">
        <v>9</v>
      </c>
      <c r="C253" s="6" t="s">
        <v>239</v>
      </c>
      <c r="D253" s="7">
        <f t="shared" si="10"/>
        <v>80884183</v>
      </c>
      <c r="E253" s="7">
        <v>7506110</v>
      </c>
      <c r="F253" s="7">
        <v>775353</v>
      </c>
      <c r="G253" s="7">
        <v>72602720</v>
      </c>
      <c r="H253" s="8">
        <v>39335212</v>
      </c>
      <c r="I253" s="7">
        <v>0</v>
      </c>
    </row>
    <row r="254" spans="1:9" outlineLevel="2" x14ac:dyDescent="0.2">
      <c r="A254" s="13" t="s">
        <v>43</v>
      </c>
      <c r="B254" s="5" t="s">
        <v>11</v>
      </c>
      <c r="C254" s="6" t="s">
        <v>240</v>
      </c>
      <c r="D254" s="7">
        <f t="shared" si="10"/>
        <v>54452332</v>
      </c>
      <c r="E254" s="7">
        <v>8377365</v>
      </c>
      <c r="F254" s="7">
        <v>539832</v>
      </c>
      <c r="G254" s="7">
        <v>45535135</v>
      </c>
      <c r="H254" s="8">
        <v>13888562</v>
      </c>
      <c r="I254" s="7">
        <v>0</v>
      </c>
    </row>
    <row r="255" spans="1:9" outlineLevel="2" x14ac:dyDescent="0.2">
      <c r="A255" s="13" t="s">
        <v>43</v>
      </c>
      <c r="B255" s="5" t="s">
        <v>13</v>
      </c>
      <c r="C255" s="6" t="s">
        <v>241</v>
      </c>
      <c r="D255" s="7">
        <f t="shared" si="10"/>
        <v>51510968</v>
      </c>
      <c r="E255" s="7">
        <v>5099232</v>
      </c>
      <c r="F255" s="7">
        <v>1722156</v>
      </c>
      <c r="G255" s="7">
        <v>44689580</v>
      </c>
      <c r="H255" s="8">
        <v>17727177</v>
      </c>
      <c r="I255" s="7">
        <v>0</v>
      </c>
    </row>
    <row r="256" spans="1:9" outlineLevel="2" x14ac:dyDescent="0.2">
      <c r="A256" s="13" t="s">
        <v>43</v>
      </c>
      <c r="B256" s="5" t="s">
        <v>15</v>
      </c>
      <c r="C256" s="6" t="s">
        <v>242</v>
      </c>
      <c r="D256" s="7">
        <f t="shared" si="10"/>
        <v>47516276</v>
      </c>
      <c r="E256" s="7">
        <v>8729518</v>
      </c>
      <c r="F256" s="7">
        <v>477553</v>
      </c>
      <c r="G256" s="7">
        <v>38309205</v>
      </c>
      <c r="H256" s="8">
        <v>15241107</v>
      </c>
      <c r="I256" s="7">
        <v>0</v>
      </c>
    </row>
    <row r="257" spans="1:9" outlineLevel="2" x14ac:dyDescent="0.2">
      <c r="A257" s="13" t="s">
        <v>43</v>
      </c>
      <c r="B257" s="5" t="s">
        <v>17</v>
      </c>
      <c r="C257" s="6" t="s">
        <v>243</v>
      </c>
      <c r="D257" s="7">
        <f t="shared" si="10"/>
        <v>55140748</v>
      </c>
      <c r="E257" s="7">
        <v>10847765</v>
      </c>
      <c r="F257" s="7">
        <v>1287444</v>
      </c>
      <c r="G257" s="7">
        <v>43005539</v>
      </c>
      <c r="H257" s="8">
        <v>13719297</v>
      </c>
      <c r="I257" s="7">
        <v>0</v>
      </c>
    </row>
    <row r="258" spans="1:9" outlineLevel="2" x14ac:dyDescent="0.2">
      <c r="A258" s="13" t="s">
        <v>43</v>
      </c>
      <c r="B258" s="5" t="s">
        <v>19</v>
      </c>
      <c r="C258" s="6" t="s">
        <v>157</v>
      </c>
      <c r="D258" s="7">
        <f t="shared" si="10"/>
        <v>23689333</v>
      </c>
      <c r="E258" s="7">
        <v>8393580</v>
      </c>
      <c r="F258" s="7">
        <v>2175996</v>
      </c>
      <c r="G258" s="7">
        <v>13119757</v>
      </c>
      <c r="H258" s="8">
        <v>6933977</v>
      </c>
      <c r="I258" s="7">
        <v>0</v>
      </c>
    </row>
    <row r="259" spans="1:9" outlineLevel="2" x14ac:dyDescent="0.2">
      <c r="A259" s="13" t="s">
        <v>43</v>
      </c>
      <c r="B259" s="5" t="s">
        <v>21</v>
      </c>
      <c r="C259" s="6" t="s">
        <v>244</v>
      </c>
      <c r="D259" s="7">
        <f t="shared" si="10"/>
        <v>36373571</v>
      </c>
      <c r="E259" s="7">
        <v>5227808</v>
      </c>
      <c r="F259" s="7">
        <v>528860</v>
      </c>
      <c r="G259" s="7">
        <v>30616903</v>
      </c>
      <c r="H259" s="8">
        <v>23514729</v>
      </c>
      <c r="I259" s="7">
        <v>0</v>
      </c>
    </row>
    <row r="260" spans="1:9" outlineLevel="2" x14ac:dyDescent="0.2">
      <c r="A260" s="13" t="s">
        <v>43</v>
      </c>
      <c r="B260" s="5" t="s">
        <v>23</v>
      </c>
      <c r="C260" s="6" t="s">
        <v>245</v>
      </c>
      <c r="D260" s="7">
        <f t="shared" si="10"/>
        <v>32958164</v>
      </c>
      <c r="E260" s="7">
        <v>7245056</v>
      </c>
      <c r="F260" s="7">
        <v>5476654</v>
      </c>
      <c r="G260" s="7">
        <v>20236454</v>
      </c>
      <c r="H260" s="8">
        <v>23208204</v>
      </c>
      <c r="I260" s="7">
        <v>0</v>
      </c>
    </row>
    <row r="261" spans="1:9" outlineLevel="2" x14ac:dyDescent="0.2">
      <c r="A261" s="13" t="s">
        <v>43</v>
      </c>
      <c r="B261" s="5" t="s">
        <v>25</v>
      </c>
      <c r="C261" s="6" t="s">
        <v>246</v>
      </c>
      <c r="D261" s="7">
        <f t="shared" si="10"/>
        <v>80130812</v>
      </c>
      <c r="E261" s="7">
        <v>9898523</v>
      </c>
      <c r="F261" s="7">
        <v>1149133</v>
      </c>
      <c r="G261" s="7">
        <v>69083156</v>
      </c>
      <c r="H261" s="8">
        <v>28639018</v>
      </c>
      <c r="I261" s="7">
        <v>0</v>
      </c>
    </row>
    <row r="262" spans="1:9" outlineLevel="2" x14ac:dyDescent="0.2">
      <c r="A262" s="13" t="s">
        <v>43</v>
      </c>
      <c r="B262" s="5" t="s">
        <v>27</v>
      </c>
      <c r="C262" s="6" t="s">
        <v>247</v>
      </c>
      <c r="D262" s="7">
        <f t="shared" si="10"/>
        <v>75318083</v>
      </c>
      <c r="E262" s="7">
        <v>7987662</v>
      </c>
      <c r="F262" s="7">
        <v>667983</v>
      </c>
      <c r="G262" s="7">
        <v>66662438</v>
      </c>
      <c r="H262" s="8">
        <v>26282270</v>
      </c>
      <c r="I262" s="7">
        <v>0</v>
      </c>
    </row>
    <row r="263" spans="1:9" outlineLevel="2" x14ac:dyDescent="0.2">
      <c r="A263" s="13" t="s">
        <v>43</v>
      </c>
      <c r="B263" s="5" t="s">
        <v>29</v>
      </c>
      <c r="C263" s="6" t="s">
        <v>248</v>
      </c>
      <c r="D263" s="7">
        <f t="shared" si="10"/>
        <v>110507620</v>
      </c>
      <c r="E263" s="7">
        <v>11102957</v>
      </c>
      <c r="F263" s="7">
        <v>1783871</v>
      </c>
      <c r="G263" s="7">
        <v>97620792</v>
      </c>
      <c r="H263" s="8">
        <v>60519608</v>
      </c>
      <c r="I263" s="7">
        <v>0</v>
      </c>
    </row>
    <row r="264" spans="1:9" outlineLevel="2" x14ac:dyDescent="0.2">
      <c r="A264" s="13" t="s">
        <v>43</v>
      </c>
      <c r="B264" s="5" t="s">
        <v>31</v>
      </c>
      <c r="C264" s="6" t="s">
        <v>357</v>
      </c>
      <c r="D264" s="7">
        <f t="shared" ref="D264:D327" si="14">E264+F264+G264</f>
        <v>30826064</v>
      </c>
      <c r="E264" s="7">
        <v>7471407</v>
      </c>
      <c r="F264" s="7">
        <v>2454646</v>
      </c>
      <c r="G264" s="7">
        <v>20900011</v>
      </c>
      <c r="H264" s="8">
        <v>6662504</v>
      </c>
      <c r="I264" s="7">
        <v>0</v>
      </c>
    </row>
    <row r="265" spans="1:9" outlineLevel="2" x14ac:dyDescent="0.2">
      <c r="A265" s="13" t="s">
        <v>43</v>
      </c>
      <c r="B265" s="5" t="s">
        <v>53</v>
      </c>
      <c r="C265" s="6" t="s">
        <v>394</v>
      </c>
      <c r="D265" s="7">
        <f t="shared" si="14"/>
        <v>303930581</v>
      </c>
      <c r="E265" s="7">
        <v>0</v>
      </c>
      <c r="F265" s="7">
        <v>31080728</v>
      </c>
      <c r="G265" s="7">
        <v>272849853</v>
      </c>
      <c r="H265" s="8">
        <v>214022917</v>
      </c>
      <c r="I265" s="7">
        <v>58913303</v>
      </c>
    </row>
    <row r="266" spans="1:9" outlineLevel="2" x14ac:dyDescent="0.2">
      <c r="A266" s="13" t="s">
        <v>43</v>
      </c>
      <c r="B266" s="5" t="s">
        <v>54</v>
      </c>
      <c r="C266" s="6" t="s">
        <v>395</v>
      </c>
      <c r="D266" s="7">
        <f t="shared" si="14"/>
        <v>142593813</v>
      </c>
      <c r="E266" s="7">
        <v>0</v>
      </c>
      <c r="F266" s="7">
        <v>4748753</v>
      </c>
      <c r="G266" s="7">
        <v>137845060</v>
      </c>
      <c r="H266" s="8">
        <v>105554695</v>
      </c>
      <c r="I266" s="7">
        <v>19692523</v>
      </c>
    </row>
    <row r="267" spans="1:9" outlineLevel="2" x14ac:dyDescent="0.2">
      <c r="A267" s="13" t="s">
        <v>43</v>
      </c>
      <c r="B267" s="5" t="s">
        <v>55</v>
      </c>
      <c r="C267" s="6" t="s">
        <v>396</v>
      </c>
      <c r="D267" s="7">
        <f t="shared" si="14"/>
        <v>98776357</v>
      </c>
      <c r="E267" s="7">
        <v>949974</v>
      </c>
      <c r="F267" s="7">
        <v>6477716</v>
      </c>
      <c r="G267" s="7">
        <v>91348667</v>
      </c>
      <c r="H267" s="8">
        <v>26367696</v>
      </c>
      <c r="I267" s="7">
        <v>0</v>
      </c>
    </row>
    <row r="268" spans="1:9" outlineLevel="2" x14ac:dyDescent="0.2">
      <c r="A268" s="13" t="s">
        <v>43</v>
      </c>
      <c r="B268" s="5" t="s">
        <v>56</v>
      </c>
      <c r="C268" s="6" t="s">
        <v>397</v>
      </c>
      <c r="D268" s="7">
        <f t="shared" si="14"/>
        <v>26017091</v>
      </c>
      <c r="E268" s="7">
        <v>0</v>
      </c>
      <c r="F268" s="7">
        <v>4447578</v>
      </c>
      <c r="G268" s="7">
        <v>21569513</v>
      </c>
      <c r="H268" s="8">
        <v>22405873</v>
      </c>
      <c r="I268" s="7">
        <v>11349870</v>
      </c>
    </row>
    <row r="269" spans="1:9" outlineLevel="1" x14ac:dyDescent="0.2">
      <c r="A269" s="13" t="s">
        <v>447</v>
      </c>
      <c r="B269" s="5"/>
      <c r="C269" s="6"/>
      <c r="D269" s="7">
        <f t="shared" ref="D269:I269" si="15">SUBTOTAL(9,D249:D268)</f>
        <v>1484909951</v>
      </c>
      <c r="E269" s="7">
        <f t="shared" si="15"/>
        <v>132776574</v>
      </c>
      <c r="F269" s="7">
        <f t="shared" si="15"/>
        <v>79018968</v>
      </c>
      <c r="G269" s="7">
        <f t="shared" si="15"/>
        <v>1273114409</v>
      </c>
      <c r="H269" s="8">
        <f t="shared" si="15"/>
        <v>732378377</v>
      </c>
      <c r="I269" s="7">
        <f t="shared" si="15"/>
        <v>89955696</v>
      </c>
    </row>
    <row r="270" spans="1:9" outlineLevel="2" x14ac:dyDescent="0.2">
      <c r="A270" s="28" t="s">
        <v>47</v>
      </c>
      <c r="B270" s="24" t="s">
        <v>2</v>
      </c>
      <c r="C270" s="25" t="s">
        <v>249</v>
      </c>
      <c r="D270" s="26">
        <f t="shared" si="14"/>
        <v>37876426</v>
      </c>
      <c r="E270" s="26">
        <v>0</v>
      </c>
      <c r="F270" s="26">
        <v>2198893</v>
      </c>
      <c r="G270" s="26">
        <v>35677533</v>
      </c>
      <c r="H270" s="27">
        <v>54501734</v>
      </c>
      <c r="I270" s="26">
        <v>0</v>
      </c>
    </row>
    <row r="271" spans="1:9" outlineLevel="2" x14ac:dyDescent="0.2">
      <c r="A271" s="13" t="s">
        <v>47</v>
      </c>
      <c r="B271" s="5" t="s">
        <v>1</v>
      </c>
      <c r="C271" s="6" t="s">
        <v>223</v>
      </c>
      <c r="D271" s="7">
        <f t="shared" si="14"/>
        <v>30187110</v>
      </c>
      <c r="E271" s="7">
        <v>0</v>
      </c>
      <c r="F271" s="7">
        <v>3852009</v>
      </c>
      <c r="G271" s="7">
        <v>26335101</v>
      </c>
      <c r="H271" s="8">
        <v>55671662</v>
      </c>
      <c r="I271" s="7">
        <v>719470</v>
      </c>
    </row>
    <row r="272" spans="1:9" outlineLevel="2" x14ac:dyDescent="0.2">
      <c r="A272" s="13" t="s">
        <v>47</v>
      </c>
      <c r="B272" s="5" t="s">
        <v>5</v>
      </c>
      <c r="C272" s="6" t="s">
        <v>250</v>
      </c>
      <c r="D272" s="7">
        <f t="shared" si="14"/>
        <v>89594830</v>
      </c>
      <c r="E272" s="7">
        <v>4347682</v>
      </c>
      <c r="F272" s="7">
        <v>1011077</v>
      </c>
      <c r="G272" s="7">
        <v>84236071</v>
      </c>
      <c r="H272" s="8">
        <v>49415639</v>
      </c>
      <c r="I272" s="7">
        <v>0</v>
      </c>
    </row>
    <row r="273" spans="1:9" outlineLevel="2" x14ac:dyDescent="0.2">
      <c r="A273" s="13" t="s">
        <v>47</v>
      </c>
      <c r="B273" s="5" t="s">
        <v>7</v>
      </c>
      <c r="C273" s="6" t="s">
        <v>251</v>
      </c>
      <c r="D273" s="7">
        <f t="shared" si="14"/>
        <v>27111034</v>
      </c>
      <c r="E273" s="7">
        <v>9103858</v>
      </c>
      <c r="F273" s="7">
        <v>5993559</v>
      </c>
      <c r="G273" s="7">
        <v>12013617</v>
      </c>
      <c r="H273" s="8">
        <v>35202197</v>
      </c>
      <c r="I273" s="7">
        <v>0</v>
      </c>
    </row>
    <row r="274" spans="1:9" outlineLevel="2" x14ac:dyDescent="0.2">
      <c r="A274" s="13" t="s">
        <v>47</v>
      </c>
      <c r="B274" s="5" t="s">
        <v>9</v>
      </c>
      <c r="C274" s="6" t="s">
        <v>252</v>
      </c>
      <c r="D274" s="7">
        <f t="shared" si="14"/>
        <v>29499261</v>
      </c>
      <c r="E274" s="7">
        <v>0</v>
      </c>
      <c r="F274" s="7">
        <v>3016465</v>
      </c>
      <c r="G274" s="7">
        <v>26482796</v>
      </c>
      <c r="H274" s="8">
        <v>35901837</v>
      </c>
      <c r="I274" s="7">
        <v>0</v>
      </c>
    </row>
    <row r="275" spans="1:9" outlineLevel="2" x14ac:dyDescent="0.2">
      <c r="A275" s="13" t="s">
        <v>47</v>
      </c>
      <c r="B275" s="5" t="s">
        <v>11</v>
      </c>
      <c r="C275" s="6" t="s">
        <v>253</v>
      </c>
      <c r="D275" s="7">
        <f t="shared" si="14"/>
        <v>23805114</v>
      </c>
      <c r="E275" s="7">
        <v>3963654</v>
      </c>
      <c r="F275" s="7">
        <v>1514071</v>
      </c>
      <c r="G275" s="7">
        <v>18327389</v>
      </c>
      <c r="H275" s="8">
        <v>22564682</v>
      </c>
      <c r="I275" s="7">
        <v>0</v>
      </c>
    </row>
    <row r="276" spans="1:9" outlineLevel="2" x14ac:dyDescent="0.2">
      <c r="A276" s="13" t="s">
        <v>47</v>
      </c>
      <c r="B276" s="5" t="s">
        <v>13</v>
      </c>
      <c r="C276" s="6" t="s">
        <v>254</v>
      </c>
      <c r="D276" s="7">
        <f t="shared" si="14"/>
        <v>40170033</v>
      </c>
      <c r="E276" s="7">
        <v>4903796</v>
      </c>
      <c r="F276" s="7">
        <v>377443</v>
      </c>
      <c r="G276" s="7">
        <v>34888794</v>
      </c>
      <c r="H276" s="8">
        <v>18614082</v>
      </c>
      <c r="I276" s="7">
        <v>0</v>
      </c>
    </row>
    <row r="277" spans="1:9" outlineLevel="2" x14ac:dyDescent="0.2">
      <c r="A277" s="13" t="s">
        <v>47</v>
      </c>
      <c r="B277" s="5" t="s">
        <v>15</v>
      </c>
      <c r="C277" s="6" t="s">
        <v>255</v>
      </c>
      <c r="D277" s="7">
        <f t="shared" si="14"/>
        <v>40957243</v>
      </c>
      <c r="E277" s="7">
        <v>0</v>
      </c>
      <c r="F277" s="7">
        <v>540896</v>
      </c>
      <c r="G277" s="7">
        <v>40416347</v>
      </c>
      <c r="H277" s="8">
        <v>38071781</v>
      </c>
      <c r="I277" s="7">
        <v>3664204</v>
      </c>
    </row>
    <row r="278" spans="1:9" outlineLevel="2" x14ac:dyDescent="0.2">
      <c r="A278" s="13" t="s">
        <v>47</v>
      </c>
      <c r="B278" s="5" t="s">
        <v>17</v>
      </c>
      <c r="C278" s="6" t="s">
        <v>256</v>
      </c>
      <c r="D278" s="7">
        <f t="shared" si="14"/>
        <v>23336923</v>
      </c>
      <c r="E278" s="7">
        <v>2649920</v>
      </c>
      <c r="F278" s="7">
        <v>1057090</v>
      </c>
      <c r="G278" s="7">
        <v>19629913</v>
      </c>
      <c r="H278" s="8">
        <v>18986591</v>
      </c>
      <c r="I278" s="7">
        <v>0</v>
      </c>
    </row>
    <row r="279" spans="1:9" outlineLevel="2" x14ac:dyDescent="0.2">
      <c r="A279" s="13" t="s">
        <v>47</v>
      </c>
      <c r="B279" s="5" t="s">
        <v>19</v>
      </c>
      <c r="C279" s="6" t="s">
        <v>257</v>
      </c>
      <c r="D279" s="7">
        <f t="shared" si="14"/>
        <v>42270587</v>
      </c>
      <c r="E279" s="7">
        <v>0</v>
      </c>
      <c r="F279" s="7">
        <v>645071</v>
      </c>
      <c r="G279" s="7">
        <v>41625516</v>
      </c>
      <c r="H279" s="8">
        <v>37447891</v>
      </c>
      <c r="I279" s="7">
        <v>0</v>
      </c>
    </row>
    <row r="280" spans="1:9" outlineLevel="2" x14ac:dyDescent="0.2">
      <c r="A280" s="13" t="s">
        <v>47</v>
      </c>
      <c r="B280" s="5" t="s">
        <v>21</v>
      </c>
      <c r="C280" s="6" t="s">
        <v>258</v>
      </c>
      <c r="D280" s="7">
        <f t="shared" si="14"/>
        <v>63395316</v>
      </c>
      <c r="E280" s="7">
        <v>8154456</v>
      </c>
      <c r="F280" s="7">
        <v>1086651</v>
      </c>
      <c r="G280" s="7">
        <v>54154209</v>
      </c>
      <c r="H280" s="8">
        <v>24614791</v>
      </c>
      <c r="I280" s="7">
        <v>0</v>
      </c>
    </row>
    <row r="281" spans="1:9" outlineLevel="2" x14ac:dyDescent="0.2">
      <c r="A281" s="13" t="s">
        <v>47</v>
      </c>
      <c r="B281" s="5" t="s">
        <v>23</v>
      </c>
      <c r="C281" s="6" t="s">
        <v>259</v>
      </c>
      <c r="D281" s="7">
        <f t="shared" si="14"/>
        <v>16770276</v>
      </c>
      <c r="E281" s="7">
        <v>1672507</v>
      </c>
      <c r="F281" s="7">
        <v>1959337</v>
      </c>
      <c r="G281" s="7">
        <v>13138432</v>
      </c>
      <c r="H281" s="8">
        <v>23365610</v>
      </c>
      <c r="I281" s="7">
        <v>0</v>
      </c>
    </row>
    <row r="282" spans="1:9" outlineLevel="2" x14ac:dyDescent="0.2">
      <c r="A282" s="13" t="s">
        <v>47</v>
      </c>
      <c r="B282" s="5" t="s">
        <v>25</v>
      </c>
      <c r="C282" s="6" t="s">
        <v>260</v>
      </c>
      <c r="D282" s="7">
        <f t="shared" si="14"/>
        <v>82557210</v>
      </c>
      <c r="E282" s="7">
        <v>0</v>
      </c>
      <c r="F282" s="7">
        <v>726953</v>
      </c>
      <c r="G282" s="7">
        <v>81830257</v>
      </c>
      <c r="H282" s="8">
        <v>47312197</v>
      </c>
      <c r="I282" s="7">
        <v>0</v>
      </c>
    </row>
    <row r="283" spans="1:9" outlineLevel="2" x14ac:dyDescent="0.2">
      <c r="A283" s="13" t="s">
        <v>47</v>
      </c>
      <c r="B283" s="5" t="s">
        <v>27</v>
      </c>
      <c r="C283" s="6" t="s">
        <v>353</v>
      </c>
      <c r="D283" s="7">
        <f t="shared" si="14"/>
        <v>17889413</v>
      </c>
      <c r="E283" s="7">
        <v>0</v>
      </c>
      <c r="F283" s="7">
        <v>1377118</v>
      </c>
      <c r="G283" s="7">
        <v>16512295</v>
      </c>
      <c r="H283" s="8">
        <v>20852075</v>
      </c>
      <c r="I283" s="7">
        <v>1030969</v>
      </c>
    </row>
    <row r="284" spans="1:9" outlineLevel="2" x14ac:dyDescent="0.2">
      <c r="A284" s="13" t="s">
        <v>47</v>
      </c>
      <c r="B284" s="5" t="s">
        <v>29</v>
      </c>
      <c r="C284" s="6" t="s">
        <v>261</v>
      </c>
      <c r="D284" s="7">
        <f t="shared" si="14"/>
        <v>77469415</v>
      </c>
      <c r="E284" s="7">
        <v>4382755</v>
      </c>
      <c r="F284" s="7">
        <v>1081234</v>
      </c>
      <c r="G284" s="7">
        <v>72005426</v>
      </c>
      <c r="H284" s="8">
        <v>44608346</v>
      </c>
      <c r="I284" s="7">
        <v>0</v>
      </c>
    </row>
    <row r="285" spans="1:9" outlineLevel="2" x14ac:dyDescent="0.2">
      <c r="A285" s="13" t="s">
        <v>47</v>
      </c>
      <c r="B285" s="5" t="s">
        <v>31</v>
      </c>
      <c r="C285" s="6" t="s">
        <v>262</v>
      </c>
      <c r="D285" s="7">
        <f t="shared" si="14"/>
        <v>50432488</v>
      </c>
      <c r="E285" s="7">
        <v>5102460</v>
      </c>
      <c r="F285" s="7">
        <v>2617745</v>
      </c>
      <c r="G285" s="7">
        <v>42712283</v>
      </c>
      <c r="H285" s="8">
        <v>31427871</v>
      </c>
      <c r="I285" s="7">
        <v>0</v>
      </c>
    </row>
    <row r="286" spans="1:9" outlineLevel="2" x14ac:dyDescent="0.2">
      <c r="A286" s="13" t="s">
        <v>47</v>
      </c>
      <c r="B286" s="5" t="s">
        <v>33</v>
      </c>
      <c r="C286" s="6" t="s">
        <v>263</v>
      </c>
      <c r="D286" s="7">
        <f t="shared" si="14"/>
        <v>99687204</v>
      </c>
      <c r="E286" s="7">
        <v>9484316</v>
      </c>
      <c r="F286" s="7">
        <v>554855</v>
      </c>
      <c r="G286" s="7">
        <v>89648033</v>
      </c>
      <c r="H286" s="8">
        <v>36863126</v>
      </c>
      <c r="I286" s="7">
        <v>0</v>
      </c>
    </row>
    <row r="287" spans="1:9" outlineLevel="2" x14ac:dyDescent="0.2">
      <c r="A287" s="13" t="s">
        <v>47</v>
      </c>
      <c r="B287" s="5" t="s">
        <v>53</v>
      </c>
      <c r="C287" s="6" t="s">
        <v>398</v>
      </c>
      <c r="D287" s="7">
        <f t="shared" si="14"/>
        <v>150229425</v>
      </c>
      <c r="E287" s="7">
        <v>0</v>
      </c>
      <c r="F287" s="7">
        <v>7351388</v>
      </c>
      <c r="G287" s="7">
        <v>142878037</v>
      </c>
      <c r="H287" s="8">
        <v>68082043</v>
      </c>
      <c r="I287" s="7">
        <v>12349589</v>
      </c>
    </row>
    <row r="288" spans="1:9" outlineLevel="2" x14ac:dyDescent="0.2">
      <c r="A288" s="13" t="s">
        <v>47</v>
      </c>
      <c r="B288" s="5" t="s">
        <v>54</v>
      </c>
      <c r="C288" s="6" t="s">
        <v>399</v>
      </c>
      <c r="D288" s="7">
        <f t="shared" si="14"/>
        <v>113605375</v>
      </c>
      <c r="E288" s="7">
        <v>14399886</v>
      </c>
      <c r="F288" s="7">
        <v>8740839</v>
      </c>
      <c r="G288" s="7">
        <v>90464650</v>
      </c>
      <c r="H288" s="8">
        <v>41373875</v>
      </c>
      <c r="I288" s="7">
        <v>0</v>
      </c>
    </row>
    <row r="289" spans="1:9" outlineLevel="2" x14ac:dyDescent="0.2">
      <c r="A289" s="13" t="s">
        <v>47</v>
      </c>
      <c r="B289" s="5" t="s">
        <v>55</v>
      </c>
      <c r="C289" s="6" t="s">
        <v>400</v>
      </c>
      <c r="D289" s="7">
        <f t="shared" si="14"/>
        <v>88453637</v>
      </c>
      <c r="E289" s="7">
        <v>0</v>
      </c>
      <c r="F289" s="7">
        <v>2496789</v>
      </c>
      <c r="G289" s="7">
        <v>85956848</v>
      </c>
      <c r="H289" s="8">
        <v>32846136</v>
      </c>
      <c r="I289" s="7">
        <v>0</v>
      </c>
    </row>
    <row r="290" spans="1:9" outlineLevel="2" x14ac:dyDescent="0.2">
      <c r="A290" s="13" t="s">
        <v>47</v>
      </c>
      <c r="B290" s="5" t="s">
        <v>56</v>
      </c>
      <c r="C290" s="6" t="s">
        <v>401</v>
      </c>
      <c r="D290" s="7">
        <f t="shared" si="14"/>
        <v>212117739</v>
      </c>
      <c r="E290" s="7">
        <v>0</v>
      </c>
      <c r="F290" s="7">
        <v>14998137</v>
      </c>
      <c r="G290" s="7">
        <v>197119602</v>
      </c>
      <c r="H290" s="8">
        <v>69109341</v>
      </c>
      <c r="I290" s="7">
        <v>0</v>
      </c>
    </row>
    <row r="291" spans="1:9" outlineLevel="2" x14ac:dyDescent="0.2">
      <c r="A291" s="13" t="s">
        <v>47</v>
      </c>
      <c r="B291" s="5" t="s">
        <v>264</v>
      </c>
      <c r="C291" s="6" t="s">
        <v>402</v>
      </c>
      <c r="D291" s="7">
        <f t="shared" si="14"/>
        <v>89083648</v>
      </c>
      <c r="E291" s="7">
        <v>0</v>
      </c>
      <c r="F291" s="7">
        <v>8114572</v>
      </c>
      <c r="G291" s="7">
        <v>80969076</v>
      </c>
      <c r="H291" s="8">
        <v>40036261</v>
      </c>
      <c r="I291" s="7">
        <v>2498143</v>
      </c>
    </row>
    <row r="292" spans="1:9" outlineLevel="2" x14ac:dyDescent="0.2">
      <c r="A292" s="13" t="s">
        <v>47</v>
      </c>
      <c r="B292" s="5" t="s">
        <v>265</v>
      </c>
      <c r="C292" s="6" t="s">
        <v>403</v>
      </c>
      <c r="D292" s="7">
        <f t="shared" si="14"/>
        <v>137142869</v>
      </c>
      <c r="E292" s="7">
        <v>0</v>
      </c>
      <c r="F292" s="7">
        <v>14380485</v>
      </c>
      <c r="G292" s="7">
        <v>122762384</v>
      </c>
      <c r="H292" s="8">
        <v>69995272</v>
      </c>
      <c r="I292" s="7">
        <v>11819701</v>
      </c>
    </row>
    <row r="293" spans="1:9" outlineLevel="2" x14ac:dyDescent="0.2">
      <c r="A293" s="13" t="s">
        <v>47</v>
      </c>
      <c r="B293" s="5" t="s">
        <v>266</v>
      </c>
      <c r="C293" s="6" t="s">
        <v>404</v>
      </c>
      <c r="D293" s="7">
        <f t="shared" si="14"/>
        <v>62602876</v>
      </c>
      <c r="E293" s="7">
        <v>0</v>
      </c>
      <c r="F293" s="7">
        <v>4982612</v>
      </c>
      <c r="G293" s="7">
        <v>57620264</v>
      </c>
      <c r="H293" s="8">
        <v>26546195</v>
      </c>
      <c r="I293" s="7">
        <v>0</v>
      </c>
    </row>
    <row r="294" spans="1:9" outlineLevel="2" x14ac:dyDescent="0.2">
      <c r="A294" s="13" t="s">
        <v>47</v>
      </c>
      <c r="B294" s="5" t="s">
        <v>267</v>
      </c>
      <c r="C294" s="6" t="s">
        <v>405</v>
      </c>
      <c r="D294" s="7">
        <f t="shared" si="14"/>
        <v>48622347</v>
      </c>
      <c r="E294" s="7">
        <v>0</v>
      </c>
      <c r="F294" s="7">
        <v>4461998</v>
      </c>
      <c r="G294" s="7">
        <v>44160349</v>
      </c>
      <c r="H294" s="8">
        <v>29696567</v>
      </c>
      <c r="I294" s="7">
        <v>1008023</v>
      </c>
    </row>
    <row r="295" spans="1:9" outlineLevel="2" x14ac:dyDescent="0.2">
      <c r="A295" s="13" t="s">
        <v>47</v>
      </c>
      <c r="B295" s="5" t="s">
        <v>268</v>
      </c>
      <c r="C295" s="6" t="s">
        <v>406</v>
      </c>
      <c r="D295" s="7">
        <f t="shared" si="14"/>
        <v>195554666</v>
      </c>
      <c r="E295" s="7">
        <v>0</v>
      </c>
      <c r="F295" s="7">
        <v>11938089</v>
      </c>
      <c r="G295" s="7">
        <v>183616577</v>
      </c>
      <c r="H295" s="8">
        <v>127621638</v>
      </c>
      <c r="I295" s="7">
        <v>39829802</v>
      </c>
    </row>
    <row r="296" spans="1:9" outlineLevel="2" x14ac:dyDescent="0.2">
      <c r="A296" s="13" t="s">
        <v>47</v>
      </c>
      <c r="B296" s="5" t="s">
        <v>269</v>
      </c>
      <c r="C296" s="6" t="s">
        <v>407</v>
      </c>
      <c r="D296" s="7">
        <f t="shared" si="14"/>
        <v>25083095</v>
      </c>
      <c r="E296" s="7">
        <v>0</v>
      </c>
      <c r="F296" s="7">
        <v>2348955</v>
      </c>
      <c r="G296" s="7">
        <v>22734140</v>
      </c>
      <c r="H296" s="8">
        <v>25797880</v>
      </c>
      <c r="I296" s="7">
        <v>807606</v>
      </c>
    </row>
    <row r="297" spans="1:9" outlineLevel="2" x14ac:dyDescent="0.2">
      <c r="A297" s="13" t="s">
        <v>47</v>
      </c>
      <c r="B297" s="5" t="s">
        <v>270</v>
      </c>
      <c r="C297" s="6" t="s">
        <v>408</v>
      </c>
      <c r="D297" s="7">
        <f t="shared" si="14"/>
        <v>32423476</v>
      </c>
      <c r="E297" s="7">
        <v>559910</v>
      </c>
      <c r="F297" s="7">
        <v>2373402</v>
      </c>
      <c r="G297" s="7">
        <v>29490164</v>
      </c>
      <c r="H297" s="8">
        <v>16395638</v>
      </c>
      <c r="I297" s="7">
        <v>0</v>
      </c>
    </row>
    <row r="298" spans="1:9" outlineLevel="2" x14ac:dyDescent="0.2">
      <c r="A298" s="13" t="s">
        <v>47</v>
      </c>
      <c r="B298" s="5" t="s">
        <v>271</v>
      </c>
      <c r="C298" s="6" t="s">
        <v>409</v>
      </c>
      <c r="D298" s="7">
        <f t="shared" si="14"/>
        <v>67974062</v>
      </c>
      <c r="E298" s="7">
        <v>0</v>
      </c>
      <c r="F298" s="7">
        <v>4960430</v>
      </c>
      <c r="G298" s="7">
        <v>63013632</v>
      </c>
      <c r="H298" s="8">
        <v>41959784</v>
      </c>
      <c r="I298" s="7">
        <v>0</v>
      </c>
    </row>
    <row r="299" spans="1:9" outlineLevel="2" x14ac:dyDescent="0.2">
      <c r="A299" s="13" t="s">
        <v>47</v>
      </c>
      <c r="B299" s="5" t="s">
        <v>272</v>
      </c>
      <c r="C299" s="6" t="s">
        <v>410</v>
      </c>
      <c r="D299" s="7">
        <f t="shared" si="14"/>
        <v>108226797</v>
      </c>
      <c r="E299" s="7">
        <v>0</v>
      </c>
      <c r="F299" s="7">
        <v>11704149</v>
      </c>
      <c r="G299" s="7">
        <v>96522648</v>
      </c>
      <c r="H299" s="8">
        <v>45596710</v>
      </c>
      <c r="I299" s="7">
        <v>0</v>
      </c>
    </row>
    <row r="300" spans="1:9" outlineLevel="2" x14ac:dyDescent="0.2">
      <c r="A300" s="13" t="s">
        <v>47</v>
      </c>
      <c r="B300" s="5" t="s">
        <v>273</v>
      </c>
      <c r="C300" s="6" t="s">
        <v>411</v>
      </c>
      <c r="D300" s="7">
        <f t="shared" si="14"/>
        <v>28894072</v>
      </c>
      <c r="E300" s="7">
        <v>0</v>
      </c>
      <c r="F300" s="7">
        <v>1339815</v>
      </c>
      <c r="G300" s="7">
        <v>27554257</v>
      </c>
      <c r="H300" s="8">
        <v>20715589</v>
      </c>
      <c r="I300" s="7">
        <v>0</v>
      </c>
    </row>
    <row r="301" spans="1:9" outlineLevel="2" x14ac:dyDescent="0.2">
      <c r="A301" s="13" t="s">
        <v>47</v>
      </c>
      <c r="B301" s="5" t="s">
        <v>274</v>
      </c>
      <c r="C301" s="6" t="s">
        <v>412</v>
      </c>
      <c r="D301" s="7">
        <f t="shared" si="14"/>
        <v>100449318</v>
      </c>
      <c r="E301" s="7">
        <v>0</v>
      </c>
      <c r="F301" s="7">
        <v>3964067</v>
      </c>
      <c r="G301" s="7">
        <v>96485251</v>
      </c>
      <c r="H301" s="8">
        <v>64139979</v>
      </c>
      <c r="I301" s="7">
        <v>0</v>
      </c>
    </row>
    <row r="302" spans="1:9" outlineLevel="2" x14ac:dyDescent="0.2">
      <c r="A302" s="13" t="s">
        <v>47</v>
      </c>
      <c r="B302" s="5" t="s">
        <v>275</v>
      </c>
      <c r="C302" s="6" t="s">
        <v>413</v>
      </c>
      <c r="D302" s="7">
        <f t="shared" si="14"/>
        <v>18510931</v>
      </c>
      <c r="E302" s="7">
        <v>2205088</v>
      </c>
      <c r="F302" s="7">
        <v>1731446</v>
      </c>
      <c r="G302" s="7">
        <v>14574397</v>
      </c>
      <c r="H302" s="8">
        <v>12442561</v>
      </c>
      <c r="I302" s="7">
        <v>0</v>
      </c>
    </row>
    <row r="303" spans="1:9" outlineLevel="2" x14ac:dyDescent="0.2">
      <c r="A303" s="13" t="s">
        <v>47</v>
      </c>
      <c r="B303" s="5" t="s">
        <v>276</v>
      </c>
      <c r="C303" s="6" t="s">
        <v>414</v>
      </c>
      <c r="D303" s="7">
        <f t="shared" si="14"/>
        <v>74370233</v>
      </c>
      <c r="E303" s="7">
        <v>0</v>
      </c>
      <c r="F303" s="7">
        <v>5569911</v>
      </c>
      <c r="G303" s="7">
        <v>68800322</v>
      </c>
      <c r="H303" s="8">
        <v>48901314</v>
      </c>
      <c r="I303" s="7">
        <v>9371514</v>
      </c>
    </row>
    <row r="304" spans="1:9" outlineLevel="2" x14ac:dyDescent="0.2">
      <c r="A304" s="13" t="s">
        <v>47</v>
      </c>
      <c r="B304" s="5" t="s">
        <v>277</v>
      </c>
      <c r="C304" s="6" t="s">
        <v>415</v>
      </c>
      <c r="D304" s="7">
        <f t="shared" si="14"/>
        <v>107734529</v>
      </c>
      <c r="E304" s="7">
        <v>4774717</v>
      </c>
      <c r="F304" s="7">
        <v>8111021</v>
      </c>
      <c r="G304" s="7">
        <v>94848791</v>
      </c>
      <c r="H304" s="8">
        <v>47569691</v>
      </c>
      <c r="I304" s="7">
        <v>0</v>
      </c>
    </row>
    <row r="305" spans="1:9" outlineLevel="2" x14ac:dyDescent="0.2">
      <c r="A305" s="13" t="s">
        <v>47</v>
      </c>
      <c r="B305" s="5" t="s">
        <v>278</v>
      </c>
      <c r="C305" s="6" t="s">
        <v>416</v>
      </c>
      <c r="D305" s="7">
        <f t="shared" si="14"/>
        <v>43980172</v>
      </c>
      <c r="E305" s="7">
        <v>237831</v>
      </c>
      <c r="F305" s="7">
        <v>6162670</v>
      </c>
      <c r="G305" s="7">
        <v>37579671</v>
      </c>
      <c r="H305" s="8">
        <v>20995887</v>
      </c>
      <c r="I305" s="7">
        <v>0</v>
      </c>
    </row>
    <row r="306" spans="1:9" outlineLevel="1" x14ac:dyDescent="0.2">
      <c r="A306" s="13" t="s">
        <v>448</v>
      </c>
      <c r="B306" s="5"/>
      <c r="C306" s="6"/>
      <c r="D306" s="7">
        <f t="shared" ref="D306:I306" si="16">SUBTOTAL(9,D270:D305)</f>
        <v>2498069150</v>
      </c>
      <c r="E306" s="7">
        <f t="shared" si="16"/>
        <v>75942836</v>
      </c>
      <c r="F306" s="7">
        <f t="shared" si="16"/>
        <v>155341242</v>
      </c>
      <c r="G306" s="7">
        <f t="shared" si="16"/>
        <v>2266785072</v>
      </c>
      <c r="H306" s="8">
        <f t="shared" si="16"/>
        <v>1445244473</v>
      </c>
      <c r="I306" s="7">
        <f t="shared" si="16"/>
        <v>83099021</v>
      </c>
    </row>
    <row r="307" spans="1:9" outlineLevel="2" x14ac:dyDescent="0.2">
      <c r="A307" s="28" t="s">
        <v>51</v>
      </c>
      <c r="B307" s="24" t="s">
        <v>2</v>
      </c>
      <c r="C307" s="25" t="s">
        <v>279</v>
      </c>
      <c r="D307" s="26">
        <f t="shared" si="14"/>
        <v>55131707</v>
      </c>
      <c r="E307" s="26">
        <v>8173757</v>
      </c>
      <c r="F307" s="26">
        <v>5064961</v>
      </c>
      <c r="G307" s="26">
        <v>41892989</v>
      </c>
      <c r="H307" s="27">
        <v>13382995</v>
      </c>
      <c r="I307" s="26">
        <v>0</v>
      </c>
    </row>
    <row r="308" spans="1:9" outlineLevel="2" x14ac:dyDescent="0.2">
      <c r="A308" s="13" t="s">
        <v>51</v>
      </c>
      <c r="B308" s="5" t="s">
        <v>1</v>
      </c>
      <c r="C308" s="6" t="s">
        <v>280</v>
      </c>
      <c r="D308" s="7">
        <f t="shared" si="14"/>
        <v>50400389</v>
      </c>
      <c r="E308" s="7">
        <v>11718792</v>
      </c>
      <c r="F308" s="7">
        <v>4514260</v>
      </c>
      <c r="G308" s="7">
        <v>34167337</v>
      </c>
      <c r="H308" s="8">
        <v>14897941</v>
      </c>
      <c r="I308" s="7">
        <v>0</v>
      </c>
    </row>
    <row r="309" spans="1:9" outlineLevel="2" x14ac:dyDescent="0.2">
      <c r="A309" s="13" t="s">
        <v>51</v>
      </c>
      <c r="B309" s="5" t="s">
        <v>5</v>
      </c>
      <c r="C309" s="6" t="s">
        <v>281</v>
      </c>
      <c r="D309" s="7">
        <f t="shared" si="14"/>
        <v>29634951</v>
      </c>
      <c r="E309" s="7">
        <v>6340255</v>
      </c>
      <c r="F309" s="7">
        <v>2376912</v>
      </c>
      <c r="G309" s="7">
        <v>20917784</v>
      </c>
      <c r="H309" s="8">
        <v>4226983</v>
      </c>
      <c r="I309" s="7">
        <v>0</v>
      </c>
    </row>
    <row r="310" spans="1:9" outlineLevel="2" x14ac:dyDescent="0.2">
      <c r="A310" s="13" t="s">
        <v>51</v>
      </c>
      <c r="B310" s="5" t="s">
        <v>7</v>
      </c>
      <c r="C310" s="6" t="s">
        <v>282</v>
      </c>
      <c r="D310" s="7">
        <f t="shared" si="14"/>
        <v>74975900</v>
      </c>
      <c r="E310" s="7">
        <v>40185249</v>
      </c>
      <c r="F310" s="7">
        <v>5793401</v>
      </c>
      <c r="G310" s="7">
        <v>28997250</v>
      </c>
      <c r="H310" s="8">
        <v>44911665</v>
      </c>
      <c r="I310" s="7">
        <v>0</v>
      </c>
    </row>
    <row r="311" spans="1:9" outlineLevel="2" x14ac:dyDescent="0.2">
      <c r="A311" s="13" t="s">
        <v>51</v>
      </c>
      <c r="B311" s="5" t="s">
        <v>9</v>
      </c>
      <c r="C311" s="6" t="s">
        <v>283</v>
      </c>
      <c r="D311" s="7">
        <f t="shared" si="14"/>
        <v>57287068</v>
      </c>
      <c r="E311" s="7">
        <v>18156686</v>
      </c>
      <c r="F311" s="7">
        <v>4001787</v>
      </c>
      <c r="G311" s="7">
        <v>35128595</v>
      </c>
      <c r="H311" s="8">
        <v>14055806</v>
      </c>
      <c r="I311" s="7">
        <v>0</v>
      </c>
    </row>
    <row r="312" spans="1:9" outlineLevel="2" x14ac:dyDescent="0.2">
      <c r="A312" s="13" t="s">
        <v>51</v>
      </c>
      <c r="B312" s="5" t="s">
        <v>11</v>
      </c>
      <c r="C312" s="6" t="s">
        <v>284</v>
      </c>
      <c r="D312" s="7">
        <f t="shared" si="14"/>
        <v>53114407</v>
      </c>
      <c r="E312" s="7">
        <v>16198324</v>
      </c>
      <c r="F312" s="7">
        <v>3863341</v>
      </c>
      <c r="G312" s="7">
        <v>33052742</v>
      </c>
      <c r="H312" s="8">
        <v>7594612</v>
      </c>
      <c r="I312" s="7">
        <v>0</v>
      </c>
    </row>
    <row r="313" spans="1:9" outlineLevel="2" x14ac:dyDescent="0.2">
      <c r="A313" s="13" t="s">
        <v>51</v>
      </c>
      <c r="B313" s="5" t="s">
        <v>13</v>
      </c>
      <c r="C313" s="6" t="s">
        <v>285</v>
      </c>
      <c r="D313" s="7">
        <f t="shared" si="14"/>
        <v>86300328</v>
      </c>
      <c r="E313" s="7">
        <v>21162726</v>
      </c>
      <c r="F313" s="7">
        <v>567705</v>
      </c>
      <c r="G313" s="7">
        <v>64569897</v>
      </c>
      <c r="H313" s="8">
        <v>21858902</v>
      </c>
      <c r="I313" s="7">
        <v>0</v>
      </c>
    </row>
    <row r="314" spans="1:9" outlineLevel="2" x14ac:dyDescent="0.2">
      <c r="A314" s="13" t="s">
        <v>51</v>
      </c>
      <c r="B314" s="5" t="s">
        <v>15</v>
      </c>
      <c r="C314" s="6" t="s">
        <v>286</v>
      </c>
      <c r="D314" s="7">
        <f t="shared" si="14"/>
        <v>26378471</v>
      </c>
      <c r="E314" s="7">
        <v>5025979</v>
      </c>
      <c r="F314" s="7">
        <v>2654864</v>
      </c>
      <c r="G314" s="7">
        <v>18697628</v>
      </c>
      <c r="H314" s="8">
        <v>6713128</v>
      </c>
      <c r="I314" s="7">
        <v>0</v>
      </c>
    </row>
    <row r="315" spans="1:9" outlineLevel="2" x14ac:dyDescent="0.2">
      <c r="A315" s="13" t="s">
        <v>51</v>
      </c>
      <c r="B315" s="5" t="s">
        <v>17</v>
      </c>
      <c r="C315" s="6" t="s">
        <v>287</v>
      </c>
      <c r="D315" s="7">
        <f t="shared" si="14"/>
        <v>49086736</v>
      </c>
      <c r="E315" s="7">
        <v>9853643</v>
      </c>
      <c r="F315" s="7">
        <v>1392422</v>
      </c>
      <c r="G315" s="7">
        <v>37840671</v>
      </c>
      <c r="H315" s="8">
        <v>14450240</v>
      </c>
      <c r="I315" s="7">
        <v>0</v>
      </c>
    </row>
    <row r="316" spans="1:9" outlineLevel="2" x14ac:dyDescent="0.2">
      <c r="A316" s="13" t="s">
        <v>51</v>
      </c>
      <c r="B316" s="5" t="s">
        <v>19</v>
      </c>
      <c r="C316" s="6" t="s">
        <v>288</v>
      </c>
      <c r="D316" s="7">
        <f t="shared" si="14"/>
        <v>68037072</v>
      </c>
      <c r="E316" s="7">
        <v>20294370</v>
      </c>
      <c r="F316" s="7">
        <v>535699</v>
      </c>
      <c r="G316" s="7">
        <v>47207003</v>
      </c>
      <c r="H316" s="8">
        <v>16558299</v>
      </c>
      <c r="I316" s="7">
        <v>0</v>
      </c>
    </row>
    <row r="317" spans="1:9" outlineLevel="2" x14ac:dyDescent="0.2">
      <c r="A317" s="13" t="s">
        <v>51</v>
      </c>
      <c r="B317" s="5" t="s">
        <v>21</v>
      </c>
      <c r="C317" s="6" t="s">
        <v>289</v>
      </c>
      <c r="D317" s="7">
        <f t="shared" si="14"/>
        <v>53499450</v>
      </c>
      <c r="E317" s="7">
        <v>11145537</v>
      </c>
      <c r="F317" s="7">
        <v>612544</v>
      </c>
      <c r="G317" s="7">
        <v>41741369</v>
      </c>
      <c r="H317" s="8">
        <v>19714269</v>
      </c>
      <c r="I317" s="7">
        <v>0</v>
      </c>
    </row>
    <row r="318" spans="1:9" outlineLevel="2" x14ac:dyDescent="0.2">
      <c r="A318" s="13" t="s">
        <v>51</v>
      </c>
      <c r="B318" s="5" t="s">
        <v>23</v>
      </c>
      <c r="C318" s="6" t="s">
        <v>290</v>
      </c>
      <c r="D318" s="7">
        <f t="shared" si="14"/>
        <v>38989092</v>
      </c>
      <c r="E318" s="7">
        <v>7708272</v>
      </c>
      <c r="F318" s="7">
        <v>3051402</v>
      </c>
      <c r="G318" s="7">
        <v>28229418</v>
      </c>
      <c r="H318" s="8">
        <v>13724529</v>
      </c>
      <c r="I318" s="7">
        <v>0</v>
      </c>
    </row>
    <row r="319" spans="1:9" outlineLevel="2" x14ac:dyDescent="0.2">
      <c r="A319" s="13" t="s">
        <v>51</v>
      </c>
      <c r="B319" s="5" t="s">
        <v>25</v>
      </c>
      <c r="C319" s="6" t="s">
        <v>291</v>
      </c>
      <c r="D319" s="7">
        <f t="shared" si="14"/>
        <v>29810069</v>
      </c>
      <c r="E319" s="7">
        <v>5749895</v>
      </c>
      <c r="F319" s="7">
        <v>2758870</v>
      </c>
      <c r="G319" s="7">
        <v>21301304</v>
      </c>
      <c r="H319" s="8">
        <v>8870614</v>
      </c>
      <c r="I319" s="7">
        <v>0</v>
      </c>
    </row>
    <row r="320" spans="1:9" outlineLevel="2" x14ac:dyDescent="0.2">
      <c r="A320" s="13" t="s">
        <v>51</v>
      </c>
      <c r="B320" s="5" t="s">
        <v>53</v>
      </c>
      <c r="C320" s="6" t="s">
        <v>417</v>
      </c>
      <c r="D320" s="7">
        <f t="shared" si="14"/>
        <v>216991539</v>
      </c>
      <c r="E320" s="7">
        <v>0</v>
      </c>
      <c r="F320" s="7">
        <v>8748891</v>
      </c>
      <c r="G320" s="7">
        <v>208242648</v>
      </c>
      <c r="H320" s="8">
        <v>66871771</v>
      </c>
      <c r="I320" s="7">
        <v>638959</v>
      </c>
    </row>
    <row r="321" spans="1:9" outlineLevel="1" x14ac:dyDescent="0.2">
      <c r="A321" s="13" t="s">
        <v>449</v>
      </c>
      <c r="B321" s="5"/>
      <c r="C321" s="6"/>
      <c r="D321" s="7">
        <f t="shared" ref="D321:I321" si="17">SUBTOTAL(9,D307:D320)</f>
        <v>889637179</v>
      </c>
      <c r="E321" s="7">
        <f t="shared" si="17"/>
        <v>181713485</v>
      </c>
      <c r="F321" s="7">
        <f t="shared" si="17"/>
        <v>45937059</v>
      </c>
      <c r="G321" s="7">
        <f t="shared" si="17"/>
        <v>661986635</v>
      </c>
      <c r="H321" s="8">
        <f t="shared" si="17"/>
        <v>267831754</v>
      </c>
      <c r="I321" s="7">
        <f t="shared" si="17"/>
        <v>638959</v>
      </c>
    </row>
    <row r="322" spans="1:9" outlineLevel="2" x14ac:dyDescent="0.2">
      <c r="A322" s="28" t="s">
        <v>172</v>
      </c>
      <c r="B322" s="24" t="s">
        <v>2</v>
      </c>
      <c r="C322" s="25" t="s">
        <v>292</v>
      </c>
      <c r="D322" s="26">
        <f t="shared" si="14"/>
        <v>50593434</v>
      </c>
      <c r="E322" s="26">
        <v>21717959</v>
      </c>
      <c r="F322" s="26">
        <v>3409906</v>
      </c>
      <c r="G322" s="26">
        <v>25465569</v>
      </c>
      <c r="H322" s="27">
        <v>9548604</v>
      </c>
      <c r="I322" s="26">
        <v>0</v>
      </c>
    </row>
    <row r="323" spans="1:9" outlineLevel="2" x14ac:dyDescent="0.2">
      <c r="A323" s="13" t="s">
        <v>172</v>
      </c>
      <c r="B323" s="5" t="s">
        <v>1</v>
      </c>
      <c r="C323" s="6" t="s">
        <v>293</v>
      </c>
      <c r="D323" s="7">
        <f t="shared" si="14"/>
        <v>38167244</v>
      </c>
      <c r="E323" s="7">
        <v>17348370</v>
      </c>
      <c r="F323" s="7">
        <v>3162194</v>
      </c>
      <c r="G323" s="7">
        <v>17656680</v>
      </c>
      <c r="H323" s="8">
        <v>7233095</v>
      </c>
      <c r="I323" s="7">
        <v>0</v>
      </c>
    </row>
    <row r="324" spans="1:9" outlineLevel="2" x14ac:dyDescent="0.2">
      <c r="A324" s="13" t="s">
        <v>172</v>
      </c>
      <c r="B324" s="5" t="s">
        <v>5</v>
      </c>
      <c r="C324" s="6" t="s">
        <v>294</v>
      </c>
      <c r="D324" s="7">
        <f t="shared" si="14"/>
        <v>51027002</v>
      </c>
      <c r="E324" s="7">
        <v>18144859</v>
      </c>
      <c r="F324" s="7">
        <v>1517814</v>
      </c>
      <c r="G324" s="7">
        <v>31364329</v>
      </c>
      <c r="H324" s="8">
        <v>12706025</v>
      </c>
      <c r="I324" s="7">
        <v>0</v>
      </c>
    </row>
    <row r="325" spans="1:9" outlineLevel="2" x14ac:dyDescent="0.2">
      <c r="A325" s="13" t="s">
        <v>172</v>
      </c>
      <c r="B325" s="5" t="s">
        <v>7</v>
      </c>
      <c r="C325" s="6" t="s">
        <v>295</v>
      </c>
      <c r="D325" s="7">
        <f t="shared" si="14"/>
        <v>39000771</v>
      </c>
      <c r="E325" s="7">
        <v>16861530</v>
      </c>
      <c r="F325" s="7">
        <v>5667789</v>
      </c>
      <c r="G325" s="7">
        <v>16471452</v>
      </c>
      <c r="H325" s="8">
        <v>9772281</v>
      </c>
      <c r="I325" s="7">
        <v>0</v>
      </c>
    </row>
    <row r="326" spans="1:9" outlineLevel="2" x14ac:dyDescent="0.2">
      <c r="A326" s="13" t="s">
        <v>172</v>
      </c>
      <c r="B326" s="5" t="s">
        <v>9</v>
      </c>
      <c r="C326" s="6" t="s">
        <v>296</v>
      </c>
      <c r="D326" s="7">
        <f t="shared" si="14"/>
        <v>79514692</v>
      </c>
      <c r="E326" s="7">
        <v>20275660</v>
      </c>
      <c r="F326" s="7">
        <v>1525103</v>
      </c>
      <c r="G326" s="7">
        <v>57713929</v>
      </c>
      <c r="H326" s="8">
        <v>18149256</v>
      </c>
      <c r="I326" s="7">
        <v>0</v>
      </c>
    </row>
    <row r="327" spans="1:9" outlineLevel="2" x14ac:dyDescent="0.2">
      <c r="A327" s="13" t="s">
        <v>172</v>
      </c>
      <c r="B327" s="5" t="s">
        <v>11</v>
      </c>
      <c r="C327" s="6" t="s">
        <v>297</v>
      </c>
      <c r="D327" s="7">
        <f t="shared" si="14"/>
        <v>48058982</v>
      </c>
      <c r="E327" s="7">
        <v>8301607</v>
      </c>
      <c r="F327" s="7">
        <v>2343804</v>
      </c>
      <c r="G327" s="7">
        <v>37413571</v>
      </c>
      <c r="H327" s="8">
        <v>12192784</v>
      </c>
      <c r="I327" s="7">
        <v>0</v>
      </c>
    </row>
    <row r="328" spans="1:9" outlineLevel="2" x14ac:dyDescent="0.2">
      <c r="A328" s="13" t="s">
        <v>172</v>
      </c>
      <c r="B328" s="5" t="s">
        <v>13</v>
      </c>
      <c r="C328" s="6" t="s">
        <v>298</v>
      </c>
      <c r="D328" s="7">
        <f t="shared" ref="D328:D391" si="18">E328+F328+G328</f>
        <v>68474057</v>
      </c>
      <c r="E328" s="7">
        <v>7841681</v>
      </c>
      <c r="F328" s="7">
        <v>3300643</v>
      </c>
      <c r="G328" s="7">
        <v>57331733</v>
      </c>
      <c r="H328" s="8">
        <v>19858108</v>
      </c>
      <c r="I328" s="7">
        <v>0</v>
      </c>
    </row>
    <row r="329" spans="1:9" outlineLevel="2" x14ac:dyDescent="0.2">
      <c r="A329" s="13" t="s">
        <v>172</v>
      </c>
      <c r="B329" s="5" t="s">
        <v>15</v>
      </c>
      <c r="C329" s="6" t="s">
        <v>299</v>
      </c>
      <c r="D329" s="7">
        <f t="shared" si="18"/>
        <v>55946739</v>
      </c>
      <c r="E329" s="7">
        <v>24451166</v>
      </c>
      <c r="F329" s="7">
        <v>3421822</v>
      </c>
      <c r="G329" s="7">
        <v>28073751</v>
      </c>
      <c r="H329" s="8">
        <v>10590420</v>
      </c>
      <c r="I329" s="7">
        <v>0</v>
      </c>
    </row>
    <row r="330" spans="1:9" outlineLevel="2" x14ac:dyDescent="0.2">
      <c r="A330" s="13" t="s">
        <v>172</v>
      </c>
      <c r="B330" s="5" t="s">
        <v>17</v>
      </c>
      <c r="C330" s="6" t="s">
        <v>300</v>
      </c>
      <c r="D330" s="7">
        <f t="shared" si="18"/>
        <v>39533845</v>
      </c>
      <c r="E330" s="7">
        <v>11178610</v>
      </c>
      <c r="F330" s="7">
        <v>3004608</v>
      </c>
      <c r="G330" s="7">
        <v>25350627</v>
      </c>
      <c r="H330" s="8">
        <v>7612718</v>
      </c>
      <c r="I330" s="7">
        <v>0</v>
      </c>
    </row>
    <row r="331" spans="1:9" outlineLevel="2" x14ac:dyDescent="0.2">
      <c r="A331" s="13" t="s">
        <v>172</v>
      </c>
      <c r="B331" s="5" t="s">
        <v>19</v>
      </c>
      <c r="C331" s="6" t="s">
        <v>301</v>
      </c>
      <c r="D331" s="7">
        <f t="shared" si="18"/>
        <v>33097995</v>
      </c>
      <c r="E331" s="7">
        <v>8470871</v>
      </c>
      <c r="F331" s="7">
        <v>2536862</v>
      </c>
      <c r="G331" s="7">
        <v>22090262</v>
      </c>
      <c r="H331" s="8">
        <v>10649553</v>
      </c>
      <c r="I331" s="7">
        <v>0</v>
      </c>
    </row>
    <row r="332" spans="1:9" outlineLevel="2" x14ac:dyDescent="0.2">
      <c r="A332" s="13" t="s">
        <v>172</v>
      </c>
      <c r="B332" s="5" t="s">
        <v>21</v>
      </c>
      <c r="C332" s="6" t="s">
        <v>302</v>
      </c>
      <c r="D332" s="7">
        <f t="shared" si="18"/>
        <v>28187457</v>
      </c>
      <c r="E332" s="7">
        <v>5058854</v>
      </c>
      <c r="F332" s="7">
        <v>4079156</v>
      </c>
      <c r="G332" s="7">
        <v>19049447</v>
      </c>
      <c r="H332" s="8">
        <v>5156245</v>
      </c>
      <c r="I332" s="7">
        <v>0</v>
      </c>
    </row>
    <row r="333" spans="1:9" outlineLevel="2" x14ac:dyDescent="0.2">
      <c r="A333" s="13" t="s">
        <v>172</v>
      </c>
      <c r="B333" s="5" t="s">
        <v>23</v>
      </c>
      <c r="C333" s="6" t="s">
        <v>303</v>
      </c>
      <c r="D333" s="7">
        <f t="shared" si="18"/>
        <v>23762282</v>
      </c>
      <c r="E333" s="7">
        <v>7206408</v>
      </c>
      <c r="F333" s="7">
        <v>1201994</v>
      </c>
      <c r="G333" s="7">
        <v>15353880</v>
      </c>
      <c r="H333" s="8">
        <v>6988787</v>
      </c>
      <c r="I333" s="7">
        <v>0</v>
      </c>
    </row>
    <row r="334" spans="1:9" outlineLevel="2" x14ac:dyDescent="0.2">
      <c r="A334" s="13" t="s">
        <v>172</v>
      </c>
      <c r="B334" s="5" t="s">
        <v>25</v>
      </c>
      <c r="C334" s="6" t="s">
        <v>352</v>
      </c>
      <c r="D334" s="7">
        <f t="shared" si="18"/>
        <v>33746367</v>
      </c>
      <c r="E334" s="7">
        <v>7171587</v>
      </c>
      <c r="F334" s="7">
        <v>3278003</v>
      </c>
      <c r="G334" s="7">
        <v>23296777</v>
      </c>
      <c r="H334" s="8">
        <v>5634280</v>
      </c>
      <c r="I334" s="7">
        <v>0</v>
      </c>
    </row>
    <row r="335" spans="1:9" outlineLevel="2" x14ac:dyDescent="0.2">
      <c r="A335" s="13" t="s">
        <v>172</v>
      </c>
      <c r="B335" s="5" t="s">
        <v>27</v>
      </c>
      <c r="C335" s="6" t="s">
        <v>304</v>
      </c>
      <c r="D335" s="7">
        <f t="shared" si="18"/>
        <v>53567726</v>
      </c>
      <c r="E335" s="7">
        <v>13851632</v>
      </c>
      <c r="F335" s="7">
        <v>7082660</v>
      </c>
      <c r="G335" s="7">
        <v>32633434</v>
      </c>
      <c r="H335" s="8">
        <v>33160218</v>
      </c>
      <c r="I335" s="7">
        <v>0</v>
      </c>
    </row>
    <row r="336" spans="1:9" outlineLevel="2" x14ac:dyDescent="0.2">
      <c r="A336" s="13" t="s">
        <v>172</v>
      </c>
      <c r="B336" s="5" t="s">
        <v>29</v>
      </c>
      <c r="C336" s="6" t="s">
        <v>305</v>
      </c>
      <c r="D336" s="7">
        <f t="shared" si="18"/>
        <v>91589112</v>
      </c>
      <c r="E336" s="7">
        <v>18677801</v>
      </c>
      <c r="F336" s="7">
        <v>5038716</v>
      </c>
      <c r="G336" s="7">
        <v>67872595</v>
      </c>
      <c r="H336" s="8">
        <v>20804503</v>
      </c>
      <c r="I336" s="7">
        <v>0</v>
      </c>
    </row>
    <row r="337" spans="1:9" outlineLevel="2" x14ac:dyDescent="0.2">
      <c r="A337" s="13" t="s">
        <v>172</v>
      </c>
      <c r="B337" s="5" t="s">
        <v>31</v>
      </c>
      <c r="C337" s="6" t="s">
        <v>306</v>
      </c>
      <c r="D337" s="7">
        <f t="shared" si="18"/>
        <v>47006860</v>
      </c>
      <c r="E337" s="7">
        <v>15156177</v>
      </c>
      <c r="F337" s="7">
        <v>3559862</v>
      </c>
      <c r="G337" s="7">
        <v>28290821</v>
      </c>
      <c r="H337" s="8">
        <v>9117735</v>
      </c>
      <c r="I337" s="7">
        <v>0</v>
      </c>
    </row>
    <row r="338" spans="1:9" outlineLevel="2" x14ac:dyDescent="0.2">
      <c r="A338" s="13" t="s">
        <v>172</v>
      </c>
      <c r="B338" s="5" t="s">
        <v>33</v>
      </c>
      <c r="C338" s="6" t="s">
        <v>307</v>
      </c>
      <c r="D338" s="7">
        <f t="shared" si="18"/>
        <v>46310881</v>
      </c>
      <c r="E338" s="7">
        <v>11822956</v>
      </c>
      <c r="F338" s="7">
        <v>4917950</v>
      </c>
      <c r="G338" s="7">
        <v>29569975</v>
      </c>
      <c r="H338" s="8">
        <v>12607322</v>
      </c>
      <c r="I338" s="7">
        <v>0</v>
      </c>
    </row>
    <row r="339" spans="1:9" outlineLevel="2" x14ac:dyDescent="0.2">
      <c r="A339" s="13" t="s">
        <v>172</v>
      </c>
      <c r="B339" s="5" t="s">
        <v>35</v>
      </c>
      <c r="C339" s="6" t="s">
        <v>360</v>
      </c>
      <c r="D339" s="7">
        <f t="shared" si="18"/>
        <v>19650213</v>
      </c>
      <c r="E339" s="7">
        <v>5818691</v>
      </c>
      <c r="F339" s="7">
        <v>2449968</v>
      </c>
      <c r="G339" s="7">
        <v>11381554</v>
      </c>
      <c r="H339" s="8">
        <v>4182270</v>
      </c>
      <c r="I339" s="7">
        <v>0</v>
      </c>
    </row>
    <row r="340" spans="1:9" outlineLevel="2" x14ac:dyDescent="0.2">
      <c r="A340" s="13" t="s">
        <v>172</v>
      </c>
      <c r="B340" s="5" t="s">
        <v>37</v>
      </c>
      <c r="C340" s="6" t="s">
        <v>358</v>
      </c>
      <c r="D340" s="7">
        <f t="shared" si="18"/>
        <v>19823320</v>
      </c>
      <c r="E340" s="7">
        <v>7485112</v>
      </c>
      <c r="F340" s="7">
        <v>2265161</v>
      </c>
      <c r="G340" s="7">
        <v>10073047</v>
      </c>
      <c r="H340" s="8">
        <v>4064612</v>
      </c>
      <c r="I340" s="7">
        <v>0</v>
      </c>
    </row>
    <row r="341" spans="1:9" outlineLevel="2" x14ac:dyDescent="0.2">
      <c r="A341" s="13" t="s">
        <v>172</v>
      </c>
      <c r="B341" s="5" t="s">
        <v>53</v>
      </c>
      <c r="C341" s="6" t="s">
        <v>418</v>
      </c>
      <c r="D341" s="7">
        <f t="shared" si="18"/>
        <v>93176753</v>
      </c>
      <c r="E341" s="7">
        <v>1490508</v>
      </c>
      <c r="F341" s="7">
        <v>6872504</v>
      </c>
      <c r="G341" s="7">
        <v>84813741</v>
      </c>
      <c r="H341" s="8">
        <v>34049816</v>
      </c>
      <c r="I341" s="7">
        <v>0</v>
      </c>
    </row>
    <row r="342" spans="1:9" outlineLevel="2" x14ac:dyDescent="0.2">
      <c r="A342" s="13" t="s">
        <v>172</v>
      </c>
      <c r="B342" s="5" t="s">
        <v>54</v>
      </c>
      <c r="C342" s="6" t="s">
        <v>419</v>
      </c>
      <c r="D342" s="7">
        <f t="shared" si="18"/>
        <v>176921809</v>
      </c>
      <c r="E342" s="7">
        <v>0</v>
      </c>
      <c r="F342" s="7">
        <v>7435307</v>
      </c>
      <c r="G342" s="7">
        <v>169486502</v>
      </c>
      <c r="H342" s="8">
        <v>60729856</v>
      </c>
      <c r="I342" s="7">
        <v>3414677</v>
      </c>
    </row>
    <row r="343" spans="1:9" outlineLevel="1" x14ac:dyDescent="0.2">
      <c r="A343" s="13" t="s">
        <v>450</v>
      </c>
      <c r="B343" s="5"/>
      <c r="C343" s="6"/>
      <c r="D343" s="7">
        <f t="shared" ref="D343:I343" si="19">SUBTOTAL(9,D322:D342)</f>
        <v>1137157541</v>
      </c>
      <c r="E343" s="7">
        <f t="shared" si="19"/>
        <v>248332039</v>
      </c>
      <c r="F343" s="7">
        <f t="shared" si="19"/>
        <v>78071826</v>
      </c>
      <c r="G343" s="7">
        <f t="shared" si="19"/>
        <v>810753676</v>
      </c>
      <c r="H343" s="8">
        <f t="shared" si="19"/>
        <v>314808488</v>
      </c>
      <c r="I343" s="7">
        <f t="shared" si="19"/>
        <v>3414677</v>
      </c>
    </row>
    <row r="344" spans="1:9" outlineLevel="2" x14ac:dyDescent="0.2">
      <c r="A344" s="28" t="s">
        <v>176</v>
      </c>
      <c r="B344" s="24" t="s">
        <v>2</v>
      </c>
      <c r="C344" s="25" t="s">
        <v>308</v>
      </c>
      <c r="D344" s="26">
        <f t="shared" si="18"/>
        <v>27302368</v>
      </c>
      <c r="E344" s="26">
        <v>2400924</v>
      </c>
      <c r="F344" s="26">
        <v>601409</v>
      </c>
      <c r="G344" s="26">
        <v>24300035</v>
      </c>
      <c r="H344" s="27">
        <v>12475366</v>
      </c>
      <c r="I344" s="26">
        <v>0</v>
      </c>
    </row>
    <row r="345" spans="1:9" outlineLevel="2" x14ac:dyDescent="0.2">
      <c r="A345" s="13" t="s">
        <v>176</v>
      </c>
      <c r="B345" s="5" t="s">
        <v>1</v>
      </c>
      <c r="C345" s="6" t="s">
        <v>309</v>
      </c>
      <c r="D345" s="7">
        <f t="shared" si="18"/>
        <v>53215198</v>
      </c>
      <c r="E345" s="7">
        <v>7660774</v>
      </c>
      <c r="F345" s="7">
        <v>1112180</v>
      </c>
      <c r="G345" s="7">
        <v>44442244</v>
      </c>
      <c r="H345" s="8">
        <v>18310849</v>
      </c>
      <c r="I345" s="7">
        <v>0</v>
      </c>
    </row>
    <row r="346" spans="1:9" outlineLevel="2" x14ac:dyDescent="0.2">
      <c r="A346" s="13" t="s">
        <v>176</v>
      </c>
      <c r="B346" s="5" t="s">
        <v>5</v>
      </c>
      <c r="C346" s="6" t="s">
        <v>310</v>
      </c>
      <c r="D346" s="7">
        <f t="shared" si="18"/>
        <v>90933618</v>
      </c>
      <c r="E346" s="7">
        <v>9222846</v>
      </c>
      <c r="F346" s="7">
        <v>2574208</v>
      </c>
      <c r="G346" s="7">
        <v>79136564</v>
      </c>
      <c r="H346" s="8">
        <v>35392886</v>
      </c>
      <c r="I346" s="7">
        <v>0</v>
      </c>
    </row>
    <row r="347" spans="1:9" outlineLevel="2" x14ac:dyDescent="0.2">
      <c r="A347" s="13" t="s">
        <v>176</v>
      </c>
      <c r="B347" s="5" t="s">
        <v>7</v>
      </c>
      <c r="C347" s="6" t="s">
        <v>311</v>
      </c>
      <c r="D347" s="7">
        <f t="shared" si="18"/>
        <v>35487208</v>
      </c>
      <c r="E347" s="7">
        <v>3500573</v>
      </c>
      <c r="F347" s="7">
        <v>3183377</v>
      </c>
      <c r="G347" s="7">
        <v>28803258</v>
      </c>
      <c r="H347" s="8">
        <v>19682235</v>
      </c>
      <c r="I347" s="7">
        <v>0</v>
      </c>
    </row>
    <row r="348" spans="1:9" outlineLevel="2" x14ac:dyDescent="0.2">
      <c r="A348" s="13" t="s">
        <v>176</v>
      </c>
      <c r="B348" s="5" t="s">
        <v>9</v>
      </c>
      <c r="C348" s="6" t="s">
        <v>148</v>
      </c>
      <c r="D348" s="7">
        <f t="shared" si="18"/>
        <v>23243543</v>
      </c>
      <c r="E348" s="7">
        <v>3294479</v>
      </c>
      <c r="F348" s="7">
        <v>1397785</v>
      </c>
      <c r="G348" s="7">
        <v>18551279</v>
      </c>
      <c r="H348" s="8">
        <v>13095305</v>
      </c>
      <c r="I348" s="7">
        <v>0</v>
      </c>
    </row>
    <row r="349" spans="1:9" outlineLevel="2" x14ac:dyDescent="0.2">
      <c r="A349" s="13" t="s">
        <v>176</v>
      </c>
      <c r="B349" s="5" t="s">
        <v>11</v>
      </c>
      <c r="C349" s="6" t="s">
        <v>312</v>
      </c>
      <c r="D349" s="7">
        <f t="shared" si="18"/>
        <v>47769946</v>
      </c>
      <c r="E349" s="7">
        <v>5099078</v>
      </c>
      <c r="F349" s="7">
        <v>1375211</v>
      </c>
      <c r="G349" s="7">
        <v>41295657</v>
      </c>
      <c r="H349" s="8">
        <v>17289454</v>
      </c>
      <c r="I349" s="7">
        <v>0</v>
      </c>
    </row>
    <row r="350" spans="1:9" outlineLevel="2" x14ac:dyDescent="0.2">
      <c r="A350" s="13" t="s">
        <v>176</v>
      </c>
      <c r="B350" s="5" t="s">
        <v>13</v>
      </c>
      <c r="C350" s="6" t="s">
        <v>313</v>
      </c>
      <c r="D350" s="7">
        <f t="shared" si="18"/>
        <v>23451698</v>
      </c>
      <c r="E350" s="7">
        <v>6627218</v>
      </c>
      <c r="F350" s="7">
        <v>4288561</v>
      </c>
      <c r="G350" s="7">
        <v>12535919</v>
      </c>
      <c r="H350" s="8">
        <v>19019011</v>
      </c>
      <c r="I350" s="7">
        <v>0</v>
      </c>
    </row>
    <row r="351" spans="1:9" outlineLevel="2" x14ac:dyDescent="0.2">
      <c r="A351" s="13" t="s">
        <v>176</v>
      </c>
      <c r="B351" s="5" t="s">
        <v>15</v>
      </c>
      <c r="C351" s="6" t="s">
        <v>314</v>
      </c>
      <c r="D351" s="7">
        <f t="shared" si="18"/>
        <v>26548060</v>
      </c>
      <c r="E351" s="7">
        <v>0</v>
      </c>
      <c r="F351" s="7">
        <v>3544549</v>
      </c>
      <c r="G351" s="7">
        <v>23003511</v>
      </c>
      <c r="H351" s="8">
        <v>25100922</v>
      </c>
      <c r="I351" s="7">
        <v>2261196</v>
      </c>
    </row>
    <row r="352" spans="1:9" outlineLevel="2" x14ac:dyDescent="0.2">
      <c r="A352" s="13" t="s">
        <v>176</v>
      </c>
      <c r="B352" s="5" t="s">
        <v>17</v>
      </c>
      <c r="C352" s="6" t="s">
        <v>315</v>
      </c>
      <c r="D352" s="7">
        <f t="shared" si="18"/>
        <v>51885318</v>
      </c>
      <c r="E352" s="7">
        <v>8977806</v>
      </c>
      <c r="F352" s="7">
        <v>2386459</v>
      </c>
      <c r="G352" s="7">
        <v>40521053</v>
      </c>
      <c r="H352" s="8">
        <v>17554683</v>
      </c>
      <c r="I352" s="7">
        <v>0</v>
      </c>
    </row>
    <row r="353" spans="1:9" outlineLevel="2" x14ac:dyDescent="0.2">
      <c r="A353" s="13" t="s">
        <v>176</v>
      </c>
      <c r="B353" s="5" t="s">
        <v>19</v>
      </c>
      <c r="C353" s="6" t="s">
        <v>316</v>
      </c>
      <c r="D353" s="7">
        <f t="shared" si="18"/>
        <v>47838806</v>
      </c>
      <c r="E353" s="7">
        <v>20760733</v>
      </c>
      <c r="F353" s="7">
        <v>3072681</v>
      </c>
      <c r="G353" s="7">
        <v>24005392</v>
      </c>
      <c r="H353" s="8">
        <v>25871003</v>
      </c>
      <c r="I353" s="7">
        <v>0</v>
      </c>
    </row>
    <row r="354" spans="1:9" outlineLevel="2" x14ac:dyDescent="0.2">
      <c r="A354" s="13" t="s">
        <v>176</v>
      </c>
      <c r="B354" s="5" t="s">
        <v>21</v>
      </c>
      <c r="C354" s="6" t="s">
        <v>317</v>
      </c>
      <c r="D354" s="7">
        <f t="shared" si="18"/>
        <v>30494766</v>
      </c>
      <c r="E354" s="7">
        <v>3856133</v>
      </c>
      <c r="F354" s="7">
        <v>1892965</v>
      </c>
      <c r="G354" s="7">
        <v>24745668</v>
      </c>
      <c r="H354" s="8">
        <v>20582340</v>
      </c>
      <c r="I354" s="7">
        <v>0</v>
      </c>
    </row>
    <row r="355" spans="1:9" outlineLevel="2" x14ac:dyDescent="0.2">
      <c r="A355" s="13" t="s">
        <v>176</v>
      </c>
      <c r="B355" s="5" t="s">
        <v>23</v>
      </c>
      <c r="C355" s="6" t="s">
        <v>318</v>
      </c>
      <c r="D355" s="7">
        <f t="shared" si="18"/>
        <v>53564112</v>
      </c>
      <c r="E355" s="7">
        <v>5219472</v>
      </c>
      <c r="F355" s="7">
        <v>2739708</v>
      </c>
      <c r="G355" s="7">
        <v>45604932</v>
      </c>
      <c r="H355" s="8">
        <v>17784169</v>
      </c>
      <c r="I355" s="7">
        <v>0</v>
      </c>
    </row>
    <row r="356" spans="1:9" outlineLevel="2" x14ac:dyDescent="0.2">
      <c r="A356" s="13" t="s">
        <v>176</v>
      </c>
      <c r="B356" s="5" t="s">
        <v>25</v>
      </c>
      <c r="C356" s="6" t="s">
        <v>319</v>
      </c>
      <c r="D356" s="7">
        <f t="shared" si="18"/>
        <v>20667040</v>
      </c>
      <c r="E356" s="7">
        <v>4106631</v>
      </c>
      <c r="F356" s="7">
        <v>4235612</v>
      </c>
      <c r="G356" s="7">
        <v>12324797</v>
      </c>
      <c r="H356" s="8">
        <v>14602111</v>
      </c>
      <c r="I356" s="7">
        <v>0</v>
      </c>
    </row>
    <row r="357" spans="1:9" outlineLevel="2" x14ac:dyDescent="0.2">
      <c r="A357" s="13" t="s">
        <v>176</v>
      </c>
      <c r="B357" s="5" t="s">
        <v>27</v>
      </c>
      <c r="C357" s="6" t="s">
        <v>320</v>
      </c>
      <c r="D357" s="7">
        <f t="shared" si="18"/>
        <v>17466769</v>
      </c>
      <c r="E357" s="7">
        <v>2920271</v>
      </c>
      <c r="F357" s="7">
        <v>1187238</v>
      </c>
      <c r="G357" s="7">
        <v>13359260</v>
      </c>
      <c r="H357" s="8">
        <v>8510356</v>
      </c>
      <c r="I357" s="7">
        <v>0</v>
      </c>
    </row>
    <row r="358" spans="1:9" outlineLevel="2" x14ac:dyDescent="0.2">
      <c r="A358" s="13" t="s">
        <v>176</v>
      </c>
      <c r="B358" s="5" t="s">
        <v>29</v>
      </c>
      <c r="C358" s="6" t="s">
        <v>321</v>
      </c>
      <c r="D358" s="7">
        <f t="shared" si="18"/>
        <v>37095637</v>
      </c>
      <c r="E358" s="7">
        <v>2046460</v>
      </c>
      <c r="F358" s="7">
        <v>2188518</v>
      </c>
      <c r="G358" s="7">
        <v>32860659</v>
      </c>
      <c r="H358" s="8">
        <v>20494128</v>
      </c>
      <c r="I358" s="7">
        <v>0</v>
      </c>
    </row>
    <row r="359" spans="1:9" outlineLevel="2" x14ac:dyDescent="0.2">
      <c r="A359" s="13" t="s">
        <v>176</v>
      </c>
      <c r="B359" s="5" t="s">
        <v>31</v>
      </c>
      <c r="C359" s="6" t="s">
        <v>322</v>
      </c>
      <c r="D359" s="7">
        <f t="shared" si="18"/>
        <v>26081634</v>
      </c>
      <c r="E359" s="7">
        <v>3342542</v>
      </c>
      <c r="F359" s="7">
        <v>1795202</v>
      </c>
      <c r="G359" s="7">
        <v>20943890</v>
      </c>
      <c r="H359" s="8">
        <v>15005710</v>
      </c>
      <c r="I359" s="7">
        <v>0</v>
      </c>
    </row>
    <row r="360" spans="1:9" outlineLevel="2" x14ac:dyDescent="0.2">
      <c r="A360" s="13" t="s">
        <v>176</v>
      </c>
      <c r="B360" s="5" t="s">
        <v>33</v>
      </c>
      <c r="C360" s="6" t="s">
        <v>159</v>
      </c>
      <c r="D360" s="7">
        <f t="shared" si="18"/>
        <v>86126443</v>
      </c>
      <c r="E360" s="7">
        <v>4768417</v>
      </c>
      <c r="F360" s="7">
        <v>1391648</v>
      </c>
      <c r="G360" s="7">
        <v>79966378</v>
      </c>
      <c r="H360" s="8">
        <v>44547854</v>
      </c>
      <c r="I360" s="7">
        <v>0</v>
      </c>
    </row>
    <row r="361" spans="1:9" outlineLevel="2" x14ac:dyDescent="0.2">
      <c r="A361" s="13" t="s">
        <v>176</v>
      </c>
      <c r="B361" s="5" t="s">
        <v>35</v>
      </c>
      <c r="C361" s="6" t="s">
        <v>323</v>
      </c>
      <c r="D361" s="7">
        <f t="shared" si="18"/>
        <v>29219067</v>
      </c>
      <c r="E361" s="7">
        <v>2185313</v>
      </c>
      <c r="F361" s="7">
        <v>2327065</v>
      </c>
      <c r="G361" s="7">
        <v>24706689</v>
      </c>
      <c r="H361" s="8">
        <v>13767807</v>
      </c>
      <c r="I361" s="7">
        <v>0</v>
      </c>
    </row>
    <row r="362" spans="1:9" outlineLevel="2" x14ac:dyDescent="0.2">
      <c r="A362" s="13" t="s">
        <v>176</v>
      </c>
      <c r="B362" s="5" t="s">
        <v>37</v>
      </c>
      <c r="C362" s="6" t="s">
        <v>324</v>
      </c>
      <c r="D362" s="7">
        <f t="shared" si="18"/>
        <v>91549413</v>
      </c>
      <c r="E362" s="7">
        <v>6236516</v>
      </c>
      <c r="F362" s="7">
        <v>966574</v>
      </c>
      <c r="G362" s="7">
        <v>84346323</v>
      </c>
      <c r="H362" s="8">
        <v>34511927</v>
      </c>
      <c r="I362" s="7">
        <v>0</v>
      </c>
    </row>
    <row r="363" spans="1:9" outlineLevel="2" x14ac:dyDescent="0.2">
      <c r="A363" s="13" t="s">
        <v>176</v>
      </c>
      <c r="B363" s="5" t="s">
        <v>39</v>
      </c>
      <c r="C363" s="6" t="s">
        <v>325</v>
      </c>
      <c r="D363" s="7">
        <f t="shared" si="18"/>
        <v>32384896</v>
      </c>
      <c r="E363" s="7">
        <v>5947450</v>
      </c>
      <c r="F363" s="7">
        <v>2332848</v>
      </c>
      <c r="G363" s="7">
        <v>24104598</v>
      </c>
      <c r="H363" s="8">
        <v>13303873</v>
      </c>
      <c r="I363" s="7">
        <v>0</v>
      </c>
    </row>
    <row r="364" spans="1:9" outlineLevel="2" x14ac:dyDescent="0.2">
      <c r="A364" s="13" t="s">
        <v>176</v>
      </c>
      <c r="B364" s="5" t="s">
        <v>41</v>
      </c>
      <c r="C364" s="6" t="s">
        <v>326</v>
      </c>
      <c r="D364" s="7">
        <f t="shared" si="18"/>
        <v>81185455</v>
      </c>
      <c r="E364" s="7">
        <v>0</v>
      </c>
      <c r="F364" s="7">
        <v>17515707</v>
      </c>
      <c r="G364" s="7">
        <v>63669748</v>
      </c>
      <c r="H364" s="8">
        <v>189662426</v>
      </c>
      <c r="I364" s="7">
        <v>44645487</v>
      </c>
    </row>
    <row r="365" spans="1:9" outlineLevel="2" x14ac:dyDescent="0.2">
      <c r="A365" s="13" t="s">
        <v>176</v>
      </c>
      <c r="B365" s="5" t="s">
        <v>43</v>
      </c>
      <c r="C365" s="6" t="s">
        <v>327</v>
      </c>
      <c r="D365" s="7">
        <f t="shared" si="18"/>
        <v>26328713</v>
      </c>
      <c r="E365" s="7">
        <v>4429438</v>
      </c>
      <c r="F365" s="7">
        <v>1034165</v>
      </c>
      <c r="G365" s="7">
        <v>20865110</v>
      </c>
      <c r="H365" s="8">
        <v>13470225</v>
      </c>
      <c r="I365" s="7">
        <v>0</v>
      </c>
    </row>
    <row r="366" spans="1:9" outlineLevel="2" x14ac:dyDescent="0.2">
      <c r="A366" s="13" t="s">
        <v>176</v>
      </c>
      <c r="B366" s="5" t="s">
        <v>45</v>
      </c>
      <c r="C366" s="6" t="s">
        <v>328</v>
      </c>
      <c r="D366" s="7">
        <f t="shared" si="18"/>
        <v>34066186</v>
      </c>
      <c r="E366" s="7">
        <v>6016668</v>
      </c>
      <c r="F366" s="7">
        <v>2071918</v>
      </c>
      <c r="G366" s="7">
        <v>25977600</v>
      </c>
      <c r="H366" s="8">
        <v>12802613</v>
      </c>
      <c r="I366" s="7">
        <v>0</v>
      </c>
    </row>
    <row r="367" spans="1:9" outlineLevel="2" x14ac:dyDescent="0.2">
      <c r="A367" s="13" t="s">
        <v>176</v>
      </c>
      <c r="B367" s="5" t="s">
        <v>47</v>
      </c>
      <c r="C367" s="6" t="s">
        <v>329</v>
      </c>
      <c r="D367" s="7">
        <f t="shared" si="18"/>
        <v>35891959</v>
      </c>
      <c r="E367" s="7">
        <v>2222485</v>
      </c>
      <c r="F367" s="7">
        <v>1291546</v>
      </c>
      <c r="G367" s="7">
        <v>32377928</v>
      </c>
      <c r="H367" s="8">
        <v>24396982</v>
      </c>
      <c r="I367" s="7">
        <v>0</v>
      </c>
    </row>
    <row r="368" spans="1:9" outlineLevel="2" x14ac:dyDescent="0.2">
      <c r="A368" s="13" t="s">
        <v>176</v>
      </c>
      <c r="B368" s="5" t="s">
        <v>49</v>
      </c>
      <c r="C368" s="6" t="s">
        <v>36</v>
      </c>
      <c r="D368" s="7">
        <f t="shared" si="18"/>
        <v>25197160</v>
      </c>
      <c r="E368" s="7">
        <v>1820375</v>
      </c>
      <c r="F368" s="7">
        <v>1756039</v>
      </c>
      <c r="G368" s="7">
        <v>21620746</v>
      </c>
      <c r="H368" s="8">
        <v>16137018</v>
      </c>
      <c r="I368" s="7">
        <v>0</v>
      </c>
    </row>
    <row r="369" spans="1:9" outlineLevel="2" x14ac:dyDescent="0.2">
      <c r="A369" s="13" t="s">
        <v>176</v>
      </c>
      <c r="B369" s="5" t="s">
        <v>51</v>
      </c>
      <c r="C369" s="6" t="s">
        <v>330</v>
      </c>
      <c r="D369" s="7">
        <f t="shared" si="18"/>
        <v>36606142</v>
      </c>
      <c r="E369" s="7">
        <v>1802210</v>
      </c>
      <c r="F369" s="7">
        <v>1573225</v>
      </c>
      <c r="G369" s="7">
        <v>33230707</v>
      </c>
      <c r="H369" s="8">
        <v>16897419</v>
      </c>
      <c r="I369" s="7">
        <v>0</v>
      </c>
    </row>
    <row r="370" spans="1:9" outlineLevel="2" x14ac:dyDescent="0.2">
      <c r="A370" s="13" t="s">
        <v>176</v>
      </c>
      <c r="B370" s="5" t="s">
        <v>170</v>
      </c>
      <c r="C370" s="6" t="s">
        <v>331</v>
      </c>
      <c r="D370" s="7">
        <f t="shared" si="18"/>
        <v>47554156</v>
      </c>
      <c r="E370" s="7">
        <v>7414552</v>
      </c>
      <c r="F370" s="7">
        <v>1046780</v>
      </c>
      <c r="G370" s="7">
        <v>39092824</v>
      </c>
      <c r="H370" s="8">
        <v>17784613</v>
      </c>
      <c r="I370" s="7">
        <v>0</v>
      </c>
    </row>
    <row r="371" spans="1:9" outlineLevel="2" x14ac:dyDescent="0.2">
      <c r="A371" s="13" t="s">
        <v>176</v>
      </c>
      <c r="B371" s="5" t="s">
        <v>172</v>
      </c>
      <c r="C371" s="6" t="s">
        <v>0</v>
      </c>
      <c r="D371" s="7">
        <f t="shared" si="18"/>
        <v>49031264</v>
      </c>
      <c r="E371" s="7">
        <v>6822223</v>
      </c>
      <c r="F371" s="7">
        <v>2472632</v>
      </c>
      <c r="G371" s="7">
        <v>39736409</v>
      </c>
      <c r="H371" s="8">
        <v>14176288</v>
      </c>
      <c r="I371" s="7">
        <v>0</v>
      </c>
    </row>
    <row r="372" spans="1:9" outlineLevel="2" x14ac:dyDescent="0.2">
      <c r="A372" s="13" t="s">
        <v>176</v>
      </c>
      <c r="B372" s="5" t="s">
        <v>174</v>
      </c>
      <c r="C372" s="6" t="s">
        <v>332</v>
      </c>
      <c r="D372" s="7">
        <f t="shared" si="18"/>
        <v>37812193</v>
      </c>
      <c r="E372" s="7">
        <v>2876149</v>
      </c>
      <c r="F372" s="7">
        <v>1134254</v>
      </c>
      <c r="G372" s="7">
        <v>33801790</v>
      </c>
      <c r="H372" s="8">
        <v>14474016</v>
      </c>
      <c r="I372" s="7">
        <v>0</v>
      </c>
    </row>
    <row r="373" spans="1:9" outlineLevel="2" x14ac:dyDescent="0.2">
      <c r="A373" s="13" t="s">
        <v>176</v>
      </c>
      <c r="B373" s="5" t="s">
        <v>176</v>
      </c>
      <c r="C373" s="6" t="s">
        <v>333</v>
      </c>
      <c r="D373" s="7">
        <f t="shared" si="18"/>
        <v>45225421</v>
      </c>
      <c r="E373" s="7">
        <v>2053894</v>
      </c>
      <c r="F373" s="7">
        <v>1605206</v>
      </c>
      <c r="G373" s="7">
        <v>41566321</v>
      </c>
      <c r="H373" s="8">
        <v>21198747</v>
      </c>
      <c r="I373" s="7">
        <v>0</v>
      </c>
    </row>
    <row r="374" spans="1:9" outlineLevel="2" x14ac:dyDescent="0.2">
      <c r="A374" s="13" t="s">
        <v>176</v>
      </c>
      <c r="B374" s="5" t="s">
        <v>178</v>
      </c>
      <c r="C374" s="6" t="s">
        <v>334</v>
      </c>
      <c r="D374" s="7">
        <f t="shared" si="18"/>
        <v>40853986</v>
      </c>
      <c r="E374" s="7">
        <v>7769969</v>
      </c>
      <c r="F374" s="7">
        <v>3343722</v>
      </c>
      <c r="G374" s="7">
        <v>29740295</v>
      </c>
      <c r="H374" s="8">
        <v>12996715</v>
      </c>
      <c r="I374" s="7">
        <v>0</v>
      </c>
    </row>
    <row r="375" spans="1:9" outlineLevel="2" x14ac:dyDescent="0.2">
      <c r="A375" s="13" t="s">
        <v>176</v>
      </c>
      <c r="B375" s="5" t="s">
        <v>53</v>
      </c>
      <c r="C375" s="6" t="s">
        <v>420</v>
      </c>
      <c r="D375" s="7">
        <f t="shared" si="18"/>
        <v>105658685</v>
      </c>
      <c r="E375" s="7">
        <v>0</v>
      </c>
      <c r="F375" s="7">
        <v>7916956</v>
      </c>
      <c r="G375" s="7">
        <v>97741729</v>
      </c>
      <c r="H375" s="8">
        <v>38967405</v>
      </c>
      <c r="I375" s="7">
        <v>4170256</v>
      </c>
    </row>
    <row r="376" spans="1:9" outlineLevel="2" x14ac:dyDescent="0.2">
      <c r="A376" s="13" t="s">
        <v>176</v>
      </c>
      <c r="B376" s="5" t="s">
        <v>54</v>
      </c>
      <c r="C376" s="6" t="s">
        <v>421</v>
      </c>
      <c r="D376" s="7">
        <f t="shared" si="18"/>
        <v>92710083</v>
      </c>
      <c r="E376" s="7">
        <v>1070627</v>
      </c>
      <c r="F376" s="7">
        <v>10442167</v>
      </c>
      <c r="G376" s="7">
        <v>81197289</v>
      </c>
      <c r="H376" s="8">
        <v>20462167</v>
      </c>
      <c r="I376" s="7">
        <v>0</v>
      </c>
    </row>
    <row r="377" spans="1:9" outlineLevel="2" x14ac:dyDescent="0.2">
      <c r="A377" s="13" t="s">
        <v>176</v>
      </c>
      <c r="B377" s="5" t="s">
        <v>55</v>
      </c>
      <c r="C377" s="6" t="s">
        <v>422</v>
      </c>
      <c r="D377" s="7">
        <f t="shared" si="18"/>
        <v>75758517</v>
      </c>
      <c r="E377" s="7">
        <v>0</v>
      </c>
      <c r="F377" s="7">
        <v>4004409</v>
      </c>
      <c r="G377" s="7">
        <v>71754108</v>
      </c>
      <c r="H377" s="8">
        <v>23440901</v>
      </c>
      <c r="I377" s="7">
        <v>1670778</v>
      </c>
    </row>
    <row r="378" spans="1:9" outlineLevel="2" x14ac:dyDescent="0.2">
      <c r="A378" s="13" t="s">
        <v>176</v>
      </c>
      <c r="B378" s="5" t="s">
        <v>56</v>
      </c>
      <c r="C378" s="6" t="s">
        <v>423</v>
      </c>
      <c r="D378" s="7">
        <f t="shared" si="18"/>
        <v>446714935</v>
      </c>
      <c r="E378" s="7">
        <v>0</v>
      </c>
      <c r="F378" s="7">
        <v>37885441</v>
      </c>
      <c r="G378" s="7">
        <v>408829494</v>
      </c>
      <c r="H378" s="8">
        <v>258081915</v>
      </c>
      <c r="I378" s="7">
        <v>96851118</v>
      </c>
    </row>
    <row r="379" spans="1:9" outlineLevel="1" x14ac:dyDescent="0.2">
      <c r="A379" s="13" t="s">
        <v>451</v>
      </c>
      <c r="B379" s="5"/>
      <c r="C379" s="6"/>
      <c r="D379" s="7">
        <f t="shared" ref="D379:I379" si="20">SUBTOTAL(9,D344:D378)</f>
        <v>2032920395</v>
      </c>
      <c r="E379" s="7">
        <f t="shared" si="20"/>
        <v>152472226</v>
      </c>
      <c r="F379" s="7">
        <f t="shared" si="20"/>
        <v>139687965</v>
      </c>
      <c r="G379" s="7">
        <f t="shared" si="20"/>
        <v>1740760204</v>
      </c>
      <c r="H379" s="8">
        <f t="shared" si="20"/>
        <v>1101851439</v>
      </c>
      <c r="I379" s="7">
        <f t="shared" si="20"/>
        <v>149598835</v>
      </c>
    </row>
    <row r="380" spans="1:9" outlineLevel="2" x14ac:dyDescent="0.2">
      <c r="A380" s="28" t="s">
        <v>179</v>
      </c>
      <c r="B380" s="24" t="s">
        <v>2</v>
      </c>
      <c r="C380" s="25" t="s">
        <v>335</v>
      </c>
      <c r="D380" s="26">
        <f t="shared" si="18"/>
        <v>40360265</v>
      </c>
      <c r="E380" s="26">
        <v>17557795</v>
      </c>
      <c r="F380" s="26">
        <v>2139472</v>
      </c>
      <c r="G380" s="26">
        <v>20662998</v>
      </c>
      <c r="H380" s="27">
        <v>9026354</v>
      </c>
      <c r="I380" s="26">
        <v>0</v>
      </c>
    </row>
    <row r="381" spans="1:9" outlineLevel="2" x14ac:dyDescent="0.2">
      <c r="A381" s="13" t="s">
        <v>179</v>
      </c>
      <c r="B381" s="5" t="s">
        <v>1</v>
      </c>
      <c r="C381" s="6" t="s">
        <v>336</v>
      </c>
      <c r="D381" s="7">
        <f t="shared" si="18"/>
        <v>39734400</v>
      </c>
      <c r="E381" s="7">
        <v>17058016</v>
      </c>
      <c r="F381" s="7">
        <v>3902890</v>
      </c>
      <c r="G381" s="7">
        <v>18773494</v>
      </c>
      <c r="H381" s="8">
        <v>8364077</v>
      </c>
      <c r="I381" s="7">
        <v>0</v>
      </c>
    </row>
    <row r="382" spans="1:9" outlineLevel="2" x14ac:dyDescent="0.2">
      <c r="A382" s="13" t="s">
        <v>179</v>
      </c>
      <c r="B382" s="5" t="s">
        <v>5</v>
      </c>
      <c r="C382" s="6" t="s">
        <v>337</v>
      </c>
      <c r="D382" s="7">
        <f t="shared" si="18"/>
        <v>57063652</v>
      </c>
      <c r="E382" s="7">
        <v>13900142</v>
      </c>
      <c r="F382" s="7">
        <v>3180076</v>
      </c>
      <c r="G382" s="7">
        <v>39983434</v>
      </c>
      <c r="H382" s="8">
        <v>10810725</v>
      </c>
      <c r="I382" s="7">
        <v>0</v>
      </c>
    </row>
    <row r="383" spans="1:9" outlineLevel="2" x14ac:dyDescent="0.2">
      <c r="A383" s="13" t="s">
        <v>179</v>
      </c>
      <c r="B383" s="5" t="s">
        <v>7</v>
      </c>
      <c r="C383" s="6" t="s">
        <v>338</v>
      </c>
      <c r="D383" s="7">
        <f t="shared" si="18"/>
        <v>44589300</v>
      </c>
      <c r="E383" s="7">
        <v>3803152</v>
      </c>
      <c r="F383" s="7">
        <v>5418312</v>
      </c>
      <c r="G383" s="7">
        <v>35367836</v>
      </c>
      <c r="H383" s="8">
        <v>20962295</v>
      </c>
      <c r="I383" s="7">
        <v>0</v>
      </c>
    </row>
    <row r="384" spans="1:9" outlineLevel="2" x14ac:dyDescent="0.2">
      <c r="A384" s="13" t="s">
        <v>179</v>
      </c>
      <c r="B384" s="5" t="s">
        <v>9</v>
      </c>
      <c r="C384" s="6" t="s">
        <v>339</v>
      </c>
      <c r="D384" s="7">
        <f t="shared" si="18"/>
        <v>34482328</v>
      </c>
      <c r="E384" s="7">
        <v>8016274</v>
      </c>
      <c r="F384" s="7">
        <v>2632448</v>
      </c>
      <c r="G384" s="7">
        <v>23833606</v>
      </c>
      <c r="H384" s="8">
        <v>12804965</v>
      </c>
      <c r="I384" s="7">
        <v>0</v>
      </c>
    </row>
    <row r="385" spans="1:9" outlineLevel="2" x14ac:dyDescent="0.2">
      <c r="A385" s="13" t="s">
        <v>179</v>
      </c>
      <c r="B385" s="5" t="s">
        <v>11</v>
      </c>
      <c r="C385" s="6" t="s">
        <v>340</v>
      </c>
      <c r="D385" s="7">
        <f t="shared" si="18"/>
        <v>40668536</v>
      </c>
      <c r="E385" s="7">
        <v>10864330</v>
      </c>
      <c r="F385" s="7">
        <v>5412362</v>
      </c>
      <c r="G385" s="7">
        <v>24391844</v>
      </c>
      <c r="H385" s="8">
        <v>16651554</v>
      </c>
      <c r="I385" s="7">
        <v>0</v>
      </c>
    </row>
    <row r="386" spans="1:9" outlineLevel="2" x14ac:dyDescent="0.2">
      <c r="A386" s="13" t="s">
        <v>179</v>
      </c>
      <c r="B386" s="5" t="s">
        <v>13</v>
      </c>
      <c r="C386" s="6" t="s">
        <v>341</v>
      </c>
      <c r="D386" s="7">
        <f t="shared" si="18"/>
        <v>31816177</v>
      </c>
      <c r="E386" s="7">
        <v>12972253</v>
      </c>
      <c r="F386" s="7">
        <v>2192427</v>
      </c>
      <c r="G386" s="7">
        <v>16651497</v>
      </c>
      <c r="H386" s="8">
        <v>10517349</v>
      </c>
      <c r="I386" s="7">
        <v>0</v>
      </c>
    </row>
    <row r="387" spans="1:9" outlineLevel="2" x14ac:dyDescent="0.2">
      <c r="A387" s="13" t="s">
        <v>179</v>
      </c>
      <c r="B387" s="5" t="s">
        <v>15</v>
      </c>
      <c r="C387" s="6" t="s">
        <v>342</v>
      </c>
      <c r="D387" s="7">
        <f t="shared" si="18"/>
        <v>59761366</v>
      </c>
      <c r="E387" s="7">
        <v>2107649</v>
      </c>
      <c r="F387" s="7">
        <v>972972</v>
      </c>
      <c r="G387" s="7">
        <v>56680745</v>
      </c>
      <c r="H387" s="8">
        <v>22226660</v>
      </c>
      <c r="I387" s="7">
        <v>0</v>
      </c>
    </row>
    <row r="388" spans="1:9" outlineLevel="2" x14ac:dyDescent="0.2">
      <c r="A388" s="13" t="s">
        <v>179</v>
      </c>
      <c r="B388" s="5" t="s">
        <v>17</v>
      </c>
      <c r="C388" s="6" t="s">
        <v>343</v>
      </c>
      <c r="D388" s="7">
        <f t="shared" si="18"/>
        <v>23226387</v>
      </c>
      <c r="E388" s="7">
        <v>11926669</v>
      </c>
      <c r="F388" s="7">
        <v>3369992</v>
      </c>
      <c r="G388" s="7">
        <v>7929726</v>
      </c>
      <c r="H388" s="8">
        <v>16338826</v>
      </c>
      <c r="I388" s="7">
        <v>0</v>
      </c>
    </row>
    <row r="389" spans="1:9" outlineLevel="2" x14ac:dyDescent="0.2">
      <c r="A389" s="13" t="s">
        <v>179</v>
      </c>
      <c r="B389" s="5" t="s">
        <v>19</v>
      </c>
      <c r="C389" s="6" t="s">
        <v>344</v>
      </c>
      <c r="D389" s="7">
        <f t="shared" si="18"/>
        <v>45599667</v>
      </c>
      <c r="E389" s="7">
        <v>7104029</v>
      </c>
      <c r="F389" s="7">
        <v>3690088</v>
      </c>
      <c r="G389" s="7">
        <v>34805550</v>
      </c>
      <c r="H389" s="8">
        <v>13763864</v>
      </c>
      <c r="I389" s="7">
        <v>0</v>
      </c>
    </row>
    <row r="390" spans="1:9" outlineLevel="2" x14ac:dyDescent="0.2">
      <c r="A390" s="13" t="s">
        <v>179</v>
      </c>
      <c r="B390" s="5" t="s">
        <v>21</v>
      </c>
      <c r="C390" s="6" t="s">
        <v>345</v>
      </c>
      <c r="D390" s="7">
        <f t="shared" si="18"/>
        <v>40018619</v>
      </c>
      <c r="E390" s="7">
        <v>0</v>
      </c>
      <c r="F390" s="7">
        <v>2301386</v>
      </c>
      <c r="G390" s="7">
        <v>37717233</v>
      </c>
      <c r="H390" s="8">
        <v>34605664</v>
      </c>
      <c r="I390" s="7">
        <v>5316888</v>
      </c>
    </row>
    <row r="391" spans="1:9" outlineLevel="2" x14ac:dyDescent="0.2">
      <c r="A391" s="13" t="s">
        <v>179</v>
      </c>
      <c r="B391" s="5" t="s">
        <v>23</v>
      </c>
      <c r="C391" s="6" t="s">
        <v>346</v>
      </c>
      <c r="D391" s="7">
        <f t="shared" si="18"/>
        <v>28888764</v>
      </c>
      <c r="E391" s="7">
        <v>9016753</v>
      </c>
      <c r="F391" s="7">
        <v>2480329</v>
      </c>
      <c r="G391" s="7">
        <v>17391682</v>
      </c>
      <c r="H391" s="8">
        <v>6499374</v>
      </c>
      <c r="I391" s="7">
        <v>0</v>
      </c>
    </row>
    <row r="392" spans="1:9" outlineLevel="2" x14ac:dyDescent="0.2">
      <c r="A392" s="13" t="s">
        <v>179</v>
      </c>
      <c r="B392" s="5" t="s">
        <v>25</v>
      </c>
      <c r="C392" s="6" t="s">
        <v>347</v>
      </c>
      <c r="D392" s="7">
        <f t="shared" ref="D392:D400" si="21">E392+F392+G392</f>
        <v>44754573</v>
      </c>
      <c r="E392" s="7">
        <v>15454279</v>
      </c>
      <c r="F392" s="7">
        <v>2382822</v>
      </c>
      <c r="G392" s="7">
        <v>26917472</v>
      </c>
      <c r="H392" s="8">
        <v>10799058</v>
      </c>
      <c r="I392" s="7">
        <v>0</v>
      </c>
    </row>
    <row r="393" spans="1:9" outlineLevel="2" x14ac:dyDescent="0.2">
      <c r="A393" s="13" t="s">
        <v>179</v>
      </c>
      <c r="B393" s="5" t="s">
        <v>27</v>
      </c>
      <c r="C393" s="6" t="s">
        <v>348</v>
      </c>
      <c r="D393" s="7">
        <f t="shared" si="21"/>
        <v>78510650</v>
      </c>
      <c r="E393" s="7">
        <v>11104030</v>
      </c>
      <c r="F393" s="7">
        <v>1885424</v>
      </c>
      <c r="G393" s="7">
        <v>65521196</v>
      </c>
      <c r="H393" s="8">
        <v>29369975</v>
      </c>
      <c r="I393" s="7">
        <v>0</v>
      </c>
    </row>
    <row r="394" spans="1:9" outlineLevel="2" x14ac:dyDescent="0.2">
      <c r="A394" s="13" t="s">
        <v>179</v>
      </c>
      <c r="B394" s="5" t="s">
        <v>29</v>
      </c>
      <c r="C394" s="6" t="s">
        <v>349</v>
      </c>
      <c r="D394" s="7">
        <f t="shared" si="21"/>
        <v>74516929</v>
      </c>
      <c r="E394" s="7">
        <v>22578956</v>
      </c>
      <c r="F394" s="7">
        <v>3782227</v>
      </c>
      <c r="G394" s="7">
        <v>48155746</v>
      </c>
      <c r="H394" s="8">
        <v>15929681</v>
      </c>
      <c r="I394" s="7">
        <v>0</v>
      </c>
    </row>
    <row r="395" spans="1:9" outlineLevel="2" x14ac:dyDescent="0.2">
      <c r="A395" s="13" t="s">
        <v>179</v>
      </c>
      <c r="B395" s="5" t="s">
        <v>31</v>
      </c>
      <c r="C395" s="6" t="s">
        <v>350</v>
      </c>
      <c r="D395" s="7">
        <f t="shared" si="21"/>
        <v>44069731</v>
      </c>
      <c r="E395" s="7">
        <v>11500886</v>
      </c>
      <c r="F395" s="7">
        <v>3072201</v>
      </c>
      <c r="G395" s="7">
        <v>29496644</v>
      </c>
      <c r="H395" s="8">
        <v>8991250</v>
      </c>
      <c r="I395" s="7">
        <v>0</v>
      </c>
    </row>
    <row r="396" spans="1:9" outlineLevel="2" x14ac:dyDescent="0.2">
      <c r="A396" s="13" t="s">
        <v>179</v>
      </c>
      <c r="B396" s="5" t="s">
        <v>33</v>
      </c>
      <c r="C396" s="6" t="s">
        <v>351</v>
      </c>
      <c r="D396" s="7">
        <f t="shared" si="21"/>
        <v>29241533</v>
      </c>
      <c r="E396" s="7">
        <v>7078478</v>
      </c>
      <c r="F396" s="7">
        <v>1411782</v>
      </c>
      <c r="G396" s="7">
        <v>20751273</v>
      </c>
      <c r="H396" s="8">
        <v>11213547</v>
      </c>
      <c r="I396" s="7">
        <v>0</v>
      </c>
    </row>
    <row r="397" spans="1:9" outlineLevel="2" x14ac:dyDescent="0.2">
      <c r="A397" s="13" t="s">
        <v>179</v>
      </c>
      <c r="B397" s="5" t="s">
        <v>35</v>
      </c>
      <c r="C397" s="6" t="s">
        <v>359</v>
      </c>
      <c r="D397" s="7">
        <f t="shared" si="21"/>
        <v>32622574</v>
      </c>
      <c r="E397" s="7">
        <v>15803592</v>
      </c>
      <c r="F397" s="7">
        <v>3147466</v>
      </c>
      <c r="G397" s="7">
        <v>13671516</v>
      </c>
      <c r="H397" s="8">
        <v>6116759</v>
      </c>
      <c r="I397" s="7">
        <v>0</v>
      </c>
    </row>
    <row r="398" spans="1:9" outlineLevel="2" x14ac:dyDescent="0.2">
      <c r="A398" s="13" t="s">
        <v>179</v>
      </c>
      <c r="B398" s="5" t="s">
        <v>53</v>
      </c>
      <c r="C398" s="6" t="s">
        <v>424</v>
      </c>
      <c r="D398" s="7">
        <f t="shared" si="21"/>
        <v>98061915</v>
      </c>
      <c r="E398" s="7">
        <v>0</v>
      </c>
      <c r="F398" s="7">
        <v>11621618</v>
      </c>
      <c r="G398" s="7">
        <v>86440297</v>
      </c>
      <c r="H398" s="8">
        <v>35241779</v>
      </c>
      <c r="I398" s="7">
        <v>0</v>
      </c>
    </row>
    <row r="399" spans="1:9" outlineLevel="2" x14ac:dyDescent="0.2">
      <c r="A399" s="13" t="s">
        <v>179</v>
      </c>
      <c r="B399" s="5" t="s">
        <v>54</v>
      </c>
      <c r="C399" s="6" t="s">
        <v>425</v>
      </c>
      <c r="D399" s="7">
        <f t="shared" si="21"/>
        <v>289399972</v>
      </c>
      <c r="E399" s="7">
        <v>0</v>
      </c>
      <c r="F399" s="7">
        <v>11773247</v>
      </c>
      <c r="G399" s="7">
        <v>277626725</v>
      </c>
      <c r="H399" s="8">
        <v>137652978</v>
      </c>
      <c r="I399" s="7">
        <v>1607306</v>
      </c>
    </row>
    <row r="400" spans="1:9" outlineLevel="2" x14ac:dyDescent="0.2">
      <c r="A400" s="13" t="s">
        <v>179</v>
      </c>
      <c r="B400" s="5" t="s">
        <v>55</v>
      </c>
      <c r="C400" s="6" t="s">
        <v>426</v>
      </c>
      <c r="D400" s="7">
        <f t="shared" si="21"/>
        <v>18979734</v>
      </c>
      <c r="E400" s="7">
        <v>698081</v>
      </c>
      <c r="F400" s="7">
        <v>5070851</v>
      </c>
      <c r="G400" s="7">
        <v>13210802</v>
      </c>
      <c r="H400" s="8">
        <v>12488524</v>
      </c>
      <c r="I400" s="7">
        <v>0</v>
      </c>
    </row>
    <row r="401" spans="1:9" outlineLevel="1" x14ac:dyDescent="0.2">
      <c r="A401" s="13" t="s">
        <v>452</v>
      </c>
      <c r="B401" s="5"/>
      <c r="C401" s="6"/>
      <c r="D401" s="7">
        <f t="shared" ref="D401:I401" si="22">SUBTOTAL(9,D380:D400)</f>
        <v>1196367072</v>
      </c>
      <c r="E401" s="7">
        <f t="shared" si="22"/>
        <v>198545364</v>
      </c>
      <c r="F401" s="7">
        <f t="shared" si="22"/>
        <v>81840392</v>
      </c>
      <c r="G401" s="7">
        <f t="shared" si="22"/>
        <v>915981316</v>
      </c>
      <c r="H401" s="8">
        <f t="shared" si="22"/>
        <v>450375258</v>
      </c>
      <c r="I401" s="7">
        <f t="shared" si="22"/>
        <v>6924194</v>
      </c>
    </row>
    <row r="402" spans="1:9" ht="12.75" x14ac:dyDescent="0.2">
      <c r="A402" s="33" t="s">
        <v>453</v>
      </c>
      <c r="B402" s="34"/>
      <c r="C402" s="6"/>
      <c r="D402" s="7">
        <f t="shared" ref="D402:I402" si="23">SUBTOTAL(9,D6:D400)</f>
        <v>24102829053</v>
      </c>
      <c r="E402" s="7">
        <f t="shared" si="23"/>
        <v>2999684986</v>
      </c>
      <c r="F402" s="7">
        <f t="shared" si="23"/>
        <v>1698343259</v>
      </c>
      <c r="G402" s="7">
        <f t="shared" si="23"/>
        <v>19404800808</v>
      </c>
      <c r="H402" s="8">
        <f t="shared" si="23"/>
        <v>11738709989</v>
      </c>
      <c r="I402" s="7">
        <f t="shared" si="23"/>
        <v>1698343259</v>
      </c>
    </row>
  </sheetData>
  <mergeCells count="9">
    <mergeCell ref="I2:I4"/>
    <mergeCell ref="E3:E4"/>
    <mergeCell ref="F3:F4"/>
    <mergeCell ref="G3:G4"/>
    <mergeCell ref="A402:B402"/>
    <mergeCell ref="A2:B4"/>
    <mergeCell ref="C2:C4"/>
    <mergeCell ref="D2:D4"/>
    <mergeCell ref="H2:H4"/>
  </mergeCells>
  <printOptions horizontalCentered="1"/>
  <pageMargins left="0.39370078740157483" right="0.39370078740157483" top="1.5748031496062993" bottom="0.78740157480314965" header="0.31496062992125984" footer="0.31496062992125984"/>
  <pageSetup paperSize="9" fitToHeight="0" orientation="landscape" r:id="rId1"/>
  <headerFooter alignWithMargins="0">
    <oddHeader>&amp;L&amp;"Times New Roman CE,Standardowy"&amp;8Ministerstwo Finansów
Departament ST&amp;C&amp;"Times New Roman CE,Standardowy"&amp;8KWOTA SUBWENCJI OGÓLNEJ
dla POWIATÓW na 2021 r.
&amp;7(ST8.4750.8.2020)&amp;R&amp;"Times New Roman CE,Standardowy"&amp;8Warszawa, 12.10.2020 r.</oddHeader>
    <oddFooter>&amp;R&amp;"Times New Roman,Normalny"&amp;8&amp;P/&amp;N</oddFooter>
  </headerFooter>
  <rowBreaks count="16" manualBreakCount="16">
    <brk id="36" max="8" man="1"/>
    <brk id="60" max="8" man="1"/>
    <brk id="85" max="8" man="1"/>
    <brk id="100" max="8" man="1"/>
    <brk id="125" max="8" man="1"/>
    <brk id="148" max="8" man="1"/>
    <brk id="191" max="8" man="1"/>
    <brk id="204" max="8" man="1"/>
    <brk id="230" max="8" man="1"/>
    <brk id="248" max="8" man="1"/>
    <brk id="269" max="8" man="1"/>
    <brk id="306" max="8" man="1"/>
    <brk id="321" max="8" man="1"/>
    <brk id="343" max="8" man="1"/>
    <brk id="379" max="8" man="1"/>
    <brk id="4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powiaty</vt:lpstr>
      <vt:lpstr>powiaty!Obszar_wydruku</vt:lpstr>
      <vt:lpstr>powiaty!Tytuły_wydruku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Pełszyk Agnieszka</dc:creator>
  <cp:lastModifiedBy>Korycka Ewa</cp:lastModifiedBy>
  <cp:lastPrinted>2020-10-12T13:36:49Z</cp:lastPrinted>
  <dcterms:created xsi:type="dcterms:W3CDTF">1999-09-11T09:41:56Z</dcterms:created>
  <dcterms:modified xsi:type="dcterms:W3CDTF">2020-10-14T12:25:32Z</dcterms:modified>
</cp:coreProperties>
</file>