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90C8D6EF-33EE-4ACF-A370-960C19D30C02}" xr6:coauthVersionLast="47" xr6:coauthVersionMax="47" xr10:uidLastSave="{00000000-0000-0000-0000-000000000000}"/>
  <bookViews>
    <workbookView xWindow="-28920" yWindow="-120" windowWidth="29040" windowHeight="15720" tabRatio="973" xr2:uid="{00000000-000D-0000-FFFF-FFFF00000000}"/>
  </bookViews>
  <sheets>
    <sheet name="ocena  " sheetId="1" r:id="rId1"/>
  </sheets>
  <externalReferences>
    <externalReference r:id="rId2"/>
  </externalReferences>
  <definedNames>
    <definedName name="_xlnm._FilterDatabase" localSheetId="0" hidden="1">'ocena  '!$A$7:$F$16</definedName>
    <definedName name="_xlnm.Print_Area" localSheetId="0">'ocena  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6" i="1" l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B6" i="1" a="1"/>
  <c r="B103" i="1" s="1"/>
  <c r="B12" i="1" l="1"/>
  <c r="B36" i="1"/>
  <c r="B60" i="1"/>
  <c r="B92" i="1"/>
  <c r="B21" i="1"/>
  <c r="B53" i="1"/>
  <c r="B93" i="1"/>
  <c r="B14" i="1"/>
  <c r="B38" i="1"/>
  <c r="B62" i="1"/>
  <c r="B8" i="1"/>
  <c r="B16" i="1"/>
  <c r="B24" i="1"/>
  <c r="B32" i="1"/>
  <c r="B40" i="1"/>
  <c r="B48" i="1"/>
  <c r="B56" i="1"/>
  <c r="B64" i="1"/>
  <c r="B72" i="1"/>
  <c r="B80" i="1"/>
  <c r="B88" i="1"/>
  <c r="B96" i="1"/>
  <c r="B104" i="1"/>
  <c r="B28" i="1"/>
  <c r="B52" i="1"/>
  <c r="B76" i="1"/>
  <c r="B13" i="1"/>
  <c r="B45" i="1"/>
  <c r="B77" i="1"/>
  <c r="B9" i="1"/>
  <c r="B17" i="1"/>
  <c r="B25" i="1"/>
  <c r="B33" i="1"/>
  <c r="B41" i="1"/>
  <c r="B49" i="1"/>
  <c r="B57" i="1"/>
  <c r="B65" i="1"/>
  <c r="B73" i="1"/>
  <c r="B81" i="1"/>
  <c r="B89" i="1"/>
  <c r="B97" i="1"/>
  <c r="B105" i="1"/>
  <c r="B26" i="1"/>
  <c r="B106" i="1"/>
  <c r="B10" i="1"/>
  <c r="B18" i="1"/>
  <c r="B34" i="1"/>
  <c r="B42" i="1"/>
  <c r="B50" i="1"/>
  <c r="B58" i="1"/>
  <c r="B66" i="1"/>
  <c r="B74" i="1"/>
  <c r="B82" i="1"/>
  <c r="B90" i="1"/>
  <c r="B98" i="1"/>
  <c r="B11" i="1"/>
  <c r="B19" i="1"/>
  <c r="B27" i="1"/>
  <c r="B35" i="1"/>
  <c r="B43" i="1"/>
  <c r="B51" i="1"/>
  <c r="B59" i="1"/>
  <c r="B67" i="1"/>
  <c r="B75" i="1"/>
  <c r="B83" i="1"/>
  <c r="B91" i="1"/>
  <c r="B99" i="1"/>
  <c r="B100" i="1"/>
  <c r="B101" i="1"/>
  <c r="B37" i="1"/>
  <c r="B69" i="1"/>
  <c r="B22" i="1"/>
  <c r="B46" i="1"/>
  <c r="B54" i="1"/>
  <c r="B78" i="1"/>
  <c r="B86" i="1"/>
  <c r="B94" i="1"/>
  <c r="B102" i="1"/>
  <c r="B20" i="1"/>
  <c r="B44" i="1"/>
  <c r="B68" i="1"/>
  <c r="B84" i="1"/>
  <c r="B29" i="1"/>
  <c r="B61" i="1"/>
  <c r="B85" i="1"/>
  <c r="B6" i="1"/>
  <c r="B30" i="1"/>
  <c r="B70" i="1"/>
  <c r="B7" i="1"/>
  <c r="B15" i="1"/>
  <c r="B23" i="1"/>
  <c r="B31" i="1"/>
  <c r="B39" i="1"/>
  <c r="B47" i="1"/>
  <c r="B55" i="1"/>
  <c r="B63" i="1"/>
  <c r="B71" i="1"/>
  <c r="B79" i="1"/>
  <c r="B87" i="1"/>
  <c r="B95" i="1"/>
  <c r="D107" i="1" l="1"/>
  <c r="E107" i="1"/>
</calcChain>
</file>

<file path=xl/sharedStrings.xml><?xml version="1.0" encoding="utf-8"?>
<sst xmlns="http://schemas.openxmlformats.org/spreadsheetml/2006/main" count="213" uniqueCount="121">
  <si>
    <t/>
  </si>
  <si>
    <t>L.p.</t>
  </si>
  <si>
    <t>Nazwa składnika majątku</t>
  </si>
  <si>
    <t>Numer inwentarzowy</t>
  </si>
  <si>
    <t>Wykaz zużytych składników rzeczowych majątku ruchomego</t>
  </si>
  <si>
    <t>Wartość rynkowa</t>
  </si>
  <si>
    <t>Rok przyjęcia na stan</t>
  </si>
  <si>
    <t>Wartość ewidencyjna</t>
  </si>
  <si>
    <t>Tabela Nr 2</t>
  </si>
  <si>
    <t>Stan techniczny</t>
  </si>
  <si>
    <t>Razem</t>
  </si>
  <si>
    <t>DUS 1-5-1</t>
  </si>
  <si>
    <t>DUS 2-1-101</t>
  </si>
  <si>
    <t>DUS 2-1-120</t>
  </si>
  <si>
    <t>DUS 2-1-149</t>
  </si>
  <si>
    <t>DUS 2-1-239</t>
  </si>
  <si>
    <t>DUS 2-1-240</t>
  </si>
  <si>
    <t>DUS 2-1-241</t>
  </si>
  <si>
    <t>DUS 2-1-285</t>
  </si>
  <si>
    <t>DUS 2-1-286</t>
  </si>
  <si>
    <t>DUS 2-1-307</t>
  </si>
  <si>
    <t>DUS 2-1-438</t>
  </si>
  <si>
    <t>DUS 2-1-439</t>
  </si>
  <si>
    <t>DUS 2-1-440</t>
  </si>
  <si>
    <t>DUS 2-1-441</t>
  </si>
  <si>
    <t>DUS 2-1-478</t>
  </si>
  <si>
    <t>DUS 2-1-530</t>
  </si>
  <si>
    <t>DUS 2-1-531</t>
  </si>
  <si>
    <t>DUS 2-1-542</t>
  </si>
  <si>
    <t>DUS 2-1-543</t>
  </si>
  <si>
    <t>DUS 2-1-566</t>
  </si>
  <si>
    <t>DUS 2-1-592</t>
  </si>
  <si>
    <t>DUS 2-1-593</t>
  </si>
  <si>
    <t>DUS 2-1-657</t>
  </si>
  <si>
    <t>DUS 2-1-73</t>
  </si>
  <si>
    <t>DUS 2-1-768</t>
  </si>
  <si>
    <t>DUS 2-1-769</t>
  </si>
  <si>
    <t>DUS 2-1-777</t>
  </si>
  <si>
    <t>DUS 2-1-809</t>
  </si>
  <si>
    <t>DUS 2-1-819</t>
  </si>
  <si>
    <t>DUS 2-1-820</t>
  </si>
  <si>
    <t>DUS 2-1-827</t>
  </si>
  <si>
    <t>DUS 2-1-90</t>
  </si>
  <si>
    <t>DUS 2-1-96</t>
  </si>
  <si>
    <t>DUS 2-2-135</t>
  </si>
  <si>
    <t>DUS 2-2-139</t>
  </si>
  <si>
    <t>DUS 2-2-148</t>
  </si>
  <si>
    <t>DUS 2-2-152</t>
  </si>
  <si>
    <t>DUS 2-2-16</t>
  </si>
  <si>
    <t>DUS 2-2-343</t>
  </si>
  <si>
    <t>DUS 2-2-346</t>
  </si>
  <si>
    <t>DUS 2-2-356</t>
  </si>
  <si>
    <t>DUS 2-2-384</t>
  </si>
  <si>
    <t>DUS 2-2-386</t>
  </si>
  <si>
    <t>DUS 2-2-6</t>
  </si>
  <si>
    <t>DUS 2-3-1058</t>
  </si>
  <si>
    <t>DUS 2-3-1097</t>
  </si>
  <si>
    <t>DUS 2-3-1108</t>
  </si>
  <si>
    <t>DUS 2-3-1111</t>
  </si>
  <si>
    <t>DUS 2-3-1112</t>
  </si>
  <si>
    <t>DUS 2-3-1116</t>
  </si>
  <si>
    <t>DUS 2-3-1117</t>
  </si>
  <si>
    <t>DUS 2-3-1120</t>
  </si>
  <si>
    <t>DUS 2-3-1140</t>
  </si>
  <si>
    <t>DUS 2-3-1141</t>
  </si>
  <si>
    <t>DUS 2-3-1142</t>
  </si>
  <si>
    <t>DUS 2-3-1182</t>
  </si>
  <si>
    <t>DUS 2-3-148</t>
  </si>
  <si>
    <t>DUS 2-3-17</t>
  </si>
  <si>
    <t>DUS 2-3-184</t>
  </si>
  <si>
    <t>DUS 2-3-196</t>
  </si>
  <si>
    <t>DUS 2-3-599</t>
  </si>
  <si>
    <t>DUS 2-3-600</t>
  </si>
  <si>
    <t>DUS 2-3-610</t>
  </si>
  <si>
    <t>DUS 2-3-644</t>
  </si>
  <si>
    <t>DUS 2-3-716</t>
  </si>
  <si>
    <t>DUS 2-3-747</t>
  </si>
  <si>
    <t>DUS 2-3-950</t>
  </si>
  <si>
    <t>DUS 2-3-951</t>
  </si>
  <si>
    <t>DUS 2-4-13</t>
  </si>
  <si>
    <t>DUS 2-4-153</t>
  </si>
  <si>
    <t>DUS 2-4-166</t>
  </si>
  <si>
    <t>DUS 2-4-175</t>
  </si>
  <si>
    <t>DUS 2-4-183</t>
  </si>
  <si>
    <t>DUS 2-4-200</t>
  </si>
  <si>
    <t>DUS 2-4-201</t>
  </si>
  <si>
    <t>DUS 2-4-217</t>
  </si>
  <si>
    <t>DUS 2-4-219</t>
  </si>
  <si>
    <t>DUS 2-4-41</t>
  </si>
  <si>
    <t>DUS 2-4-61</t>
  </si>
  <si>
    <t>DUS 2-4-66</t>
  </si>
  <si>
    <t>DUS 2-4-67</t>
  </si>
  <si>
    <t>DUS 2-5-92</t>
  </si>
  <si>
    <t>DUS 2-6-11</t>
  </si>
  <si>
    <t>DUS 2-6-28</t>
  </si>
  <si>
    <t>DUS 2-7-6</t>
  </si>
  <si>
    <t>DUS 2-7-77</t>
  </si>
  <si>
    <t>DUS 2-7-8</t>
  </si>
  <si>
    <t>DUS 2-7-80</t>
  </si>
  <si>
    <t>DUS 2-7-9</t>
  </si>
  <si>
    <t>DUS 4-2-263</t>
  </si>
  <si>
    <t>DUS 8-2-298</t>
  </si>
  <si>
    <t>DUS 8-2-299</t>
  </si>
  <si>
    <t>DUS 8-2-310</t>
  </si>
  <si>
    <t>DUS 8-2-353</t>
  </si>
  <si>
    <t>DUS-2-3-0269/W</t>
  </si>
  <si>
    <t>IS.P-808-3-122</t>
  </si>
  <si>
    <t>IS.P-808-3-154</t>
  </si>
  <si>
    <t>IS.P-808-3-610</t>
  </si>
  <si>
    <t>TUSP-808-2-73</t>
  </si>
  <si>
    <t>TUSP-808-4-337</t>
  </si>
  <si>
    <t>uszkodzona</t>
  </si>
  <si>
    <t>zdekompletowany, uszkodzony</t>
  </si>
  <si>
    <t>uszkodzone, zdekompletowane</t>
  </si>
  <si>
    <t>uszkodzone, niekompletne, poplamione</t>
  </si>
  <si>
    <t xml:space="preserve">wytarta tapicerka, wyeksploatowane, naprawa nieopłacalna </t>
  </si>
  <si>
    <t>zdekompletowana, uszkodzony, brak zamków</t>
  </si>
  <si>
    <t>uszkodzony, wyłamane nogi</t>
  </si>
  <si>
    <t>brak podłokietników, uszkodzone, naprawa nieopłacalna</t>
  </si>
  <si>
    <t>przestarzały technologicznie, wyeksploatowany</t>
  </si>
  <si>
    <t>uszkodzony wyświetlacz,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</si>
</sst>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0" xfId="0" applyNumberFormat="1" applyFont="1"/>
    <xf numFmtId="0" fontId="11" fillId="0" borderId="0" xfId="0" applyFont="1"/>
    <xf numFmtId="0" fontId="12" fillId="0" borderId="1" xfId="6" applyFont="1" applyBorder="1" applyAlignment="1">
      <alignment horizontal="center" vertical="center"/>
    </xf>
    <xf numFmtId="2" fontId="12" fillId="0" borderId="1" xfId="6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/>
    </xf>
    <xf numFmtId="0" fontId="12" fillId="0" borderId="1" xfId="5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</cellXfs>
  <cellStyles count="7">
    <cellStyle name="Normalny" xfId="0" builtinId="0"/>
    <cellStyle name="Normalny 12" xfId="5" xr:uid="{614504C1-5D79-4BDE-9ADD-0525F804BF8B}"/>
    <cellStyle name="Normalny 13" xfId="6" xr:uid="{FBAA6519-CC45-433C-A7CC-97C4C2D67327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WIN-2201-444\Doc_wspolne$\ILL-2\MAJ&#260;TEK\LIKWIDACJE\2026%20Likwidacje\2206_meble_82\Zeszyt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Arkusz1!W2K2:W102K2" advise="1">
            <x14:values rows="101">
              <value t="str">
                <val>Drukarka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Segment</val>
              </value>
              <value t="str">
                <val>Regał</val>
              </value>
              <value t="str">
                <val>Regał</val>
              </value>
              <value t="str">
                <val>Regał</val>
              </value>
              <value t="str">
                <val>Regał</val>
              </value>
              <value t="str">
                <val>Segment</val>
              </value>
              <value t="str">
                <val>Segment</val>
              </value>
              <value t="str">
                <val>Biurko</val>
              </value>
              <value t="str">
                <val>Biurko</val>
              </value>
              <value t="str">
                <val>Biurko</val>
              </value>
              <value t="str">
                <val>Biurko</val>
              </value>
              <value t="str">
                <val>Biurko</val>
              </value>
              <value t="str">
                <val>Dostawka</val>
              </value>
              <value t="str">
                <val>Dostawka</val>
              </value>
              <value t="str">
                <val>Biurko</val>
              </value>
              <value t="str">
                <val>Biurko</val>
              </value>
              <value t="str">
                <val>Biurko</val>
              </value>
              <value t="str">
                <val>Biurko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Szafa</val>
              </value>
              <value t="str">
                <val>Stolik</val>
              </value>
              <value t="str">
                <val>Taboret</val>
              </value>
              <value t="str">
                <val>Taboret</val>
              </value>
              <value t="str">
                <val>Fotel</val>
              </value>
              <value t="str">
                <val>Fotel</val>
              </value>
              <value t="str">
                <val>Fotel</val>
              </value>
              <value t="str">
                <val>Fotel</val>
              </value>
              <value t="str">
                <val>Fotel</val>
              </value>
              <value t="str">
                <val>Szafa</val>
              </value>
              <value t="str">
                <val>Aparat</val>
              </value>
              <value t="str">
                <val>Aparat</val>
              </value>
              <value t="str">
                <val>Aparat fotograficzny</val>
              </value>
              <value t="str">
                <val>WAGA NA LISTY MAILTEC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KRZESŁO</val>
              </value>
              <value t="str">
                <val>BIURKO</val>
              </value>
              <value t="str">
                <val>KRZESŁO</val>
              </value>
              <value t="str">
                <val>SZAFA</val>
              </value>
            </x14:values>
          </x14:oleItem>
        </mc:Choice>
        <mc:Fallback>
          <oleItem name="!Arkusz1!W2K2:W102K2" advise="1"/>
        </mc:Fallback>
      </mc:AlternateContent>
    </oleItems>
  </oleLin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tabSelected="1" zoomScaleNormal="100" zoomScaleSheetLayoutView="100" workbookViewId="0">
      <selection activeCell="G95" sqref="G95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8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7</v>
      </c>
      <c r="E4" s="5" t="s">
        <v>5</v>
      </c>
      <c r="F4" s="5" t="s">
        <v>6</v>
      </c>
      <c r="G4" s="10" t="s">
        <v>9</v>
      </c>
    </row>
    <row r="5" spans="1:15" s="16" customFormat="1" ht="11.25" x14ac:dyDescent="0.2">
      <c r="A5" s="13">
        <v>1</v>
      </c>
      <c r="B5" s="14">
        <v>2</v>
      </c>
      <c r="C5" s="13">
        <v>3</v>
      </c>
      <c r="D5" s="13">
        <v>4</v>
      </c>
      <c r="E5" s="13">
        <v>5</v>
      </c>
      <c r="F5" s="14">
        <v>6</v>
      </c>
      <c r="G5" s="13">
        <v>7</v>
      </c>
      <c r="H5" s="15"/>
      <c r="O5" s="16" t="s">
        <v>0</v>
      </c>
    </row>
    <row r="6" spans="1:15" x14ac:dyDescent="0.2">
      <c r="A6" s="9">
        <v>1</v>
      </c>
      <c r="B6" s="25" t="str">
        <f t="array" ref="B6:B106">[1]!'!Arkusz1!W2K2:W102K2'</f>
        <v>Drukarka</v>
      </c>
      <c r="C6" s="17" t="s">
        <v>11</v>
      </c>
      <c r="D6" s="18">
        <v>650</v>
      </c>
      <c r="E6" s="11">
        <f>D6/20</f>
        <v>32.5</v>
      </c>
      <c r="F6" s="4">
        <v>1993</v>
      </c>
      <c r="G6" s="21" t="s">
        <v>111</v>
      </c>
    </row>
    <row r="7" spans="1:15" s="2" customFormat="1" x14ac:dyDescent="0.2">
      <c r="A7" s="9">
        <v>2</v>
      </c>
      <c r="B7" s="25" t="str">
        <v>Segment</v>
      </c>
      <c r="C7" s="17" t="s">
        <v>12</v>
      </c>
      <c r="D7" s="18">
        <v>48</v>
      </c>
      <c r="E7" s="11">
        <f t="shared" ref="E7:E70" si="0">D7/20</f>
        <v>2.4</v>
      </c>
      <c r="F7" s="4">
        <v>1993</v>
      </c>
      <c r="G7" s="21" t="s">
        <v>112</v>
      </c>
      <c r="H7" s="8"/>
    </row>
    <row r="8" spans="1:15" s="2" customFormat="1" x14ac:dyDescent="0.2">
      <c r="A8" s="9">
        <v>3</v>
      </c>
      <c r="B8" s="25" t="str">
        <v>Segment</v>
      </c>
      <c r="C8" s="17" t="s">
        <v>13</v>
      </c>
      <c r="D8" s="18">
        <v>48</v>
      </c>
      <c r="E8" s="11">
        <f t="shared" si="0"/>
        <v>2.4</v>
      </c>
      <c r="F8" s="4">
        <v>1993</v>
      </c>
      <c r="G8" s="21" t="s">
        <v>112</v>
      </c>
      <c r="H8" s="8"/>
    </row>
    <row r="9" spans="1:15" s="2" customFormat="1" x14ac:dyDescent="0.2">
      <c r="A9" s="9">
        <v>4</v>
      </c>
      <c r="B9" s="25" t="str">
        <v>Segment</v>
      </c>
      <c r="C9" s="17" t="s">
        <v>14</v>
      </c>
      <c r="D9" s="18">
        <v>48</v>
      </c>
      <c r="E9" s="11">
        <f t="shared" si="0"/>
        <v>2.4</v>
      </c>
      <c r="F9" s="4">
        <v>1993</v>
      </c>
      <c r="G9" s="21" t="s">
        <v>112</v>
      </c>
      <c r="H9" s="8"/>
    </row>
    <row r="10" spans="1:15" s="2" customFormat="1" x14ac:dyDescent="0.2">
      <c r="A10" s="9">
        <v>5</v>
      </c>
      <c r="B10" s="25" t="str">
        <v>Segment</v>
      </c>
      <c r="C10" s="17" t="s">
        <v>15</v>
      </c>
      <c r="D10" s="18">
        <v>45</v>
      </c>
      <c r="E10" s="11">
        <f t="shared" si="0"/>
        <v>2.25</v>
      </c>
      <c r="F10" s="4">
        <v>1993</v>
      </c>
      <c r="G10" s="21" t="s">
        <v>112</v>
      </c>
      <c r="H10" s="8"/>
    </row>
    <row r="11" spans="1:15" s="2" customFormat="1" x14ac:dyDescent="0.2">
      <c r="A11" s="9">
        <v>6</v>
      </c>
      <c r="B11" s="25" t="str">
        <v>Segment</v>
      </c>
      <c r="C11" s="17" t="s">
        <v>16</v>
      </c>
      <c r="D11" s="18">
        <v>45</v>
      </c>
      <c r="E11" s="11">
        <f t="shared" si="0"/>
        <v>2.25</v>
      </c>
      <c r="F11" s="4">
        <v>1993</v>
      </c>
      <c r="G11" s="21" t="s">
        <v>112</v>
      </c>
      <c r="H11" s="8"/>
    </row>
    <row r="12" spans="1:15" s="2" customFormat="1" x14ac:dyDescent="0.2">
      <c r="A12" s="9">
        <v>7</v>
      </c>
      <c r="B12" s="25" t="str">
        <v>Segment</v>
      </c>
      <c r="C12" s="17" t="s">
        <v>17</v>
      </c>
      <c r="D12" s="18">
        <v>45</v>
      </c>
      <c r="E12" s="11">
        <f t="shared" si="0"/>
        <v>2.25</v>
      </c>
      <c r="F12" s="4">
        <v>1993</v>
      </c>
      <c r="G12" s="21" t="s">
        <v>112</v>
      </c>
      <c r="H12" s="8"/>
    </row>
    <row r="13" spans="1:15" s="2" customFormat="1" x14ac:dyDescent="0.2">
      <c r="A13" s="9">
        <v>8</v>
      </c>
      <c r="B13" s="25" t="str">
        <v>Segment</v>
      </c>
      <c r="C13" s="17" t="s">
        <v>18</v>
      </c>
      <c r="D13" s="18">
        <v>50.5</v>
      </c>
      <c r="E13" s="11">
        <f t="shared" si="0"/>
        <v>2.5249999999999999</v>
      </c>
      <c r="F13" s="4">
        <v>1993</v>
      </c>
      <c r="G13" s="21" t="s">
        <v>112</v>
      </c>
      <c r="H13" s="8"/>
    </row>
    <row r="14" spans="1:15" s="2" customFormat="1" x14ac:dyDescent="0.2">
      <c r="A14" s="9">
        <v>9</v>
      </c>
      <c r="B14" s="25" t="str">
        <v>Segment</v>
      </c>
      <c r="C14" s="17" t="s">
        <v>19</v>
      </c>
      <c r="D14" s="18">
        <v>50.5</v>
      </c>
      <c r="E14" s="11">
        <f t="shared" si="0"/>
        <v>2.5249999999999999</v>
      </c>
      <c r="F14" s="4">
        <v>1993</v>
      </c>
      <c r="G14" s="21" t="s">
        <v>112</v>
      </c>
      <c r="H14" s="8"/>
    </row>
    <row r="15" spans="1:15" x14ac:dyDescent="0.2">
      <c r="A15" s="9">
        <v>10</v>
      </c>
      <c r="B15" s="25" t="str">
        <v>Segment</v>
      </c>
      <c r="C15" s="17" t="s">
        <v>20</v>
      </c>
      <c r="D15" s="18">
        <v>50.5</v>
      </c>
      <c r="E15" s="11">
        <f t="shared" si="0"/>
        <v>2.5249999999999999</v>
      </c>
      <c r="F15" s="4">
        <v>1993</v>
      </c>
      <c r="G15" s="21" t="s">
        <v>112</v>
      </c>
    </row>
    <row r="16" spans="1:15" x14ac:dyDescent="0.2">
      <c r="A16" s="9">
        <v>11</v>
      </c>
      <c r="B16" s="25" t="str">
        <v>Segment</v>
      </c>
      <c r="C16" s="17" t="s">
        <v>21</v>
      </c>
      <c r="D16" s="18">
        <v>36.520000000000003</v>
      </c>
      <c r="E16" s="11">
        <f t="shared" si="0"/>
        <v>1.8260000000000001</v>
      </c>
      <c r="F16" s="4">
        <v>1993</v>
      </c>
      <c r="G16" s="21" t="s">
        <v>112</v>
      </c>
    </row>
    <row r="17" spans="1:7" x14ac:dyDescent="0.2">
      <c r="A17" s="9">
        <v>12</v>
      </c>
      <c r="B17" s="25" t="str">
        <v>Segment</v>
      </c>
      <c r="C17" s="17" t="s">
        <v>22</v>
      </c>
      <c r="D17" s="18">
        <v>36.520000000000003</v>
      </c>
      <c r="E17" s="11">
        <f t="shared" si="0"/>
        <v>1.8260000000000001</v>
      </c>
      <c r="F17" s="4">
        <v>1993</v>
      </c>
      <c r="G17" s="21" t="s">
        <v>112</v>
      </c>
    </row>
    <row r="18" spans="1:7" x14ac:dyDescent="0.2">
      <c r="A18" s="9">
        <v>13</v>
      </c>
      <c r="B18" s="25" t="str">
        <v>Segment</v>
      </c>
      <c r="C18" s="17" t="s">
        <v>23</v>
      </c>
      <c r="D18" s="18">
        <v>36.520000000000003</v>
      </c>
      <c r="E18" s="11">
        <f t="shared" si="0"/>
        <v>1.8260000000000001</v>
      </c>
      <c r="F18" s="4">
        <v>1993</v>
      </c>
      <c r="G18" s="21" t="s">
        <v>112</v>
      </c>
    </row>
    <row r="19" spans="1:7" x14ac:dyDescent="0.2">
      <c r="A19" s="9">
        <v>14</v>
      </c>
      <c r="B19" s="25" t="str">
        <v>Segment</v>
      </c>
      <c r="C19" s="17" t="s">
        <v>24</v>
      </c>
      <c r="D19" s="18">
        <v>36.520000000000003</v>
      </c>
      <c r="E19" s="11">
        <f t="shared" si="0"/>
        <v>1.8260000000000001</v>
      </c>
      <c r="F19" s="4">
        <v>1993</v>
      </c>
      <c r="G19" s="21" t="s">
        <v>112</v>
      </c>
    </row>
    <row r="20" spans="1:7" x14ac:dyDescent="0.2">
      <c r="A20" s="9">
        <v>15</v>
      </c>
      <c r="B20" s="25" t="str">
        <v>Segment</v>
      </c>
      <c r="C20" s="17" t="s">
        <v>25</v>
      </c>
      <c r="D20" s="18">
        <v>36.520000000000003</v>
      </c>
      <c r="E20" s="11">
        <f t="shared" si="0"/>
        <v>1.8260000000000001</v>
      </c>
      <c r="F20" s="4">
        <v>1993</v>
      </c>
      <c r="G20" s="21" t="s">
        <v>112</v>
      </c>
    </row>
    <row r="21" spans="1:7" x14ac:dyDescent="0.2">
      <c r="A21" s="9">
        <v>16</v>
      </c>
      <c r="B21" s="25" t="str">
        <v>Segment</v>
      </c>
      <c r="C21" s="17" t="s">
        <v>26</v>
      </c>
      <c r="D21" s="18">
        <v>38.17</v>
      </c>
      <c r="E21" s="11">
        <f t="shared" si="0"/>
        <v>1.9085000000000001</v>
      </c>
      <c r="F21" s="4">
        <v>1993</v>
      </c>
      <c r="G21" s="21" t="s">
        <v>112</v>
      </c>
    </row>
    <row r="22" spans="1:7" x14ac:dyDescent="0.2">
      <c r="A22" s="9">
        <v>17</v>
      </c>
      <c r="B22" s="25" t="str">
        <v>Segment</v>
      </c>
      <c r="C22" s="17" t="s">
        <v>27</v>
      </c>
      <c r="D22" s="18">
        <v>38.17</v>
      </c>
      <c r="E22" s="11">
        <f t="shared" si="0"/>
        <v>1.9085000000000001</v>
      </c>
      <c r="F22" s="4">
        <v>1993</v>
      </c>
      <c r="G22" s="21" t="s">
        <v>112</v>
      </c>
    </row>
    <row r="23" spans="1:7" x14ac:dyDescent="0.2">
      <c r="A23" s="9">
        <v>18</v>
      </c>
      <c r="B23" s="25" t="str">
        <v>Segment</v>
      </c>
      <c r="C23" s="17" t="s">
        <v>28</v>
      </c>
      <c r="D23" s="18">
        <v>38.17</v>
      </c>
      <c r="E23" s="11">
        <f t="shared" si="0"/>
        <v>1.9085000000000001</v>
      </c>
      <c r="F23" s="4">
        <v>1993</v>
      </c>
      <c r="G23" s="21" t="s">
        <v>112</v>
      </c>
    </row>
    <row r="24" spans="1:7" x14ac:dyDescent="0.2">
      <c r="A24" s="9">
        <v>19</v>
      </c>
      <c r="B24" s="25" t="str">
        <v>Segment</v>
      </c>
      <c r="C24" s="17" t="s">
        <v>29</v>
      </c>
      <c r="D24" s="18">
        <v>38.17</v>
      </c>
      <c r="E24" s="11">
        <f t="shared" si="0"/>
        <v>1.9085000000000001</v>
      </c>
      <c r="F24" s="4">
        <v>1993</v>
      </c>
      <c r="G24" s="21" t="s">
        <v>112</v>
      </c>
    </row>
    <row r="25" spans="1:7" x14ac:dyDescent="0.2">
      <c r="A25" s="9">
        <v>20</v>
      </c>
      <c r="B25" s="25" t="str">
        <v>Segment</v>
      </c>
      <c r="C25" s="17" t="s">
        <v>30</v>
      </c>
      <c r="D25" s="18">
        <v>64.13</v>
      </c>
      <c r="E25" s="11">
        <f t="shared" si="0"/>
        <v>3.2064999999999997</v>
      </c>
      <c r="F25" s="4">
        <v>1994</v>
      </c>
      <c r="G25" s="21" t="s">
        <v>112</v>
      </c>
    </row>
    <row r="26" spans="1:7" x14ac:dyDescent="0.2">
      <c r="A26" s="9">
        <v>21</v>
      </c>
      <c r="B26" s="25" t="str">
        <v>Segment</v>
      </c>
      <c r="C26" s="17" t="s">
        <v>31</v>
      </c>
      <c r="D26" s="18">
        <v>66</v>
      </c>
      <c r="E26" s="11">
        <f t="shared" si="0"/>
        <v>3.3</v>
      </c>
      <c r="F26" s="4">
        <v>1994</v>
      </c>
      <c r="G26" s="21" t="s">
        <v>112</v>
      </c>
    </row>
    <row r="27" spans="1:7" x14ac:dyDescent="0.2">
      <c r="A27" s="9">
        <v>22</v>
      </c>
      <c r="B27" s="25" t="str">
        <v>Segment</v>
      </c>
      <c r="C27" s="17" t="s">
        <v>32</v>
      </c>
      <c r="D27" s="18">
        <v>66</v>
      </c>
      <c r="E27" s="11">
        <f t="shared" si="0"/>
        <v>3.3</v>
      </c>
      <c r="F27" s="4">
        <v>1994</v>
      </c>
      <c r="G27" s="21" t="s">
        <v>112</v>
      </c>
    </row>
    <row r="28" spans="1:7" x14ac:dyDescent="0.2">
      <c r="A28" s="9">
        <v>23</v>
      </c>
      <c r="B28" s="25" t="str">
        <v>Segment</v>
      </c>
      <c r="C28" s="17" t="s">
        <v>33</v>
      </c>
      <c r="D28" s="18">
        <v>89.33</v>
      </c>
      <c r="E28" s="11">
        <f t="shared" si="0"/>
        <v>4.4664999999999999</v>
      </c>
      <c r="F28" s="4">
        <v>1994</v>
      </c>
      <c r="G28" s="21" t="s">
        <v>112</v>
      </c>
    </row>
    <row r="29" spans="1:7" x14ac:dyDescent="0.2">
      <c r="A29" s="9">
        <v>24</v>
      </c>
      <c r="B29" s="25" t="str">
        <v>Segment</v>
      </c>
      <c r="C29" s="17" t="s">
        <v>34</v>
      </c>
      <c r="D29" s="18">
        <v>41.53</v>
      </c>
      <c r="E29" s="11">
        <f t="shared" si="0"/>
        <v>2.0765000000000002</v>
      </c>
      <c r="F29" s="4">
        <v>1993</v>
      </c>
      <c r="G29" s="21" t="s">
        <v>112</v>
      </c>
    </row>
    <row r="30" spans="1:7" x14ac:dyDescent="0.2">
      <c r="A30" s="9">
        <v>25</v>
      </c>
      <c r="B30" s="25" t="str">
        <v>Segment</v>
      </c>
      <c r="C30" s="17" t="s">
        <v>35</v>
      </c>
      <c r="D30" s="18">
        <v>90</v>
      </c>
      <c r="E30" s="11">
        <f t="shared" si="0"/>
        <v>4.5</v>
      </c>
      <c r="F30" s="4">
        <v>1994</v>
      </c>
      <c r="G30" s="21" t="s">
        <v>112</v>
      </c>
    </row>
    <row r="31" spans="1:7" x14ac:dyDescent="0.2">
      <c r="A31" s="9">
        <v>26</v>
      </c>
      <c r="B31" s="25" t="str">
        <v>Segment</v>
      </c>
      <c r="C31" s="17" t="s">
        <v>36</v>
      </c>
      <c r="D31" s="18">
        <v>90</v>
      </c>
      <c r="E31" s="11">
        <f t="shared" si="0"/>
        <v>4.5</v>
      </c>
      <c r="F31" s="4">
        <v>1994</v>
      </c>
      <c r="G31" s="21" t="s">
        <v>112</v>
      </c>
    </row>
    <row r="32" spans="1:7" x14ac:dyDescent="0.2">
      <c r="A32" s="9">
        <v>27</v>
      </c>
      <c r="B32" s="25" t="str">
        <v>Segment</v>
      </c>
      <c r="C32" s="17" t="s">
        <v>37</v>
      </c>
      <c r="D32" s="18">
        <v>90</v>
      </c>
      <c r="E32" s="11">
        <f t="shared" si="0"/>
        <v>4.5</v>
      </c>
      <c r="F32" s="4">
        <v>1994</v>
      </c>
      <c r="G32" s="21" t="s">
        <v>112</v>
      </c>
    </row>
    <row r="33" spans="1:7" x14ac:dyDescent="0.2">
      <c r="A33" s="9">
        <v>28</v>
      </c>
      <c r="B33" s="25" t="str">
        <v>Regał</v>
      </c>
      <c r="C33" s="17" t="s">
        <v>38</v>
      </c>
      <c r="D33" s="18">
        <v>205.57</v>
      </c>
      <c r="E33" s="11">
        <f t="shared" si="0"/>
        <v>10.278499999999999</v>
      </c>
      <c r="F33" s="4">
        <v>1997</v>
      </c>
      <c r="G33" s="21" t="s">
        <v>112</v>
      </c>
    </row>
    <row r="34" spans="1:7" x14ac:dyDescent="0.2">
      <c r="A34" s="9">
        <v>29</v>
      </c>
      <c r="B34" s="25" t="str">
        <v>Regał</v>
      </c>
      <c r="C34" s="17" t="s">
        <v>39</v>
      </c>
      <c r="D34" s="18">
        <v>275.17</v>
      </c>
      <c r="E34" s="11">
        <f t="shared" si="0"/>
        <v>13.758500000000002</v>
      </c>
      <c r="F34" s="4">
        <v>1998</v>
      </c>
      <c r="G34" s="21" t="s">
        <v>112</v>
      </c>
    </row>
    <row r="35" spans="1:7" x14ac:dyDescent="0.2">
      <c r="A35" s="9">
        <v>30</v>
      </c>
      <c r="B35" s="25" t="str">
        <v>Regał</v>
      </c>
      <c r="C35" s="17" t="s">
        <v>40</v>
      </c>
      <c r="D35" s="18">
        <v>275.17</v>
      </c>
      <c r="E35" s="11">
        <f t="shared" si="0"/>
        <v>13.758500000000002</v>
      </c>
      <c r="F35" s="4">
        <v>1998</v>
      </c>
      <c r="G35" s="21" t="s">
        <v>112</v>
      </c>
    </row>
    <row r="36" spans="1:7" x14ac:dyDescent="0.2">
      <c r="A36" s="9">
        <v>31</v>
      </c>
      <c r="B36" s="25" t="str">
        <v>Regał</v>
      </c>
      <c r="C36" s="17" t="s">
        <v>41</v>
      </c>
      <c r="D36" s="18">
        <v>275.17</v>
      </c>
      <c r="E36" s="11">
        <f t="shared" si="0"/>
        <v>13.758500000000002</v>
      </c>
      <c r="F36" s="4">
        <v>1998</v>
      </c>
      <c r="G36" s="21" t="s">
        <v>112</v>
      </c>
    </row>
    <row r="37" spans="1:7" x14ac:dyDescent="0.2">
      <c r="A37" s="9">
        <v>32</v>
      </c>
      <c r="B37" s="25" t="str">
        <v>Segment</v>
      </c>
      <c r="C37" s="17" t="s">
        <v>42</v>
      </c>
      <c r="D37" s="18">
        <v>65</v>
      </c>
      <c r="E37" s="11">
        <f t="shared" si="0"/>
        <v>3.25</v>
      </c>
      <c r="F37" s="4">
        <v>1993</v>
      </c>
      <c r="G37" s="21" t="s">
        <v>112</v>
      </c>
    </row>
    <row r="38" spans="1:7" x14ac:dyDescent="0.2">
      <c r="A38" s="9">
        <v>33</v>
      </c>
      <c r="B38" s="25" t="str">
        <v>Segment</v>
      </c>
      <c r="C38" s="17" t="s">
        <v>43</v>
      </c>
      <c r="D38" s="18">
        <v>44</v>
      </c>
      <c r="E38" s="11">
        <f t="shared" si="0"/>
        <v>2.2000000000000002</v>
      </c>
      <c r="F38" s="4">
        <v>1993</v>
      </c>
      <c r="G38" s="21" t="s">
        <v>112</v>
      </c>
    </row>
    <row r="39" spans="1:7" x14ac:dyDescent="0.2">
      <c r="A39" s="9">
        <v>34</v>
      </c>
      <c r="B39" s="25" t="str">
        <v>Biurko</v>
      </c>
      <c r="C39" s="17" t="s">
        <v>44</v>
      </c>
      <c r="D39" s="18">
        <v>75</v>
      </c>
      <c r="E39" s="11">
        <f t="shared" si="0"/>
        <v>3.75</v>
      </c>
      <c r="F39" s="4">
        <v>1993</v>
      </c>
      <c r="G39" s="21" t="s">
        <v>113</v>
      </c>
    </row>
    <row r="40" spans="1:7" x14ac:dyDescent="0.2">
      <c r="A40" s="9">
        <v>35</v>
      </c>
      <c r="B40" s="25" t="str">
        <v>Biurko</v>
      </c>
      <c r="C40" s="17" t="s">
        <v>45</v>
      </c>
      <c r="D40" s="18">
        <v>183.38</v>
      </c>
      <c r="E40" s="11">
        <f t="shared" si="0"/>
        <v>9.1690000000000005</v>
      </c>
      <c r="F40" s="4">
        <v>1993</v>
      </c>
      <c r="G40" s="21" t="s">
        <v>113</v>
      </c>
    </row>
    <row r="41" spans="1:7" x14ac:dyDescent="0.2">
      <c r="A41" s="9">
        <v>36</v>
      </c>
      <c r="B41" s="25" t="str">
        <v>Biurko</v>
      </c>
      <c r="C41" s="17" t="s">
        <v>46</v>
      </c>
      <c r="D41" s="18">
        <v>183.38</v>
      </c>
      <c r="E41" s="11">
        <f t="shared" si="0"/>
        <v>9.1690000000000005</v>
      </c>
      <c r="F41" s="4">
        <v>1993</v>
      </c>
      <c r="G41" s="21" t="s">
        <v>113</v>
      </c>
    </row>
    <row r="42" spans="1:7" x14ac:dyDescent="0.2">
      <c r="A42" s="9">
        <v>37</v>
      </c>
      <c r="B42" s="25" t="str">
        <v>Biurko</v>
      </c>
      <c r="C42" s="17" t="s">
        <v>47</v>
      </c>
      <c r="D42" s="18">
        <v>165</v>
      </c>
      <c r="E42" s="11">
        <f t="shared" si="0"/>
        <v>8.25</v>
      </c>
      <c r="F42" s="4">
        <v>1993</v>
      </c>
      <c r="G42" s="21" t="s">
        <v>113</v>
      </c>
    </row>
    <row r="43" spans="1:7" x14ac:dyDescent="0.2">
      <c r="A43" s="9">
        <v>38</v>
      </c>
      <c r="B43" s="25" t="str">
        <v>Biurko</v>
      </c>
      <c r="C43" s="17" t="s">
        <v>48</v>
      </c>
      <c r="D43" s="18">
        <v>125</v>
      </c>
      <c r="E43" s="11">
        <f t="shared" si="0"/>
        <v>6.25</v>
      </c>
      <c r="F43" s="4">
        <v>1992</v>
      </c>
      <c r="G43" s="21" t="s">
        <v>113</v>
      </c>
    </row>
    <row r="44" spans="1:7" x14ac:dyDescent="0.2">
      <c r="A44" s="9">
        <v>0</v>
      </c>
      <c r="B44" s="25" t="str">
        <v>Dostawka</v>
      </c>
      <c r="C44" s="17" t="s">
        <v>49</v>
      </c>
      <c r="D44" s="18">
        <v>111</v>
      </c>
      <c r="E44" s="11">
        <f t="shared" si="0"/>
        <v>5.55</v>
      </c>
      <c r="F44" s="4">
        <v>1994</v>
      </c>
      <c r="G44" s="22" t="s">
        <v>114</v>
      </c>
    </row>
    <row r="45" spans="1:7" x14ac:dyDescent="0.2">
      <c r="A45" s="9">
        <v>40</v>
      </c>
      <c r="B45" s="25" t="str">
        <v>Dostawka</v>
      </c>
      <c r="C45" s="17" t="s">
        <v>50</v>
      </c>
      <c r="D45" s="18">
        <v>86</v>
      </c>
      <c r="E45" s="11">
        <f t="shared" si="0"/>
        <v>4.3</v>
      </c>
      <c r="F45" s="4">
        <v>1994</v>
      </c>
      <c r="G45" s="22" t="s">
        <v>114</v>
      </c>
    </row>
    <row r="46" spans="1:7" x14ac:dyDescent="0.2">
      <c r="A46" s="9">
        <v>41</v>
      </c>
      <c r="B46" s="25" t="str">
        <v>Biurko</v>
      </c>
      <c r="C46" s="17" t="s">
        <v>51</v>
      </c>
      <c r="D46" s="18">
        <v>335</v>
      </c>
      <c r="E46" s="11">
        <f t="shared" si="0"/>
        <v>16.75</v>
      </c>
      <c r="F46" s="4">
        <v>1996</v>
      </c>
      <c r="G46" s="21" t="s">
        <v>113</v>
      </c>
    </row>
    <row r="47" spans="1:7" x14ac:dyDescent="0.2">
      <c r="A47" s="9">
        <v>42</v>
      </c>
      <c r="B47" s="25" t="str">
        <v>Biurko</v>
      </c>
      <c r="C47" s="17" t="s">
        <v>52</v>
      </c>
      <c r="D47" s="18">
        <v>247.13</v>
      </c>
      <c r="E47" s="11">
        <f t="shared" si="0"/>
        <v>12.3565</v>
      </c>
      <c r="F47" s="4">
        <v>1997</v>
      </c>
      <c r="G47" s="21" t="s">
        <v>113</v>
      </c>
    </row>
    <row r="48" spans="1:7" x14ac:dyDescent="0.2">
      <c r="A48" s="9">
        <v>43</v>
      </c>
      <c r="B48" s="25" t="str">
        <v>Biurko</v>
      </c>
      <c r="C48" s="17" t="s">
        <v>53</v>
      </c>
      <c r="D48" s="18">
        <v>247.13</v>
      </c>
      <c r="E48" s="11">
        <f t="shared" si="0"/>
        <v>12.3565</v>
      </c>
      <c r="F48" s="4">
        <v>1997</v>
      </c>
      <c r="G48" s="21" t="s">
        <v>113</v>
      </c>
    </row>
    <row r="49" spans="1:7" x14ac:dyDescent="0.2">
      <c r="A49" s="9">
        <v>44</v>
      </c>
      <c r="B49" s="25" t="str">
        <v>Biurko</v>
      </c>
      <c r="C49" s="17" t="s">
        <v>54</v>
      </c>
      <c r="D49" s="18">
        <v>78</v>
      </c>
      <c r="E49" s="11">
        <f t="shared" si="0"/>
        <v>3.9</v>
      </c>
      <c r="F49" s="4">
        <v>1992</v>
      </c>
      <c r="G49" s="21" t="s">
        <v>113</v>
      </c>
    </row>
    <row r="50" spans="1:7" ht="30" x14ac:dyDescent="0.2">
      <c r="A50" s="9">
        <v>45</v>
      </c>
      <c r="B50" s="25" t="str">
        <v>Krzesło</v>
      </c>
      <c r="C50" s="17" t="s">
        <v>55</v>
      </c>
      <c r="D50" s="18">
        <v>220</v>
      </c>
      <c r="E50" s="11">
        <f t="shared" si="0"/>
        <v>11</v>
      </c>
      <c r="F50" s="4">
        <v>2008</v>
      </c>
      <c r="G50" s="12" t="s">
        <v>115</v>
      </c>
    </row>
    <row r="51" spans="1:7" ht="30" x14ac:dyDescent="0.2">
      <c r="A51" s="9">
        <v>46</v>
      </c>
      <c r="B51" s="25" t="str">
        <v>Krzesło</v>
      </c>
      <c r="C51" s="17" t="s">
        <v>56</v>
      </c>
      <c r="D51" s="18">
        <v>79.3</v>
      </c>
      <c r="E51" s="11">
        <f t="shared" si="0"/>
        <v>3.9649999999999999</v>
      </c>
      <c r="F51" s="4">
        <v>2009</v>
      </c>
      <c r="G51" s="12" t="s">
        <v>115</v>
      </c>
    </row>
    <row r="52" spans="1:7" ht="30" x14ac:dyDescent="0.2">
      <c r="A52" s="9">
        <v>47</v>
      </c>
      <c r="B52" s="25" t="str">
        <v>Krzesło</v>
      </c>
      <c r="C52" s="17" t="s">
        <v>57</v>
      </c>
      <c r="D52" s="18">
        <v>184.5</v>
      </c>
      <c r="E52" s="11">
        <f t="shared" si="0"/>
        <v>9.2249999999999996</v>
      </c>
      <c r="F52" s="4">
        <v>2012</v>
      </c>
      <c r="G52" s="12" t="s">
        <v>115</v>
      </c>
    </row>
    <row r="53" spans="1:7" ht="30" x14ac:dyDescent="0.2">
      <c r="A53" s="9">
        <v>48</v>
      </c>
      <c r="B53" s="25" t="str">
        <v>Krzesło</v>
      </c>
      <c r="C53" s="17" t="s">
        <v>58</v>
      </c>
      <c r="D53" s="18">
        <v>184.5</v>
      </c>
      <c r="E53" s="11">
        <f t="shared" si="0"/>
        <v>9.2249999999999996</v>
      </c>
      <c r="F53" s="4">
        <v>2012</v>
      </c>
      <c r="G53" s="12" t="s">
        <v>115</v>
      </c>
    </row>
    <row r="54" spans="1:7" ht="30" x14ac:dyDescent="0.2">
      <c r="A54" s="9">
        <v>49</v>
      </c>
      <c r="B54" s="25" t="str">
        <v>Krzesło</v>
      </c>
      <c r="C54" s="17" t="s">
        <v>59</v>
      </c>
      <c r="D54" s="18">
        <v>184.5</v>
      </c>
      <c r="E54" s="11">
        <f t="shared" si="0"/>
        <v>9.2249999999999996</v>
      </c>
      <c r="F54" s="4">
        <v>2012</v>
      </c>
      <c r="G54" s="12" t="s">
        <v>115</v>
      </c>
    </row>
    <row r="55" spans="1:7" ht="30" x14ac:dyDescent="0.2">
      <c r="A55" s="9">
        <v>50</v>
      </c>
      <c r="B55" s="25" t="str">
        <v>Krzesło</v>
      </c>
      <c r="C55" s="17" t="s">
        <v>60</v>
      </c>
      <c r="D55" s="18">
        <v>184.5</v>
      </c>
      <c r="E55" s="11">
        <f t="shared" si="0"/>
        <v>9.2249999999999996</v>
      </c>
      <c r="F55" s="4">
        <v>2012</v>
      </c>
      <c r="G55" s="12" t="s">
        <v>115</v>
      </c>
    </row>
    <row r="56" spans="1:7" ht="30" x14ac:dyDescent="0.2">
      <c r="A56" s="9">
        <v>51</v>
      </c>
      <c r="B56" s="25" t="str">
        <v>Krzesło</v>
      </c>
      <c r="C56" s="17" t="s">
        <v>61</v>
      </c>
      <c r="D56" s="18">
        <v>184.5</v>
      </c>
      <c r="E56" s="11">
        <f t="shared" si="0"/>
        <v>9.2249999999999996</v>
      </c>
      <c r="F56" s="4">
        <v>2012</v>
      </c>
      <c r="G56" s="12" t="s">
        <v>115</v>
      </c>
    </row>
    <row r="57" spans="1:7" ht="30" x14ac:dyDescent="0.2">
      <c r="A57" s="9">
        <v>52</v>
      </c>
      <c r="B57" s="25" t="str">
        <v>Krzesło</v>
      </c>
      <c r="C57" s="17" t="s">
        <v>62</v>
      </c>
      <c r="D57" s="18">
        <v>184.5</v>
      </c>
      <c r="E57" s="11">
        <f t="shared" si="0"/>
        <v>9.2249999999999996</v>
      </c>
      <c r="F57" s="4">
        <v>2012</v>
      </c>
      <c r="G57" s="12" t="s">
        <v>115</v>
      </c>
    </row>
    <row r="58" spans="1:7" ht="30" x14ac:dyDescent="0.2">
      <c r="A58" s="9">
        <v>53</v>
      </c>
      <c r="B58" s="25" t="str">
        <v>Krzesło</v>
      </c>
      <c r="C58" s="17" t="s">
        <v>63</v>
      </c>
      <c r="D58" s="18">
        <v>248.46</v>
      </c>
      <c r="E58" s="11">
        <f t="shared" si="0"/>
        <v>12.423</v>
      </c>
      <c r="F58" s="4">
        <v>2012</v>
      </c>
      <c r="G58" s="12" t="s">
        <v>115</v>
      </c>
    </row>
    <row r="59" spans="1:7" ht="30" x14ac:dyDescent="0.2">
      <c r="A59" s="9">
        <v>54</v>
      </c>
      <c r="B59" s="25" t="str">
        <v>Krzesło</v>
      </c>
      <c r="C59" s="17" t="s">
        <v>64</v>
      </c>
      <c r="D59" s="18">
        <v>248.46</v>
      </c>
      <c r="E59" s="11">
        <f t="shared" si="0"/>
        <v>12.423</v>
      </c>
      <c r="F59" s="4">
        <v>2012</v>
      </c>
      <c r="G59" s="12" t="s">
        <v>115</v>
      </c>
    </row>
    <row r="60" spans="1:7" ht="30" x14ac:dyDescent="0.2">
      <c r="A60" s="9">
        <v>55</v>
      </c>
      <c r="B60" s="25" t="str">
        <v>Krzesło</v>
      </c>
      <c r="C60" s="17" t="s">
        <v>65</v>
      </c>
      <c r="D60" s="18">
        <v>248.46</v>
      </c>
      <c r="E60" s="11">
        <f t="shared" si="0"/>
        <v>12.423</v>
      </c>
      <c r="F60" s="4">
        <v>2012</v>
      </c>
      <c r="G60" s="12" t="s">
        <v>115</v>
      </c>
    </row>
    <row r="61" spans="1:7" ht="30" x14ac:dyDescent="0.2">
      <c r="A61" s="9">
        <v>56</v>
      </c>
      <c r="B61" s="25" t="str">
        <v>Krzesło</v>
      </c>
      <c r="C61" s="17" t="s">
        <v>66</v>
      </c>
      <c r="D61" s="18">
        <v>94</v>
      </c>
      <c r="E61" s="11">
        <f t="shared" si="0"/>
        <v>4.7</v>
      </c>
      <c r="F61" s="4">
        <v>2014</v>
      </c>
      <c r="G61" s="12" t="s">
        <v>115</v>
      </c>
    </row>
    <row r="62" spans="1:7" ht="30" x14ac:dyDescent="0.2">
      <c r="A62" s="9">
        <v>57</v>
      </c>
      <c r="B62" s="25" t="str">
        <v>Krzesło</v>
      </c>
      <c r="C62" s="17" t="s">
        <v>67</v>
      </c>
      <c r="D62" s="18">
        <v>36</v>
      </c>
      <c r="E62" s="11">
        <f t="shared" si="0"/>
        <v>1.8</v>
      </c>
      <c r="F62" s="4">
        <v>1992</v>
      </c>
      <c r="G62" s="12" t="s">
        <v>115</v>
      </c>
    </row>
    <row r="63" spans="1:7" ht="30" x14ac:dyDescent="0.2">
      <c r="A63" s="9">
        <v>58</v>
      </c>
      <c r="B63" s="25" t="str">
        <v>Krzesło</v>
      </c>
      <c r="C63" s="17" t="s">
        <v>68</v>
      </c>
      <c r="D63" s="18">
        <v>45</v>
      </c>
      <c r="E63" s="11">
        <f t="shared" si="0"/>
        <v>2.25</v>
      </c>
      <c r="F63" s="4">
        <v>1992</v>
      </c>
      <c r="G63" s="12" t="s">
        <v>115</v>
      </c>
    </row>
    <row r="64" spans="1:7" ht="30" x14ac:dyDescent="0.2">
      <c r="A64" s="9">
        <v>59</v>
      </c>
      <c r="B64" s="25" t="str">
        <v>Krzesło</v>
      </c>
      <c r="C64" s="17" t="s">
        <v>69</v>
      </c>
      <c r="D64" s="18">
        <v>45</v>
      </c>
      <c r="E64" s="11">
        <f t="shared" si="0"/>
        <v>2.25</v>
      </c>
      <c r="F64" s="4">
        <v>1992</v>
      </c>
      <c r="G64" s="12" t="s">
        <v>115</v>
      </c>
    </row>
    <row r="65" spans="1:7" ht="30" x14ac:dyDescent="0.2">
      <c r="A65" s="9">
        <v>60</v>
      </c>
      <c r="B65" s="25" t="str">
        <v>Krzesło</v>
      </c>
      <c r="C65" s="17" t="s">
        <v>70</v>
      </c>
      <c r="D65" s="18">
        <v>45</v>
      </c>
      <c r="E65" s="11">
        <f t="shared" si="0"/>
        <v>2.25</v>
      </c>
      <c r="F65" s="4">
        <v>1992</v>
      </c>
      <c r="G65" s="12" t="s">
        <v>115</v>
      </c>
    </row>
    <row r="66" spans="1:7" ht="30" x14ac:dyDescent="0.2">
      <c r="A66" s="9">
        <v>61</v>
      </c>
      <c r="B66" s="25" t="str">
        <v>Krzesło</v>
      </c>
      <c r="C66" s="17" t="s">
        <v>71</v>
      </c>
      <c r="D66" s="18">
        <v>188</v>
      </c>
      <c r="E66" s="11">
        <f t="shared" si="0"/>
        <v>9.4</v>
      </c>
      <c r="F66" s="4">
        <v>1995</v>
      </c>
      <c r="G66" s="12" t="s">
        <v>115</v>
      </c>
    </row>
    <row r="67" spans="1:7" ht="30" x14ac:dyDescent="0.2">
      <c r="A67" s="9">
        <v>62</v>
      </c>
      <c r="B67" s="25" t="str">
        <v>Krzesło</v>
      </c>
      <c r="C67" s="17" t="s">
        <v>72</v>
      </c>
      <c r="D67" s="18">
        <v>188</v>
      </c>
      <c r="E67" s="11">
        <f t="shared" si="0"/>
        <v>9.4</v>
      </c>
      <c r="F67" s="4">
        <v>1995</v>
      </c>
      <c r="G67" s="12" t="s">
        <v>115</v>
      </c>
    </row>
    <row r="68" spans="1:7" ht="30" x14ac:dyDescent="0.2">
      <c r="A68" s="9">
        <v>63</v>
      </c>
      <c r="B68" s="25" t="str">
        <v>Krzesło</v>
      </c>
      <c r="C68" s="17" t="s">
        <v>73</v>
      </c>
      <c r="D68" s="18">
        <v>188</v>
      </c>
      <c r="E68" s="11">
        <f t="shared" si="0"/>
        <v>9.4</v>
      </c>
      <c r="F68" s="4">
        <v>1995</v>
      </c>
      <c r="G68" s="12" t="s">
        <v>115</v>
      </c>
    </row>
    <row r="69" spans="1:7" ht="30" x14ac:dyDescent="0.2">
      <c r="A69" s="9">
        <v>64</v>
      </c>
      <c r="B69" s="25" t="str">
        <v>Krzesło</v>
      </c>
      <c r="C69" s="17" t="s">
        <v>74</v>
      </c>
      <c r="D69" s="18">
        <v>0</v>
      </c>
      <c r="E69" s="11">
        <f t="shared" si="0"/>
        <v>0</v>
      </c>
      <c r="F69" s="4">
        <v>1996</v>
      </c>
      <c r="G69" s="12" t="s">
        <v>115</v>
      </c>
    </row>
    <row r="70" spans="1:7" ht="30" x14ac:dyDescent="0.2">
      <c r="A70" s="9">
        <v>65</v>
      </c>
      <c r="B70" s="25" t="str">
        <v>Krzesło</v>
      </c>
      <c r="C70" s="17" t="s">
        <v>75</v>
      </c>
      <c r="D70" s="18">
        <v>80.52</v>
      </c>
      <c r="E70" s="11">
        <f t="shared" si="0"/>
        <v>4.0259999999999998</v>
      </c>
      <c r="F70" s="4">
        <v>1997</v>
      </c>
      <c r="G70" s="12" t="s">
        <v>115</v>
      </c>
    </row>
    <row r="71" spans="1:7" ht="30" x14ac:dyDescent="0.2">
      <c r="A71" s="9">
        <v>66</v>
      </c>
      <c r="B71" s="25" t="str">
        <v>Krzesło</v>
      </c>
      <c r="C71" s="17" t="s">
        <v>76</v>
      </c>
      <c r="D71" s="18">
        <v>136</v>
      </c>
      <c r="E71" s="11">
        <f t="shared" ref="E71:E106" si="1">D71/20</f>
        <v>6.8</v>
      </c>
      <c r="F71" s="4">
        <v>1999</v>
      </c>
      <c r="G71" s="12" t="s">
        <v>115</v>
      </c>
    </row>
    <row r="72" spans="1:7" ht="30" x14ac:dyDescent="0.2">
      <c r="A72" s="9">
        <v>67</v>
      </c>
      <c r="B72" s="25" t="str">
        <v>Krzesło</v>
      </c>
      <c r="C72" s="17" t="s">
        <v>77</v>
      </c>
      <c r="D72" s="18">
        <v>136</v>
      </c>
      <c r="E72" s="11">
        <f t="shared" si="1"/>
        <v>6.8</v>
      </c>
      <c r="F72" s="4">
        <v>2005</v>
      </c>
      <c r="G72" s="12" t="s">
        <v>115</v>
      </c>
    </row>
    <row r="73" spans="1:7" ht="30" x14ac:dyDescent="0.2">
      <c r="A73" s="9">
        <v>68</v>
      </c>
      <c r="B73" s="25" t="str">
        <v>Krzesło</v>
      </c>
      <c r="C73" s="17" t="s">
        <v>78</v>
      </c>
      <c r="D73" s="18">
        <v>136</v>
      </c>
      <c r="E73" s="11">
        <f t="shared" si="1"/>
        <v>6.8</v>
      </c>
      <c r="F73" s="4">
        <v>2005</v>
      </c>
      <c r="G73" s="12" t="s">
        <v>115</v>
      </c>
    </row>
    <row r="74" spans="1:7" ht="30" x14ac:dyDescent="0.2">
      <c r="A74" s="9">
        <v>69</v>
      </c>
      <c r="B74" s="25" t="str">
        <v>Szafa</v>
      </c>
      <c r="C74" s="17" t="s">
        <v>79</v>
      </c>
      <c r="D74" s="18">
        <v>0.56999999999999995</v>
      </c>
      <c r="E74" s="11">
        <f t="shared" si="1"/>
        <v>2.8499999999999998E-2</v>
      </c>
      <c r="F74" s="4">
        <v>1992</v>
      </c>
      <c r="G74" s="22" t="s">
        <v>116</v>
      </c>
    </row>
    <row r="75" spans="1:7" ht="30" x14ac:dyDescent="0.2">
      <c r="A75" s="9">
        <v>70</v>
      </c>
      <c r="B75" s="25" t="str">
        <v>Szafa</v>
      </c>
      <c r="C75" s="17" t="s">
        <v>80</v>
      </c>
      <c r="D75" s="18">
        <v>308.66000000000003</v>
      </c>
      <c r="E75" s="11">
        <f t="shared" si="1"/>
        <v>15.433000000000002</v>
      </c>
      <c r="F75" s="4">
        <v>1993</v>
      </c>
      <c r="G75" s="22" t="s">
        <v>116</v>
      </c>
    </row>
    <row r="76" spans="1:7" ht="30" x14ac:dyDescent="0.2">
      <c r="A76" s="9">
        <v>71</v>
      </c>
      <c r="B76" s="25" t="str">
        <v>Szafa</v>
      </c>
      <c r="C76" s="17" t="s">
        <v>81</v>
      </c>
      <c r="D76" s="18">
        <v>62.82</v>
      </c>
      <c r="E76" s="11">
        <f t="shared" si="1"/>
        <v>3.141</v>
      </c>
      <c r="F76" s="4">
        <v>1993</v>
      </c>
      <c r="G76" s="22" t="s">
        <v>116</v>
      </c>
    </row>
    <row r="77" spans="1:7" ht="30" x14ac:dyDescent="0.2">
      <c r="A77" s="9">
        <v>72</v>
      </c>
      <c r="B77" s="25" t="str">
        <v>Szafa</v>
      </c>
      <c r="C77" s="17" t="s">
        <v>82</v>
      </c>
      <c r="D77" s="18">
        <v>398</v>
      </c>
      <c r="E77" s="11">
        <f t="shared" si="1"/>
        <v>19.899999999999999</v>
      </c>
      <c r="F77" s="4">
        <v>1994</v>
      </c>
      <c r="G77" s="22" t="s">
        <v>116</v>
      </c>
    </row>
    <row r="78" spans="1:7" ht="30" x14ac:dyDescent="0.2">
      <c r="A78" s="9">
        <v>73</v>
      </c>
      <c r="B78" s="25" t="str">
        <v>Szafa</v>
      </c>
      <c r="C78" s="17" t="s">
        <v>83</v>
      </c>
      <c r="D78" s="18">
        <v>150</v>
      </c>
      <c r="E78" s="11">
        <f t="shared" si="1"/>
        <v>7.5</v>
      </c>
      <c r="F78" s="4">
        <v>1994</v>
      </c>
      <c r="G78" s="22" t="s">
        <v>116</v>
      </c>
    </row>
    <row r="79" spans="1:7" ht="30" x14ac:dyDescent="0.2">
      <c r="A79" s="9">
        <v>74</v>
      </c>
      <c r="B79" s="25" t="str">
        <v>Szafa</v>
      </c>
      <c r="C79" s="17" t="s">
        <v>84</v>
      </c>
      <c r="D79" s="18">
        <v>239</v>
      </c>
      <c r="E79" s="11">
        <f t="shared" si="1"/>
        <v>11.95</v>
      </c>
      <c r="F79" s="4">
        <v>1994</v>
      </c>
      <c r="G79" s="22" t="s">
        <v>116</v>
      </c>
    </row>
    <row r="80" spans="1:7" ht="30" x14ac:dyDescent="0.2">
      <c r="A80" s="9">
        <v>75</v>
      </c>
      <c r="B80" s="25" t="str">
        <v>Szafa</v>
      </c>
      <c r="C80" s="17" t="s">
        <v>85</v>
      </c>
      <c r="D80" s="18">
        <v>90</v>
      </c>
      <c r="E80" s="11">
        <f t="shared" si="1"/>
        <v>4.5</v>
      </c>
      <c r="F80" s="4">
        <v>1994</v>
      </c>
      <c r="G80" s="22" t="s">
        <v>116</v>
      </c>
    </row>
    <row r="81" spans="1:7" ht="30" x14ac:dyDescent="0.2">
      <c r="A81" s="9">
        <v>76</v>
      </c>
      <c r="B81" s="25" t="str">
        <v>Szafa</v>
      </c>
      <c r="C81" s="17" t="s">
        <v>86</v>
      </c>
      <c r="D81" s="18">
        <v>237</v>
      </c>
      <c r="E81" s="11">
        <f t="shared" si="1"/>
        <v>11.85</v>
      </c>
      <c r="F81" s="4">
        <v>1994</v>
      </c>
      <c r="G81" s="22" t="s">
        <v>116</v>
      </c>
    </row>
    <row r="82" spans="1:7" ht="30" x14ac:dyDescent="0.2">
      <c r="A82" s="9">
        <v>77</v>
      </c>
      <c r="B82" s="25" t="str">
        <v>Szafa</v>
      </c>
      <c r="C82" s="17" t="s">
        <v>87</v>
      </c>
      <c r="D82" s="18">
        <v>363</v>
      </c>
      <c r="E82" s="11">
        <f t="shared" si="1"/>
        <v>18.149999999999999</v>
      </c>
      <c r="F82" s="4">
        <v>1994</v>
      </c>
      <c r="G82" s="22" t="s">
        <v>116</v>
      </c>
    </row>
    <row r="83" spans="1:7" ht="30" x14ac:dyDescent="0.2">
      <c r="A83" s="9">
        <v>78</v>
      </c>
      <c r="B83" s="25" t="str">
        <v>Szafa</v>
      </c>
      <c r="C83" s="17" t="s">
        <v>88</v>
      </c>
      <c r="D83" s="18">
        <v>72.3</v>
      </c>
      <c r="E83" s="11">
        <f t="shared" si="1"/>
        <v>3.6149999999999998</v>
      </c>
      <c r="F83" s="4">
        <v>1992</v>
      </c>
      <c r="G83" s="22" t="s">
        <v>116</v>
      </c>
    </row>
    <row r="84" spans="1:7" ht="30" x14ac:dyDescent="0.2">
      <c r="A84" s="9">
        <v>79</v>
      </c>
      <c r="B84" s="25" t="str">
        <v>Szafa</v>
      </c>
      <c r="C84" s="17" t="s">
        <v>89</v>
      </c>
      <c r="D84" s="18">
        <v>0.56999999999999995</v>
      </c>
      <c r="E84" s="11">
        <f t="shared" si="1"/>
        <v>2.8499999999999998E-2</v>
      </c>
      <c r="F84" s="4">
        <v>1992</v>
      </c>
      <c r="G84" s="22" t="s">
        <v>116</v>
      </c>
    </row>
    <row r="85" spans="1:7" ht="30" x14ac:dyDescent="0.2">
      <c r="A85" s="9">
        <v>80</v>
      </c>
      <c r="B85" s="25" t="str">
        <v>Szafa</v>
      </c>
      <c r="C85" s="17" t="s">
        <v>90</v>
      </c>
      <c r="D85" s="18">
        <v>0.35</v>
      </c>
      <c r="E85" s="11">
        <f t="shared" si="1"/>
        <v>1.7499999999999998E-2</v>
      </c>
      <c r="F85" s="4">
        <v>1992</v>
      </c>
      <c r="G85" s="22" t="s">
        <v>116</v>
      </c>
    </row>
    <row r="86" spans="1:7" ht="30" x14ac:dyDescent="0.2">
      <c r="A86" s="9">
        <v>81</v>
      </c>
      <c r="B86" s="25" t="str">
        <v>Szafa</v>
      </c>
      <c r="C86" s="17" t="s">
        <v>91</v>
      </c>
      <c r="D86" s="18">
        <v>0.35</v>
      </c>
      <c r="E86" s="11">
        <f t="shared" si="1"/>
        <v>1.7499999999999998E-2</v>
      </c>
      <c r="F86" s="4">
        <v>1992</v>
      </c>
      <c r="G86" s="22" t="s">
        <v>116</v>
      </c>
    </row>
    <row r="87" spans="1:7" x14ac:dyDescent="0.2">
      <c r="A87" s="9">
        <v>82</v>
      </c>
      <c r="B87" s="25" t="str">
        <v>Stolik</v>
      </c>
      <c r="C87" s="17" t="s">
        <v>92</v>
      </c>
      <c r="D87" s="18">
        <v>113</v>
      </c>
      <c r="E87" s="11">
        <f t="shared" si="1"/>
        <v>5.65</v>
      </c>
      <c r="F87" s="4">
        <v>1994</v>
      </c>
      <c r="G87" s="12" t="s">
        <v>117</v>
      </c>
    </row>
    <row r="88" spans="1:7" x14ac:dyDescent="0.2">
      <c r="A88" s="9">
        <v>83</v>
      </c>
      <c r="B88" s="25" t="str">
        <v>Taboret</v>
      </c>
      <c r="C88" s="17" t="s">
        <v>93</v>
      </c>
      <c r="D88" s="18">
        <v>13</v>
      </c>
      <c r="E88" s="11">
        <f t="shared" si="1"/>
        <v>0.65</v>
      </c>
      <c r="F88" s="4">
        <v>1994</v>
      </c>
      <c r="G88" s="12" t="s">
        <v>117</v>
      </c>
    </row>
    <row r="89" spans="1:7" x14ac:dyDescent="0.2">
      <c r="A89" s="9">
        <v>84</v>
      </c>
      <c r="B89" s="25" t="str">
        <v>Taboret</v>
      </c>
      <c r="C89" s="17" t="s">
        <v>94</v>
      </c>
      <c r="D89" s="18">
        <v>13</v>
      </c>
      <c r="E89" s="11">
        <f t="shared" si="1"/>
        <v>0.65</v>
      </c>
      <c r="F89" s="4">
        <v>1994</v>
      </c>
      <c r="G89" s="12" t="s">
        <v>117</v>
      </c>
    </row>
    <row r="90" spans="1:7" ht="30" x14ac:dyDescent="0.2">
      <c r="A90" s="9">
        <v>85</v>
      </c>
      <c r="B90" s="25" t="str">
        <v>Fotel</v>
      </c>
      <c r="C90" s="17" t="s">
        <v>95</v>
      </c>
      <c r="D90" s="18">
        <v>98</v>
      </c>
      <c r="E90" s="11">
        <f t="shared" si="1"/>
        <v>4.9000000000000004</v>
      </c>
      <c r="F90" s="4">
        <v>1992</v>
      </c>
      <c r="G90" s="12" t="s">
        <v>118</v>
      </c>
    </row>
    <row r="91" spans="1:7" ht="30" x14ac:dyDescent="0.2">
      <c r="A91" s="9">
        <v>86</v>
      </c>
      <c r="B91" s="25" t="str">
        <v>Fotel</v>
      </c>
      <c r="C91" s="17" t="s">
        <v>96</v>
      </c>
      <c r="D91" s="18">
        <v>150</v>
      </c>
      <c r="E91" s="11">
        <f t="shared" si="1"/>
        <v>7.5</v>
      </c>
      <c r="F91" s="4">
        <v>1994</v>
      </c>
      <c r="G91" s="12" t="s">
        <v>118</v>
      </c>
    </row>
    <row r="92" spans="1:7" ht="30" x14ac:dyDescent="0.2">
      <c r="A92" s="9">
        <v>87</v>
      </c>
      <c r="B92" s="25" t="str">
        <v>Fotel</v>
      </c>
      <c r="C92" s="17" t="s">
        <v>97</v>
      </c>
      <c r="D92" s="18">
        <v>98</v>
      </c>
      <c r="E92" s="11">
        <f t="shared" si="1"/>
        <v>4.9000000000000004</v>
      </c>
      <c r="F92" s="4">
        <v>1992</v>
      </c>
      <c r="G92" s="12" t="s">
        <v>118</v>
      </c>
    </row>
    <row r="93" spans="1:7" ht="30" x14ac:dyDescent="0.2">
      <c r="A93" s="9">
        <v>88</v>
      </c>
      <c r="B93" s="25" t="str">
        <v>Fotel</v>
      </c>
      <c r="C93" s="17" t="s">
        <v>98</v>
      </c>
      <c r="D93" s="18">
        <v>150</v>
      </c>
      <c r="E93" s="11">
        <f t="shared" si="1"/>
        <v>7.5</v>
      </c>
      <c r="F93" s="4">
        <v>1994</v>
      </c>
      <c r="G93" s="12" t="s">
        <v>118</v>
      </c>
    </row>
    <row r="94" spans="1:7" ht="30" x14ac:dyDescent="0.2">
      <c r="A94" s="9">
        <v>89</v>
      </c>
      <c r="B94" s="25" t="str">
        <v>Fotel</v>
      </c>
      <c r="C94" s="17" t="s">
        <v>99</v>
      </c>
      <c r="D94" s="18">
        <v>98</v>
      </c>
      <c r="E94" s="11">
        <f t="shared" si="1"/>
        <v>4.9000000000000004</v>
      </c>
      <c r="F94" s="4">
        <v>1992</v>
      </c>
      <c r="G94" s="12" t="s">
        <v>118</v>
      </c>
    </row>
    <row r="95" spans="1:7" ht="30" x14ac:dyDescent="0.2">
      <c r="A95" s="9">
        <v>90</v>
      </c>
      <c r="B95" s="25" t="str">
        <v>Szafa</v>
      </c>
      <c r="C95" s="17" t="s">
        <v>100</v>
      </c>
      <c r="D95" s="18">
        <v>713.7</v>
      </c>
      <c r="E95" s="11">
        <f t="shared" si="1"/>
        <v>35.685000000000002</v>
      </c>
      <c r="F95" s="4">
        <v>1996</v>
      </c>
      <c r="G95" s="22" t="s">
        <v>116</v>
      </c>
    </row>
    <row r="96" spans="1:7" ht="30" x14ac:dyDescent="0.2">
      <c r="A96" s="9">
        <v>91</v>
      </c>
      <c r="B96" s="25" t="str">
        <v>Aparat</v>
      </c>
      <c r="C96" s="17" t="s">
        <v>101</v>
      </c>
      <c r="D96" s="18">
        <v>564.99</v>
      </c>
      <c r="E96" s="11">
        <f t="shared" si="1"/>
        <v>28.249500000000001</v>
      </c>
      <c r="F96" s="4">
        <v>2024</v>
      </c>
      <c r="G96" s="12" t="s">
        <v>119</v>
      </c>
    </row>
    <row r="97" spans="1:8" ht="30" x14ac:dyDescent="0.2">
      <c r="A97" s="9">
        <v>92</v>
      </c>
      <c r="B97" s="25" t="str">
        <v>Aparat</v>
      </c>
      <c r="C97" s="17" t="s">
        <v>102</v>
      </c>
      <c r="D97" s="18">
        <v>564.99</v>
      </c>
      <c r="E97" s="11">
        <f t="shared" si="1"/>
        <v>28.249500000000001</v>
      </c>
      <c r="F97" s="4">
        <v>2024</v>
      </c>
      <c r="G97" s="12" t="s">
        <v>119</v>
      </c>
    </row>
    <row r="98" spans="1:8" ht="30" x14ac:dyDescent="0.2">
      <c r="A98" s="9">
        <v>93</v>
      </c>
      <c r="B98" s="25" t="str">
        <v>Aparat fotograficzny</v>
      </c>
      <c r="C98" s="17" t="s">
        <v>103</v>
      </c>
      <c r="D98" s="18">
        <v>598.79999999999995</v>
      </c>
      <c r="E98" s="11">
        <f t="shared" si="1"/>
        <v>29.939999999999998</v>
      </c>
      <c r="F98" s="4">
        <v>2024</v>
      </c>
      <c r="G98" s="12" t="s">
        <v>119</v>
      </c>
    </row>
    <row r="99" spans="1:8" ht="30" x14ac:dyDescent="0.2">
      <c r="A99" s="9">
        <v>94</v>
      </c>
      <c r="B99" s="25" t="str">
        <v>WAGA NA LISTY MAILTEC</v>
      </c>
      <c r="C99" s="17" t="s">
        <v>104</v>
      </c>
      <c r="D99" s="18">
        <v>900</v>
      </c>
      <c r="E99" s="11">
        <f t="shared" si="1"/>
        <v>45</v>
      </c>
      <c r="F99" s="4">
        <v>2018</v>
      </c>
      <c r="G99" s="12" t="s">
        <v>120</v>
      </c>
    </row>
    <row r="100" spans="1:8" ht="30" x14ac:dyDescent="0.2">
      <c r="A100" s="9">
        <v>95</v>
      </c>
      <c r="B100" s="25" t="str">
        <v>Krzesło</v>
      </c>
      <c r="C100" s="17" t="s">
        <v>105</v>
      </c>
      <c r="D100" s="18">
        <v>112</v>
      </c>
      <c r="E100" s="11">
        <f t="shared" si="1"/>
        <v>5.6</v>
      </c>
      <c r="F100" s="4">
        <v>1996</v>
      </c>
      <c r="G100" s="12" t="s">
        <v>118</v>
      </c>
    </row>
    <row r="101" spans="1:8" ht="30" x14ac:dyDescent="0.2">
      <c r="A101" s="9">
        <v>96</v>
      </c>
      <c r="B101" s="25" t="str">
        <v>KRZESŁO</v>
      </c>
      <c r="C101" s="17" t="s">
        <v>106</v>
      </c>
      <c r="D101" s="18">
        <v>0.13</v>
      </c>
      <c r="E101" s="11">
        <f t="shared" si="1"/>
        <v>6.5000000000000006E-3</v>
      </c>
      <c r="F101" s="4">
        <v>1982</v>
      </c>
      <c r="G101" s="12" t="s">
        <v>115</v>
      </c>
    </row>
    <row r="102" spans="1:8" ht="30" x14ac:dyDescent="0.2">
      <c r="A102" s="9">
        <v>97</v>
      </c>
      <c r="B102" s="25" t="str">
        <v>KRZESŁO</v>
      </c>
      <c r="C102" s="17" t="s">
        <v>107</v>
      </c>
      <c r="D102" s="18">
        <v>0.13</v>
      </c>
      <c r="E102" s="11">
        <f t="shared" si="1"/>
        <v>6.5000000000000006E-3</v>
      </c>
      <c r="F102" s="4">
        <v>1982</v>
      </c>
      <c r="G102" s="12" t="s">
        <v>115</v>
      </c>
    </row>
    <row r="103" spans="1:8" ht="30" x14ac:dyDescent="0.2">
      <c r="A103" s="9">
        <v>98</v>
      </c>
      <c r="B103" s="25" t="str">
        <v>KRZESŁO</v>
      </c>
      <c r="C103" s="17" t="s">
        <v>108</v>
      </c>
      <c r="D103" s="18">
        <v>366</v>
      </c>
      <c r="E103" s="11">
        <f t="shared" si="1"/>
        <v>18.3</v>
      </c>
      <c r="F103" s="4">
        <v>1998</v>
      </c>
      <c r="G103" s="12" t="s">
        <v>115</v>
      </c>
    </row>
    <row r="104" spans="1:8" x14ac:dyDescent="0.2">
      <c r="A104" s="9">
        <v>99</v>
      </c>
      <c r="B104" s="25" t="str">
        <v>BIURKO</v>
      </c>
      <c r="C104" s="17" t="s">
        <v>109</v>
      </c>
      <c r="D104" s="18">
        <v>320</v>
      </c>
      <c r="E104" s="11">
        <f t="shared" si="1"/>
        <v>16</v>
      </c>
      <c r="F104" s="4">
        <v>1996</v>
      </c>
      <c r="G104" s="21" t="s">
        <v>113</v>
      </c>
    </row>
    <row r="105" spans="1:8" ht="30" x14ac:dyDescent="0.2">
      <c r="A105" s="9">
        <v>100</v>
      </c>
      <c r="B105" s="25" t="str">
        <v>KRZESŁO</v>
      </c>
      <c r="C105" s="17" t="s">
        <v>110</v>
      </c>
      <c r="D105" s="18">
        <v>67.64</v>
      </c>
      <c r="E105" s="11">
        <f t="shared" si="1"/>
        <v>3.3820000000000001</v>
      </c>
      <c r="F105" s="4">
        <v>2015</v>
      </c>
      <c r="G105" s="12" t="s">
        <v>118</v>
      </c>
    </row>
    <row r="106" spans="1:8" ht="30" x14ac:dyDescent="0.2">
      <c r="A106" s="9">
        <v>101</v>
      </c>
      <c r="B106" s="25" t="str">
        <v>SZAFA</v>
      </c>
      <c r="C106" s="4"/>
      <c r="D106" s="18">
        <v>711.26</v>
      </c>
      <c r="E106" s="11">
        <f t="shared" si="1"/>
        <v>35.563000000000002</v>
      </c>
      <c r="F106" s="4">
        <v>2001</v>
      </c>
      <c r="G106" s="22" t="s">
        <v>116</v>
      </c>
    </row>
    <row r="107" spans="1:8" ht="15.75" x14ac:dyDescent="0.25">
      <c r="A107" s="26" t="s">
        <v>10</v>
      </c>
      <c r="B107" s="27"/>
      <c r="C107" s="28"/>
      <c r="D107" s="19">
        <f>SUM(D6:D106)</f>
        <v>16033.329999999998</v>
      </c>
      <c r="E107" s="20">
        <f>SUM(E6:E106)</f>
        <v>801.66650000000016</v>
      </c>
      <c r="F107" s="20" t="s">
        <v>0</v>
      </c>
      <c r="G107" s="24"/>
      <c r="H107" s="23"/>
    </row>
  </sheetData>
  <mergeCells count="1">
    <mergeCell ref="A107:C107"/>
  </mergeCells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2026-10-07T11:08:59Z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