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AE81E2AB-D166-4043-B227-3F7BAE854A22}" xr6:coauthVersionLast="47" xr6:coauthVersionMax="47" xr10:uidLastSave="{00000000-0000-0000-0000-000000000000}"/>
  <bookViews>
    <workbookView xWindow="-24450" yWindow="870" windowWidth="21600" windowHeight="11295" tabRatio="973" xr2:uid="{00000000-000D-0000-FFFF-FFFF00000000}"/>
  </bookViews>
  <sheets>
    <sheet name="ocena  " sheetId="1" r:id="rId1"/>
    <sheet name="Arkusz1" sheetId="2" r:id="rId2"/>
  </sheets>
  <definedNames>
    <definedName name="_xlnm._FilterDatabase" localSheetId="0" hidden="1">'ocena  '!$A$4:$O$15</definedName>
    <definedName name="_xlnm.Print_Area" localSheetId="0">'ocena  '!$A$1:$G$15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E11" i="1"/>
  <c r="E7" i="1"/>
  <c r="E8" i="1"/>
  <c r="E10" i="1"/>
  <c r="E12" i="1"/>
  <c r="E13" i="1"/>
  <c r="E14" i="1"/>
  <c r="E6" i="1"/>
  <c r="D15" i="1"/>
  <c r="E15" i="1" l="1"/>
</calcChain>
</file>

<file path=xl/sharedStrings.xml><?xml version="1.0" encoding="utf-8"?>
<sst xmlns="http://schemas.openxmlformats.org/spreadsheetml/2006/main" count="40" uniqueCount="24">
  <si>
    <t/>
  </si>
  <si>
    <t>L.p.</t>
  </si>
  <si>
    <t>Nazwa składnika majątku</t>
  </si>
  <si>
    <t>Numer inwentarzowy</t>
  </si>
  <si>
    <t>Wykaz zużytych składników rzeczowych majątku ruchomego</t>
  </si>
  <si>
    <t>Tabela Nr 2</t>
  </si>
  <si>
    <t>Razem:</t>
  </si>
  <si>
    <t>Wartość rynkowa</t>
  </si>
  <si>
    <t>Rok przyjęcia na stan</t>
  </si>
  <si>
    <t>Wartość ewidencyjna</t>
  </si>
  <si>
    <t>Proponowany sposób zagospodarowania / uwagi na temat stanu technicznego</t>
  </si>
  <si>
    <t>Krzesło</t>
  </si>
  <si>
    <t>TUSP-808-4-351</t>
  </si>
  <si>
    <t>US-W-N/KO/243</t>
  </si>
  <si>
    <t>US-W-N/KO/414</t>
  </si>
  <si>
    <t>US-W-N/KO/431</t>
  </si>
  <si>
    <t>US-W-N/KO/475</t>
  </si>
  <si>
    <t>US-W-N/KO/532</t>
  </si>
  <si>
    <t>US-W-N/KO/578</t>
  </si>
  <si>
    <t>US-W-N/KT/495</t>
  </si>
  <si>
    <t>US-W-N/KT/576</t>
  </si>
  <si>
    <t>Krzesło obrotowe</t>
  </si>
  <si>
    <t>brak podłokietników, zdekompletowane, naprawa nieopłacalna</t>
  </si>
  <si>
    <t>wytarta tapicerka, zdekompletowane, naprawa niemożliwa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</si>
</sst>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6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/>
    <xf numFmtId="4" fontId="11" fillId="0" borderId="2" xfId="0" applyNumberFormat="1" applyFont="1" applyBorder="1" applyAlignment="1">
      <alignment horizontal="right" vertical="center" wrapText="1"/>
    </xf>
    <xf numFmtId="164" fontId="11" fillId="0" borderId="2" xfId="0" applyNumberFormat="1" applyFont="1" applyBorder="1"/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0" fontId="13" fillId="0" borderId="0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justify" vertical="center" wrapText="1"/>
    </xf>
    <xf numFmtId="2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</cellXfs>
  <cellStyles count="9">
    <cellStyle name="Normalny" xfId="0" builtinId="0"/>
    <cellStyle name="Normalny 2" xfId="1" xr:uid="{27AF486E-BBD6-4A63-AE3C-8F8BF980E3E8}"/>
    <cellStyle name="Normalny 3" xfId="2" xr:uid="{5A371AE7-F548-4A02-9101-E00B397BC4C6}"/>
    <cellStyle name="Normalny 4" xfId="3" xr:uid="{55C35333-2FE6-4DBA-B226-63A118783210}"/>
    <cellStyle name="Normalny 5" xfId="4" xr:uid="{076698EB-3FB0-49DE-A5D1-56F558D9DA86}"/>
    <cellStyle name="Normalny 6" xfId="5" xr:uid="{3116BFC1-17C7-4DC4-B456-98033E92AF5E}"/>
    <cellStyle name="Normalny 7" xfId="6" xr:uid="{414A4CE4-D910-4A42-9C12-824F4AFEB4B5}"/>
    <cellStyle name="Normalny 8" xfId="7" xr:uid="{B966A039-1F19-4AAD-A788-E9F28806635A}"/>
    <cellStyle name="Normalny 9" xfId="8" xr:uid="{5B2F3E9F-54D7-442F-926B-A8AB2489AC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view="pageBreakPreview" zoomScaleNormal="100" zoomScaleSheetLayoutView="100" workbookViewId="0">
      <selection activeCell="G9" sqref="G9"/>
    </sheetView>
  </sheetViews>
  <sheetFormatPr defaultColWidth="9.140625" defaultRowHeight="15" x14ac:dyDescent="0.2"/>
  <cols>
    <col min="1" max="1" width="4.28515625" style="1" customWidth="1"/>
    <col min="2" max="2" width="24.140625" style="1" customWidth="1"/>
    <col min="3" max="3" width="33.7109375" style="1" customWidth="1"/>
    <col min="4" max="4" width="13.5703125" style="1" customWidth="1"/>
    <col min="5" max="5" width="18.28515625" style="1" customWidth="1"/>
    <col min="6" max="6" width="16.28515625" style="1" customWidth="1"/>
    <col min="7" max="7" width="51.28515625" style="1" customWidth="1"/>
    <col min="8" max="8" width="9.140625" style="12"/>
    <col min="9" max="13" width="9.140625" style="1"/>
    <col min="14" max="14" width="47.5703125" style="1" customWidth="1"/>
    <col min="15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5</v>
      </c>
    </row>
    <row r="3" spans="1:15" ht="9" customHeight="1" x14ac:dyDescent="0.2">
      <c r="O3" s="1" t="s">
        <v>0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9</v>
      </c>
      <c r="E4" s="5" t="s">
        <v>7</v>
      </c>
      <c r="F4" s="5" t="s">
        <v>8</v>
      </c>
      <c r="G4" s="23" t="s">
        <v>10</v>
      </c>
    </row>
    <row r="5" spans="1:15" s="2" customFormat="1" ht="12.6" customHeight="1" x14ac:dyDescent="0.2">
      <c r="A5" s="15">
        <v>1</v>
      </c>
      <c r="B5" s="16">
        <v>2</v>
      </c>
      <c r="C5" s="15">
        <v>3</v>
      </c>
      <c r="D5" s="15">
        <v>4</v>
      </c>
      <c r="E5" s="15">
        <v>5</v>
      </c>
      <c r="F5" s="16">
        <v>6</v>
      </c>
      <c r="G5" s="24">
        <v>7</v>
      </c>
      <c r="H5" s="13"/>
    </row>
    <row r="6" spans="1:15" s="2" customFormat="1" ht="30" x14ac:dyDescent="0.2">
      <c r="A6" s="17">
        <v>1</v>
      </c>
      <c r="B6" s="17" t="s">
        <v>21</v>
      </c>
      <c r="C6" s="17" t="s">
        <v>12</v>
      </c>
      <c r="D6" s="22">
        <v>196.8</v>
      </c>
      <c r="E6" s="19">
        <f>D6/10</f>
        <v>19.68</v>
      </c>
      <c r="F6" s="21">
        <v>2016</v>
      </c>
      <c r="G6" s="20" t="s">
        <v>22</v>
      </c>
      <c r="H6" s="13"/>
    </row>
    <row r="7" spans="1:15" s="2" customFormat="1" ht="30" x14ac:dyDescent="0.2">
      <c r="A7" s="17">
        <v>2</v>
      </c>
      <c r="B7" s="17" t="s">
        <v>11</v>
      </c>
      <c r="C7" s="17" t="s">
        <v>13</v>
      </c>
      <c r="D7" s="22">
        <v>290.60000000000002</v>
      </c>
      <c r="E7" s="19">
        <f t="shared" ref="E7:E14" si="0">D7/10</f>
        <v>29.060000000000002</v>
      </c>
      <c r="F7" s="21">
        <v>2002</v>
      </c>
      <c r="G7" s="20" t="s">
        <v>23</v>
      </c>
      <c r="H7" s="13"/>
    </row>
    <row r="8" spans="1:15" s="2" customFormat="1" ht="30" x14ac:dyDescent="0.2">
      <c r="A8" s="17">
        <v>3</v>
      </c>
      <c r="B8" s="17" t="s">
        <v>11</v>
      </c>
      <c r="C8" s="17" t="s">
        <v>14</v>
      </c>
      <c r="D8" s="22">
        <v>138</v>
      </c>
      <c r="E8" s="19">
        <f t="shared" si="0"/>
        <v>13.8</v>
      </c>
      <c r="F8" s="21">
        <v>2006</v>
      </c>
      <c r="G8" s="20" t="s">
        <v>23</v>
      </c>
      <c r="H8" s="13"/>
    </row>
    <row r="9" spans="1:15" s="2" customFormat="1" ht="30" x14ac:dyDescent="0.2">
      <c r="A9" s="17">
        <v>4</v>
      </c>
      <c r="B9" s="17" t="s">
        <v>11</v>
      </c>
      <c r="C9" s="17" t="s">
        <v>15</v>
      </c>
      <c r="D9" s="22">
        <v>200</v>
      </c>
      <c r="E9" s="19">
        <f>D9/18</f>
        <v>11.111111111111111</v>
      </c>
      <c r="F9" s="21">
        <v>2012</v>
      </c>
      <c r="G9" s="20" t="s">
        <v>23</v>
      </c>
      <c r="H9" s="13"/>
    </row>
    <row r="10" spans="1:15" s="2" customFormat="1" ht="30" x14ac:dyDescent="0.2">
      <c r="A10" s="17">
        <v>5</v>
      </c>
      <c r="B10" s="17" t="s">
        <v>11</v>
      </c>
      <c r="C10" s="17" t="s">
        <v>16</v>
      </c>
      <c r="D10" s="22">
        <v>75</v>
      </c>
      <c r="E10" s="19">
        <f t="shared" si="0"/>
        <v>7.5</v>
      </c>
      <c r="F10" s="21">
        <v>2002</v>
      </c>
      <c r="G10" s="20" t="s">
        <v>23</v>
      </c>
      <c r="H10" s="13"/>
    </row>
    <row r="11" spans="1:15" s="2" customFormat="1" ht="30" x14ac:dyDescent="0.2">
      <c r="A11" s="17">
        <v>6</v>
      </c>
      <c r="B11" s="17" t="s">
        <v>11</v>
      </c>
      <c r="C11" s="17" t="s">
        <v>17</v>
      </c>
      <c r="D11" s="22">
        <v>250</v>
      </c>
      <c r="E11" s="19">
        <f>D11/20</f>
        <v>12.5</v>
      </c>
      <c r="F11" s="21">
        <v>1997</v>
      </c>
      <c r="G11" s="20" t="s">
        <v>23</v>
      </c>
      <c r="H11" s="13"/>
    </row>
    <row r="12" spans="1:15" s="2" customFormat="1" ht="30" x14ac:dyDescent="0.2">
      <c r="A12" s="17">
        <v>7</v>
      </c>
      <c r="B12" s="17" t="s">
        <v>11</v>
      </c>
      <c r="C12" s="17" t="s">
        <v>18</v>
      </c>
      <c r="D12" s="22">
        <v>198</v>
      </c>
      <c r="E12" s="19">
        <f t="shared" si="0"/>
        <v>19.8</v>
      </c>
      <c r="F12" s="21">
        <v>2001</v>
      </c>
      <c r="G12" s="20" t="s">
        <v>23</v>
      </c>
      <c r="H12" s="13"/>
    </row>
    <row r="13" spans="1:15" s="2" customFormat="1" ht="30" x14ac:dyDescent="0.2">
      <c r="A13" s="17">
        <v>8</v>
      </c>
      <c r="B13" s="17" t="s">
        <v>11</v>
      </c>
      <c r="C13" s="17" t="s">
        <v>19</v>
      </c>
      <c r="D13" s="22">
        <v>1</v>
      </c>
      <c r="E13" s="19">
        <f t="shared" si="0"/>
        <v>0.1</v>
      </c>
      <c r="F13" s="21">
        <v>2002</v>
      </c>
      <c r="G13" s="20" t="s">
        <v>23</v>
      </c>
      <c r="H13" s="13"/>
    </row>
    <row r="14" spans="1:15" s="2" customFormat="1" ht="30" x14ac:dyDescent="0.2">
      <c r="A14" s="17">
        <v>9</v>
      </c>
      <c r="B14" s="17" t="s">
        <v>11</v>
      </c>
      <c r="C14" s="17" t="s">
        <v>20</v>
      </c>
      <c r="D14" s="22">
        <v>198</v>
      </c>
      <c r="E14" s="19">
        <f t="shared" si="0"/>
        <v>19.8</v>
      </c>
      <c r="F14" s="21">
        <v>2001</v>
      </c>
      <c r="G14" s="20" t="s">
        <v>23</v>
      </c>
      <c r="H14" s="13"/>
    </row>
    <row r="15" spans="1:15" ht="15.75" x14ac:dyDescent="0.25">
      <c r="A15" s="8"/>
      <c r="B15" s="7" t="s">
        <v>6</v>
      </c>
      <c r="C15" s="9" t="s">
        <v>0</v>
      </c>
      <c r="D15" s="10">
        <f>SUM(D6:D14)</f>
        <v>1547.4</v>
      </c>
      <c r="E15" s="11">
        <f>SUM(E6:E14)</f>
        <v>133.35111111111112</v>
      </c>
      <c r="F15" s="11" t="s">
        <v>0</v>
      </c>
      <c r="G15" s="18"/>
      <c r="N15" s="14"/>
    </row>
  </sheetData>
  <phoneticPr fontId="15" type="noConversion"/>
  <printOptions horizontalCentered="1" verticalCentered="1"/>
  <pageMargins left="0.19685039370078741" right="0.11811023622047245" top="0.19685039370078741" bottom="0.35433070866141736" header="0.11811023622047245" footer="0.11811023622047245"/>
  <pageSetup paperSize="9" scale="54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A78B-62C4-4F5B-B4D2-89B1C617798E}">
  <dimension ref="A1"/>
  <sheetViews>
    <sheetView workbookViewId="0">
      <selection activeCell="H12" sqref="H1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ocena  </vt:lpstr>
      <vt:lpstr>Arkusz1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2026-07-23T11:55:50Z</cp:lastPrinted>
  <dcterms:created xsi:type="dcterms:W3CDTF">2017-09-19T07:59:26Z</dcterms:created>
  <dcterms:modified xsi:type="dcterms:W3CDTF">2026-09-11T06:04:56Z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