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2_2021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2" i="27" l="1"/>
  <c r="I19" i="27"/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<sst xmlns="http://schemas.openxmlformats.org/spreadsheetml/2006/main" count="852" uniqueCount="257">
  <si>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</si>
  <si>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</si>
  <si>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</si>
  <si>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</si>
  <si>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</si>
  <si>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</si>
  <si>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</si>
  <si>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</si>
  <si>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</si>
  <si>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</si>
  <si>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</si>
  <si>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</si>
  <si>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</si>
  <si>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</si>
  <si>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</si>
  <si>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</si>
  <si>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</si>
  <si>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</si>
  <si>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</si>
  <si>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</si>
  <si>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</si>
  <si>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</si>
  <si>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</si>
  <si>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</si>
  <si>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</si>
  <si>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</si>
  <si>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</si>
  <si>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</si>
  <si>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</si>
  <si>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</si>
  <si>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</si>
  <si>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</si>
  <si>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</si>
  <si>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</si>
  <si>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</si>
  <si>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</si>
  <si>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</si>
  <si>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</si>
  <si>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</si>
  <si>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</si>
  <si>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</si>
  <si>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</si>
  <si>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</si>
  <si>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</si>
  <si>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</si>
  <si>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</si>
  <si>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</si>
  <si>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</si>
  <si>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</si>
  <si>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</si>
  <si>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</si>
  <si>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</si>
  <si>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</si>
  <si>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</si>
  <si>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</si>
  <si>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</si>
  <si>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</si>
  <si>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</si>
  <si>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</si>
  <si>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</si>
  <si>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</si>
  <si>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</si>
  <si>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</si>
  <si>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</si>
  <si>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</si>
  <si>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</si>
  <si>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</si>
  <si>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</si>
  <si>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</si>
  <si>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</si>
  <si>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</si>
  <si>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</si>
  <si>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</si>
  <si>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</si>
  <si>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</si>
  <si>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</si>
  <si>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</si>
  <si>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</si>
  <si>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</si>
  <si>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</si>
  <si>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</si>
  <si>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</si>
  <si>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</si>
  <si>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</si>
  <si>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</si>
  <si>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</si>
  <si>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</si>
  <si>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</si>
  <si>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</si>
  <si>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</si>
  <si>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</si>
  <si>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</si>
  <si>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</si>
  <si>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</si>
  <si>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</si>
  <si>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</si>
  <si>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</si>
  <si>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</si>
  <si>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</si>
  <si>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</si>
  <si>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</si>
  <si>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</si>
  <si>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</si>
  <si>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</si>
  <si>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</si>
  <si>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</si>
  <si>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</si>
  <si>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</si>
  <si>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</si>
  <si>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</si>
  <si>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</si>
  <si>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</si>
  <si>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</si>
  <si>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</si>
  <si>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</si>
  <si>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</si>
  <si>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</si>
  <si>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</si>
  <si>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</si>
  <si>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</si>
  <si>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</si>
  <si>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</si>
  <si>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</si>
  <si>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</si>
  <si>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</si>
  <si>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</si>
  <si>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</si>
  <si>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</si>
  <si>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</si>
  <si>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</si>
  <si>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</si>
  <si>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</si>
  <si>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</si>
  <si>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</si>
  <si>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</si>
  <si>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</si>
  <si>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</si>
  <si>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</si>
  <si>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</si>
  <si>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</si>
  <si>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</si>
  <si>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</si>
  <si>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</si>
  <si>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</si>
  <si>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</si>
  <si>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</si>
  <si>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</si>
  <si>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</si>
  <si>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</si>
  <si>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</si>
  <si>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</si>
  <si>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</si>
  <si>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</si>
  <si>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</si>
  <si>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</si>
  <si>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</si>
  <si>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</si>
  <si>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</si>
  <si>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</si>
  <si>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</si>
  <si>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</si>
  <si>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</si>
  <si>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</si>
  <si>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</si>
  <si>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</si>
  <si>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</si>
  <si>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</si>
  <si>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</si>
  <si>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</si>
  <si>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</si>
  <si>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</si>
  <si>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</si>
  <si>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</si>
  <si>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</si>
  <si>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</si>
  <si>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</si>
  <si>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</si>
  <si>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</si>
  <si>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</si>
  <si>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</si>
  <si>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</si>
  <si>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</si>
  <si>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</si>
  <si>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</si>
  <si>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</si>
  <si>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</si>
  <si>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</si>
  <si>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</si>
  <si>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</si>
  <si>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</si>
  <si>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</si>
  <si>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</si>
  <si>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</si>
  <si>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</si>
  <si>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</si>
  <si>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</si>
  <si>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</si>
  <si>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</si>
  <si>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</si>
  <si>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</si>
  <si>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</si>
  <si>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</si>
  <si>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</si>
  <si>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</si>
  <si>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</si>
  <si>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</si>
  <si>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</si>
  <si>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</si>
  <si>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</si>
  <si>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</si>
  <si>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</si>
  <si>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</si>
  <si>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</si>
  <si>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</si>
  <si>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</si>
  <si>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</si>
  <si>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</si>
  <si>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</si>
  <si>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</si>
  <si>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</si>
  <si>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</si>
  <si>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</si>
  <si>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</si>
  <si>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</si>
  <si>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</si>
  <si>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</si>
  <si>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</si>
  <si>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</si>
  <si>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</si>
  <si>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</si>
  <si>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</si>
  <si>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</si>
  <si>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</si>
  <si>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</si>
  <si>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</si>
  <si>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</si>
  <si>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</si>
  <si>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</si>
  <si>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</si>
  <si>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</si>
  <si>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</si>
  <si>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</si>
  <si>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</si>
  <si>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2021-08-08</t>
  </si>
  <si>
    <t>08.08.2021</t>
  </si>
  <si>
    <t xml:space="preserve">Porównanie aktualnych cen skupu i sprzedaży drobiu z zakładów drobiarskich (9-15.08.2021r) z cenami </t>
  </si>
  <si>
    <t>Tydzień 32 (9-15.08.2021)</t>
  </si>
  <si>
    <t>I-VI 2020r</t>
  </si>
  <si>
    <t>I-VI  2021r</t>
  </si>
  <si>
    <t>Polski eksport, import mięsa drobiowgo i podrobów (0207) i drobiu żywego (0105) za I-VI  2021r</t>
  </si>
  <si>
    <t>9-15.08.2021</t>
  </si>
  <si>
    <t>15.08.2021</t>
  </si>
  <si>
    <t>09.08.2021 - 15.08.2021</t>
  </si>
  <si>
    <t>2021-08-15</t>
  </si>
  <si>
    <t>NR 32/2021r</t>
  </si>
  <si>
    <t>19.08.2021 r</t>
  </si>
  <si>
    <t>Notowania z okresu: 9-15.08.2021r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</si>
</sst>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3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58" fillId="3" borderId="9" xfId="0" quotePrefix="1" applyNumberFormat="1" applyFont="1" applyFill="1" applyBorder="1" applyAlignment="1">
      <alignment horizontal="center" vertical="center"/>
    </xf>
    <xf numFmtId="17" fontId="58" fillId="4" borderId="9" xfId="0" quotePrefix="1" applyNumberFormat="1" applyFont="1" applyFill="1" applyBorder="1" applyAlignment="1">
      <alignment horizontal="center" vertical="center"/>
    </xf>
    <xf numFmtId="17" fontId="58" fillId="3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4" fontId="44" fillId="0" borderId="7" xfId="0" applyNumberFormat="1" applyFont="1" applyFill="1" applyBorder="1" applyAlignment="1">
      <alignment horizontal="center"/>
    </xf>
    <xf numFmtId="2" fontId="44" fillId="0" borderId="26" xfId="7" applyNumberFormat="1" applyFont="1" applyFill="1" applyBorder="1" applyAlignment="1">
      <alignment horizontal="center"/>
    </xf>
    <xf numFmtId="4" fontId="44" fillId="0" borderId="22" xfId="0" applyNumberFormat="1" applyFont="1" applyFill="1" applyBorder="1" applyAlignment="1">
      <alignment horizontal="center"/>
    </xf>
    <xf numFmtId="0" fontId="55" fillId="0" borderId="45" xfId="0" applyFont="1" applyBorder="1" applyAlignment="1">
      <alignment horizontal="center" vertical="center"/>
    </xf>
    <xf numFmtId="0" fontId="55" fillId="0" borderId="62" xfId="0" applyFont="1" applyBorder="1" applyAlignment="1">
      <alignment horizontal="center" vertical="center"/>
    </xf>
    <xf numFmtId="0" fontId="55" fillId="0" borderId="45" xfId="0" applyFont="1" applyBorder="1" applyAlignment="1">
      <alignment horizontal="centerContinuous"/>
    </xf>
    <xf numFmtId="0" fontId="2" fillId="0" borderId="4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3" fontId="52" fillId="8" borderId="14" xfId="0" quotePrefix="1" applyNumberFormat="1" applyFont="1" applyFill="1" applyBorder="1"/>
    <xf numFmtId="0" fontId="45" fillId="0" borderId="45" xfId="0" applyFont="1" applyBorder="1"/>
    <xf numFmtId="0" fontId="0" fillId="0" borderId="34" xfId="0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220426</xdr:colOff>
      <xdr:row>54</xdr:row>
      <xdr:rowOff>72579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17</xdr:col>
      <xdr:colOff>25179</xdr:colOff>
      <xdr:row>41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17</xdr:col>
      <xdr:colOff>360435</xdr:colOff>
      <xdr:row>37</xdr:row>
      <xdr:rowOff>110187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809625"/>
          <a:ext cx="8894835" cy="52917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360435</xdr:colOff>
      <xdr:row>34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275504</xdr:colOff>
      <xdr:row>24</xdr:row>
      <xdr:rowOff>88049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6094" y="333375"/>
          <a:ext cx="8169348" cy="374326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18</xdr:col>
      <xdr:colOff>309562</xdr:colOff>
      <xdr:row>47</xdr:row>
      <xdr:rowOff>106626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6094" y="4155281"/>
          <a:ext cx="8203406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345281</xdr:colOff>
      <xdr:row>2</xdr:row>
      <xdr:rowOff>1</xdr:rowOff>
    </xdr:from>
    <xdr:to>
      <xdr:col>32</xdr:col>
      <xdr:colOff>27981</xdr:colOff>
      <xdr:row>24</xdr:row>
      <xdr:rowOff>83344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75219" y="333376"/>
          <a:ext cx="8183762" cy="3738562"/>
        </a:xfrm>
        <a:prstGeom prst="rect">
          <a:avLst/>
        </a:prstGeom>
      </xdr:spPr>
    </xdr:pic>
    <xdr:clientData/>
  </xdr:twoCellAnchor>
  <xdr:twoCellAnchor editAs="oneCell">
    <xdr:from>
      <xdr:col>18</xdr:col>
      <xdr:colOff>404812</xdr:colOff>
      <xdr:row>25</xdr:row>
      <xdr:rowOff>0</xdr:rowOff>
    </xdr:from>
    <xdr:to>
      <xdr:col>32</xdr:col>
      <xdr:colOff>56029</xdr:colOff>
      <xdr:row>48</xdr:row>
      <xdr:rowOff>31386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0" y="4155281"/>
          <a:ext cx="8152279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G12" sqref="G1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206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254</v>
      </c>
      <c r="C8" s="47"/>
      <c r="D8" s="50" t="s">
        <v>1</v>
      </c>
      <c r="E8" s="47"/>
      <c r="F8" s="47"/>
      <c r="G8" s="48" t="s">
        <v>255</v>
      </c>
      <c r="H8" s="47"/>
      <c r="I8" s="47"/>
      <c r="J8" s="47"/>
    </row>
    <row r="9" spans="2:43" ht="18.75">
      <c r="B9" s="51" t="s">
        <v>256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W17" sqref="W17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4" t="s">
        <v>163</v>
      </c>
      <c r="C1" s="135"/>
      <c r="D1" s="135"/>
      <c r="E1" s="135"/>
      <c r="F1" s="135"/>
      <c r="G1" s="136"/>
      <c r="H1" s="136" t="s">
        <v>250</v>
      </c>
      <c r="I1" s="136"/>
      <c r="J1" s="135"/>
      <c r="K1" s="137"/>
      <c r="L1" s="137"/>
      <c r="M1" s="137"/>
      <c r="N1" s="137"/>
      <c r="O1" s="137"/>
      <c r="P1" s="137"/>
      <c r="Q1" s="137"/>
    </row>
    <row r="2" spans="2:17" ht="15" thickBot="1">
      <c r="B2" s="170" t="s">
        <v>134</v>
      </c>
      <c r="C2" s="170"/>
      <c r="D2" s="135"/>
      <c r="E2" s="135"/>
      <c r="F2" s="135"/>
      <c r="G2" s="135"/>
      <c r="H2" s="136"/>
      <c r="I2" s="136"/>
      <c r="J2" s="136"/>
      <c r="K2" s="137"/>
      <c r="L2" s="137"/>
      <c r="M2" s="137"/>
      <c r="N2" s="137"/>
      <c r="O2" s="137"/>
      <c r="P2" s="137"/>
      <c r="Q2" s="137"/>
    </row>
    <row r="3" spans="2:17" ht="19.5" thickBot="1">
      <c r="B3" s="321" t="s">
        <v>8</v>
      </c>
      <c r="C3" s="322" t="s">
        <v>9</v>
      </c>
      <c r="D3" s="323"/>
      <c r="E3" s="324"/>
      <c r="F3" s="325" t="s">
        <v>10</v>
      </c>
      <c r="G3" s="326"/>
      <c r="H3" s="326"/>
      <c r="I3" s="326"/>
      <c r="J3" s="326"/>
      <c r="K3" s="326"/>
      <c r="L3" s="326"/>
      <c r="M3" s="326"/>
      <c r="N3" s="326"/>
      <c r="O3" s="326"/>
      <c r="P3" s="322"/>
      <c r="Q3" s="327"/>
    </row>
    <row r="4" spans="2:17" ht="18.75">
      <c r="B4" s="328"/>
      <c r="C4" s="400"/>
      <c r="D4" s="387"/>
      <c r="E4" s="388"/>
      <c r="F4" s="389" t="s">
        <v>11</v>
      </c>
      <c r="G4" s="390"/>
      <c r="H4" s="391"/>
      <c r="I4" s="389" t="s">
        <v>12</v>
      </c>
      <c r="J4" s="390"/>
      <c r="K4" s="391"/>
      <c r="L4" s="389" t="s">
        <v>13</v>
      </c>
      <c r="M4" s="390"/>
      <c r="N4" s="391"/>
      <c r="O4" s="389" t="s">
        <v>14</v>
      </c>
      <c r="P4" s="391"/>
      <c r="Q4" s="392"/>
    </row>
    <row r="5" spans="2:17" ht="26.25" thickBot="1">
      <c r="B5" s="401"/>
      <c r="C5" s="293" t="s">
        <v>253</v>
      </c>
      <c r="D5" s="294" t="s">
        <v>243</v>
      </c>
      <c r="E5" s="295" t="s">
        <v>15</v>
      </c>
      <c r="F5" s="296" t="s">
        <v>253</v>
      </c>
      <c r="G5" s="294" t="s">
        <v>243</v>
      </c>
      <c r="H5" s="295" t="s">
        <v>15</v>
      </c>
      <c r="I5" s="296" t="s">
        <v>253</v>
      </c>
      <c r="J5" s="294" t="s">
        <v>243</v>
      </c>
      <c r="K5" s="295" t="s">
        <v>15</v>
      </c>
      <c r="L5" s="296" t="s">
        <v>253</v>
      </c>
      <c r="M5" s="294" t="s">
        <v>243</v>
      </c>
      <c r="N5" s="295" t="s">
        <v>15</v>
      </c>
      <c r="O5" s="296" t="s">
        <v>253</v>
      </c>
      <c r="P5" s="294" t="s">
        <v>243</v>
      </c>
      <c r="Q5" s="297" t="s">
        <v>15</v>
      </c>
    </row>
    <row r="6" spans="2:17">
      <c r="B6" s="402" t="s">
        <v>16</v>
      </c>
      <c r="C6" s="306" t="s">
        <v>130</v>
      </c>
      <c r="D6" s="304" t="s">
        <v>130</v>
      </c>
      <c r="E6" s="305" t="s">
        <v>130</v>
      </c>
      <c r="F6" s="301" t="s">
        <v>130</v>
      </c>
      <c r="G6" s="299" t="s">
        <v>130</v>
      </c>
      <c r="H6" s="300" t="s">
        <v>130</v>
      </c>
      <c r="I6" s="306" t="s">
        <v>130</v>
      </c>
      <c r="J6" s="304" t="s">
        <v>130</v>
      </c>
      <c r="K6" s="305" t="s">
        <v>130</v>
      </c>
      <c r="L6" s="301" t="s">
        <v>130</v>
      </c>
      <c r="M6" s="299" t="s">
        <v>130</v>
      </c>
      <c r="N6" s="300" t="s">
        <v>130</v>
      </c>
      <c r="O6" s="306" t="s">
        <v>130</v>
      </c>
      <c r="P6" s="304" t="s">
        <v>130</v>
      </c>
      <c r="Q6" s="307" t="s">
        <v>130</v>
      </c>
    </row>
    <row r="7" spans="2:17">
      <c r="B7" s="403" t="s">
        <v>17</v>
      </c>
      <c r="C7" s="303">
        <v>6934.1480000000001</v>
      </c>
      <c r="D7" s="304">
        <v>6475.9589999999998</v>
      </c>
      <c r="E7" s="305">
        <v>7.0752300933344436</v>
      </c>
      <c r="F7" s="306">
        <v>6673.55</v>
      </c>
      <c r="G7" s="304">
        <v>5948.7</v>
      </c>
      <c r="H7" s="305">
        <v>12.185015213407977</v>
      </c>
      <c r="I7" s="306">
        <v>7182.0029999999997</v>
      </c>
      <c r="J7" s="304">
        <v>7167.317</v>
      </c>
      <c r="K7" s="305">
        <v>0.20490233653680578</v>
      </c>
      <c r="L7" s="306">
        <v>6377</v>
      </c>
      <c r="M7" s="304">
        <v>6700</v>
      </c>
      <c r="N7" s="305">
        <v>-4.8208955223880601</v>
      </c>
      <c r="O7" s="306">
        <v>7723.2489999999998</v>
      </c>
      <c r="P7" s="304">
        <v>7443.2510000000002</v>
      </c>
      <c r="Q7" s="307">
        <v>3.7617702264776454</v>
      </c>
    </row>
    <row r="8" spans="2:17">
      <c r="B8" s="403" t="s">
        <v>18</v>
      </c>
      <c r="C8" s="303" t="s">
        <v>130</v>
      </c>
      <c r="D8" s="304" t="s">
        <v>130</v>
      </c>
      <c r="E8" s="305" t="s">
        <v>130</v>
      </c>
      <c r="F8" s="306" t="s">
        <v>130</v>
      </c>
      <c r="G8" s="304" t="s">
        <v>130</v>
      </c>
      <c r="H8" s="305" t="s">
        <v>130</v>
      </c>
      <c r="I8" s="306" t="s">
        <v>130</v>
      </c>
      <c r="J8" s="304" t="s">
        <v>130</v>
      </c>
      <c r="K8" s="305" t="s">
        <v>130</v>
      </c>
      <c r="L8" s="306" t="s">
        <v>130</v>
      </c>
      <c r="M8" s="304" t="s">
        <v>130</v>
      </c>
      <c r="N8" s="305" t="s">
        <v>130</v>
      </c>
      <c r="O8" s="306" t="s">
        <v>130</v>
      </c>
      <c r="P8" s="304" t="s">
        <v>130</v>
      </c>
      <c r="Q8" s="307" t="s">
        <v>130</v>
      </c>
    </row>
    <row r="9" spans="2:17">
      <c r="B9" s="403" t="s">
        <v>19</v>
      </c>
      <c r="C9" s="303">
        <v>6635.5969999999998</v>
      </c>
      <c r="D9" s="304">
        <v>5622.1980000000003</v>
      </c>
      <c r="E9" s="305">
        <v>18.024961056156318</v>
      </c>
      <c r="F9" s="306">
        <v>5083.01</v>
      </c>
      <c r="G9" s="304">
        <v>5613.42</v>
      </c>
      <c r="H9" s="305">
        <v>-9.4489633770499957</v>
      </c>
      <c r="I9" s="306" t="s">
        <v>130</v>
      </c>
      <c r="J9" s="304" t="s">
        <v>130</v>
      </c>
      <c r="K9" s="305" t="s">
        <v>130</v>
      </c>
      <c r="L9" s="306">
        <v>5660</v>
      </c>
      <c r="M9" s="304">
        <v>6246</v>
      </c>
      <c r="N9" s="305">
        <v>-9.3820044828690357</v>
      </c>
      <c r="O9" s="306">
        <v>5430.2150000000001</v>
      </c>
      <c r="P9" s="304">
        <v>5374.8720000000003</v>
      </c>
      <c r="Q9" s="307">
        <v>1.0296617296188606</v>
      </c>
    </row>
    <row r="10" spans="2:17">
      <c r="B10" s="403" t="s">
        <v>20</v>
      </c>
      <c r="C10" s="303">
        <v>6843.1980000000003</v>
      </c>
      <c r="D10" s="304">
        <v>6811.4129999999996</v>
      </c>
      <c r="E10" s="305">
        <v>0.46664326476754181</v>
      </c>
      <c r="F10" s="306">
        <v>5632.86</v>
      </c>
      <c r="G10" s="304">
        <v>6200.01</v>
      </c>
      <c r="H10" s="305">
        <v>-9.1475658910227651</v>
      </c>
      <c r="I10" s="306">
        <v>7135.1949999999997</v>
      </c>
      <c r="J10" s="304">
        <v>7049.1679999999997</v>
      </c>
      <c r="K10" s="305">
        <v>1.2203851575107878</v>
      </c>
      <c r="L10" s="306">
        <v>5098</v>
      </c>
      <c r="M10" s="304">
        <v>5519</v>
      </c>
      <c r="N10" s="305">
        <v>-7.6281935133176297</v>
      </c>
      <c r="O10" s="306">
        <v>6422.9759999999997</v>
      </c>
      <c r="P10" s="304">
        <v>6477.5649999999996</v>
      </c>
      <c r="Q10" s="307">
        <v>-0.84273951708705264</v>
      </c>
    </row>
    <row r="11" spans="2:17">
      <c r="B11" s="403" t="s">
        <v>21</v>
      </c>
      <c r="C11" s="303">
        <v>15806.77</v>
      </c>
      <c r="D11" s="304">
        <v>15639.796</v>
      </c>
      <c r="E11" s="305">
        <v>1.0676226211646249</v>
      </c>
      <c r="F11" s="306">
        <v>15106.199000000001</v>
      </c>
      <c r="G11" s="304">
        <v>16357.186</v>
      </c>
      <c r="H11" s="305">
        <v>-7.6479352866684964</v>
      </c>
      <c r="I11" s="306">
        <v>15976.742</v>
      </c>
      <c r="J11" s="304">
        <v>15737.648999999999</v>
      </c>
      <c r="K11" s="305">
        <v>1.5192421688906694</v>
      </c>
      <c r="L11" s="306">
        <v>15002</v>
      </c>
      <c r="M11" s="304">
        <v>15806</v>
      </c>
      <c r="N11" s="305">
        <v>-5.0866759458433508</v>
      </c>
      <c r="O11" s="306">
        <v>15563.641</v>
      </c>
      <c r="P11" s="304">
        <v>15286.655000000001</v>
      </c>
      <c r="Q11" s="307">
        <v>1.8119464330162416</v>
      </c>
    </row>
    <row r="12" spans="2:17">
      <c r="B12" s="403" t="s">
        <v>22</v>
      </c>
      <c r="C12" s="303">
        <v>7574.357</v>
      </c>
      <c r="D12" s="304">
        <v>7720.1989999999996</v>
      </c>
      <c r="E12" s="305">
        <v>-1.8890963821010267</v>
      </c>
      <c r="F12" s="306">
        <v>6268.96</v>
      </c>
      <c r="G12" s="304">
        <v>6606.12</v>
      </c>
      <c r="H12" s="305">
        <v>-5.103752278190524</v>
      </c>
      <c r="I12" s="306">
        <v>8825.3459999999995</v>
      </c>
      <c r="J12" s="304">
        <v>9347.93</v>
      </c>
      <c r="K12" s="305">
        <v>-5.5903713442441347</v>
      </c>
      <c r="L12" s="306" t="s">
        <v>130</v>
      </c>
      <c r="M12" s="304" t="s">
        <v>130</v>
      </c>
      <c r="N12" s="305" t="s">
        <v>130</v>
      </c>
      <c r="O12" s="306">
        <v>6780.1319999999996</v>
      </c>
      <c r="P12" s="304">
        <v>6724.692</v>
      </c>
      <c r="Q12" s="307">
        <v>0.82442437512379152</v>
      </c>
    </row>
    <row r="13" spans="2:17">
      <c r="B13" s="403" t="s">
        <v>23</v>
      </c>
      <c r="C13" s="303">
        <v>6996.15</v>
      </c>
      <c r="D13" s="304">
        <v>7013.4650000000001</v>
      </c>
      <c r="E13" s="305">
        <v>-0.24688224722017588</v>
      </c>
      <c r="F13" s="306">
        <v>6939.83</v>
      </c>
      <c r="G13" s="304">
        <v>6962.0379999999996</v>
      </c>
      <c r="H13" s="305">
        <v>-0.3189870552272141</v>
      </c>
      <c r="I13" s="306">
        <v>7088.5439999999999</v>
      </c>
      <c r="J13" s="304">
        <v>7120.11</v>
      </c>
      <c r="K13" s="305">
        <v>-0.44333584733943449</v>
      </c>
      <c r="L13" s="306">
        <v>6770</v>
      </c>
      <c r="M13" s="304">
        <v>7289</v>
      </c>
      <c r="N13" s="305">
        <v>-7.1203182878309779</v>
      </c>
      <c r="O13" s="306">
        <v>6850.7070000000003</v>
      </c>
      <c r="P13" s="304">
        <v>6874.9480000000003</v>
      </c>
      <c r="Q13" s="307">
        <v>-0.35259903056721281</v>
      </c>
    </row>
    <row r="14" spans="2:17">
      <c r="B14" s="403" t="s">
        <v>24</v>
      </c>
      <c r="C14" s="303">
        <v>7527.4430000000002</v>
      </c>
      <c r="D14" s="304">
        <v>7478.4049999999997</v>
      </c>
      <c r="E14" s="305">
        <v>0.65572805965978664</v>
      </c>
      <c r="F14" s="306">
        <v>6555.12</v>
      </c>
      <c r="G14" s="304">
        <v>6911.58</v>
      </c>
      <c r="H14" s="305">
        <v>-5.1574314411465982</v>
      </c>
      <c r="I14" s="306">
        <v>7795.0339999999997</v>
      </c>
      <c r="J14" s="304">
        <v>7839.8670000000002</v>
      </c>
      <c r="K14" s="305">
        <v>-0.57185919097862936</v>
      </c>
      <c r="L14" s="306" t="s">
        <v>130</v>
      </c>
      <c r="M14" s="304" t="s">
        <v>130</v>
      </c>
      <c r="N14" s="305" t="s">
        <v>130</v>
      </c>
      <c r="O14" s="306">
        <v>6779.8270000000002</v>
      </c>
      <c r="P14" s="304">
        <v>6768.2889999999998</v>
      </c>
      <c r="Q14" s="307">
        <v>0.17047144411239629</v>
      </c>
    </row>
    <row r="15" spans="2:17">
      <c r="B15" s="403" t="s">
        <v>25</v>
      </c>
      <c r="C15" s="303">
        <v>15836.471</v>
      </c>
      <c r="D15" s="304">
        <v>16107.975</v>
      </c>
      <c r="E15" s="305">
        <v>-1.6855253376045147</v>
      </c>
      <c r="F15" s="306">
        <v>15750</v>
      </c>
      <c r="G15" s="304">
        <v>16040</v>
      </c>
      <c r="H15" s="305">
        <v>-1.8079800498753118</v>
      </c>
      <c r="I15" s="406" t="s">
        <v>130</v>
      </c>
      <c r="J15" s="304" t="s">
        <v>130</v>
      </c>
      <c r="K15" s="305" t="s">
        <v>130</v>
      </c>
      <c r="L15" s="306" t="s">
        <v>130</v>
      </c>
      <c r="M15" s="304" t="s">
        <v>130</v>
      </c>
      <c r="N15" s="305" t="s">
        <v>130</v>
      </c>
      <c r="O15" s="306">
        <v>15838.42</v>
      </c>
      <c r="P15" s="304">
        <v>16157.63</v>
      </c>
      <c r="Q15" s="307">
        <v>-1.9755991441814125</v>
      </c>
    </row>
    <row r="16" spans="2:17">
      <c r="B16" s="403" t="s">
        <v>26</v>
      </c>
      <c r="C16" s="303">
        <v>7253.0879999999997</v>
      </c>
      <c r="D16" s="304">
        <v>7431.7349999999997</v>
      </c>
      <c r="E16" s="305">
        <v>-2.4038397493990291</v>
      </c>
      <c r="F16" s="306">
        <v>7190</v>
      </c>
      <c r="G16" s="304">
        <v>7840</v>
      </c>
      <c r="H16" s="305">
        <v>-8.2908163265306118</v>
      </c>
      <c r="I16" s="406" t="s">
        <v>130</v>
      </c>
      <c r="J16" s="304" t="s">
        <v>130</v>
      </c>
      <c r="K16" s="305" t="s">
        <v>130</v>
      </c>
      <c r="L16" s="306" t="s">
        <v>130</v>
      </c>
      <c r="M16" s="304" t="s">
        <v>130</v>
      </c>
      <c r="N16" s="305" t="s">
        <v>130</v>
      </c>
      <c r="O16" s="306">
        <v>7288.97</v>
      </c>
      <c r="P16" s="304">
        <v>7364.18</v>
      </c>
      <c r="Q16" s="307">
        <v>-1.0212949710626307</v>
      </c>
    </row>
    <row r="17" spans="2:17">
      <c r="B17" s="404" t="s">
        <v>27</v>
      </c>
      <c r="C17" s="303">
        <v>9212.848</v>
      </c>
      <c r="D17" s="304">
        <v>9624.2729999999992</v>
      </c>
      <c r="E17" s="305">
        <v>-4.2748683458999892</v>
      </c>
      <c r="F17" s="306">
        <v>8550</v>
      </c>
      <c r="G17" s="304">
        <v>9510</v>
      </c>
      <c r="H17" s="305">
        <v>-10.094637223974763</v>
      </c>
      <c r="I17" s="406" t="s">
        <v>130</v>
      </c>
      <c r="J17" s="304" t="s">
        <v>130</v>
      </c>
      <c r="K17" s="305" t="s">
        <v>130</v>
      </c>
      <c r="L17" s="306" t="s">
        <v>130</v>
      </c>
      <c r="M17" s="304" t="s">
        <v>130</v>
      </c>
      <c r="N17" s="305" t="s">
        <v>130</v>
      </c>
      <c r="O17" s="306">
        <v>9695.25</v>
      </c>
      <c r="P17" s="304">
        <v>10169.209999999999</v>
      </c>
      <c r="Q17" s="307">
        <v>-4.6607356913663818</v>
      </c>
    </row>
    <row r="18" spans="2:17">
      <c r="B18" s="404" t="s">
        <v>28</v>
      </c>
      <c r="C18" s="303">
        <v>6975.3339999999998</v>
      </c>
      <c r="D18" s="304">
        <v>7058.42</v>
      </c>
      <c r="E18" s="305">
        <v>-1.1771189586338053</v>
      </c>
      <c r="F18" s="306">
        <v>7080</v>
      </c>
      <c r="G18" s="304" t="s">
        <v>130</v>
      </c>
      <c r="H18" s="305" t="s">
        <v>130</v>
      </c>
      <c r="I18" s="406" t="s">
        <v>130</v>
      </c>
      <c r="J18" s="304" t="s">
        <v>130</v>
      </c>
      <c r="K18" s="305" t="s">
        <v>130</v>
      </c>
      <c r="L18" s="306" t="s">
        <v>130</v>
      </c>
      <c r="M18" s="304" t="s">
        <v>130</v>
      </c>
      <c r="N18" s="305" t="s">
        <v>130</v>
      </c>
      <c r="O18" s="306">
        <v>6664.66</v>
      </c>
      <c r="P18" s="304">
        <v>7058.42</v>
      </c>
      <c r="Q18" s="307">
        <v>-5.578585575808753</v>
      </c>
    </row>
    <row r="19" spans="2:17">
      <c r="B19" s="404" t="s">
        <v>29</v>
      </c>
      <c r="C19" s="303">
        <v>4349.0110000000004</v>
      </c>
      <c r="D19" s="304">
        <v>4183.3630000000003</v>
      </c>
      <c r="E19" s="305">
        <v>3.9596850667752266</v>
      </c>
      <c r="F19" s="306" t="s">
        <v>130</v>
      </c>
      <c r="G19" s="304">
        <v>6850</v>
      </c>
      <c r="H19" s="305" t="s">
        <v>130</v>
      </c>
      <c r="I19" s="306">
        <v>4602.5439999999999</v>
      </c>
      <c r="J19" s="304">
        <v>4578.0910000000003</v>
      </c>
      <c r="K19" s="305">
        <v>0.53413092924538885</v>
      </c>
      <c r="L19" s="306">
        <v>4293</v>
      </c>
      <c r="M19" s="304">
        <v>3836</v>
      </c>
      <c r="N19" s="305">
        <v>11.913451511991656</v>
      </c>
      <c r="O19" s="406">
        <v>4221.8860000000004</v>
      </c>
      <c r="P19" s="304">
        <v>3939.2689999999998</v>
      </c>
      <c r="Q19" s="307">
        <v>7.1743513834673562</v>
      </c>
    </row>
    <row r="20" spans="2:17" ht="17.25" customHeight="1" thickBot="1">
      <c r="B20" s="405" t="s">
        <v>30</v>
      </c>
      <c r="C20" s="308">
        <v>5335.8360000000002</v>
      </c>
      <c r="D20" s="309">
        <v>5269.8890000000001</v>
      </c>
      <c r="E20" s="310">
        <v>1.2513925815135785</v>
      </c>
      <c r="F20" s="311">
        <v>6800</v>
      </c>
      <c r="G20" s="309" t="s">
        <v>130</v>
      </c>
      <c r="H20" s="310" t="s">
        <v>130</v>
      </c>
      <c r="I20" s="311" t="s">
        <v>130</v>
      </c>
      <c r="J20" s="309" t="s">
        <v>130</v>
      </c>
      <c r="K20" s="310" t="s">
        <v>130</v>
      </c>
      <c r="L20" s="311" t="s">
        <v>130</v>
      </c>
      <c r="M20" s="309" t="s">
        <v>130</v>
      </c>
      <c r="N20" s="310" t="s">
        <v>130</v>
      </c>
      <c r="O20" s="311">
        <v>5121.26</v>
      </c>
      <c r="P20" s="309">
        <v>5077.5600000000004</v>
      </c>
      <c r="Q20" s="312">
        <v>0.86064960335278784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Q38" sqref="Q3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98"/>
      <c r="D1" s="98"/>
      <c r="E1" s="424" t="s">
        <v>79</v>
      </c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98"/>
    </row>
    <row r="2" spans="1:18" ht="15.75" thickBot="1">
      <c r="A2" s="8"/>
      <c r="C2" s="98"/>
      <c r="D2" s="98"/>
      <c r="E2" s="426">
        <v>2020</v>
      </c>
      <c r="F2" s="427"/>
      <c r="G2" s="427"/>
      <c r="H2" s="427"/>
      <c r="I2" s="428">
        <v>2021</v>
      </c>
      <c r="J2" s="427"/>
      <c r="K2" s="427"/>
      <c r="L2" s="427"/>
      <c r="M2" s="427"/>
      <c r="N2" s="427"/>
      <c r="O2" s="427"/>
      <c r="P2" s="427"/>
      <c r="Q2" s="429"/>
      <c r="R2" s="99"/>
    </row>
    <row r="3" spans="1:18" ht="29.25" thickBot="1">
      <c r="A3" s="8"/>
      <c r="B3" s="11" t="s">
        <v>137</v>
      </c>
      <c r="C3" s="100" t="s">
        <v>137</v>
      </c>
      <c r="D3" s="100"/>
      <c r="E3" s="379" t="s">
        <v>237</v>
      </c>
      <c r="F3" s="380" t="s">
        <v>211</v>
      </c>
      <c r="G3" s="380" t="s">
        <v>238</v>
      </c>
      <c r="H3" s="380" t="s">
        <v>212</v>
      </c>
      <c r="I3" s="380" t="s">
        <v>213</v>
      </c>
      <c r="J3" s="380" t="s">
        <v>214</v>
      </c>
      <c r="K3" s="380" t="s">
        <v>239</v>
      </c>
      <c r="L3" s="380" t="s">
        <v>215</v>
      </c>
      <c r="M3" s="380" t="s">
        <v>216</v>
      </c>
      <c r="N3" s="380" t="s">
        <v>208</v>
      </c>
      <c r="O3" s="380" t="s">
        <v>209</v>
      </c>
      <c r="P3" s="380" t="s">
        <v>210</v>
      </c>
      <c r="Q3" s="381" t="s">
        <v>237</v>
      </c>
      <c r="R3" s="382" t="s">
        <v>75</v>
      </c>
    </row>
    <row r="4" spans="1:18" ht="15.75">
      <c r="A4" s="8"/>
      <c r="B4" s="70" t="s">
        <v>138</v>
      </c>
      <c r="C4" s="101" t="s">
        <v>138</v>
      </c>
      <c r="D4" s="102" t="s">
        <v>64</v>
      </c>
      <c r="E4" s="346">
        <v>156.5</v>
      </c>
      <c r="F4" s="346">
        <v>160.45160000000001</v>
      </c>
      <c r="G4" s="346">
        <v>155.4194</v>
      </c>
      <c r="H4" s="346">
        <v>158.5667</v>
      </c>
      <c r="I4" s="346">
        <v>142.51609999999999</v>
      </c>
      <c r="J4" s="346">
        <v>129.86670000000001</v>
      </c>
      <c r="K4" s="346">
        <v>146.16130000000001</v>
      </c>
      <c r="L4" s="346">
        <v>173.58349999999999</v>
      </c>
      <c r="M4" s="346">
        <v>177.42250000000001</v>
      </c>
      <c r="N4" s="346">
        <v>174.79839999999999</v>
      </c>
      <c r="O4" s="346">
        <v>172.07169999999999</v>
      </c>
      <c r="P4" s="346">
        <v>179.2216</v>
      </c>
      <c r="Q4" s="346">
        <v>182.84700000000001</v>
      </c>
      <c r="R4" s="347">
        <v>0.16835143769968064</v>
      </c>
    </row>
    <row r="5" spans="1:18" ht="15.75">
      <c r="B5" s="71" t="s">
        <v>139</v>
      </c>
      <c r="C5" s="103" t="s">
        <v>139</v>
      </c>
      <c r="D5" s="104" t="s">
        <v>64</v>
      </c>
      <c r="E5" s="346">
        <v>140.82320000000001</v>
      </c>
      <c r="F5" s="346">
        <v>144.41409999999999</v>
      </c>
      <c r="G5" s="346">
        <v>137.8596</v>
      </c>
      <c r="H5" s="346">
        <v>139.018</v>
      </c>
      <c r="I5" s="346">
        <v>145.34299999999999</v>
      </c>
      <c r="J5" s="346">
        <v>143.43979999999999</v>
      </c>
      <c r="K5" s="346">
        <v>142.79079999999999</v>
      </c>
      <c r="L5" s="346">
        <v>134.59719999999999</v>
      </c>
      <c r="M5" s="346">
        <v>148.7269</v>
      </c>
      <c r="N5" s="346">
        <v>151.8133</v>
      </c>
      <c r="O5" s="348">
        <v>142.58629999999999</v>
      </c>
      <c r="P5" s="348">
        <v>150.44139999999999</v>
      </c>
      <c r="Q5" s="348">
        <v>150.97470000000001</v>
      </c>
      <c r="R5" s="349">
        <v>7.2086843645081222E-2</v>
      </c>
    </row>
    <row r="6" spans="1:18" ht="15.75">
      <c r="B6" s="71" t="s">
        <v>139</v>
      </c>
      <c r="C6" s="103" t="s">
        <v>139</v>
      </c>
      <c r="D6" s="105" t="s">
        <v>86</v>
      </c>
      <c r="E6" s="383">
        <v>275.42200000000003</v>
      </c>
      <c r="F6" s="383">
        <v>282.4452</v>
      </c>
      <c r="G6" s="383">
        <v>269.62580000000003</v>
      </c>
      <c r="H6" s="383">
        <v>271.8913</v>
      </c>
      <c r="I6" s="383">
        <v>284.26190000000003</v>
      </c>
      <c r="J6" s="383">
        <v>280.53969999999998</v>
      </c>
      <c r="K6" s="383">
        <v>279.27030000000002</v>
      </c>
      <c r="L6" s="383">
        <v>263.24520000000001</v>
      </c>
      <c r="M6" s="383">
        <v>290.88</v>
      </c>
      <c r="N6" s="383">
        <v>296.91649999999998</v>
      </c>
      <c r="O6" s="383">
        <v>278.87029999999999</v>
      </c>
      <c r="P6" s="383">
        <v>294.23320000000001</v>
      </c>
      <c r="Q6" s="383">
        <v>295.27629999999999</v>
      </c>
      <c r="R6" s="384">
        <v>7.2086834021973356E-2</v>
      </c>
    </row>
    <row r="7" spans="1:18" ht="15.75">
      <c r="B7" s="70" t="s">
        <v>140</v>
      </c>
      <c r="C7" s="101" t="s">
        <v>140</v>
      </c>
      <c r="D7" s="106" t="s">
        <v>64</v>
      </c>
      <c r="E7" s="346">
        <v>205.3192</v>
      </c>
      <c r="F7" s="346">
        <v>199.62309999999999</v>
      </c>
      <c r="G7" s="346">
        <v>192.47409999999999</v>
      </c>
      <c r="H7" s="346">
        <v>186.99160000000001</v>
      </c>
      <c r="I7" s="346">
        <v>185.27180000000001</v>
      </c>
      <c r="J7" s="346">
        <v>189.67930000000001</v>
      </c>
      <c r="K7" s="346">
        <v>191.83150000000001</v>
      </c>
      <c r="L7" s="346">
        <v>178.19220000000001</v>
      </c>
      <c r="M7" s="346">
        <v>170.29580000000001</v>
      </c>
      <c r="N7" s="346">
        <v>171.33750000000001</v>
      </c>
      <c r="O7" s="348">
        <v>173.91419999999999</v>
      </c>
      <c r="P7" s="348">
        <v>175.221</v>
      </c>
      <c r="Q7" s="348">
        <v>181.05950000000001</v>
      </c>
      <c r="R7" s="349">
        <v>-0.11815602242751766</v>
      </c>
    </row>
    <row r="8" spans="1:18" ht="15.75">
      <c r="B8" s="70" t="s">
        <v>140</v>
      </c>
      <c r="C8" s="101" t="s">
        <v>140</v>
      </c>
      <c r="D8" s="105" t="s">
        <v>87</v>
      </c>
      <c r="E8" s="383">
        <v>5478.5852999999997</v>
      </c>
      <c r="F8" s="383">
        <v>5301.4157999999998</v>
      </c>
      <c r="G8" s="383">
        <v>5037.9225999999999</v>
      </c>
      <c r="H8" s="383">
        <v>4990.3636999999999</v>
      </c>
      <c r="I8" s="383">
        <v>5039.6689999999999</v>
      </c>
      <c r="J8" s="383">
        <v>5030.18</v>
      </c>
      <c r="K8" s="383">
        <v>5046.1473999999998</v>
      </c>
      <c r="L8" s="383">
        <v>4661.0254999999997</v>
      </c>
      <c r="M8" s="383">
        <v>4406.6350000000002</v>
      </c>
      <c r="N8" s="383">
        <v>4485.0787</v>
      </c>
      <c r="O8" s="383">
        <v>4513.3373000000001</v>
      </c>
      <c r="P8" s="383">
        <v>4482.0012999999999</v>
      </c>
      <c r="Q8" s="383">
        <v>4607.3847999999998</v>
      </c>
      <c r="R8" s="384">
        <v>-0.15901924535153267</v>
      </c>
    </row>
    <row r="9" spans="1:18" ht="15.75">
      <c r="B9" s="70" t="s">
        <v>141</v>
      </c>
      <c r="C9" s="101" t="s">
        <v>141</v>
      </c>
      <c r="D9" s="106" t="s">
        <v>64</v>
      </c>
      <c r="E9" s="346">
        <v>250.26920000000001</v>
      </c>
      <c r="F9" s="346">
        <v>236.32249999999999</v>
      </c>
      <c r="G9" s="346">
        <v>243.40219999999999</v>
      </c>
      <c r="H9" s="346">
        <v>242.83430000000001</v>
      </c>
      <c r="I9" s="346">
        <v>241.0539</v>
      </c>
      <c r="J9" s="346">
        <v>231.9735</v>
      </c>
      <c r="K9" s="346">
        <v>237.24299999999999</v>
      </c>
      <c r="L9" s="346">
        <v>231.1729</v>
      </c>
      <c r="M9" s="346">
        <v>230.7491</v>
      </c>
      <c r="N9" s="346">
        <v>227.2191</v>
      </c>
      <c r="O9" s="348">
        <v>245.9999</v>
      </c>
      <c r="P9" s="348">
        <v>248.1885</v>
      </c>
      <c r="Q9" s="348">
        <v>242.9383</v>
      </c>
      <c r="R9" s="349">
        <v>-2.9292058311610081E-2</v>
      </c>
    </row>
    <row r="10" spans="1:18" ht="15.75">
      <c r="B10" s="70" t="s">
        <v>141</v>
      </c>
      <c r="C10" s="101" t="s">
        <v>141</v>
      </c>
      <c r="D10" s="105" t="s">
        <v>88</v>
      </c>
      <c r="E10" s="383">
        <v>1865.7</v>
      </c>
      <c r="F10" s="383">
        <v>1759.9355</v>
      </c>
      <c r="G10" s="383">
        <v>1812.3226</v>
      </c>
      <c r="H10" s="383">
        <v>1807.0667000000001</v>
      </c>
      <c r="I10" s="383">
        <v>1794.0645</v>
      </c>
      <c r="J10" s="383">
        <v>1727.3333</v>
      </c>
      <c r="K10" s="383">
        <v>1765.3548000000001</v>
      </c>
      <c r="L10" s="383">
        <v>1719.6451999999999</v>
      </c>
      <c r="M10" s="383">
        <v>1716</v>
      </c>
      <c r="N10" s="383">
        <v>1689.6774</v>
      </c>
      <c r="O10" s="383">
        <v>1829.4666999999999</v>
      </c>
      <c r="P10" s="383">
        <v>1845.5806</v>
      </c>
      <c r="Q10" s="383">
        <v>1806.5925999999999</v>
      </c>
      <c r="R10" s="384">
        <v>-3.1681084847510421E-2</v>
      </c>
    </row>
    <row r="11" spans="1:18" ht="15.75">
      <c r="B11" s="70" t="s">
        <v>142</v>
      </c>
      <c r="C11" s="101" t="s">
        <v>142</v>
      </c>
      <c r="D11" s="105" t="s">
        <v>64</v>
      </c>
      <c r="E11" s="346">
        <v>288.4667</v>
      </c>
      <c r="F11" s="346">
        <v>288</v>
      </c>
      <c r="G11" s="346">
        <v>288</v>
      </c>
      <c r="H11" s="346">
        <v>288</v>
      </c>
      <c r="I11" s="346">
        <v>287.12900000000002</v>
      </c>
      <c r="J11" s="346">
        <v>287</v>
      </c>
      <c r="K11" s="346">
        <v>285.38709999999998</v>
      </c>
      <c r="L11" s="346">
        <v>285</v>
      </c>
      <c r="M11" s="346">
        <v>285</v>
      </c>
      <c r="N11" s="346">
        <v>285</v>
      </c>
      <c r="O11" s="348">
        <v>289</v>
      </c>
      <c r="P11" s="348">
        <v>297.67739999999998</v>
      </c>
      <c r="Q11" s="348">
        <v>302.55560000000003</v>
      </c>
      <c r="R11" s="349">
        <v>4.8840646078039507E-2</v>
      </c>
    </row>
    <row r="12" spans="1:18" ht="15.75">
      <c r="B12" s="70" t="s">
        <v>143</v>
      </c>
      <c r="C12" s="101" t="s">
        <v>240</v>
      </c>
      <c r="D12" s="105" t="s">
        <v>64</v>
      </c>
      <c r="E12" s="348">
        <v>148.5333</v>
      </c>
      <c r="F12" s="348">
        <v>136.06450000000001</v>
      </c>
      <c r="G12" s="348">
        <v>140.03229999999999</v>
      </c>
      <c r="H12" s="348">
        <v>146.63329999999999</v>
      </c>
      <c r="I12" s="348">
        <v>147.12899999999999</v>
      </c>
      <c r="J12" s="348">
        <v>148.69999999999999</v>
      </c>
      <c r="K12" s="348">
        <v>149.87100000000001</v>
      </c>
      <c r="L12" s="348">
        <v>149.53229999999999</v>
      </c>
      <c r="M12" s="348">
        <v>149.75</v>
      </c>
      <c r="N12" s="348">
        <v>147.93549999999999</v>
      </c>
      <c r="O12" s="348">
        <v>154</v>
      </c>
      <c r="P12" s="348">
        <v>167.32259999999999</v>
      </c>
      <c r="Q12" s="348">
        <v>168.22219999999999</v>
      </c>
      <c r="R12" s="385">
        <v>0.13255546062734758</v>
      </c>
    </row>
    <row r="13" spans="1:18" ht="15.75">
      <c r="B13" s="70" t="s">
        <v>144</v>
      </c>
      <c r="C13" s="101" t="s">
        <v>143</v>
      </c>
      <c r="D13" s="105" t="s">
        <v>64</v>
      </c>
      <c r="E13" s="346">
        <v>214.696</v>
      </c>
      <c r="F13" s="346">
        <v>214.2371</v>
      </c>
      <c r="G13" s="346">
        <v>212.19649999999999</v>
      </c>
      <c r="H13" s="346">
        <v>210.184</v>
      </c>
      <c r="I13" s="346">
        <v>209.9777</v>
      </c>
      <c r="J13" s="346">
        <v>211.48869999999999</v>
      </c>
      <c r="K13" s="346">
        <v>213.37260000000001</v>
      </c>
      <c r="L13" s="346">
        <v>211.89840000000001</v>
      </c>
      <c r="M13" s="346">
        <v>213.18</v>
      </c>
      <c r="N13" s="346">
        <v>214.74350000000001</v>
      </c>
      <c r="O13" s="348">
        <v>214.52</v>
      </c>
      <c r="P13" s="348">
        <v>214.6797</v>
      </c>
      <c r="Q13" s="348">
        <v>214.93559999999999</v>
      </c>
      <c r="R13" s="349">
        <v>1.1159965718969822E-3</v>
      </c>
    </row>
    <row r="14" spans="1:18" ht="15.75">
      <c r="B14" s="70" t="s">
        <v>145</v>
      </c>
      <c r="C14" s="101" t="s">
        <v>144</v>
      </c>
      <c r="D14" s="105" t="s">
        <v>64</v>
      </c>
      <c r="E14" s="346">
        <v>192.0283</v>
      </c>
      <c r="F14" s="346">
        <v>195.19710000000001</v>
      </c>
      <c r="G14" s="346">
        <v>197.65479999999999</v>
      </c>
      <c r="H14" s="346">
        <v>197.5197</v>
      </c>
      <c r="I14" s="346">
        <v>197.20320000000001</v>
      </c>
      <c r="J14" s="346">
        <v>194.32769999999999</v>
      </c>
      <c r="K14" s="346">
        <v>195.13319999999999</v>
      </c>
      <c r="L14" s="346">
        <v>194.761</v>
      </c>
      <c r="M14" s="346">
        <v>195.71</v>
      </c>
      <c r="N14" s="346">
        <v>184.2381</v>
      </c>
      <c r="O14" s="348">
        <v>199.82130000000001</v>
      </c>
      <c r="P14" s="348">
        <v>199.15870000000001</v>
      </c>
      <c r="Q14" s="348">
        <v>199.2</v>
      </c>
      <c r="R14" s="349">
        <v>3.7347099359833935E-2</v>
      </c>
    </row>
    <row r="15" spans="1:18" ht="15.75">
      <c r="B15" s="70" t="s">
        <v>146</v>
      </c>
      <c r="C15" s="101" t="s">
        <v>145</v>
      </c>
      <c r="D15" s="105" t="s">
        <v>64</v>
      </c>
      <c r="E15" s="346">
        <v>133.73699999999999</v>
      </c>
      <c r="F15" s="346">
        <v>159.24189999999999</v>
      </c>
      <c r="G15" s="346">
        <v>175.7045</v>
      </c>
      <c r="H15" s="346">
        <v>164.12430000000001</v>
      </c>
      <c r="I15" s="346">
        <v>150.14420000000001</v>
      </c>
      <c r="J15" s="346">
        <v>138.42699999999999</v>
      </c>
      <c r="K15" s="346">
        <v>129.66030000000001</v>
      </c>
      <c r="L15" s="346">
        <v>139.89709999999999</v>
      </c>
      <c r="M15" s="346">
        <v>163.36000000000001</v>
      </c>
      <c r="N15" s="346">
        <v>173.9648</v>
      </c>
      <c r="O15" s="348">
        <v>179.61</v>
      </c>
      <c r="P15" s="348">
        <v>175.65350000000001</v>
      </c>
      <c r="Q15" s="348">
        <v>171.97</v>
      </c>
      <c r="R15" s="385">
        <v>0.28588199226840749</v>
      </c>
    </row>
    <row r="16" spans="1:18" ht="15.75">
      <c r="B16" s="70" t="s">
        <v>147</v>
      </c>
      <c r="C16" s="101" t="s">
        <v>146</v>
      </c>
      <c r="D16" s="105" t="s">
        <v>64</v>
      </c>
      <c r="E16" s="346">
        <v>224.66669999999999</v>
      </c>
      <c r="F16" s="346">
        <v>220</v>
      </c>
      <c r="G16" s="346">
        <v>220</v>
      </c>
      <c r="H16" s="346">
        <v>220</v>
      </c>
      <c r="I16" s="346">
        <v>220</v>
      </c>
      <c r="J16" s="346">
        <v>220</v>
      </c>
      <c r="K16" s="346">
        <v>220</v>
      </c>
      <c r="L16" s="346">
        <v>220</v>
      </c>
      <c r="M16" s="346">
        <v>227.5</v>
      </c>
      <c r="N16" s="346">
        <v>235</v>
      </c>
      <c r="O16" s="348">
        <v>235</v>
      </c>
      <c r="P16" s="348">
        <v>235</v>
      </c>
      <c r="Q16" s="348">
        <v>235</v>
      </c>
      <c r="R16" s="385">
        <v>4.5993910089924261E-2</v>
      </c>
    </row>
    <row r="17" spans="2:18" ht="15.75">
      <c r="B17" s="70" t="s">
        <v>147</v>
      </c>
      <c r="C17" s="101" t="s">
        <v>147</v>
      </c>
      <c r="D17" s="105" t="s">
        <v>64</v>
      </c>
      <c r="E17" s="346">
        <v>183.54079999999999</v>
      </c>
      <c r="F17" s="346">
        <v>181.0882</v>
      </c>
      <c r="G17" s="346">
        <v>181.89330000000001</v>
      </c>
      <c r="H17" s="346">
        <v>180.28309999999999</v>
      </c>
      <c r="I17" s="346">
        <v>175.92509999999999</v>
      </c>
      <c r="J17" s="346">
        <v>175.13820000000001</v>
      </c>
      <c r="K17" s="346">
        <v>180.16290000000001</v>
      </c>
      <c r="L17" s="346">
        <v>177.6558</v>
      </c>
      <c r="M17" s="346">
        <v>174.84700000000001</v>
      </c>
      <c r="N17" s="346">
        <v>177.5849</v>
      </c>
      <c r="O17" s="348">
        <v>181.55760000000001</v>
      </c>
      <c r="P17" s="348">
        <v>183.1893</v>
      </c>
      <c r="Q17" s="348">
        <v>188.57339999999999</v>
      </c>
      <c r="R17" s="385">
        <v>2.7419516532563915E-2</v>
      </c>
    </row>
    <row r="18" spans="2:18" ht="15.75">
      <c r="B18" s="70" t="s">
        <v>148</v>
      </c>
      <c r="C18" s="101" t="s">
        <v>147</v>
      </c>
      <c r="D18" s="105" t="s">
        <v>89</v>
      </c>
      <c r="E18" s="383">
        <v>1389</v>
      </c>
      <c r="F18" s="383">
        <v>1364.2257999999999</v>
      </c>
      <c r="G18" s="383">
        <v>1365.4194</v>
      </c>
      <c r="H18" s="383">
        <v>1359.5667000000001</v>
      </c>
      <c r="I18" s="383">
        <v>1332.3548000000001</v>
      </c>
      <c r="J18" s="383">
        <v>1324.6667</v>
      </c>
      <c r="K18" s="383">
        <v>1358.7742000000001</v>
      </c>
      <c r="L18" s="383">
        <v>1343.5483999999999</v>
      </c>
      <c r="M18" s="383">
        <v>1324</v>
      </c>
      <c r="N18" s="383">
        <v>1345.8387</v>
      </c>
      <c r="O18" s="383">
        <v>1374.2</v>
      </c>
      <c r="P18" s="383">
        <v>1378.5483999999999</v>
      </c>
      <c r="Q18" s="383">
        <v>1414.1111000000001</v>
      </c>
      <c r="R18" s="386">
        <v>1.807854571634282E-2</v>
      </c>
    </row>
    <row r="19" spans="2:18" ht="15.75">
      <c r="B19" s="70" t="s">
        <v>149</v>
      </c>
      <c r="C19" s="101" t="s">
        <v>148</v>
      </c>
      <c r="D19" s="105" t="s">
        <v>64</v>
      </c>
      <c r="E19" s="346">
        <v>174.66669999999999</v>
      </c>
      <c r="F19" s="346">
        <v>200.56450000000001</v>
      </c>
      <c r="G19" s="346">
        <v>209.03229999999999</v>
      </c>
      <c r="H19" s="346">
        <v>216.91669999999999</v>
      </c>
      <c r="I19" s="346">
        <v>231.52420000000001</v>
      </c>
      <c r="J19" s="346">
        <v>235.91669999999999</v>
      </c>
      <c r="K19" s="346">
        <v>223.2097</v>
      </c>
      <c r="L19" s="346">
        <v>217.6129</v>
      </c>
      <c r="M19" s="346">
        <v>215.5</v>
      </c>
      <c r="N19" s="346">
        <v>216.16130000000001</v>
      </c>
      <c r="O19" s="348">
        <v>221.73330000000001</v>
      </c>
      <c r="P19" s="348">
        <v>239.12899999999999</v>
      </c>
      <c r="Q19" s="348">
        <v>252.62960000000001</v>
      </c>
      <c r="R19" s="385">
        <v>0.44635239573427565</v>
      </c>
    </row>
    <row r="20" spans="2:18" ht="15.75">
      <c r="B20" s="70" t="s">
        <v>150</v>
      </c>
      <c r="C20" s="101" t="s">
        <v>149</v>
      </c>
      <c r="D20" s="105" t="s">
        <v>64</v>
      </c>
      <c r="E20" s="346">
        <v>221.49529999999999</v>
      </c>
      <c r="F20" s="346">
        <v>228.99</v>
      </c>
      <c r="G20" s="346">
        <v>228.99</v>
      </c>
      <c r="H20" s="346">
        <v>228.99</v>
      </c>
      <c r="I20" s="346">
        <v>229.62260000000001</v>
      </c>
      <c r="J20" s="346">
        <v>230.03</v>
      </c>
      <c r="K20" s="346">
        <v>229.35059999999999</v>
      </c>
      <c r="L20" s="346">
        <v>228.76519999999999</v>
      </c>
      <c r="M20" s="346">
        <v>228.82</v>
      </c>
      <c r="N20" s="346">
        <v>229.01349999999999</v>
      </c>
      <c r="O20" s="348">
        <v>229.0283</v>
      </c>
      <c r="P20" s="348">
        <v>228.851</v>
      </c>
      <c r="Q20" s="348">
        <v>228.94</v>
      </c>
      <c r="R20" s="385">
        <v>3.3611096939754503E-2</v>
      </c>
    </row>
    <row r="21" spans="2:18" ht="15.75">
      <c r="B21" s="70" t="s">
        <v>151</v>
      </c>
      <c r="C21" s="101" t="s">
        <v>241</v>
      </c>
      <c r="D21" s="105" t="s">
        <v>64</v>
      </c>
      <c r="E21" s="348">
        <v>162.51230000000001</v>
      </c>
      <c r="F21" s="348">
        <v>170.911</v>
      </c>
      <c r="G21" s="348">
        <v>166.9281</v>
      </c>
      <c r="H21" s="348">
        <v>161.57730000000001</v>
      </c>
      <c r="I21" s="348">
        <v>170.76900000000001</v>
      </c>
      <c r="J21" s="348">
        <v>182.32570000000001</v>
      </c>
      <c r="K21" s="348">
        <v>179.9958</v>
      </c>
      <c r="L21" s="348">
        <v>180.47739999999999</v>
      </c>
      <c r="M21" s="348">
        <v>183</v>
      </c>
      <c r="N21" s="348">
        <v>186.22579999999999</v>
      </c>
      <c r="O21" s="348">
        <v>190.2</v>
      </c>
      <c r="P21" s="348">
        <v>191.32259999999999</v>
      </c>
      <c r="Q21" s="348">
        <v>193.37039999999999</v>
      </c>
      <c r="R21" s="385">
        <v>0.18988162742143189</v>
      </c>
    </row>
    <row r="22" spans="2:18" ht="15.75">
      <c r="B22" s="70" t="s">
        <v>151</v>
      </c>
      <c r="C22" s="101" t="s">
        <v>150</v>
      </c>
      <c r="D22" s="106" t="s">
        <v>64</v>
      </c>
      <c r="E22" s="346">
        <v>148.65799999999999</v>
      </c>
      <c r="F22" s="346">
        <v>146.53030000000001</v>
      </c>
      <c r="G22" s="346">
        <v>145.11160000000001</v>
      </c>
      <c r="H22" s="346">
        <v>143.89830000000001</v>
      </c>
      <c r="I22" s="346">
        <v>148.26</v>
      </c>
      <c r="J22" s="346">
        <v>138.27699999999999</v>
      </c>
      <c r="K22" s="346">
        <v>142.4068</v>
      </c>
      <c r="L22" s="346">
        <v>142.7313</v>
      </c>
      <c r="M22" s="346">
        <v>143.52250000000001</v>
      </c>
      <c r="N22" s="346">
        <v>149.1242</v>
      </c>
      <c r="O22" s="348">
        <v>150.64830000000001</v>
      </c>
      <c r="P22" s="348">
        <v>159.51650000000001</v>
      </c>
      <c r="Q22" s="348">
        <v>160.26560000000001</v>
      </c>
      <c r="R22" s="385">
        <v>7.8082578805042546E-2</v>
      </c>
    </row>
    <row r="23" spans="2:18" ht="15.75">
      <c r="B23" s="70" t="s">
        <v>80</v>
      </c>
      <c r="C23" s="101" t="s">
        <v>151</v>
      </c>
      <c r="D23" s="106" t="s">
        <v>64</v>
      </c>
      <c r="E23" s="346">
        <v>146.58590000000001</v>
      </c>
      <c r="F23" s="346">
        <v>143.80670000000001</v>
      </c>
      <c r="G23" s="346">
        <v>147.74100000000001</v>
      </c>
      <c r="H23" s="346">
        <v>139.98869999999999</v>
      </c>
      <c r="I23" s="346">
        <v>138.28729999999999</v>
      </c>
      <c r="J23" s="346">
        <v>141.0838</v>
      </c>
      <c r="K23" s="346">
        <v>142.2389</v>
      </c>
      <c r="L23" s="346">
        <v>141.2062</v>
      </c>
      <c r="M23" s="346">
        <v>141.1163</v>
      </c>
      <c r="N23" s="346">
        <v>145.03460000000001</v>
      </c>
      <c r="O23" s="348">
        <v>146.78129999999999</v>
      </c>
      <c r="P23" s="348">
        <v>151.0909</v>
      </c>
      <c r="Q23" s="348">
        <v>156.6541</v>
      </c>
      <c r="R23" s="385">
        <v>6.8684641565116333E-2</v>
      </c>
    </row>
    <row r="24" spans="2:18" ht="15.75">
      <c r="B24" s="70" t="s">
        <v>152</v>
      </c>
      <c r="C24" s="101" t="s">
        <v>151</v>
      </c>
      <c r="D24" s="105" t="s">
        <v>90</v>
      </c>
      <c r="E24" s="383">
        <v>50906.375</v>
      </c>
      <c r="F24" s="383">
        <v>50570.501900000003</v>
      </c>
      <c r="G24" s="383">
        <v>51505.044500000004</v>
      </c>
      <c r="H24" s="383">
        <v>50377.174299999999</v>
      </c>
      <c r="I24" s="383">
        <v>50119.246800000001</v>
      </c>
      <c r="J24" s="383">
        <v>50790</v>
      </c>
      <c r="K24" s="383">
        <v>51038.959699999999</v>
      </c>
      <c r="L24" s="383">
        <v>50796.016100000001</v>
      </c>
      <c r="M24" s="383">
        <v>50551.892500000002</v>
      </c>
      <c r="N24" s="383">
        <v>53028.538399999998</v>
      </c>
      <c r="O24" s="383">
        <v>52963.644999999997</v>
      </c>
      <c r="P24" s="383">
        <v>53508.3603</v>
      </c>
      <c r="Q24" s="383">
        <v>54775.4211</v>
      </c>
      <c r="R24" s="386">
        <v>7.600317445506577E-2</v>
      </c>
    </row>
    <row r="25" spans="2:18" ht="15.75">
      <c r="B25" s="70" t="s">
        <v>51</v>
      </c>
      <c r="C25" s="101" t="s">
        <v>80</v>
      </c>
      <c r="D25" s="105" t="s">
        <v>64</v>
      </c>
      <c r="E25" s="346">
        <v>221.25</v>
      </c>
      <c r="F25" s="346">
        <v>221.25</v>
      </c>
      <c r="G25" s="346">
        <v>221.25</v>
      </c>
      <c r="H25" s="346">
        <v>221.25</v>
      </c>
      <c r="I25" s="346">
        <v>221.00810000000001</v>
      </c>
      <c r="J25" s="346">
        <v>220</v>
      </c>
      <c r="K25" s="346">
        <v>218.96770000000001</v>
      </c>
      <c r="L25" s="346">
        <v>211.1532</v>
      </c>
      <c r="M25" s="346">
        <v>210.8125</v>
      </c>
      <c r="N25" s="346">
        <v>218.45160000000001</v>
      </c>
      <c r="O25" s="348">
        <v>218</v>
      </c>
      <c r="P25" s="348">
        <v>224.54839999999999</v>
      </c>
      <c r="Q25" s="348">
        <v>225</v>
      </c>
      <c r="R25" s="385">
        <v>1.6949152542372836E-2</v>
      </c>
    </row>
    <row r="26" spans="2:18" ht="15.75">
      <c r="B26" s="72" t="s">
        <v>153</v>
      </c>
      <c r="C26" s="101" t="s">
        <v>152</v>
      </c>
      <c r="D26" s="105" t="s">
        <v>64</v>
      </c>
      <c r="E26" s="348">
        <v>174</v>
      </c>
      <c r="F26" s="348">
        <v>174</v>
      </c>
      <c r="G26" s="348">
        <v>174</v>
      </c>
      <c r="H26" s="348">
        <v>174</v>
      </c>
      <c r="I26" s="348">
        <v>174</v>
      </c>
      <c r="J26" s="348">
        <v>174</v>
      </c>
      <c r="K26" s="348">
        <v>174</v>
      </c>
      <c r="L26" s="348">
        <v>174</v>
      </c>
      <c r="M26" s="348">
        <v>174</v>
      </c>
      <c r="N26" s="348">
        <v>174</v>
      </c>
      <c r="O26" s="348">
        <v>174</v>
      </c>
      <c r="P26" s="348">
        <v>174</v>
      </c>
      <c r="Q26" s="348">
        <v>174</v>
      </c>
      <c r="R26" s="385">
        <v>0</v>
      </c>
    </row>
    <row r="27" spans="2:18" ht="15.75">
      <c r="B27" s="70" t="s">
        <v>153</v>
      </c>
      <c r="C27" s="101" t="s">
        <v>51</v>
      </c>
      <c r="D27" s="105" t="s">
        <v>64</v>
      </c>
      <c r="E27" s="346">
        <v>270.30329999999998</v>
      </c>
      <c r="F27" s="346">
        <v>267.01710000000003</v>
      </c>
      <c r="G27" s="346">
        <v>270.29129999999998</v>
      </c>
      <c r="H27" s="346">
        <v>271.28570000000002</v>
      </c>
      <c r="I27" s="346">
        <v>273.22899999999998</v>
      </c>
      <c r="J27" s="346">
        <v>269.70100000000002</v>
      </c>
      <c r="K27" s="346">
        <v>272.54480000000001</v>
      </c>
      <c r="L27" s="346">
        <v>268.71550000000002</v>
      </c>
      <c r="M27" s="346">
        <v>265.63749999999999</v>
      </c>
      <c r="N27" s="346">
        <v>281.31549999999999</v>
      </c>
      <c r="O27" s="348">
        <v>281.87569999999999</v>
      </c>
      <c r="P27" s="348">
        <v>282.9794</v>
      </c>
      <c r="Q27" s="348">
        <v>284.63069999999999</v>
      </c>
      <c r="R27" s="385">
        <v>5.3004902270893606E-2</v>
      </c>
    </row>
    <row r="28" spans="2:18" ht="15.75">
      <c r="B28" s="70" t="s">
        <v>154</v>
      </c>
      <c r="C28" s="107" t="s">
        <v>153</v>
      </c>
      <c r="D28" s="108" t="s">
        <v>64</v>
      </c>
      <c r="E28" s="350">
        <v>116.25109999999999</v>
      </c>
      <c r="F28" s="350">
        <v>115.6664</v>
      </c>
      <c r="G28" s="350">
        <v>109.0454</v>
      </c>
      <c r="H28" s="350">
        <v>111.6836</v>
      </c>
      <c r="I28" s="350">
        <v>98.619799999999998</v>
      </c>
      <c r="J28" s="350">
        <v>88.79</v>
      </c>
      <c r="K28" s="350">
        <v>107.8231</v>
      </c>
      <c r="L28" s="350">
        <v>124.5466</v>
      </c>
      <c r="M28" s="350">
        <v>130.55529999999999</v>
      </c>
      <c r="N28" s="350">
        <v>132.203</v>
      </c>
      <c r="O28" s="351">
        <v>139.24600000000001</v>
      </c>
      <c r="P28" s="351">
        <v>151.52420000000001</v>
      </c>
      <c r="Q28" s="351">
        <v>155.95050000000001</v>
      </c>
      <c r="R28" s="352">
        <v>0.34149698368445547</v>
      </c>
    </row>
    <row r="29" spans="2:18" ht="15.75">
      <c r="B29" s="73" t="s">
        <v>155</v>
      </c>
      <c r="C29" s="101" t="s">
        <v>153</v>
      </c>
      <c r="D29" s="105" t="s">
        <v>93</v>
      </c>
      <c r="E29" s="383">
        <v>517</v>
      </c>
      <c r="F29" s="383">
        <v>515.20579999999995</v>
      </c>
      <c r="G29" s="383">
        <v>479.89</v>
      </c>
      <c r="H29" s="383">
        <v>498.61770000000001</v>
      </c>
      <c r="I29" s="383">
        <v>447.76740000000001</v>
      </c>
      <c r="J29" s="383">
        <v>399.98270000000002</v>
      </c>
      <c r="K29" s="383">
        <v>482.90129999999999</v>
      </c>
      <c r="L29" s="383">
        <v>564.64390000000003</v>
      </c>
      <c r="M29" s="383">
        <v>587.28</v>
      </c>
      <c r="N29" s="383">
        <v>607.57839999999999</v>
      </c>
      <c r="O29" s="383">
        <v>636.37170000000003</v>
      </c>
      <c r="P29" s="383">
        <v>686.36739999999998</v>
      </c>
      <c r="Q29" s="383">
        <v>701.69590000000005</v>
      </c>
      <c r="R29" s="386">
        <v>0.35724545454545464</v>
      </c>
    </row>
    <row r="30" spans="2:18" ht="15.75">
      <c r="B30" s="73" t="s">
        <v>155</v>
      </c>
      <c r="C30" s="101" t="s">
        <v>154</v>
      </c>
      <c r="D30" s="105" t="s">
        <v>64</v>
      </c>
      <c r="E30" s="346">
        <v>171.2</v>
      </c>
      <c r="F30" s="346">
        <v>160.03229999999999</v>
      </c>
      <c r="G30" s="346">
        <v>166.16130000000001</v>
      </c>
      <c r="H30" s="346">
        <v>160.16669999999999</v>
      </c>
      <c r="I30" s="346">
        <v>157.1935</v>
      </c>
      <c r="J30" s="346">
        <v>149.26669999999999</v>
      </c>
      <c r="K30" s="346">
        <v>144</v>
      </c>
      <c r="L30" s="346">
        <v>145.35480000000001</v>
      </c>
      <c r="M30" s="346">
        <v>149.75</v>
      </c>
      <c r="N30" s="346">
        <v>174.45160000000001</v>
      </c>
      <c r="O30" s="348">
        <v>188</v>
      </c>
      <c r="P30" s="348">
        <v>182.54839999999999</v>
      </c>
      <c r="Q30" s="348">
        <v>180</v>
      </c>
      <c r="R30" s="385">
        <v>5.1401869158878677E-2</v>
      </c>
    </row>
    <row r="31" spans="2:18" ht="15.75">
      <c r="B31" s="70" t="s">
        <v>156</v>
      </c>
      <c r="C31" s="109" t="s">
        <v>155</v>
      </c>
      <c r="D31" s="106" t="s">
        <v>64</v>
      </c>
      <c r="E31" s="346">
        <v>131.63159999999999</v>
      </c>
      <c r="F31" s="346">
        <v>131.14179999999999</v>
      </c>
      <c r="G31" s="346">
        <v>128.34909999999999</v>
      </c>
      <c r="H31" s="346">
        <v>125.63500000000001</v>
      </c>
      <c r="I31" s="346">
        <v>124.6427</v>
      </c>
      <c r="J31" s="346">
        <v>124.7145</v>
      </c>
      <c r="K31" s="346">
        <v>122.7747</v>
      </c>
      <c r="L31" s="346">
        <v>128.1885</v>
      </c>
      <c r="M31" s="346">
        <v>142.13550000000001</v>
      </c>
      <c r="N31" s="346">
        <v>145.15110000000001</v>
      </c>
      <c r="O31" s="348">
        <v>144.4701</v>
      </c>
      <c r="P31" s="348">
        <v>145.7302</v>
      </c>
      <c r="Q31" s="348">
        <v>149.1438</v>
      </c>
      <c r="R31" s="385">
        <v>0.1330394829205146</v>
      </c>
    </row>
    <row r="32" spans="2:18" ht="15.75">
      <c r="B32" s="70" t="s">
        <v>157</v>
      </c>
      <c r="C32" s="109" t="s">
        <v>155</v>
      </c>
      <c r="D32" s="105" t="s">
        <v>91</v>
      </c>
      <c r="E32" s="383">
        <v>637</v>
      </c>
      <c r="F32" s="383">
        <v>634.5806</v>
      </c>
      <c r="G32" s="383">
        <v>620.87099999999998</v>
      </c>
      <c r="H32" s="383">
        <v>610.46669999999995</v>
      </c>
      <c r="I32" s="383">
        <v>607.54840000000002</v>
      </c>
      <c r="J32" s="383">
        <v>607.43330000000003</v>
      </c>
      <c r="K32" s="383">
        <v>597.96770000000004</v>
      </c>
      <c r="L32" s="383">
        <v>624.64549999999997</v>
      </c>
      <c r="M32" s="383">
        <v>692.90750000000003</v>
      </c>
      <c r="N32" s="383">
        <v>709.26769999999999</v>
      </c>
      <c r="O32" s="383">
        <v>710.91229999999996</v>
      </c>
      <c r="P32" s="383">
        <v>717.76610000000005</v>
      </c>
      <c r="Q32" s="383">
        <v>734.22260000000006</v>
      </c>
      <c r="R32" s="386">
        <v>0.15262574568288856</v>
      </c>
    </row>
    <row r="33" spans="2:18" ht="15.75">
      <c r="B33" s="70" t="s">
        <v>158</v>
      </c>
      <c r="C33" s="101" t="s">
        <v>156</v>
      </c>
      <c r="D33" s="105" t="s">
        <v>64</v>
      </c>
      <c r="E33" s="346">
        <v>205.102</v>
      </c>
      <c r="F33" s="346">
        <v>207.70609999999999</v>
      </c>
      <c r="G33" s="346">
        <v>206.2397</v>
      </c>
      <c r="H33" s="346">
        <v>201.58529999999999</v>
      </c>
      <c r="I33" s="346">
        <v>207.74449999999999</v>
      </c>
      <c r="J33" s="346">
        <v>211.2527</v>
      </c>
      <c r="K33" s="346">
        <v>212.42679999999999</v>
      </c>
      <c r="L33" s="346">
        <v>213.40029999999999</v>
      </c>
      <c r="M33" s="346">
        <v>220.93</v>
      </c>
      <c r="N33" s="346">
        <v>210.59030000000001</v>
      </c>
      <c r="O33" s="348">
        <v>207.89869999999999</v>
      </c>
      <c r="P33" s="348">
        <v>214.55549999999999</v>
      </c>
      <c r="Q33" s="348">
        <v>222.0496</v>
      </c>
      <c r="R33" s="385">
        <v>8.2630105996041037E-2</v>
      </c>
    </row>
    <row r="34" spans="2:18" ht="15.75">
      <c r="B34" s="70" t="s">
        <v>159</v>
      </c>
      <c r="C34" s="101" t="s">
        <v>157</v>
      </c>
      <c r="D34" s="105" t="s">
        <v>64</v>
      </c>
      <c r="E34" s="346">
        <v>183.78700000000001</v>
      </c>
      <c r="F34" s="346">
        <v>186.69579999999999</v>
      </c>
      <c r="G34" s="346">
        <v>181.79679999999999</v>
      </c>
      <c r="H34" s="346">
        <v>189.67230000000001</v>
      </c>
      <c r="I34" s="346">
        <v>188.75649999999999</v>
      </c>
      <c r="J34" s="346">
        <v>179.95330000000001</v>
      </c>
      <c r="K34" s="346">
        <v>186.74029999999999</v>
      </c>
      <c r="L34" s="346">
        <v>185.5094</v>
      </c>
      <c r="M34" s="346">
        <v>181.58</v>
      </c>
      <c r="N34" s="346">
        <v>181.1739</v>
      </c>
      <c r="O34" s="348">
        <v>182.76</v>
      </c>
      <c r="P34" s="348">
        <v>177.84870000000001</v>
      </c>
      <c r="Q34" s="348">
        <v>185.1567</v>
      </c>
      <c r="R34" s="385">
        <v>7.4526489904074289E-3</v>
      </c>
    </row>
    <row r="35" spans="2:18" ht="15.75">
      <c r="B35" s="70" t="s">
        <v>159</v>
      </c>
      <c r="C35" s="101" t="s">
        <v>158</v>
      </c>
      <c r="D35" s="105" t="s">
        <v>64</v>
      </c>
      <c r="E35" s="346">
        <v>303.90629999999999</v>
      </c>
      <c r="F35" s="346">
        <v>303.95580000000001</v>
      </c>
      <c r="G35" s="346">
        <v>303.16419999999999</v>
      </c>
      <c r="H35" s="346">
        <v>302.71929999999998</v>
      </c>
      <c r="I35" s="346">
        <v>302.26420000000002</v>
      </c>
      <c r="J35" s="346">
        <v>301.90100000000001</v>
      </c>
      <c r="K35" s="346">
        <v>302.21809999999999</v>
      </c>
      <c r="L35" s="346">
        <v>306.21319999999997</v>
      </c>
      <c r="M35" s="346">
        <v>305.64749999999998</v>
      </c>
      <c r="N35" s="346">
        <v>306.26060000000001</v>
      </c>
      <c r="O35" s="348">
        <v>307.30099999999999</v>
      </c>
      <c r="P35" s="348">
        <v>309.6558</v>
      </c>
      <c r="Q35" s="348">
        <v>310.11439999999999</v>
      </c>
      <c r="R35" s="385">
        <v>2.0427677873081196E-2</v>
      </c>
    </row>
    <row r="36" spans="2:18" ht="15.75">
      <c r="B36" s="74" t="s">
        <v>160</v>
      </c>
      <c r="C36" s="101" t="s">
        <v>159</v>
      </c>
      <c r="D36" s="106" t="s">
        <v>64</v>
      </c>
      <c r="E36" s="346">
        <v>255.5419</v>
      </c>
      <c r="F36" s="346">
        <v>260.10579999999999</v>
      </c>
      <c r="G36" s="346">
        <v>264.50490000000002</v>
      </c>
      <c r="H36" s="346">
        <v>267.8603</v>
      </c>
      <c r="I36" s="346">
        <v>247.9393</v>
      </c>
      <c r="J36" s="346">
        <v>238.50309999999999</v>
      </c>
      <c r="K36" s="346">
        <v>262.09949999999998</v>
      </c>
      <c r="L36" s="346">
        <v>266.62779999999998</v>
      </c>
      <c r="M36" s="346">
        <v>270.46190000000001</v>
      </c>
      <c r="N36" s="346">
        <v>266.84530000000001</v>
      </c>
      <c r="O36" s="348">
        <v>276.22250000000003</v>
      </c>
      <c r="P36" s="348">
        <v>267.54570000000001</v>
      </c>
      <c r="Q36" s="348">
        <v>274.20069999999998</v>
      </c>
      <c r="R36" s="385">
        <v>7.3016597278176221E-2</v>
      </c>
    </row>
    <row r="37" spans="2:18" ht="15.75">
      <c r="C37" s="101" t="s">
        <v>159</v>
      </c>
      <c r="D37" s="105" t="s">
        <v>92</v>
      </c>
      <c r="E37" s="383">
        <v>2679.9666999999999</v>
      </c>
      <c r="F37" s="383">
        <v>2695.8386999999998</v>
      </c>
      <c r="G37" s="383">
        <v>2726.8065000000001</v>
      </c>
      <c r="H37" s="383">
        <v>2789.5666999999999</v>
      </c>
      <c r="I37" s="383">
        <v>2580.8710000000001</v>
      </c>
      <c r="J37" s="383">
        <v>2443.7667000000001</v>
      </c>
      <c r="K37" s="383">
        <v>2667.1289999999999</v>
      </c>
      <c r="L37" s="383">
        <v>2690.0645</v>
      </c>
      <c r="M37" s="383">
        <v>2728.75</v>
      </c>
      <c r="N37" s="383">
        <v>2713.7741999999998</v>
      </c>
      <c r="O37" s="383">
        <v>2810.2332999999999</v>
      </c>
      <c r="P37" s="383">
        <v>2713.3226</v>
      </c>
      <c r="Q37" s="383">
        <v>2774.8148000000001</v>
      </c>
      <c r="R37" s="386">
        <v>3.5391521842417006E-2</v>
      </c>
    </row>
    <row r="38" spans="2:18" ht="15.75">
      <c r="C38" s="110" t="s">
        <v>160</v>
      </c>
      <c r="D38" s="111" t="s">
        <v>64</v>
      </c>
      <c r="E38" s="353">
        <v>180.5719</v>
      </c>
      <c r="F38" s="353">
        <v>184.6703</v>
      </c>
      <c r="G38" s="353">
        <v>186.31299999999999</v>
      </c>
      <c r="H38" s="353">
        <v>185.65010000000001</v>
      </c>
      <c r="I38" s="353">
        <v>181.8614</v>
      </c>
      <c r="J38" s="353">
        <v>178.08189999999999</v>
      </c>
      <c r="K38" s="353">
        <v>180.0949</v>
      </c>
      <c r="L38" s="353">
        <v>184.81970000000001</v>
      </c>
      <c r="M38" s="353">
        <v>190.46559999999999</v>
      </c>
      <c r="N38" s="353">
        <v>193.89250000000001</v>
      </c>
      <c r="O38" s="353">
        <v>197.88499999999999</v>
      </c>
      <c r="P38" s="353">
        <v>202.95939999999999</v>
      </c>
      <c r="Q38" s="353">
        <v>205.89879999999999</v>
      </c>
      <c r="R38" s="354">
        <v>0.14025936482918988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E15" sqref="E15"/>
    </sheetView>
  </sheetViews>
  <sheetFormatPr defaultRowHeight="12.75"/>
  <sheetData>
    <row r="50" spans="25:25" ht="15">
      <c r="Y50" s="98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W64" sqref="W64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C9" sqref="C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D6" sqref="D6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6" sqref="U26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N39" sqref="AN39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G8" sqref="G8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98"/>
      <c r="C3" s="98"/>
      <c r="D3" s="98"/>
      <c r="E3" s="98"/>
      <c r="F3" s="98"/>
      <c r="G3" s="98"/>
      <c r="H3" s="98"/>
      <c r="I3" s="98"/>
    </row>
    <row r="4" spans="1:21" ht="15">
      <c r="B4" s="112" t="s">
        <v>249</v>
      </c>
      <c r="C4" s="112"/>
      <c r="D4" s="112"/>
      <c r="E4" s="112"/>
      <c r="F4" s="112"/>
      <c r="G4" s="112"/>
      <c r="H4" s="112"/>
      <c r="I4" s="98"/>
    </row>
    <row r="5" spans="1:21" ht="15">
      <c r="B5" s="98" t="s">
        <v>72</v>
      </c>
      <c r="C5" s="98"/>
      <c r="D5" s="98"/>
      <c r="E5" s="98"/>
      <c r="F5" s="98"/>
      <c r="G5" s="98"/>
      <c r="H5" s="98"/>
      <c r="I5" s="98"/>
    </row>
    <row r="6" spans="1:21" ht="15">
      <c r="B6" s="98"/>
      <c r="C6" s="98"/>
      <c r="D6" s="98"/>
      <c r="E6" s="98"/>
      <c r="F6" s="98"/>
      <c r="G6" s="98"/>
      <c r="H6" s="98"/>
      <c r="I6" s="98"/>
    </row>
    <row r="7" spans="1:21" ht="15">
      <c r="C7" s="172" t="s">
        <v>68</v>
      </c>
      <c r="D7" s="172"/>
      <c r="E7" s="172"/>
      <c r="F7" s="172"/>
      <c r="G7" s="172"/>
      <c r="H7" s="172"/>
      <c r="I7" s="172"/>
      <c r="J7" s="173"/>
      <c r="K7" s="137"/>
      <c r="L7" s="172" t="s">
        <v>68</v>
      </c>
      <c r="M7" s="172"/>
      <c r="N7" s="172"/>
      <c r="O7" s="172"/>
      <c r="P7" s="172"/>
      <c r="Q7" s="172"/>
      <c r="R7" s="172"/>
      <c r="S7" s="173"/>
      <c r="T7" s="173"/>
      <c r="U7" s="137"/>
    </row>
    <row r="8" spans="1:21" ht="15.75" thickBot="1">
      <c r="C8" s="174" t="s">
        <v>69</v>
      </c>
      <c r="D8" s="172"/>
      <c r="E8" s="172"/>
      <c r="F8" s="172"/>
      <c r="G8" s="172"/>
      <c r="H8" s="172"/>
      <c r="I8" s="172"/>
      <c r="J8" s="173"/>
      <c r="K8" s="137"/>
      <c r="L8" s="174" t="s">
        <v>69</v>
      </c>
      <c r="M8" s="172"/>
      <c r="N8" s="172"/>
      <c r="O8" s="172"/>
      <c r="P8" s="172"/>
      <c r="Q8" s="172"/>
      <c r="R8" s="172"/>
      <c r="S8" s="173"/>
      <c r="U8" s="137"/>
    </row>
    <row r="9" spans="1:21" ht="15" thickBot="1">
      <c r="C9" s="175" t="s">
        <v>65</v>
      </c>
      <c r="D9" s="176"/>
      <c r="E9" s="176"/>
      <c r="F9" s="176"/>
      <c r="G9" s="176"/>
      <c r="H9" s="176"/>
      <c r="I9" s="176"/>
      <c r="J9" s="177"/>
      <c r="K9" s="137"/>
      <c r="L9" s="175" t="s">
        <v>66</v>
      </c>
      <c r="M9" s="176"/>
      <c r="N9" s="176"/>
      <c r="O9" s="176"/>
      <c r="P9" s="176"/>
      <c r="Q9" s="176"/>
      <c r="R9" s="176"/>
      <c r="T9" s="177"/>
    </row>
    <row r="10" spans="1:21" ht="15" thickBot="1">
      <c r="C10" s="178" t="s">
        <v>247</v>
      </c>
      <c r="D10" s="179"/>
      <c r="E10" s="180"/>
      <c r="F10" s="181"/>
      <c r="G10" s="178" t="s">
        <v>248</v>
      </c>
      <c r="H10" s="179"/>
      <c r="I10" s="180"/>
      <c r="J10" s="181"/>
      <c r="K10" s="137"/>
      <c r="L10" s="178" t="s">
        <v>247</v>
      </c>
      <c r="M10" s="179"/>
      <c r="N10" s="180"/>
      <c r="O10" s="181"/>
      <c r="P10" s="178" t="s">
        <v>248</v>
      </c>
      <c r="Q10" s="179"/>
      <c r="R10" s="180"/>
      <c r="S10" s="181"/>
      <c r="T10" s="137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37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37"/>
    </row>
    <row r="12" spans="1:21" ht="15" thickBot="1">
      <c r="C12" s="182" t="s">
        <v>46</v>
      </c>
      <c r="D12" s="183">
        <v>1189688.0419999999</v>
      </c>
      <c r="E12" s="184">
        <v>5206353.915</v>
      </c>
      <c r="F12" s="185">
        <v>717327.995</v>
      </c>
      <c r="G12" s="186" t="s">
        <v>46</v>
      </c>
      <c r="H12" s="183">
        <v>1209507.3470000001</v>
      </c>
      <c r="I12" s="184">
        <v>5491450.3720000004</v>
      </c>
      <c r="J12" s="185">
        <v>705198.11800000002</v>
      </c>
      <c r="K12" s="137"/>
      <c r="L12" s="182" t="s">
        <v>46</v>
      </c>
      <c r="M12" s="187">
        <v>35062.618999999999</v>
      </c>
      <c r="N12" s="184">
        <v>153198.19</v>
      </c>
      <c r="O12" s="188">
        <v>26776.858</v>
      </c>
      <c r="P12" s="189" t="s">
        <v>46</v>
      </c>
      <c r="Q12" s="187">
        <v>42451.046000000002</v>
      </c>
      <c r="R12" s="184">
        <v>192855.807</v>
      </c>
      <c r="S12" s="190">
        <v>31150.812999999998</v>
      </c>
      <c r="T12" s="137"/>
    </row>
    <row r="13" spans="1:21" ht="15">
      <c r="C13" s="191" t="s">
        <v>47</v>
      </c>
      <c r="D13" s="192">
        <v>264258.40100000001</v>
      </c>
      <c r="E13" s="193">
        <v>1154976.5260000001</v>
      </c>
      <c r="F13" s="194">
        <v>123682.40399999999</v>
      </c>
      <c r="G13" s="195" t="s">
        <v>47</v>
      </c>
      <c r="H13" s="192">
        <v>249152.454</v>
      </c>
      <c r="I13" s="193">
        <v>1131480.3389999999</v>
      </c>
      <c r="J13" s="194">
        <v>113476.88800000001</v>
      </c>
      <c r="K13" s="137"/>
      <c r="L13" s="196" t="s">
        <v>47</v>
      </c>
      <c r="M13" s="192">
        <v>14722.951999999999</v>
      </c>
      <c r="N13" s="193">
        <v>64111.267</v>
      </c>
      <c r="O13" s="197">
        <v>11195.73</v>
      </c>
      <c r="P13" s="195" t="s">
        <v>47</v>
      </c>
      <c r="Q13" s="192">
        <v>19243.327000000001</v>
      </c>
      <c r="R13" s="193">
        <v>87270.865999999995</v>
      </c>
      <c r="S13" s="197">
        <v>14968.657999999999</v>
      </c>
      <c r="T13" s="137"/>
    </row>
    <row r="14" spans="1:21" ht="15">
      <c r="C14" s="198" t="s">
        <v>48</v>
      </c>
      <c r="D14" s="199">
        <v>161703.342</v>
      </c>
      <c r="E14" s="200">
        <v>708322.60600000003</v>
      </c>
      <c r="F14" s="201">
        <v>63454.819000000003</v>
      </c>
      <c r="G14" s="202" t="s">
        <v>48</v>
      </c>
      <c r="H14" s="199">
        <v>155301.28</v>
      </c>
      <c r="I14" s="200">
        <v>705720.54799999995</v>
      </c>
      <c r="J14" s="201">
        <v>60283.597000000002</v>
      </c>
      <c r="K14" s="137"/>
      <c r="L14" s="203" t="s">
        <v>48</v>
      </c>
      <c r="M14" s="199">
        <v>5812.24</v>
      </c>
      <c r="N14" s="200">
        <v>25488.42</v>
      </c>
      <c r="O14" s="204">
        <v>3492.9920000000002</v>
      </c>
      <c r="P14" s="202" t="s">
        <v>62</v>
      </c>
      <c r="Q14" s="199">
        <v>6109.7759999999998</v>
      </c>
      <c r="R14" s="200">
        <v>27861.984</v>
      </c>
      <c r="S14" s="204">
        <v>3350.951</v>
      </c>
      <c r="T14" s="137"/>
    </row>
    <row r="15" spans="1:21" ht="15">
      <c r="C15" s="198" t="s">
        <v>50</v>
      </c>
      <c r="D15" s="199">
        <v>106346.292</v>
      </c>
      <c r="E15" s="200">
        <v>465917.44799999997</v>
      </c>
      <c r="F15" s="201">
        <v>49684.847999999998</v>
      </c>
      <c r="G15" s="202" t="s">
        <v>50</v>
      </c>
      <c r="H15" s="199">
        <v>138535.492</v>
      </c>
      <c r="I15" s="200">
        <v>628895.17799999996</v>
      </c>
      <c r="J15" s="201">
        <v>59628.642999999996</v>
      </c>
      <c r="K15" s="137"/>
      <c r="L15" s="203" t="s">
        <v>62</v>
      </c>
      <c r="M15" s="199">
        <v>2989.145</v>
      </c>
      <c r="N15" s="200">
        <v>13080.71</v>
      </c>
      <c r="O15" s="204">
        <v>1681.2829999999999</v>
      </c>
      <c r="P15" s="202" t="s">
        <v>81</v>
      </c>
      <c r="Q15" s="199">
        <v>2624.1759999999999</v>
      </c>
      <c r="R15" s="200">
        <v>11904.825000000001</v>
      </c>
      <c r="S15" s="204">
        <v>1661.586</v>
      </c>
      <c r="T15" s="137"/>
    </row>
    <row r="16" spans="1:21" ht="15">
      <c r="C16" s="198" t="s">
        <v>81</v>
      </c>
      <c r="D16" s="199">
        <v>85389.195999999996</v>
      </c>
      <c r="E16" s="200">
        <v>373388.6</v>
      </c>
      <c r="F16" s="201">
        <v>61584.714999999997</v>
      </c>
      <c r="G16" s="202" t="s">
        <v>81</v>
      </c>
      <c r="H16" s="199">
        <v>133670.62599999999</v>
      </c>
      <c r="I16" s="200">
        <v>607022.30700000003</v>
      </c>
      <c r="J16" s="201">
        <v>72785.008000000002</v>
      </c>
      <c r="K16" s="137"/>
      <c r="L16" s="203" t="s">
        <v>60</v>
      </c>
      <c r="M16" s="199">
        <v>2420.3670000000002</v>
      </c>
      <c r="N16" s="200">
        <v>10635.626</v>
      </c>
      <c r="O16" s="204">
        <v>2234.2240000000002</v>
      </c>
      <c r="P16" s="202" t="s">
        <v>49</v>
      </c>
      <c r="Q16" s="199">
        <v>2448.9659999999999</v>
      </c>
      <c r="R16" s="200">
        <v>11159.325000000001</v>
      </c>
      <c r="S16" s="204">
        <v>1499.9459999999999</v>
      </c>
      <c r="T16" s="137"/>
    </row>
    <row r="17" spans="3:20" ht="15">
      <c r="C17" s="198" t="s">
        <v>49</v>
      </c>
      <c r="D17" s="199">
        <v>75519.497000000003</v>
      </c>
      <c r="E17" s="200">
        <v>330301.67499999999</v>
      </c>
      <c r="F17" s="201">
        <v>42532.572999999997</v>
      </c>
      <c r="G17" s="202" t="s">
        <v>49</v>
      </c>
      <c r="H17" s="199">
        <v>69120.335999999996</v>
      </c>
      <c r="I17" s="200">
        <v>313790.69199999998</v>
      </c>
      <c r="J17" s="201">
        <v>35205.962</v>
      </c>
      <c r="K17" s="137"/>
      <c r="L17" s="203" t="s">
        <v>81</v>
      </c>
      <c r="M17" s="199">
        <v>2001.8330000000001</v>
      </c>
      <c r="N17" s="200">
        <v>8824.8439999999991</v>
      </c>
      <c r="O17" s="204">
        <v>2028.482</v>
      </c>
      <c r="P17" s="202" t="s">
        <v>60</v>
      </c>
      <c r="Q17" s="199">
        <v>2435.7170000000001</v>
      </c>
      <c r="R17" s="200">
        <v>11060.743</v>
      </c>
      <c r="S17" s="204">
        <v>2187.0610000000001</v>
      </c>
      <c r="T17" s="137"/>
    </row>
    <row r="18" spans="3:20" ht="15">
      <c r="C18" s="198" t="s">
        <v>58</v>
      </c>
      <c r="D18" s="199">
        <v>61089.487000000001</v>
      </c>
      <c r="E18" s="200">
        <v>266624.17200000002</v>
      </c>
      <c r="F18" s="201">
        <v>21863.144</v>
      </c>
      <c r="G18" s="202" t="s">
        <v>58</v>
      </c>
      <c r="H18" s="199">
        <v>55168.392999999996</v>
      </c>
      <c r="I18" s="200">
        <v>250408.90700000001</v>
      </c>
      <c r="J18" s="201">
        <v>23457.19</v>
      </c>
      <c r="K18" s="137"/>
      <c r="L18" s="203" t="s">
        <v>77</v>
      </c>
      <c r="M18" s="199">
        <v>1810.7190000000001</v>
      </c>
      <c r="N18" s="200">
        <v>7905.7579999999998</v>
      </c>
      <c r="O18" s="204">
        <v>1597.2280000000001</v>
      </c>
      <c r="P18" s="202" t="s">
        <v>59</v>
      </c>
      <c r="Q18" s="199">
        <v>2021.751</v>
      </c>
      <c r="R18" s="200">
        <v>9198.7099999999991</v>
      </c>
      <c r="S18" s="204">
        <v>1845.7080000000001</v>
      </c>
      <c r="T18" s="137"/>
    </row>
    <row r="19" spans="3:20" ht="15">
      <c r="C19" s="198" t="s">
        <v>52</v>
      </c>
      <c r="D19" s="199">
        <v>48119.875</v>
      </c>
      <c r="E19" s="200">
        <v>210518.239</v>
      </c>
      <c r="F19" s="201">
        <v>28130.274000000001</v>
      </c>
      <c r="G19" s="202" t="s">
        <v>52</v>
      </c>
      <c r="H19" s="199">
        <v>39855.470999999998</v>
      </c>
      <c r="I19" s="200">
        <v>180886.935</v>
      </c>
      <c r="J19" s="201">
        <v>25269.751</v>
      </c>
      <c r="K19" s="137"/>
      <c r="L19" s="203" t="s">
        <v>50</v>
      </c>
      <c r="M19" s="199">
        <v>1585.0160000000001</v>
      </c>
      <c r="N19" s="200">
        <v>6904.62</v>
      </c>
      <c r="O19" s="204">
        <v>732.06</v>
      </c>
      <c r="P19" s="202" t="s">
        <v>55</v>
      </c>
      <c r="Q19" s="199">
        <v>1677.4770000000001</v>
      </c>
      <c r="R19" s="200">
        <v>7605.48</v>
      </c>
      <c r="S19" s="204">
        <v>1580.7570000000001</v>
      </c>
      <c r="T19" s="137"/>
    </row>
    <row r="20" spans="3:20" ht="15">
      <c r="C20" s="198" t="s">
        <v>53</v>
      </c>
      <c r="D20" s="199">
        <v>34204.233999999997</v>
      </c>
      <c r="E20" s="200">
        <v>149257.90100000001</v>
      </c>
      <c r="F20" s="201">
        <v>16386.243999999999</v>
      </c>
      <c r="G20" s="202" t="s">
        <v>53</v>
      </c>
      <c r="H20" s="199">
        <v>38882.652999999998</v>
      </c>
      <c r="I20" s="200">
        <v>176553.837</v>
      </c>
      <c r="J20" s="201">
        <v>20345.422999999999</v>
      </c>
      <c r="K20" s="137"/>
      <c r="L20" s="203" t="s">
        <v>59</v>
      </c>
      <c r="M20" s="199">
        <v>1447.99</v>
      </c>
      <c r="N20" s="200">
        <v>6322.7979999999998</v>
      </c>
      <c r="O20" s="204">
        <v>1643.3579999999999</v>
      </c>
      <c r="P20" s="202" t="s">
        <v>50</v>
      </c>
      <c r="Q20" s="199">
        <v>1484.819</v>
      </c>
      <c r="R20" s="200">
        <v>6751.2569999999996</v>
      </c>
      <c r="S20" s="204">
        <v>1015.115</v>
      </c>
      <c r="T20" s="137"/>
    </row>
    <row r="21" spans="3:20" ht="15">
      <c r="C21" s="198" t="s">
        <v>74</v>
      </c>
      <c r="D21" s="199">
        <v>31899.65</v>
      </c>
      <c r="E21" s="200">
        <v>140043.53</v>
      </c>
      <c r="F21" s="201">
        <v>24995.331999999999</v>
      </c>
      <c r="G21" s="202" t="s">
        <v>129</v>
      </c>
      <c r="H21" s="199">
        <v>37396.807999999997</v>
      </c>
      <c r="I21" s="200">
        <v>169681.943</v>
      </c>
      <c r="J21" s="201">
        <v>42374.247000000003</v>
      </c>
      <c r="K21" s="137"/>
      <c r="L21" s="203" t="s">
        <v>55</v>
      </c>
      <c r="M21" s="199">
        <v>969.33</v>
      </c>
      <c r="N21" s="200">
        <v>4261.4210000000003</v>
      </c>
      <c r="O21" s="204">
        <v>746.64</v>
      </c>
      <c r="P21" s="202" t="s">
        <v>205</v>
      </c>
      <c r="Q21" s="199">
        <v>1033.6880000000001</v>
      </c>
      <c r="R21" s="200">
        <v>4708.5200000000004</v>
      </c>
      <c r="S21" s="204">
        <v>422.24200000000002</v>
      </c>
      <c r="T21" s="137"/>
    </row>
    <row r="22" spans="3:20" ht="15">
      <c r="C22" s="198" t="s">
        <v>57</v>
      </c>
      <c r="D22" s="199">
        <v>28089.791000000001</v>
      </c>
      <c r="E22" s="200">
        <v>122781.613</v>
      </c>
      <c r="F22" s="201">
        <v>19941.028999999999</v>
      </c>
      <c r="G22" s="202" t="s">
        <v>57</v>
      </c>
      <c r="H22" s="199">
        <v>29303.028999999999</v>
      </c>
      <c r="I22" s="200">
        <v>133017.79399999999</v>
      </c>
      <c r="J22" s="201">
        <v>18456.839</v>
      </c>
      <c r="K22" s="137"/>
      <c r="L22" s="203" t="s">
        <v>53</v>
      </c>
      <c r="M22" s="199">
        <v>329.83300000000003</v>
      </c>
      <c r="N22" s="200">
        <v>1453.5239999999999</v>
      </c>
      <c r="O22" s="204">
        <v>556.12199999999996</v>
      </c>
      <c r="P22" s="202" t="s">
        <v>58</v>
      </c>
      <c r="Q22" s="199">
        <v>907.78899999999999</v>
      </c>
      <c r="R22" s="200">
        <v>4136.2910000000002</v>
      </c>
      <c r="S22" s="204">
        <v>546.87</v>
      </c>
      <c r="T22" s="137"/>
    </row>
    <row r="23" spans="3:20" ht="15">
      <c r="C23" s="198" t="s">
        <v>59</v>
      </c>
      <c r="D23" s="199">
        <v>25908.627</v>
      </c>
      <c r="E23" s="200">
        <v>113387.345</v>
      </c>
      <c r="F23" s="201">
        <v>16347.66</v>
      </c>
      <c r="G23" s="202" t="s">
        <v>74</v>
      </c>
      <c r="H23" s="199">
        <v>26892.243999999999</v>
      </c>
      <c r="I23" s="200">
        <v>122063.201</v>
      </c>
      <c r="J23" s="201">
        <v>17503.144</v>
      </c>
      <c r="K23" s="137"/>
      <c r="L23" s="203" t="s">
        <v>61</v>
      </c>
      <c r="M23" s="199">
        <v>277.12</v>
      </c>
      <c r="N23" s="200">
        <v>1185.366</v>
      </c>
      <c r="O23" s="204">
        <v>176.02600000000001</v>
      </c>
      <c r="P23" s="202" t="s">
        <v>53</v>
      </c>
      <c r="Q23" s="199">
        <v>552.13300000000004</v>
      </c>
      <c r="R23" s="200">
        <v>2508.8690000000001</v>
      </c>
      <c r="S23" s="204">
        <v>765.36</v>
      </c>
      <c r="T23" s="137"/>
    </row>
    <row r="24" spans="3:20" ht="15">
      <c r="C24" s="198" t="s">
        <v>56</v>
      </c>
      <c r="D24" s="199">
        <v>24729.867999999999</v>
      </c>
      <c r="E24" s="200">
        <v>108370.251</v>
      </c>
      <c r="F24" s="201">
        <v>18802.904999999999</v>
      </c>
      <c r="G24" s="202" t="s">
        <v>61</v>
      </c>
      <c r="H24" s="199">
        <v>24894.69</v>
      </c>
      <c r="I24" s="200">
        <v>113143.52899999999</v>
      </c>
      <c r="J24" s="201">
        <v>8420.5030000000006</v>
      </c>
      <c r="K24" s="137"/>
      <c r="L24" s="203" t="s">
        <v>49</v>
      </c>
      <c r="M24" s="199">
        <v>149.45500000000001</v>
      </c>
      <c r="N24" s="200">
        <v>644.07899999999995</v>
      </c>
      <c r="O24" s="204">
        <v>128.66200000000001</v>
      </c>
      <c r="P24" s="202" t="s">
        <v>52</v>
      </c>
      <c r="Q24" s="199">
        <v>534.91200000000003</v>
      </c>
      <c r="R24" s="200">
        <v>2438.7269999999999</v>
      </c>
      <c r="S24" s="204">
        <v>213.05799999999999</v>
      </c>
      <c r="T24" s="137"/>
    </row>
    <row r="25" spans="3:20" ht="15">
      <c r="C25" s="198" t="s">
        <v>51</v>
      </c>
      <c r="D25" s="199">
        <v>17714.214</v>
      </c>
      <c r="E25" s="200">
        <v>77198.691000000006</v>
      </c>
      <c r="F25" s="201">
        <v>7191.71</v>
      </c>
      <c r="G25" s="202" t="s">
        <v>59</v>
      </c>
      <c r="H25" s="199">
        <v>24500.771000000001</v>
      </c>
      <c r="I25" s="200">
        <v>111076.74</v>
      </c>
      <c r="J25" s="201">
        <v>11867.939</v>
      </c>
      <c r="K25" s="137"/>
      <c r="L25" s="203" t="s">
        <v>217</v>
      </c>
      <c r="M25" s="199">
        <v>122.94799999999999</v>
      </c>
      <c r="N25" s="200">
        <v>526.36599999999999</v>
      </c>
      <c r="O25" s="204">
        <v>39.006999999999998</v>
      </c>
      <c r="P25" s="202" t="s">
        <v>61</v>
      </c>
      <c r="Q25" s="199">
        <v>364.62</v>
      </c>
      <c r="R25" s="200">
        <v>1656.4449999999999</v>
      </c>
      <c r="S25" s="204">
        <v>262.29700000000003</v>
      </c>
      <c r="T25" s="137"/>
    </row>
    <row r="26" spans="3:20" ht="15">
      <c r="C26" s="198" t="s">
        <v>61</v>
      </c>
      <c r="D26" s="199">
        <v>17552.305</v>
      </c>
      <c r="E26" s="200">
        <v>76712.607999999993</v>
      </c>
      <c r="F26" s="201">
        <v>6434.9930000000004</v>
      </c>
      <c r="G26" s="202" t="s">
        <v>161</v>
      </c>
      <c r="H26" s="199">
        <v>17786.906999999999</v>
      </c>
      <c r="I26" s="200">
        <v>80700.216</v>
      </c>
      <c r="J26" s="201">
        <v>19550.583999999999</v>
      </c>
      <c r="K26" s="137"/>
      <c r="L26" s="203" t="s">
        <v>57</v>
      </c>
      <c r="M26" s="199">
        <v>116.964</v>
      </c>
      <c r="N26" s="200">
        <v>505.41</v>
      </c>
      <c r="O26" s="204">
        <v>67.912000000000006</v>
      </c>
      <c r="P26" s="202" t="s">
        <v>77</v>
      </c>
      <c r="Q26" s="199">
        <v>293.69400000000002</v>
      </c>
      <c r="R26" s="200">
        <v>1330.828</v>
      </c>
      <c r="S26" s="204">
        <v>197.16399999999999</v>
      </c>
      <c r="T26" s="137"/>
    </row>
    <row r="27" spans="3:20" ht="15">
      <c r="C27" s="198" t="s">
        <v>218</v>
      </c>
      <c r="D27" s="199">
        <v>17101.719000000001</v>
      </c>
      <c r="E27" s="200">
        <v>75067.872000000003</v>
      </c>
      <c r="F27" s="201">
        <v>14344.213</v>
      </c>
      <c r="G27" s="202" t="s">
        <v>62</v>
      </c>
      <c r="H27" s="199">
        <v>15519.207</v>
      </c>
      <c r="I27" s="200">
        <v>70413.909</v>
      </c>
      <c r="J27" s="201">
        <v>45720.296999999999</v>
      </c>
      <c r="K27" s="137"/>
      <c r="L27" s="203" t="s">
        <v>67</v>
      </c>
      <c r="M27" s="199">
        <v>55.713999999999999</v>
      </c>
      <c r="N27" s="200">
        <v>242.65100000000001</v>
      </c>
      <c r="O27" s="204">
        <v>60.74</v>
      </c>
      <c r="P27" s="202" t="s">
        <v>48</v>
      </c>
      <c r="Q27" s="199">
        <v>278.70299999999997</v>
      </c>
      <c r="R27" s="200">
        <v>1265.415</v>
      </c>
      <c r="S27" s="204">
        <v>322.42</v>
      </c>
      <c r="T27" s="137"/>
    </row>
    <row r="28" spans="3:20" ht="15">
      <c r="C28" s="198" t="s">
        <v>129</v>
      </c>
      <c r="D28" s="199">
        <v>16614.219000000001</v>
      </c>
      <c r="E28" s="200">
        <v>72986.092000000004</v>
      </c>
      <c r="F28" s="201">
        <v>22739.59</v>
      </c>
      <c r="G28" s="202" t="s">
        <v>51</v>
      </c>
      <c r="H28" s="199">
        <v>15014.393</v>
      </c>
      <c r="I28" s="200">
        <v>68149.259000000005</v>
      </c>
      <c r="J28" s="201">
        <v>6018.9629999999997</v>
      </c>
      <c r="K28" s="137"/>
      <c r="L28" s="203" t="s">
        <v>52</v>
      </c>
      <c r="M28" s="199">
        <v>51.676000000000002</v>
      </c>
      <c r="N28" s="200">
        <v>221.29599999999999</v>
      </c>
      <c r="O28" s="204">
        <v>241.86799999999999</v>
      </c>
      <c r="P28" s="202" t="s">
        <v>57</v>
      </c>
      <c r="Q28" s="199">
        <v>110.976</v>
      </c>
      <c r="R28" s="200">
        <v>504.28399999999999</v>
      </c>
      <c r="S28" s="204">
        <v>145.04499999999999</v>
      </c>
      <c r="T28" s="137"/>
    </row>
    <row r="29" spans="3:20" ht="15">
      <c r="C29" s="205" t="s">
        <v>76</v>
      </c>
      <c r="D29" s="137"/>
      <c r="E29" s="137"/>
      <c r="F29" s="137"/>
      <c r="G29" s="137"/>
      <c r="H29" s="137"/>
      <c r="I29" s="137"/>
      <c r="J29" s="137"/>
      <c r="K29" s="137"/>
      <c r="L29" s="205" t="s">
        <v>76</v>
      </c>
      <c r="M29" s="137"/>
      <c r="N29" s="137"/>
      <c r="O29" s="137"/>
      <c r="P29" s="172"/>
      <c r="Q29" s="172"/>
      <c r="R29" s="172"/>
      <c r="S29" s="137"/>
      <c r="T29" s="137"/>
    </row>
    <row r="30" spans="3:20" ht="15">
      <c r="C30" s="137"/>
      <c r="D30" s="137"/>
      <c r="E30" s="137"/>
      <c r="F30" s="137"/>
      <c r="G30" s="137"/>
      <c r="H30" s="137"/>
      <c r="I30" s="137"/>
      <c r="J30" s="137"/>
      <c r="K30" s="137"/>
      <c r="L30" s="205"/>
      <c r="M30" s="137"/>
      <c r="N30" s="137"/>
      <c r="O30" s="137"/>
      <c r="P30" s="172"/>
      <c r="Q30" s="172"/>
      <c r="R30" s="172"/>
      <c r="S30" s="137"/>
      <c r="T30" s="137"/>
    </row>
    <row r="31" spans="3:20" ht="15">
      <c r="C31" s="137"/>
      <c r="D31" s="137"/>
      <c r="E31" s="137"/>
      <c r="F31" s="137"/>
      <c r="G31" s="137"/>
      <c r="H31" s="137"/>
      <c r="I31" s="137"/>
      <c r="J31" s="137"/>
      <c r="K31" s="137"/>
      <c r="L31" s="205"/>
      <c r="M31" s="137"/>
      <c r="N31" s="137"/>
      <c r="O31" s="137"/>
      <c r="P31" s="172"/>
      <c r="Q31" s="172"/>
      <c r="R31" s="172"/>
      <c r="S31" s="137"/>
      <c r="T31" s="137"/>
    </row>
    <row r="32" spans="3:20" ht="15">
      <c r="C32" s="172" t="s">
        <v>71</v>
      </c>
      <c r="D32" s="172"/>
      <c r="E32" s="172"/>
      <c r="F32" s="172"/>
      <c r="G32" s="172"/>
      <c r="H32" s="172"/>
      <c r="I32" s="172"/>
      <c r="J32" s="173"/>
      <c r="K32" s="137"/>
      <c r="L32" s="172" t="s">
        <v>71</v>
      </c>
      <c r="M32" s="172"/>
      <c r="N32" s="172"/>
      <c r="O32" s="172"/>
      <c r="P32" s="172"/>
      <c r="Q32" s="172"/>
      <c r="R32" s="172"/>
      <c r="S32" s="137"/>
      <c r="T32" s="137"/>
    </row>
    <row r="33" spans="3:20" ht="15.75" thickBot="1">
      <c r="C33" s="174" t="s">
        <v>69</v>
      </c>
      <c r="D33" s="173"/>
      <c r="E33" s="173"/>
      <c r="F33" s="173"/>
      <c r="G33" s="173"/>
      <c r="H33" s="173"/>
      <c r="I33" s="173"/>
      <c r="J33" s="173"/>
      <c r="K33" s="137"/>
      <c r="L33" s="174" t="s">
        <v>69</v>
      </c>
      <c r="M33" s="173"/>
      <c r="N33" s="173"/>
      <c r="O33" s="173"/>
      <c r="P33" s="173"/>
      <c r="Q33" s="173"/>
      <c r="R33" s="173"/>
      <c r="S33" s="137"/>
      <c r="T33" s="137"/>
    </row>
    <row r="34" spans="3:20" ht="15" thickBot="1">
      <c r="C34" s="175" t="s">
        <v>65</v>
      </c>
      <c r="D34" s="175"/>
      <c r="E34" s="176"/>
      <c r="F34" s="176"/>
      <c r="G34" s="176"/>
      <c r="H34" s="176"/>
      <c r="I34" s="176"/>
      <c r="J34" s="177"/>
      <c r="K34" s="137"/>
      <c r="L34" s="175" t="s">
        <v>66</v>
      </c>
      <c r="M34" s="176"/>
      <c r="N34" s="176"/>
      <c r="O34" s="176"/>
      <c r="P34" s="176"/>
      <c r="Q34" s="176"/>
      <c r="R34" s="176"/>
      <c r="S34" s="177"/>
      <c r="T34" s="137"/>
    </row>
    <row r="35" spans="3:20" ht="15" thickBot="1">
      <c r="C35" s="178" t="s">
        <v>247</v>
      </c>
      <c r="D35" s="179"/>
      <c r="E35" s="180"/>
      <c r="F35" s="181"/>
      <c r="G35" s="178" t="s">
        <v>248</v>
      </c>
      <c r="H35" s="179"/>
      <c r="I35" s="180"/>
      <c r="J35" s="181"/>
      <c r="K35" s="137"/>
      <c r="L35" s="178" t="s">
        <v>247</v>
      </c>
      <c r="M35" s="179"/>
      <c r="N35" s="180"/>
      <c r="O35" s="181"/>
      <c r="P35" s="178" t="s">
        <v>248</v>
      </c>
      <c r="Q35" s="179"/>
      <c r="R35" s="180"/>
      <c r="S35" s="181"/>
      <c r="T35" s="137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37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37"/>
    </row>
    <row r="37" spans="3:20" ht="15.75" thickBot="1">
      <c r="C37" s="206" t="s">
        <v>46</v>
      </c>
      <c r="D37" s="207">
        <v>33985.735999999997</v>
      </c>
      <c r="E37" s="208">
        <v>149211.802</v>
      </c>
      <c r="F37" s="209">
        <v>15835.137000000001</v>
      </c>
      <c r="G37" s="189" t="s">
        <v>46</v>
      </c>
      <c r="H37" s="210">
        <v>30568.503000000001</v>
      </c>
      <c r="I37" s="211">
        <v>138763.80499999999</v>
      </c>
      <c r="J37" s="212">
        <v>16816.537</v>
      </c>
      <c r="K37" s="137"/>
      <c r="L37" s="206" t="s">
        <v>46</v>
      </c>
      <c r="M37" s="213">
        <v>80773.595000000001</v>
      </c>
      <c r="N37" s="214">
        <v>354339.51299999998</v>
      </c>
      <c r="O37" s="185">
        <v>56930.817000000003</v>
      </c>
      <c r="P37" s="215" t="s">
        <v>46</v>
      </c>
      <c r="Q37" s="213">
        <v>70917.388999999996</v>
      </c>
      <c r="R37" s="184">
        <v>321972.68</v>
      </c>
      <c r="S37" s="185">
        <v>52341.830999999998</v>
      </c>
      <c r="T37" s="137"/>
    </row>
    <row r="38" spans="3:20" ht="15">
      <c r="C38" s="216" t="s">
        <v>47</v>
      </c>
      <c r="D38" s="217">
        <v>18446.510999999999</v>
      </c>
      <c r="E38" s="218">
        <v>80938.175000000003</v>
      </c>
      <c r="F38" s="219">
        <v>13027.906999999999</v>
      </c>
      <c r="G38" s="220" t="s">
        <v>47</v>
      </c>
      <c r="H38" s="221">
        <v>17662.037</v>
      </c>
      <c r="I38" s="222">
        <v>80118.278999999995</v>
      </c>
      <c r="J38" s="223">
        <v>12865.415999999999</v>
      </c>
      <c r="K38" s="137"/>
      <c r="L38" s="224" t="s">
        <v>47</v>
      </c>
      <c r="M38" s="225">
        <v>17886.891</v>
      </c>
      <c r="N38" s="226">
        <v>78375.979000000007</v>
      </c>
      <c r="O38" s="227">
        <v>6780.5159999999996</v>
      </c>
      <c r="P38" s="224" t="s">
        <v>81</v>
      </c>
      <c r="Q38" s="228">
        <v>16811.263999999999</v>
      </c>
      <c r="R38" s="229">
        <v>76415.229000000007</v>
      </c>
      <c r="S38" s="194">
        <v>13696.897999999999</v>
      </c>
      <c r="T38" s="137"/>
    </row>
    <row r="39" spans="3:20" ht="15">
      <c r="C39" s="230" t="s">
        <v>62</v>
      </c>
      <c r="D39" s="231">
        <v>9608.2219999999998</v>
      </c>
      <c r="E39" s="232">
        <v>42210.294999999998</v>
      </c>
      <c r="F39" s="233">
        <v>1179.444</v>
      </c>
      <c r="G39" s="196" t="s">
        <v>62</v>
      </c>
      <c r="H39" s="192">
        <v>7206.4030000000002</v>
      </c>
      <c r="I39" s="234">
        <v>32764.436000000002</v>
      </c>
      <c r="J39" s="235">
        <v>935.79600000000005</v>
      </c>
      <c r="K39" s="137"/>
      <c r="L39" s="236" t="s">
        <v>81</v>
      </c>
      <c r="M39" s="237">
        <v>15720.834999999999</v>
      </c>
      <c r="N39" s="238">
        <v>69478.962</v>
      </c>
      <c r="O39" s="239">
        <v>8604.0540000000001</v>
      </c>
      <c r="P39" s="236" t="s">
        <v>47</v>
      </c>
      <c r="Q39" s="240">
        <v>15308.705</v>
      </c>
      <c r="R39" s="241">
        <v>69469.082999999999</v>
      </c>
      <c r="S39" s="201">
        <v>5054.4040000000005</v>
      </c>
      <c r="T39" s="137"/>
    </row>
    <row r="40" spans="3:20" ht="15">
      <c r="C40" s="230" t="s">
        <v>54</v>
      </c>
      <c r="D40" s="231">
        <v>1454.7339999999999</v>
      </c>
      <c r="E40" s="232">
        <v>6397.7669999999998</v>
      </c>
      <c r="F40" s="233">
        <v>161.66900000000001</v>
      </c>
      <c r="G40" s="203" t="s">
        <v>81</v>
      </c>
      <c r="H40" s="199">
        <v>2174.201</v>
      </c>
      <c r="I40" s="242">
        <v>9866.9419999999991</v>
      </c>
      <c r="J40" s="243">
        <v>2406.9569999999999</v>
      </c>
      <c r="K40" s="137"/>
      <c r="L40" s="236" t="s">
        <v>59</v>
      </c>
      <c r="M40" s="237">
        <v>10663.745999999999</v>
      </c>
      <c r="N40" s="238">
        <v>46796.38</v>
      </c>
      <c r="O40" s="239">
        <v>11278.516</v>
      </c>
      <c r="P40" s="236" t="s">
        <v>59</v>
      </c>
      <c r="Q40" s="240">
        <v>10607.950999999999</v>
      </c>
      <c r="R40" s="241">
        <v>48191.178</v>
      </c>
      <c r="S40" s="201">
        <v>10615.273999999999</v>
      </c>
      <c r="T40" s="137"/>
    </row>
    <row r="41" spans="3:20" ht="15">
      <c r="C41" s="230" t="s">
        <v>81</v>
      </c>
      <c r="D41" s="231">
        <v>1125.5899999999999</v>
      </c>
      <c r="E41" s="232">
        <v>4934.393</v>
      </c>
      <c r="F41" s="233">
        <v>1039.837</v>
      </c>
      <c r="G41" s="203" t="s">
        <v>52</v>
      </c>
      <c r="H41" s="199">
        <v>1072.1130000000001</v>
      </c>
      <c r="I41" s="242">
        <v>4886.1819999999998</v>
      </c>
      <c r="J41" s="243">
        <v>155.86000000000001</v>
      </c>
      <c r="K41" s="137"/>
      <c r="L41" s="236" t="s">
        <v>49</v>
      </c>
      <c r="M41" s="237">
        <v>9676.6059999999998</v>
      </c>
      <c r="N41" s="238">
        <v>42502.59</v>
      </c>
      <c r="O41" s="239">
        <v>7834.0690000000004</v>
      </c>
      <c r="P41" s="236" t="s">
        <v>49</v>
      </c>
      <c r="Q41" s="240">
        <v>7511.8440000000001</v>
      </c>
      <c r="R41" s="241">
        <v>34062.538999999997</v>
      </c>
      <c r="S41" s="201">
        <v>7422.5569999999998</v>
      </c>
      <c r="T41" s="137"/>
    </row>
    <row r="42" spans="3:20" ht="15">
      <c r="C42" s="230" t="s">
        <v>52</v>
      </c>
      <c r="D42" s="231">
        <v>885.96299999999997</v>
      </c>
      <c r="E42" s="232">
        <v>3857.5419999999999</v>
      </c>
      <c r="F42" s="233">
        <v>116.77800000000001</v>
      </c>
      <c r="G42" s="203" t="s">
        <v>57</v>
      </c>
      <c r="H42" s="199">
        <v>880.16399999999999</v>
      </c>
      <c r="I42" s="242">
        <v>3990.873</v>
      </c>
      <c r="J42" s="243">
        <v>154.709</v>
      </c>
      <c r="K42" s="137"/>
      <c r="L42" s="236" t="s">
        <v>52</v>
      </c>
      <c r="M42" s="237">
        <v>6811.0249999999996</v>
      </c>
      <c r="N42" s="238">
        <v>29905.598999999998</v>
      </c>
      <c r="O42" s="239">
        <v>12198.45</v>
      </c>
      <c r="P42" s="236" t="s">
        <v>55</v>
      </c>
      <c r="Q42" s="240">
        <v>5116.8339999999998</v>
      </c>
      <c r="R42" s="241">
        <v>23191.428</v>
      </c>
      <c r="S42" s="201">
        <v>616.423</v>
      </c>
      <c r="T42" s="137"/>
    </row>
    <row r="43" spans="3:20" ht="15">
      <c r="C43" s="230" t="s">
        <v>63</v>
      </c>
      <c r="D43" s="231">
        <v>662.98</v>
      </c>
      <c r="E43" s="232">
        <v>2864.7919999999999</v>
      </c>
      <c r="F43" s="233">
        <v>15.722</v>
      </c>
      <c r="G43" s="203" t="s">
        <v>78</v>
      </c>
      <c r="H43" s="199">
        <v>620.46600000000001</v>
      </c>
      <c r="I43" s="242">
        <v>2801.2869999999998</v>
      </c>
      <c r="J43" s="243">
        <v>205.28200000000001</v>
      </c>
      <c r="K43" s="137"/>
      <c r="L43" s="236" t="s">
        <v>55</v>
      </c>
      <c r="M43" s="237">
        <v>5443.982</v>
      </c>
      <c r="N43" s="238">
        <v>23786.864000000001</v>
      </c>
      <c r="O43" s="239">
        <v>535.76900000000001</v>
      </c>
      <c r="P43" s="236" t="s">
        <v>50</v>
      </c>
      <c r="Q43" s="240">
        <v>4495.7929999999997</v>
      </c>
      <c r="R43" s="241">
        <v>20443.253000000001</v>
      </c>
      <c r="S43" s="201">
        <v>1096.376</v>
      </c>
      <c r="T43" s="137"/>
    </row>
    <row r="44" spans="3:20" ht="15">
      <c r="C44" s="230" t="s">
        <v>78</v>
      </c>
      <c r="D44" s="244">
        <v>512.755</v>
      </c>
      <c r="E44" s="245">
        <v>2297.4520000000002</v>
      </c>
      <c r="F44" s="246">
        <v>158.375</v>
      </c>
      <c r="G44" s="247" t="s">
        <v>59</v>
      </c>
      <c r="H44" s="248">
        <v>592.221</v>
      </c>
      <c r="I44" s="249">
        <v>2697.2759999999998</v>
      </c>
      <c r="J44" s="250">
        <v>68.051000000000002</v>
      </c>
      <c r="K44" s="137"/>
      <c r="L44" s="236" t="s">
        <v>51</v>
      </c>
      <c r="M44" s="237">
        <v>4399.1040000000003</v>
      </c>
      <c r="N44" s="238">
        <v>19232.463</v>
      </c>
      <c r="O44" s="239">
        <v>319.01900000000001</v>
      </c>
      <c r="P44" s="236" t="s">
        <v>52</v>
      </c>
      <c r="Q44" s="240">
        <v>3955.808</v>
      </c>
      <c r="R44" s="241">
        <v>17906.399000000001</v>
      </c>
      <c r="S44" s="201">
        <v>7879.1360000000004</v>
      </c>
      <c r="T44" s="137"/>
    </row>
    <row r="45" spans="3:20" ht="15">
      <c r="C45" s="230" t="s">
        <v>74</v>
      </c>
      <c r="D45" s="231">
        <v>358.10300000000001</v>
      </c>
      <c r="E45" s="232">
        <v>1598.578</v>
      </c>
      <c r="F45" s="233">
        <v>47.765000000000001</v>
      </c>
      <c r="G45" s="203" t="s">
        <v>49</v>
      </c>
      <c r="H45" s="199">
        <v>167.16200000000001</v>
      </c>
      <c r="I45" s="251">
        <v>760.39200000000005</v>
      </c>
      <c r="J45" s="243">
        <v>5.52</v>
      </c>
      <c r="K45" s="137"/>
      <c r="L45" s="236" t="s">
        <v>48</v>
      </c>
      <c r="M45" s="237">
        <v>3497.1979999999999</v>
      </c>
      <c r="N45" s="238">
        <v>15139.867</v>
      </c>
      <c r="O45" s="239">
        <v>273.17099999999999</v>
      </c>
      <c r="P45" s="236" t="s">
        <v>51</v>
      </c>
      <c r="Q45" s="240">
        <v>2464.962</v>
      </c>
      <c r="R45" s="241">
        <v>11219.57</v>
      </c>
      <c r="S45" s="201">
        <v>97.161000000000001</v>
      </c>
      <c r="T45" s="137"/>
    </row>
    <row r="46" spans="3:20" ht="15">
      <c r="C46" s="230" t="s">
        <v>229</v>
      </c>
      <c r="D46" s="231">
        <v>304.95699999999999</v>
      </c>
      <c r="E46" s="232">
        <v>1373.5920000000001</v>
      </c>
      <c r="F46" s="233">
        <v>48.948999999999998</v>
      </c>
      <c r="G46" s="203" t="s">
        <v>74</v>
      </c>
      <c r="H46" s="199">
        <v>111.629</v>
      </c>
      <c r="I46" s="251">
        <v>505.74900000000002</v>
      </c>
      <c r="J46" s="243">
        <v>15.866</v>
      </c>
      <c r="K46" s="137"/>
      <c r="L46" s="236" t="s">
        <v>60</v>
      </c>
      <c r="M46" s="237">
        <v>2269.413</v>
      </c>
      <c r="N46" s="238">
        <v>9881.723</v>
      </c>
      <c r="O46" s="239">
        <v>3114.864</v>
      </c>
      <c r="P46" s="236" t="s">
        <v>57</v>
      </c>
      <c r="Q46" s="240">
        <v>1711.828</v>
      </c>
      <c r="R46" s="241">
        <v>7770.7129999999997</v>
      </c>
      <c r="S46" s="201">
        <v>2015.229</v>
      </c>
      <c r="T46" s="137"/>
    </row>
    <row r="47" spans="3:20" ht="15">
      <c r="C47" s="230" t="s">
        <v>49</v>
      </c>
      <c r="D47" s="231">
        <v>293.40499999999997</v>
      </c>
      <c r="E47" s="232">
        <v>1280.9929999999999</v>
      </c>
      <c r="F47" s="233">
        <v>20.373999999999999</v>
      </c>
      <c r="G47" s="203" t="s">
        <v>50</v>
      </c>
      <c r="H47" s="199">
        <v>34.533999999999999</v>
      </c>
      <c r="I47" s="251">
        <v>155.39699999999999</v>
      </c>
      <c r="J47" s="243">
        <v>1.2250000000000001</v>
      </c>
      <c r="K47" s="137"/>
      <c r="L47" s="252" t="s">
        <v>50</v>
      </c>
      <c r="M47" s="253">
        <v>1994.479</v>
      </c>
      <c r="N47" s="254">
        <v>8711.1</v>
      </c>
      <c r="O47" s="255">
        <v>1117.3520000000001</v>
      </c>
      <c r="P47" s="236" t="s">
        <v>48</v>
      </c>
      <c r="Q47" s="240">
        <v>1401.2380000000001</v>
      </c>
      <c r="R47" s="241">
        <v>6341.4179999999997</v>
      </c>
      <c r="S47" s="201">
        <v>62.317999999999998</v>
      </c>
      <c r="T47" s="137"/>
    </row>
    <row r="48" spans="3:20" ht="15">
      <c r="C48" s="230" t="s">
        <v>57</v>
      </c>
      <c r="D48" s="231">
        <v>268.23399999999998</v>
      </c>
      <c r="E48" s="232">
        <v>1172.6579999999999</v>
      </c>
      <c r="F48" s="233">
        <v>16.611999999999998</v>
      </c>
      <c r="G48" s="203" t="s">
        <v>51</v>
      </c>
      <c r="H48" s="199">
        <v>26.027000000000001</v>
      </c>
      <c r="I48" s="251">
        <v>118.36499999999999</v>
      </c>
      <c r="J48" s="243">
        <v>1.105</v>
      </c>
      <c r="K48" s="137"/>
      <c r="L48" s="256" t="s">
        <v>57</v>
      </c>
      <c r="M48" s="253">
        <v>1374.306</v>
      </c>
      <c r="N48" s="254">
        <v>6009.3630000000003</v>
      </c>
      <c r="O48" s="255">
        <v>1907.952</v>
      </c>
      <c r="P48" s="236" t="s">
        <v>60</v>
      </c>
      <c r="Q48" s="240">
        <v>348.00200000000001</v>
      </c>
      <c r="R48" s="241">
        <v>1583.9449999999999</v>
      </c>
      <c r="S48" s="201">
        <v>159.71700000000001</v>
      </c>
      <c r="T48" s="137"/>
    </row>
    <row r="49" spans="3:20" ht="15.75" thickBot="1">
      <c r="C49" s="257" t="s">
        <v>125</v>
      </c>
      <c r="D49" s="258">
        <v>63.633000000000003</v>
      </c>
      <c r="E49" s="259">
        <v>282.80500000000001</v>
      </c>
      <c r="F49" s="260">
        <v>1.6</v>
      </c>
      <c r="G49" s="261" t="s">
        <v>54</v>
      </c>
      <c r="H49" s="262">
        <v>21.466000000000001</v>
      </c>
      <c r="I49" s="263">
        <v>98.266999999999996</v>
      </c>
      <c r="J49" s="264">
        <v>0.70499999999999996</v>
      </c>
      <c r="K49" s="137"/>
      <c r="L49" s="256" t="s">
        <v>78</v>
      </c>
      <c r="M49" s="253">
        <v>544.18299999999999</v>
      </c>
      <c r="N49" s="254">
        <v>2396.0639999999999</v>
      </c>
      <c r="O49" s="255">
        <v>1846.7339999999999</v>
      </c>
      <c r="P49" s="236" t="s">
        <v>77</v>
      </c>
      <c r="Q49" s="240">
        <v>330.041</v>
      </c>
      <c r="R49" s="241">
        <v>1498.32</v>
      </c>
      <c r="S49" s="201">
        <v>908.28399999999999</v>
      </c>
      <c r="T49" s="137"/>
    </row>
    <row r="50" spans="3:20" ht="15">
      <c r="C50" s="205"/>
      <c r="D50" s="137"/>
      <c r="E50" s="137"/>
      <c r="F50" s="137"/>
      <c r="G50" s="137"/>
      <c r="H50" s="137"/>
      <c r="I50" s="137"/>
      <c r="J50" s="137"/>
      <c r="K50" s="137"/>
      <c r="L50" s="256" t="s">
        <v>77</v>
      </c>
      <c r="M50" s="253">
        <v>249.797</v>
      </c>
      <c r="N50" s="254">
        <v>1073.981</v>
      </c>
      <c r="O50" s="255">
        <v>122.482</v>
      </c>
      <c r="P50" s="236" t="s">
        <v>230</v>
      </c>
      <c r="Q50" s="240">
        <v>295.67599999999999</v>
      </c>
      <c r="R50" s="241">
        <v>1343.912</v>
      </c>
      <c r="S50" s="201">
        <v>440.37900000000002</v>
      </c>
      <c r="T50" s="137"/>
    </row>
    <row r="51" spans="3:20" ht="15.75" thickBot="1">
      <c r="C51" s="137" t="s">
        <v>76</v>
      </c>
      <c r="D51" s="137"/>
      <c r="E51" s="137"/>
      <c r="F51" s="137"/>
      <c r="G51" s="137"/>
      <c r="H51" s="137"/>
      <c r="I51" s="137"/>
      <c r="J51" s="137"/>
      <c r="K51" s="137"/>
      <c r="L51" s="265" t="s">
        <v>203</v>
      </c>
      <c r="M51" s="266">
        <v>117.94799999999999</v>
      </c>
      <c r="N51" s="267">
        <v>502.584</v>
      </c>
      <c r="O51" s="268">
        <v>7.9450000000000003</v>
      </c>
      <c r="P51" s="269" t="s">
        <v>78</v>
      </c>
      <c r="Q51" s="270">
        <v>283.62900000000002</v>
      </c>
      <c r="R51" s="271">
        <v>1291.1189999999999</v>
      </c>
      <c r="S51" s="272">
        <v>1183.6859999999999</v>
      </c>
      <c r="T51" s="137"/>
    </row>
    <row r="52" spans="3:20" ht="15">
      <c r="C52" s="137"/>
      <c r="D52" s="137"/>
      <c r="E52" s="137"/>
      <c r="F52" s="137"/>
      <c r="G52" s="137"/>
      <c r="H52" s="137"/>
      <c r="I52" s="137"/>
      <c r="J52" s="137"/>
      <c r="K52" s="137"/>
      <c r="L52" s="205" t="s">
        <v>76</v>
      </c>
      <c r="M52" s="137"/>
      <c r="N52" s="137"/>
      <c r="O52" s="137"/>
      <c r="P52" s="137"/>
      <c r="Q52" s="137"/>
      <c r="R52" s="137"/>
      <c r="S52" s="137"/>
      <c r="T52" s="137"/>
    </row>
    <row r="53" spans="3:20" ht="14.25"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</row>
    <row r="54" spans="3:20" ht="14.25"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</row>
    <row r="55" spans="3:20" ht="14.25"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</row>
    <row r="56" spans="3:20" ht="14.25"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</row>
    <row r="57" spans="3:20" ht="14.25"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</row>
    <row r="58" spans="3:20" ht="14.25"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</row>
    <row r="59" spans="3:20" ht="14.25"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</row>
    <row r="60" spans="3:20" ht="14.25"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</row>
    <row r="61" spans="3:20" ht="14.25"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</row>
    <row r="62" spans="3:20" ht="14.25"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</row>
    <row r="63" spans="3:20" ht="14.25"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</row>
    <row r="64" spans="3:20" ht="14.25"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</row>
    <row r="65" spans="3:20" ht="14.25"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</row>
    <row r="66" spans="3:20" ht="14.25"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</row>
    <row r="67" spans="3:20" ht="14.25"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</row>
    <row r="68" spans="3:20" ht="14.25"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</row>
    <row r="69" spans="3:20" ht="14.25"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</row>
    <row r="70" spans="3:20" ht="14.25"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</row>
    <row r="71" spans="3:20" ht="14.25"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</row>
    <row r="72" spans="3:20" ht="14.25"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</row>
    <row r="73" spans="3:20" ht="14.25"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</row>
    <row r="74" spans="3:20" ht="14.25"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</row>
    <row r="75" spans="3:20" ht="14.25"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</row>
    <row r="76" spans="3:20" ht="14.25"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</row>
    <row r="77" spans="3:20" ht="14.25"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</row>
    <row r="78" spans="3:20" ht="14.25"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</row>
    <row r="79" spans="3:20" ht="14.25"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</row>
    <row r="80" spans="3:20" ht="14.25"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</row>
    <row r="81" spans="3:21" ht="14.25"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</row>
    <row r="82" spans="3:21" ht="14.25"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</row>
    <row r="83" spans="3:21" ht="14.25"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</row>
    <row r="84" spans="3:21" ht="14.25"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</row>
    <row r="85" spans="3:21" ht="14.25"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</row>
    <row r="86" spans="3:21" ht="14.25"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</row>
    <row r="87" spans="3:21" ht="14.25"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</row>
    <row r="88" spans="3:21" ht="14.25"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</row>
    <row r="89" spans="3:21" ht="14.25"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</row>
    <row r="90" spans="3:21" ht="14.25"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</row>
    <row r="91" spans="3:21" ht="14.25"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</row>
    <row r="92" spans="3:21" ht="14.25"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</row>
    <row r="93" spans="3:21" ht="14.25"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</row>
    <row r="94" spans="3:21" ht="14.25"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</row>
    <row r="95" spans="3:21" ht="14.25"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</row>
    <row r="96" spans="3:21" ht="14.25"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</row>
    <row r="97" spans="3:21" ht="14.25"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</row>
    <row r="98" spans="3:21" ht="14.25"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</row>
    <row r="99" spans="3:21" ht="14.25"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</row>
    <row r="100" spans="3:21" ht="14.25"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</row>
    <row r="101" spans="3:21" ht="14.25"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</row>
    <row r="102" spans="3:21" ht="14.25"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</row>
    <row r="103" spans="3:21" ht="14.25"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</row>
    <row r="104" spans="3:21" ht="14.25"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</row>
    <row r="105" spans="3:21" ht="14.25"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</row>
    <row r="106" spans="3:21" ht="14.25"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</row>
    <row r="107" spans="3:21" ht="14.25"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</row>
    <row r="108" spans="3:21" ht="14.25"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</row>
    <row r="109" spans="3:21" ht="14.25"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</row>
    <row r="110" spans="3:21" ht="14.25"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</row>
    <row r="111" spans="3:21" ht="14.25"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</row>
    <row r="112" spans="3:21" ht="14.25"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</row>
    <row r="113" spans="3:21" ht="14.25"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</row>
    <row r="114" spans="3:21" ht="14.25"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</row>
    <row r="115" spans="3:21" ht="14.25"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</row>
    <row r="116" spans="3:21" ht="14.25"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</row>
    <row r="117" spans="3:21" ht="14.25"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</row>
    <row r="118" spans="3:21" ht="14.25"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</row>
    <row r="119" spans="3:21" ht="14.25"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</row>
    <row r="120" spans="3:21" ht="14.25"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</row>
    <row r="121" spans="3:21" ht="14.25"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</row>
    <row r="122" spans="3:21" ht="14.25"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</row>
    <row r="123" spans="3:21" ht="14.25"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</row>
    <row r="124" spans="3:21" ht="14.25"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</row>
    <row r="125" spans="3:21" ht="14.25"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</row>
    <row r="126" spans="3:21" ht="14.25"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</row>
    <row r="127" spans="3:21" ht="14.25"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</row>
    <row r="128" spans="3:21" ht="14.25"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</row>
    <row r="129" spans="3:21" ht="14.25"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</row>
    <row r="130" spans="3:21" ht="14.25"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</row>
    <row r="131" spans="3:21" ht="14.25"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</row>
    <row r="132" spans="3:21" ht="14.25"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</row>
    <row r="133" spans="3:21" ht="14.25"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</row>
    <row r="134" spans="3:21" ht="14.25"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25" sqref="S2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30" t="s">
        <v>202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73"/>
      <c r="B3" s="274"/>
      <c r="C3" s="275" t="s">
        <v>182</v>
      </c>
      <c r="D3" s="275" t="s">
        <v>183</v>
      </c>
      <c r="E3" s="275" t="s">
        <v>184</v>
      </c>
      <c r="F3" s="275" t="s">
        <v>185</v>
      </c>
      <c r="G3" s="275" t="s">
        <v>186</v>
      </c>
      <c r="H3" s="275" t="s">
        <v>187</v>
      </c>
      <c r="I3" s="275" t="s">
        <v>188</v>
      </c>
      <c r="J3" s="275" t="s">
        <v>189</v>
      </c>
      <c r="K3" s="275" t="s">
        <v>190</v>
      </c>
      <c r="L3" s="275" t="s">
        <v>191</v>
      </c>
      <c r="M3" s="275" t="s">
        <v>192</v>
      </c>
      <c r="N3" s="275" t="s">
        <v>193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76" t="s">
        <v>94</v>
      </c>
      <c r="B4" s="277" t="s">
        <v>82</v>
      </c>
      <c r="C4" s="278">
        <v>110</v>
      </c>
      <c r="D4" s="278">
        <v>119.81</v>
      </c>
      <c r="E4" s="278">
        <v>125.04</v>
      </c>
      <c r="F4" s="278">
        <v>118.21</v>
      </c>
      <c r="G4" s="278">
        <v>117</v>
      </c>
      <c r="H4" s="278">
        <v>129.28</v>
      </c>
      <c r="I4" s="278">
        <v>132</v>
      </c>
      <c r="J4" s="278">
        <v>130.9</v>
      </c>
      <c r="K4" s="278">
        <v>127.09</v>
      </c>
      <c r="L4" s="278">
        <v>122.37</v>
      </c>
      <c r="M4" s="278">
        <v>127</v>
      </c>
      <c r="N4" s="27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80"/>
      <c r="B5" s="281" t="s">
        <v>85</v>
      </c>
      <c r="C5" s="282">
        <v>176</v>
      </c>
      <c r="D5" s="282">
        <v>178.47</v>
      </c>
      <c r="E5" s="282">
        <v>177.62</v>
      </c>
      <c r="F5" s="282">
        <v>180.74</v>
      </c>
      <c r="G5" s="282">
        <v>182</v>
      </c>
      <c r="H5" s="282">
        <v>185</v>
      </c>
      <c r="I5" s="282">
        <v>178.24</v>
      </c>
      <c r="J5" s="282">
        <v>183.65</v>
      </c>
      <c r="K5" s="282">
        <v>183.79</v>
      </c>
      <c r="L5" s="282">
        <v>181.64</v>
      </c>
      <c r="M5" s="282">
        <v>183</v>
      </c>
      <c r="N5" s="28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76" t="s">
        <v>95</v>
      </c>
      <c r="B6" s="277" t="s">
        <v>82</v>
      </c>
      <c r="C6" s="278">
        <v>124</v>
      </c>
      <c r="D6" s="278">
        <v>131.80000000000001</v>
      </c>
      <c r="E6" s="278">
        <v>133</v>
      </c>
      <c r="F6" s="278">
        <v>125</v>
      </c>
      <c r="G6" s="278">
        <v>129.85</v>
      </c>
      <c r="H6" s="278">
        <v>137.62</v>
      </c>
      <c r="I6" s="278">
        <v>140</v>
      </c>
      <c r="J6" s="278">
        <v>142</v>
      </c>
      <c r="K6" s="278">
        <v>131</v>
      </c>
      <c r="L6" s="278">
        <v>118</v>
      </c>
      <c r="M6" s="278">
        <v>114</v>
      </c>
      <c r="N6" s="27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80"/>
      <c r="B7" s="281" t="s">
        <v>85</v>
      </c>
      <c r="C7" s="282">
        <v>183</v>
      </c>
      <c r="D7" s="282">
        <v>183.32</v>
      </c>
      <c r="E7" s="282">
        <v>185</v>
      </c>
      <c r="F7" s="282">
        <v>185</v>
      </c>
      <c r="G7" s="282">
        <v>186.88</v>
      </c>
      <c r="H7" s="282">
        <v>191</v>
      </c>
      <c r="I7" s="282">
        <v>189</v>
      </c>
      <c r="J7" s="282">
        <v>190</v>
      </c>
      <c r="K7" s="282">
        <v>188</v>
      </c>
      <c r="L7" s="282">
        <v>186</v>
      </c>
      <c r="M7" s="282">
        <v>186</v>
      </c>
      <c r="N7" s="28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76" t="s">
        <v>124</v>
      </c>
      <c r="B8" s="277" t="s">
        <v>82</v>
      </c>
      <c r="C8" s="278">
        <v>110.82</v>
      </c>
      <c r="D8" s="278">
        <v>126.54</v>
      </c>
      <c r="E8" s="278">
        <v>132</v>
      </c>
      <c r="F8" s="278">
        <v>132</v>
      </c>
      <c r="G8" s="278">
        <v>127.92</v>
      </c>
      <c r="H8" s="278">
        <v>127.92</v>
      </c>
      <c r="I8" s="278">
        <v>133</v>
      </c>
      <c r="J8" s="278">
        <v>127</v>
      </c>
      <c r="K8" s="278">
        <v>122</v>
      </c>
      <c r="L8" s="278">
        <v>110</v>
      </c>
      <c r="M8" s="278">
        <v>119</v>
      </c>
      <c r="N8" s="27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80"/>
      <c r="B9" s="281" t="s">
        <v>85</v>
      </c>
      <c r="C9" s="282">
        <v>184</v>
      </c>
      <c r="D9" s="282">
        <v>184</v>
      </c>
      <c r="E9" s="282">
        <v>185</v>
      </c>
      <c r="F9" s="282">
        <v>190</v>
      </c>
      <c r="G9" s="282">
        <v>192</v>
      </c>
      <c r="H9" s="282">
        <v>194</v>
      </c>
      <c r="I9" s="282">
        <v>193</v>
      </c>
      <c r="J9" s="282">
        <v>194</v>
      </c>
      <c r="K9" s="282">
        <v>193</v>
      </c>
      <c r="L9" s="282">
        <v>189</v>
      </c>
      <c r="M9" s="282">
        <v>189</v>
      </c>
      <c r="N9" s="28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84" t="s">
        <v>127</v>
      </c>
      <c r="B10" s="285" t="s">
        <v>82</v>
      </c>
      <c r="C10" s="286">
        <v>127.119</v>
      </c>
      <c r="D10" s="286">
        <v>125.9618</v>
      </c>
      <c r="E10" s="286">
        <v>124.7718</v>
      </c>
      <c r="F10" s="286">
        <v>85.493700000000004</v>
      </c>
      <c r="G10" s="286">
        <v>96.702699999999993</v>
      </c>
      <c r="H10" s="286">
        <v>116.25109999999999</v>
      </c>
      <c r="I10" s="286">
        <v>115.6664</v>
      </c>
      <c r="J10" s="286">
        <v>109.0454</v>
      </c>
      <c r="K10" s="286">
        <v>111.6836</v>
      </c>
      <c r="L10" s="287">
        <v>98.619799999999998</v>
      </c>
      <c r="M10" s="287">
        <v>88.79</v>
      </c>
      <c r="N10" s="28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80"/>
      <c r="B11" s="281" t="s">
        <v>85</v>
      </c>
      <c r="C11" s="288">
        <v>187.1773</v>
      </c>
      <c r="D11" s="288">
        <v>191.3912</v>
      </c>
      <c r="E11" s="288">
        <v>194.12020000000001</v>
      </c>
      <c r="F11" s="288">
        <v>181.20060000000001</v>
      </c>
      <c r="G11" s="288">
        <v>175.95419999999999</v>
      </c>
      <c r="H11" s="288">
        <v>180.5719</v>
      </c>
      <c r="I11" s="288">
        <v>184.6703</v>
      </c>
      <c r="J11" s="288">
        <v>186.31299999999999</v>
      </c>
      <c r="K11" s="288">
        <v>185.65010000000001</v>
      </c>
      <c r="L11" s="288">
        <v>181.8614</v>
      </c>
      <c r="M11" s="288">
        <v>178.08189999999999</v>
      </c>
      <c r="N11" s="28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84" t="s">
        <v>201</v>
      </c>
      <c r="B12" s="285" t="s">
        <v>82</v>
      </c>
      <c r="C12" s="286">
        <v>125</v>
      </c>
      <c r="D12" s="286">
        <v>131</v>
      </c>
      <c r="E12" s="286">
        <v>132</v>
      </c>
      <c r="F12" s="286">
        <v>139.25</v>
      </c>
      <c r="G12" s="286">
        <v>152</v>
      </c>
      <c r="H12" s="286">
        <v>156</v>
      </c>
      <c r="I12" s="289"/>
      <c r="J12" s="289"/>
      <c r="K12" s="289"/>
      <c r="L12" s="289"/>
      <c r="M12" s="28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80"/>
      <c r="B13" s="281" t="s">
        <v>85</v>
      </c>
      <c r="C13" s="288">
        <v>184</v>
      </c>
      <c r="D13" s="288">
        <v>190</v>
      </c>
      <c r="E13" s="288">
        <v>194</v>
      </c>
      <c r="F13" s="288">
        <v>197.89</v>
      </c>
      <c r="G13" s="288">
        <v>203</v>
      </c>
      <c r="H13" s="288">
        <v>206</v>
      </c>
      <c r="I13" s="290"/>
      <c r="J13" s="289"/>
      <c r="K13" s="289"/>
      <c r="L13" s="289"/>
      <c r="M13" s="28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P23" sqref="P23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4" t="s">
        <v>220</v>
      </c>
      <c r="B1" s="135"/>
      <c r="C1" s="135"/>
      <c r="D1" s="135"/>
      <c r="E1" s="136" t="s">
        <v>250</v>
      </c>
      <c r="F1" s="135"/>
      <c r="G1" s="135"/>
      <c r="H1" s="135"/>
      <c r="I1" s="135"/>
      <c r="J1" s="137"/>
      <c r="K1" s="137"/>
      <c r="L1" s="137"/>
      <c r="M1" s="137"/>
      <c r="N1" s="137"/>
      <c r="O1" s="137"/>
      <c r="P1" s="137"/>
    </row>
    <row r="2" spans="1:16" ht="15">
      <c r="A2" s="332" t="s">
        <v>221</v>
      </c>
      <c r="B2" s="407"/>
      <c r="C2" s="333"/>
      <c r="D2" s="333"/>
      <c r="E2" s="334"/>
      <c r="F2" s="334"/>
      <c r="G2" s="335"/>
      <c r="H2" s="335"/>
      <c r="I2" s="335"/>
      <c r="J2" s="333"/>
      <c r="K2" s="333"/>
      <c r="L2" s="333"/>
      <c r="M2" s="333"/>
      <c r="N2" s="333"/>
      <c r="O2" s="333"/>
      <c r="P2" s="336"/>
    </row>
    <row r="3" spans="1:16" ht="15.75" thickBot="1">
      <c r="A3" s="171"/>
      <c r="B3" s="337" t="s">
        <v>9</v>
      </c>
      <c r="C3" s="338"/>
      <c r="D3" s="339"/>
      <c r="E3" s="340" t="s">
        <v>10</v>
      </c>
      <c r="F3" s="341"/>
      <c r="G3" s="341"/>
      <c r="H3" s="341"/>
      <c r="I3" s="341"/>
      <c r="J3" s="341"/>
      <c r="K3" s="341"/>
      <c r="L3" s="341"/>
      <c r="M3" s="341"/>
      <c r="N3" s="341"/>
      <c r="O3" s="342"/>
      <c r="P3" s="343"/>
    </row>
    <row r="4" spans="1:16" ht="28.5" customHeight="1" thickBot="1">
      <c r="A4" s="138" t="s">
        <v>8</v>
      </c>
      <c r="B4" s="139"/>
      <c r="C4" s="140"/>
      <c r="D4" s="141"/>
      <c r="E4" s="142" t="s">
        <v>11</v>
      </c>
      <c r="F4" s="143"/>
      <c r="G4" s="143"/>
      <c r="H4" s="142" t="s">
        <v>12</v>
      </c>
      <c r="I4" s="144"/>
      <c r="J4" s="145"/>
      <c r="K4" s="146" t="s">
        <v>13</v>
      </c>
      <c r="L4" s="147"/>
      <c r="M4" s="143"/>
      <c r="N4" s="142" t="s">
        <v>14</v>
      </c>
      <c r="O4" s="143"/>
      <c r="P4" s="148"/>
    </row>
    <row r="5" spans="1:16" ht="27.75" customHeight="1" thickBot="1">
      <c r="A5" s="149"/>
      <c r="B5" s="355" t="s">
        <v>251</v>
      </c>
      <c r="C5" s="358" t="s">
        <v>243</v>
      </c>
      <c r="D5" s="359" t="s">
        <v>15</v>
      </c>
      <c r="E5" s="355" t="s">
        <v>251</v>
      </c>
      <c r="F5" s="356" t="s">
        <v>243</v>
      </c>
      <c r="G5" s="359" t="s">
        <v>15</v>
      </c>
      <c r="H5" s="355" t="s">
        <v>251</v>
      </c>
      <c r="I5" s="356" t="s">
        <v>243</v>
      </c>
      <c r="J5" s="359" t="s">
        <v>15</v>
      </c>
      <c r="K5" s="355" t="s">
        <v>251</v>
      </c>
      <c r="L5" s="356" t="s">
        <v>243</v>
      </c>
      <c r="M5" s="359" t="s">
        <v>15</v>
      </c>
      <c r="N5" s="355" t="s">
        <v>251</v>
      </c>
      <c r="O5" s="360" t="s">
        <v>243</v>
      </c>
      <c r="P5" s="357" t="s">
        <v>15</v>
      </c>
    </row>
    <row r="6" spans="1:16" ht="25.5" customHeight="1">
      <c r="A6" s="60" t="s">
        <v>222</v>
      </c>
      <c r="B6" s="150">
        <v>4183.665</v>
      </c>
      <c r="C6" s="151">
        <v>4219.2860000000001</v>
      </c>
      <c r="D6" s="152">
        <v>-0.84424236707348332</v>
      </c>
      <c r="E6" s="150">
        <v>4220.9120000000003</v>
      </c>
      <c r="F6" s="153">
        <v>4241.33</v>
      </c>
      <c r="G6" s="152">
        <v>-0.48140559682928863</v>
      </c>
      <c r="H6" s="150">
        <v>4152.4520000000002</v>
      </c>
      <c r="I6" s="153">
        <v>4184.9040000000005</v>
      </c>
      <c r="J6" s="152">
        <v>-0.77545386943165773</v>
      </c>
      <c r="K6" s="154">
        <v>4243.4260000000004</v>
      </c>
      <c r="L6" s="155">
        <v>4335.451</v>
      </c>
      <c r="M6" s="361">
        <v>-2.1226165397786674</v>
      </c>
      <c r="N6" s="150">
        <v>4225.509</v>
      </c>
      <c r="O6" s="156">
        <v>4261.71</v>
      </c>
      <c r="P6" s="157">
        <v>-0.8494477568863209</v>
      </c>
    </row>
    <row r="7" spans="1:16" ht="24" customHeight="1">
      <c r="A7" s="61" t="s">
        <v>223</v>
      </c>
      <c r="B7" s="158">
        <v>5124.4979999999996</v>
      </c>
      <c r="C7" s="159">
        <v>5349.7259999999997</v>
      </c>
      <c r="D7" s="160">
        <v>-4.2100847781736874</v>
      </c>
      <c r="E7" s="158">
        <v>4928.2380000000003</v>
      </c>
      <c r="F7" s="161">
        <v>5175.4179999999997</v>
      </c>
      <c r="G7" s="160">
        <v>-4.7760393460006396</v>
      </c>
      <c r="H7" s="158" t="s">
        <v>130</v>
      </c>
      <c r="I7" s="161" t="s">
        <v>130</v>
      </c>
      <c r="J7" s="160" t="s">
        <v>130</v>
      </c>
      <c r="K7" s="162" t="s">
        <v>130</v>
      </c>
      <c r="L7" s="163" t="s">
        <v>130</v>
      </c>
      <c r="M7" s="164" t="s">
        <v>130</v>
      </c>
      <c r="N7" s="158">
        <v>5349.7250000000004</v>
      </c>
      <c r="O7" s="165">
        <v>5562.5140000000001</v>
      </c>
      <c r="P7" s="166">
        <v>-3.8254105967193928</v>
      </c>
    </row>
    <row r="8" spans="1:16" ht="23.25" customHeight="1">
      <c r="A8" s="61" t="s">
        <v>224</v>
      </c>
      <c r="B8" s="158">
        <v>5051.7740000000003</v>
      </c>
      <c r="C8" s="159">
        <v>5261.4250000000002</v>
      </c>
      <c r="D8" s="160">
        <v>-3.9846809562048273</v>
      </c>
      <c r="E8" s="158">
        <v>4804.4390000000003</v>
      </c>
      <c r="F8" s="161">
        <v>4980.335</v>
      </c>
      <c r="G8" s="160">
        <v>-3.531810611133583</v>
      </c>
      <c r="H8" s="158">
        <v>5050</v>
      </c>
      <c r="I8" s="161">
        <v>5280</v>
      </c>
      <c r="J8" s="160">
        <v>-4.3560606060606064</v>
      </c>
      <c r="K8" s="162">
        <v>5400</v>
      </c>
      <c r="L8" s="163">
        <v>5304.152</v>
      </c>
      <c r="M8" s="164">
        <v>1.8070372040620244</v>
      </c>
      <c r="N8" s="158">
        <v>5373.0550000000003</v>
      </c>
      <c r="O8" s="165">
        <v>5518.2089999999998</v>
      </c>
      <c r="P8" s="166">
        <v>-2.6304549175284868</v>
      </c>
    </row>
    <row r="9" spans="1:16" ht="21.75" customHeight="1">
      <c r="A9" s="61" t="s">
        <v>225</v>
      </c>
      <c r="B9" s="158">
        <v>4972.7349999999997</v>
      </c>
      <c r="C9" s="159">
        <v>4945.6970000000001</v>
      </c>
      <c r="D9" s="160">
        <v>0.54669746246079287</v>
      </c>
      <c r="E9" s="158" t="s">
        <v>130</v>
      </c>
      <c r="F9" s="161" t="s">
        <v>130</v>
      </c>
      <c r="G9" s="160" t="s">
        <v>130</v>
      </c>
      <c r="H9" s="162" t="s">
        <v>130</v>
      </c>
      <c r="I9" s="163" t="s">
        <v>130</v>
      </c>
      <c r="J9" s="164" t="s">
        <v>130</v>
      </c>
      <c r="K9" s="162" t="s">
        <v>130</v>
      </c>
      <c r="L9" s="163" t="s">
        <v>130</v>
      </c>
      <c r="M9" s="164" t="s">
        <v>130</v>
      </c>
      <c r="N9" s="162" t="s">
        <v>130</v>
      </c>
      <c r="O9" s="163" t="s">
        <v>130</v>
      </c>
      <c r="P9" s="291" t="s">
        <v>130</v>
      </c>
    </row>
    <row r="10" spans="1:16" ht="24.75" customHeight="1">
      <c r="A10" s="61" t="s">
        <v>228</v>
      </c>
      <c r="B10" s="158">
        <v>9620.8829999999998</v>
      </c>
      <c r="C10" s="159">
        <v>9592.0439999999999</v>
      </c>
      <c r="D10" s="160">
        <v>0.30065541817781427</v>
      </c>
      <c r="E10" s="162" t="s">
        <v>130</v>
      </c>
      <c r="F10" s="163" t="s">
        <v>130</v>
      </c>
      <c r="G10" s="164" t="s">
        <v>130</v>
      </c>
      <c r="H10" s="162" t="s">
        <v>130</v>
      </c>
      <c r="I10" s="163" t="s">
        <v>130</v>
      </c>
      <c r="J10" s="164" t="s">
        <v>130</v>
      </c>
      <c r="K10" s="162" t="s">
        <v>130</v>
      </c>
      <c r="L10" s="163" t="s">
        <v>130</v>
      </c>
      <c r="M10" s="164" t="s">
        <v>130</v>
      </c>
      <c r="N10" s="162" t="s">
        <v>130</v>
      </c>
      <c r="O10" s="163" t="s">
        <v>130</v>
      </c>
      <c r="P10" s="291" t="s">
        <v>130</v>
      </c>
    </row>
    <row r="11" spans="1:16" ht="25.5" customHeight="1" thickBot="1">
      <c r="A11" s="64" t="s">
        <v>226</v>
      </c>
      <c r="B11" s="362" t="s">
        <v>130</v>
      </c>
      <c r="C11" s="344" t="s">
        <v>130</v>
      </c>
      <c r="D11" s="345" t="s">
        <v>130</v>
      </c>
      <c r="E11" s="167" t="s">
        <v>130</v>
      </c>
      <c r="F11" s="168" t="s">
        <v>130</v>
      </c>
      <c r="G11" s="169" t="s">
        <v>130</v>
      </c>
      <c r="H11" s="167" t="s">
        <v>130</v>
      </c>
      <c r="I11" s="363" t="s">
        <v>130</v>
      </c>
      <c r="J11" s="292" t="s">
        <v>130</v>
      </c>
      <c r="K11" s="167" t="s">
        <v>130</v>
      </c>
      <c r="L11" s="363" t="s">
        <v>130</v>
      </c>
      <c r="M11" s="292" t="s">
        <v>130</v>
      </c>
      <c r="N11" s="167" t="s">
        <v>130</v>
      </c>
      <c r="O11" s="363" t="s">
        <v>130</v>
      </c>
      <c r="P11" s="292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177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sqref="A1:F2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2" t="s">
        <v>195</v>
      </c>
      <c r="B1" s="112"/>
      <c r="C1" s="112"/>
      <c r="D1" s="112"/>
      <c r="E1" s="112"/>
      <c r="F1" s="112"/>
    </row>
    <row r="2" spans="1:7" ht="18" customHeight="1" thickBot="1">
      <c r="A2" s="2"/>
      <c r="B2" s="2"/>
      <c r="C2" s="2"/>
      <c r="D2" s="2"/>
      <c r="E2" s="2"/>
      <c r="F2" s="2"/>
      <c r="G2" s="98"/>
    </row>
    <row r="3" spans="1:7" ht="16.5" customHeight="1" thickBot="1">
      <c r="A3" s="113" t="s">
        <v>37</v>
      </c>
      <c r="B3" s="114"/>
      <c r="C3" s="115"/>
      <c r="D3" s="116" t="s">
        <v>73</v>
      </c>
      <c r="E3" s="115"/>
      <c r="F3" s="117"/>
      <c r="G3" s="98"/>
    </row>
    <row r="4" spans="1:7" ht="16.5" customHeight="1" thickBot="1">
      <c r="A4" s="118"/>
      <c r="B4" s="119" t="s">
        <v>9</v>
      </c>
      <c r="C4" s="120" t="s">
        <v>38</v>
      </c>
      <c r="D4" s="120" t="s">
        <v>39</v>
      </c>
      <c r="E4" s="120" t="s">
        <v>40</v>
      </c>
      <c r="F4" s="120" t="s">
        <v>41</v>
      </c>
      <c r="G4" s="98"/>
    </row>
    <row r="5" spans="1:7" ht="18" customHeight="1">
      <c r="A5" s="121" t="s">
        <v>196</v>
      </c>
      <c r="B5" s="122">
        <v>3.278</v>
      </c>
      <c r="C5" s="122">
        <v>3.33</v>
      </c>
      <c r="D5" s="122">
        <v>3.2959999999999998</v>
      </c>
      <c r="E5" s="122">
        <v>3.855</v>
      </c>
      <c r="F5" s="122">
        <v>3.16</v>
      </c>
      <c r="G5" s="98"/>
    </row>
    <row r="6" spans="1:7" ht="17.25" customHeight="1">
      <c r="A6" s="121" t="s">
        <v>199</v>
      </c>
      <c r="B6" s="122">
        <v>3.47</v>
      </c>
      <c r="C6" s="122">
        <v>3.49</v>
      </c>
      <c r="D6" s="122">
        <v>3.47</v>
      </c>
      <c r="E6" s="122">
        <v>3.92</v>
      </c>
      <c r="F6" s="122">
        <v>3.45</v>
      </c>
      <c r="G6" s="98"/>
    </row>
    <row r="7" spans="1:7" ht="19.5" customHeight="1">
      <c r="A7" s="121" t="s">
        <v>204</v>
      </c>
      <c r="B7" s="122">
        <v>3.6389999999999998</v>
      </c>
      <c r="C7" s="122">
        <v>3.67</v>
      </c>
      <c r="D7" s="122">
        <v>3.61</v>
      </c>
      <c r="E7" s="122">
        <v>4.04</v>
      </c>
      <c r="F7" s="122">
        <v>3.65</v>
      </c>
      <c r="G7" s="98"/>
    </row>
    <row r="8" spans="1:7" ht="18.75" customHeight="1">
      <c r="A8" s="121" t="s">
        <v>207</v>
      </c>
      <c r="B8" s="122">
        <v>3.7749999999999999</v>
      </c>
      <c r="C8" s="122">
        <v>3.79</v>
      </c>
      <c r="D8" s="122">
        <v>3.75</v>
      </c>
      <c r="E8" s="122">
        <v>4.2300000000000004</v>
      </c>
      <c r="F8" s="122">
        <v>3.8</v>
      </c>
      <c r="G8" s="98"/>
    </row>
    <row r="9" spans="1:7" ht="15">
      <c r="A9" s="121" t="s">
        <v>219</v>
      </c>
      <c r="B9" s="122">
        <v>3.9948999999999999</v>
      </c>
      <c r="C9" s="122">
        <v>4.05</v>
      </c>
      <c r="D9" s="122">
        <v>3.96</v>
      </c>
      <c r="E9" s="122">
        <v>4.42</v>
      </c>
      <c r="F9" s="122">
        <v>4.0010000000000003</v>
      </c>
      <c r="G9" s="98"/>
    </row>
    <row r="10" spans="1:7" ht="15">
      <c r="A10" s="121" t="s">
        <v>236</v>
      </c>
      <c r="B10" s="122">
        <v>4.12</v>
      </c>
      <c r="C10" s="122">
        <v>4.1100000000000003</v>
      </c>
      <c r="D10" s="122">
        <v>4.1100000000000003</v>
      </c>
      <c r="E10" s="122">
        <v>4.4400000000000004</v>
      </c>
      <c r="F10" s="122">
        <v>4.12</v>
      </c>
      <c r="G10" s="98"/>
    </row>
    <row r="11" spans="1:7" ht="17.25" customHeight="1">
      <c r="A11" s="121" t="s">
        <v>242</v>
      </c>
      <c r="B11" s="122">
        <v>4.24</v>
      </c>
      <c r="C11" s="122">
        <v>4.28</v>
      </c>
      <c r="D11" s="122">
        <v>4.2699999999999996</v>
      </c>
      <c r="E11" s="122">
        <v>4.25</v>
      </c>
      <c r="F11" s="122">
        <v>4.24</v>
      </c>
      <c r="G11" s="98"/>
    </row>
    <row r="12" spans="1:7" ht="16.5" customHeight="1" thickBot="1">
      <c r="A12" s="123"/>
      <c r="B12" s="124"/>
      <c r="C12" s="124"/>
      <c r="D12" s="125" t="s">
        <v>42</v>
      </c>
      <c r="E12" s="124"/>
      <c r="F12" s="126"/>
      <c r="G12" s="98"/>
    </row>
    <row r="13" spans="1:7" ht="18.75" customHeight="1" thickBot="1">
      <c r="A13" s="118"/>
      <c r="B13" s="119" t="s">
        <v>9</v>
      </c>
      <c r="C13" s="120" t="s">
        <v>38</v>
      </c>
      <c r="D13" s="120" t="s">
        <v>39</v>
      </c>
      <c r="E13" s="120" t="s">
        <v>40</v>
      </c>
      <c r="F13" s="120" t="s">
        <v>41</v>
      </c>
    </row>
    <row r="14" spans="1:7" ht="16.5" customHeight="1">
      <c r="A14" s="121" t="s">
        <v>196</v>
      </c>
      <c r="B14" s="122">
        <v>4.3540000000000001</v>
      </c>
      <c r="C14" s="122">
        <v>4.2480000000000002</v>
      </c>
      <c r="D14" s="122">
        <v>4.53</v>
      </c>
      <c r="E14" s="122">
        <v>4.57</v>
      </c>
      <c r="F14" s="122">
        <v>4.43</v>
      </c>
    </row>
    <row r="15" spans="1:7" ht="16.5" customHeight="1">
      <c r="A15" s="121" t="s">
        <v>199</v>
      </c>
      <c r="B15" s="122">
        <v>5.35</v>
      </c>
      <c r="C15" s="122">
        <v>5.15</v>
      </c>
      <c r="D15" s="122">
        <v>5.58</v>
      </c>
      <c r="E15" s="122">
        <v>5.61</v>
      </c>
      <c r="F15" s="122">
        <v>5.54</v>
      </c>
    </row>
    <row r="16" spans="1:7" ht="16.5" customHeight="1">
      <c r="A16" s="121" t="s">
        <v>204</v>
      </c>
      <c r="B16" s="122">
        <v>5.6087499999999997</v>
      </c>
      <c r="C16" s="122">
        <v>5.5</v>
      </c>
      <c r="D16" s="122">
        <v>5.7</v>
      </c>
      <c r="E16" s="122">
        <v>5.86</v>
      </c>
      <c r="F16" s="122">
        <v>5.69</v>
      </c>
    </row>
    <row r="17" spans="1:10" ht="18.75" customHeight="1">
      <c r="A17" s="121" t="s">
        <v>207</v>
      </c>
      <c r="B17" s="122">
        <v>5.79</v>
      </c>
      <c r="C17" s="122">
        <v>5.69</v>
      </c>
      <c r="D17" s="122">
        <v>5.83</v>
      </c>
      <c r="E17" s="122">
        <v>5.95</v>
      </c>
      <c r="F17" s="122">
        <v>5.88</v>
      </c>
    </row>
    <row r="18" spans="1:10" ht="16.5" customHeight="1">
      <c r="A18" s="121" t="s">
        <v>219</v>
      </c>
      <c r="B18" s="122">
        <v>6.2709999999999999</v>
      </c>
      <c r="C18" s="122">
        <v>6.17</v>
      </c>
      <c r="D18" s="122">
        <v>6.42</v>
      </c>
      <c r="E18" s="122">
        <v>6.52</v>
      </c>
      <c r="F18" s="122">
        <v>6.28</v>
      </c>
      <c r="J18" t="s">
        <v>162</v>
      </c>
    </row>
    <row r="19" spans="1:10" ht="17.25" customHeight="1">
      <c r="A19" s="121" t="s">
        <v>236</v>
      </c>
      <c r="B19" s="122">
        <v>6.42</v>
      </c>
      <c r="C19" s="122">
        <v>6.42</v>
      </c>
      <c r="D19" s="122">
        <v>6.37</v>
      </c>
      <c r="E19" s="122">
        <v>6.5</v>
      </c>
      <c r="F19" s="122">
        <v>6.44</v>
      </c>
    </row>
    <row r="20" spans="1:10" ht="18" customHeight="1">
      <c r="A20" s="121" t="s">
        <v>242</v>
      </c>
      <c r="B20" s="122">
        <v>5.71</v>
      </c>
      <c r="C20" s="122">
        <v>5.67</v>
      </c>
      <c r="D20" s="122">
        <v>5.68</v>
      </c>
      <c r="E20" s="122">
        <v>5.56</v>
      </c>
      <c r="F20" s="122">
        <v>5.8</v>
      </c>
    </row>
    <row r="21" spans="1:10" ht="18" customHeight="1"/>
    <row r="22" spans="1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B2" sqref="B2:H8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231</v>
      </c>
      <c r="C2" s="1"/>
      <c r="D2" s="1"/>
      <c r="E2" s="1"/>
      <c r="F2" s="1"/>
      <c r="G2" s="1"/>
      <c r="H2" s="1"/>
    </row>
    <row r="3" spans="2:8" ht="16.5" thickBot="1">
      <c r="D3" s="1" t="s">
        <v>246</v>
      </c>
      <c r="E3" s="1"/>
      <c r="F3" s="2"/>
    </row>
    <row r="4" spans="2:8" ht="19.5" thickBot="1">
      <c r="B4" s="409" t="s">
        <v>164</v>
      </c>
      <c r="C4" s="375" t="s">
        <v>165</v>
      </c>
      <c r="D4" s="374"/>
      <c r="E4" s="368"/>
      <c r="F4" s="369"/>
    </row>
    <row r="5" spans="2:8" ht="15.75" thickBot="1">
      <c r="B5" s="410"/>
      <c r="C5" s="370">
        <v>44423</v>
      </c>
      <c r="D5" s="371">
        <v>44416</v>
      </c>
      <c r="E5" s="78" t="s">
        <v>167</v>
      </c>
      <c r="F5" s="78" t="s">
        <v>167</v>
      </c>
    </row>
    <row r="6" spans="2:8" ht="29.25" thickBot="1">
      <c r="B6" s="372" t="s">
        <v>232</v>
      </c>
      <c r="C6" s="377">
        <v>7.7458999999999998</v>
      </c>
      <c r="D6" s="376">
        <v>7.9950000000000001</v>
      </c>
      <c r="E6" s="81">
        <f>(($C6-D6)/D6)</f>
        <v>-3.1156973108192661E-2</v>
      </c>
      <c r="F6" s="373" t="s">
        <v>233</v>
      </c>
    </row>
    <row r="7" spans="2:8" ht="15.75" thickBot="1">
      <c r="B7" s="372" t="s">
        <v>234</v>
      </c>
      <c r="C7" s="377">
        <v>15.298999999999999</v>
      </c>
      <c r="D7" s="378">
        <v>15.2189</v>
      </c>
      <c r="E7" s="81">
        <f>(($C7-D7)/D7)</f>
        <v>5.2631924777743356E-3</v>
      </c>
      <c r="F7" s="373" t="s">
        <v>233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N12" sqref="N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4" t="s">
        <v>181</v>
      </c>
      <c r="B1" s="135"/>
      <c r="C1" s="135"/>
      <c r="D1" s="135"/>
      <c r="E1" s="135"/>
      <c r="F1" s="135"/>
      <c r="G1" s="136" t="s">
        <v>250</v>
      </c>
      <c r="H1" s="136"/>
      <c r="I1" s="136"/>
      <c r="J1" s="135"/>
      <c r="K1" s="135"/>
      <c r="L1" s="135"/>
      <c r="M1" s="137"/>
      <c r="N1" s="137"/>
      <c r="O1" s="137"/>
      <c r="P1" s="137"/>
    </row>
    <row r="2" spans="1:19" ht="19.5" thickBot="1">
      <c r="A2" s="396" t="s">
        <v>8</v>
      </c>
      <c r="B2" s="398" t="s">
        <v>9</v>
      </c>
      <c r="C2" s="323"/>
      <c r="D2" s="324"/>
      <c r="E2" s="325" t="s">
        <v>10</v>
      </c>
      <c r="F2" s="326"/>
      <c r="G2" s="326"/>
      <c r="H2" s="326"/>
      <c r="I2" s="326"/>
      <c r="J2" s="326"/>
      <c r="K2" s="326"/>
      <c r="L2" s="326"/>
      <c r="M2" s="326"/>
      <c r="N2" s="326"/>
      <c r="O2" s="322"/>
      <c r="P2" s="327"/>
    </row>
    <row r="3" spans="1:19" ht="18.75">
      <c r="A3" s="397"/>
      <c r="B3" s="399"/>
      <c r="C3" s="387"/>
      <c r="D3" s="388"/>
      <c r="E3" s="389" t="s">
        <v>11</v>
      </c>
      <c r="F3" s="390"/>
      <c r="G3" s="391"/>
      <c r="H3" s="389" t="s">
        <v>12</v>
      </c>
      <c r="I3" s="390"/>
      <c r="J3" s="391"/>
      <c r="K3" s="389" t="s">
        <v>13</v>
      </c>
      <c r="L3" s="390"/>
      <c r="M3" s="391"/>
      <c r="N3" s="389" t="s">
        <v>14</v>
      </c>
      <c r="O3" s="391"/>
      <c r="P3" s="392"/>
    </row>
    <row r="4" spans="1:19" ht="39" thickBot="1">
      <c r="A4" s="329"/>
      <c r="B4" s="296" t="s">
        <v>251</v>
      </c>
      <c r="C4" s="294" t="s">
        <v>243</v>
      </c>
      <c r="D4" s="295" t="s">
        <v>15</v>
      </c>
      <c r="E4" s="296" t="s">
        <v>251</v>
      </c>
      <c r="F4" s="294" t="s">
        <v>243</v>
      </c>
      <c r="G4" s="295" t="s">
        <v>15</v>
      </c>
      <c r="H4" s="296" t="s">
        <v>251</v>
      </c>
      <c r="I4" s="294" t="s">
        <v>243</v>
      </c>
      <c r="J4" s="295" t="s">
        <v>15</v>
      </c>
      <c r="K4" s="296" t="s">
        <v>251</v>
      </c>
      <c r="L4" s="294" t="s">
        <v>243</v>
      </c>
      <c r="M4" s="295" t="s">
        <v>15</v>
      </c>
      <c r="N4" s="296" t="s">
        <v>251</v>
      </c>
      <c r="O4" s="294" t="s">
        <v>243</v>
      </c>
      <c r="P4" s="297" t="s">
        <v>15</v>
      </c>
    </row>
    <row r="5" spans="1:19" ht="29.25" customHeight="1">
      <c r="A5" s="364" t="s">
        <v>16</v>
      </c>
      <c r="B5" s="301">
        <v>6986.67</v>
      </c>
      <c r="C5" s="299">
        <v>7341.74</v>
      </c>
      <c r="D5" s="300">
        <v>-4.8363194556058877</v>
      </c>
      <c r="E5" s="301">
        <v>7168.0069999999996</v>
      </c>
      <c r="F5" s="299">
        <v>7616.1779999999999</v>
      </c>
      <c r="G5" s="300">
        <v>-5.8844606835607083</v>
      </c>
      <c r="H5" s="301">
        <v>6880.3419999999996</v>
      </c>
      <c r="I5" s="299">
        <v>7553.2929999999997</v>
      </c>
      <c r="J5" s="300">
        <v>-8.9093723757306922</v>
      </c>
      <c r="K5" s="301" t="s">
        <v>130</v>
      </c>
      <c r="L5" s="299" t="s">
        <v>130</v>
      </c>
      <c r="M5" s="300" t="s">
        <v>130</v>
      </c>
      <c r="N5" s="301">
        <v>7172.7929999999997</v>
      </c>
      <c r="O5" s="299">
        <v>7130.6880000000001</v>
      </c>
      <c r="P5" s="302">
        <v>0.5904759821212141</v>
      </c>
    </row>
    <row r="6" spans="1:19" ht="21.75" customHeight="1">
      <c r="A6" s="365" t="s">
        <v>17</v>
      </c>
      <c r="B6" s="306">
        <v>6388.3829999999998</v>
      </c>
      <c r="C6" s="304">
        <v>6703.1670000000004</v>
      </c>
      <c r="D6" s="305">
        <v>-4.6960488974838395</v>
      </c>
      <c r="E6" s="306">
        <v>6610.183</v>
      </c>
      <c r="F6" s="304">
        <v>6405.174</v>
      </c>
      <c r="G6" s="305">
        <v>3.2006780768172733</v>
      </c>
      <c r="H6" s="306">
        <v>6351.9350000000004</v>
      </c>
      <c r="I6" s="304">
        <v>6704.6170000000002</v>
      </c>
      <c r="J6" s="305">
        <v>-5.2602855614272936</v>
      </c>
      <c r="K6" s="306">
        <v>6200.3130000000001</v>
      </c>
      <c r="L6" s="304">
        <v>6708.3630000000003</v>
      </c>
      <c r="M6" s="305">
        <v>-7.5733826568419174</v>
      </c>
      <c r="N6" s="306">
        <v>7461.9570000000003</v>
      </c>
      <c r="O6" s="304">
        <v>7188.7150000000001</v>
      </c>
      <c r="P6" s="307">
        <v>3.8009852943119897</v>
      </c>
    </row>
    <row r="7" spans="1:19" ht="21.75" customHeight="1">
      <c r="A7" s="365" t="s">
        <v>18</v>
      </c>
      <c r="B7" s="306">
        <v>10730.388999999999</v>
      </c>
      <c r="C7" s="304">
        <v>10630.179</v>
      </c>
      <c r="D7" s="305">
        <v>0.94269343912270087</v>
      </c>
      <c r="E7" s="306">
        <v>11177.046</v>
      </c>
      <c r="F7" s="304">
        <v>11233.673000000001</v>
      </c>
      <c r="G7" s="305">
        <v>-0.50408268070470275</v>
      </c>
      <c r="H7" s="306">
        <v>9630</v>
      </c>
      <c r="I7" s="304">
        <v>10560</v>
      </c>
      <c r="J7" s="305">
        <v>-8.8068181818181817</v>
      </c>
      <c r="K7" s="306" t="s">
        <v>130</v>
      </c>
      <c r="L7" s="304" t="s">
        <v>130</v>
      </c>
      <c r="M7" s="305" t="s">
        <v>130</v>
      </c>
      <c r="N7" s="306">
        <v>10671.5</v>
      </c>
      <c r="O7" s="304">
        <v>10550.134</v>
      </c>
      <c r="P7" s="307">
        <v>1.1503740142068337</v>
      </c>
    </row>
    <row r="8" spans="1:19" ht="21.75" customHeight="1">
      <c r="A8" s="365" t="s">
        <v>19</v>
      </c>
      <c r="B8" s="306">
        <v>4772.68</v>
      </c>
      <c r="C8" s="304">
        <v>4956.2089999999998</v>
      </c>
      <c r="D8" s="305">
        <v>-3.7030117172217625</v>
      </c>
      <c r="E8" s="306">
        <v>4642.2849999999999</v>
      </c>
      <c r="F8" s="304">
        <v>4999.8</v>
      </c>
      <c r="G8" s="305">
        <v>-7.150586023440944</v>
      </c>
      <c r="H8" s="306">
        <v>4655.7160000000003</v>
      </c>
      <c r="I8" s="304">
        <v>4839.375</v>
      </c>
      <c r="J8" s="305">
        <v>-3.7950975074260547</v>
      </c>
      <c r="K8" s="306">
        <v>5190.8010000000004</v>
      </c>
      <c r="L8" s="304">
        <v>5176.7039999999997</v>
      </c>
      <c r="M8" s="305">
        <v>0.2723161301090552</v>
      </c>
      <c r="N8" s="306">
        <v>4952.3459999999995</v>
      </c>
      <c r="O8" s="304">
        <v>5060.1689999999999</v>
      </c>
      <c r="P8" s="307">
        <v>-2.1308181604211307</v>
      </c>
      <c r="R8" t="s">
        <v>178</v>
      </c>
    </row>
    <row r="9" spans="1:19" ht="21.75" customHeight="1">
      <c r="A9" s="365" t="s">
        <v>20</v>
      </c>
      <c r="B9" s="306">
        <v>6584.5820000000003</v>
      </c>
      <c r="C9" s="304">
        <v>6694.732</v>
      </c>
      <c r="D9" s="305">
        <v>-1.6453235170578844</v>
      </c>
      <c r="E9" s="306">
        <v>6546.81</v>
      </c>
      <c r="F9" s="304">
        <v>6983.6220000000003</v>
      </c>
      <c r="G9" s="305">
        <v>-6.2548058872602192</v>
      </c>
      <c r="H9" s="306">
        <v>6828.0749999999998</v>
      </c>
      <c r="I9" s="304">
        <v>6805.116</v>
      </c>
      <c r="J9" s="305">
        <v>0.33737852521543837</v>
      </c>
      <c r="K9" s="306">
        <v>5742.7120000000004</v>
      </c>
      <c r="L9" s="304">
        <v>6107.5280000000002</v>
      </c>
      <c r="M9" s="305">
        <v>-5.9732186246219383</v>
      </c>
      <c r="N9" s="301">
        <v>6147.6120000000001</v>
      </c>
      <c r="O9" s="299">
        <v>6134.0379999999996</v>
      </c>
      <c r="P9" s="302">
        <v>0.22128979311834268</v>
      </c>
    </row>
    <row r="10" spans="1:19" ht="21.75" customHeight="1">
      <c r="A10" s="365" t="s">
        <v>21</v>
      </c>
      <c r="B10" s="306">
        <v>15473.423000000001</v>
      </c>
      <c r="C10" s="304">
        <v>15655.287</v>
      </c>
      <c r="D10" s="305">
        <v>-1.1616778408469903</v>
      </c>
      <c r="E10" s="306">
        <v>14580.858</v>
      </c>
      <c r="F10" s="304">
        <v>15081.563</v>
      </c>
      <c r="G10" s="305">
        <v>-3.319980826920923</v>
      </c>
      <c r="H10" s="306">
        <v>15807.121999999999</v>
      </c>
      <c r="I10" s="304">
        <v>15990.948</v>
      </c>
      <c r="J10" s="305">
        <v>-1.1495628651909875</v>
      </c>
      <c r="K10" s="306">
        <v>15125.002</v>
      </c>
      <c r="L10" s="304">
        <v>15708.549000000001</v>
      </c>
      <c r="M10" s="305">
        <v>-3.7148370610169055</v>
      </c>
      <c r="N10" s="306">
        <v>15062.138000000001</v>
      </c>
      <c r="O10" s="304">
        <v>15254.321</v>
      </c>
      <c r="P10" s="307">
        <v>-1.2598594195048018</v>
      </c>
    </row>
    <row r="11" spans="1:19" ht="21.75" customHeight="1">
      <c r="A11" s="365" t="s">
        <v>22</v>
      </c>
      <c r="B11" s="306">
        <v>7566.8779999999997</v>
      </c>
      <c r="C11" s="304">
        <v>7503.7349999999997</v>
      </c>
      <c r="D11" s="305">
        <v>0.84148760583895932</v>
      </c>
      <c r="E11" s="306">
        <v>6587.2359999999999</v>
      </c>
      <c r="F11" s="304">
        <v>6764.0950000000003</v>
      </c>
      <c r="G11" s="305">
        <v>-2.6146735076902434</v>
      </c>
      <c r="H11" s="306">
        <v>7861.3310000000001</v>
      </c>
      <c r="I11" s="304">
        <v>7726.3829999999998</v>
      </c>
      <c r="J11" s="305">
        <v>1.7465869864333714</v>
      </c>
      <c r="K11" s="306">
        <v>7260</v>
      </c>
      <c r="L11" s="304">
        <v>7490</v>
      </c>
      <c r="M11" s="305">
        <v>-3.0707610146862483</v>
      </c>
      <c r="N11" s="306">
        <v>6733.2870000000003</v>
      </c>
      <c r="O11" s="304">
        <v>6622.07</v>
      </c>
      <c r="P11" s="307">
        <v>1.6794899480072025</v>
      </c>
      <c r="S11" t="s">
        <v>180</v>
      </c>
    </row>
    <row r="12" spans="1:19" ht="21.75" customHeight="1">
      <c r="A12" s="365" t="s">
        <v>23</v>
      </c>
      <c r="B12" s="306">
        <v>6262.4279999999999</v>
      </c>
      <c r="C12" s="304">
        <v>6462.6790000000001</v>
      </c>
      <c r="D12" s="305">
        <v>-3.0985756835516693</v>
      </c>
      <c r="E12" s="306">
        <v>6368.8370000000004</v>
      </c>
      <c r="F12" s="304">
        <v>6407.2340000000004</v>
      </c>
      <c r="G12" s="305">
        <v>-0.59927575612190742</v>
      </c>
      <c r="H12" s="306">
        <v>6170.4610000000002</v>
      </c>
      <c r="I12" s="304">
        <v>6417.6319999999996</v>
      </c>
      <c r="J12" s="305">
        <v>-3.8514361683561691</v>
      </c>
      <c r="K12" s="306">
        <v>6988.6570000000002</v>
      </c>
      <c r="L12" s="304">
        <v>7247.902</v>
      </c>
      <c r="M12" s="305">
        <v>-3.5768281635154544</v>
      </c>
      <c r="N12" s="306">
        <v>6502.3190000000004</v>
      </c>
      <c r="O12" s="304">
        <v>6596.067</v>
      </c>
      <c r="P12" s="307">
        <v>-1.4212711908475095</v>
      </c>
    </row>
    <row r="13" spans="1:19" ht="21.75" customHeight="1">
      <c r="A13" s="365" t="s">
        <v>24</v>
      </c>
      <c r="B13" s="306">
        <v>6946.5990000000002</v>
      </c>
      <c r="C13" s="304">
        <v>6926.4809999999998</v>
      </c>
      <c r="D13" s="305">
        <v>0.29045051881323852</v>
      </c>
      <c r="E13" s="306">
        <v>6298.07</v>
      </c>
      <c r="F13" s="304">
        <v>6605.4669999999996</v>
      </c>
      <c r="G13" s="305">
        <v>-4.6536755084841079</v>
      </c>
      <c r="H13" s="306">
        <v>7256.741</v>
      </c>
      <c r="I13" s="304">
        <v>7191.0320000000002</v>
      </c>
      <c r="J13" s="305">
        <v>0.91376314275892301</v>
      </c>
      <c r="K13" s="306">
        <v>6791.1670000000004</v>
      </c>
      <c r="L13" s="304">
        <v>6728.1639999999998</v>
      </c>
      <c r="M13" s="305">
        <v>0.93640701980511487</v>
      </c>
      <c r="N13" s="306">
        <v>6238.0259999999998</v>
      </c>
      <c r="O13" s="304">
        <v>6310.9070000000002</v>
      </c>
      <c r="P13" s="307">
        <v>-1.1548419268418995</v>
      </c>
    </row>
    <row r="14" spans="1:19" ht="21.75" customHeight="1">
      <c r="A14" s="365" t="s">
        <v>25</v>
      </c>
      <c r="B14" s="306">
        <v>15782.322</v>
      </c>
      <c r="C14" s="304">
        <v>15872.161</v>
      </c>
      <c r="D14" s="305">
        <v>-0.56601618393361774</v>
      </c>
      <c r="E14" s="306">
        <v>15697.96</v>
      </c>
      <c r="F14" s="304">
        <v>15761.877</v>
      </c>
      <c r="G14" s="305">
        <v>-0.40551642421775835</v>
      </c>
      <c r="H14" s="306">
        <v>16640</v>
      </c>
      <c r="I14" s="304">
        <v>16190</v>
      </c>
      <c r="J14" s="305">
        <v>2.7794935145151327</v>
      </c>
      <c r="K14" s="306" t="s">
        <v>130</v>
      </c>
      <c r="L14" s="304" t="s">
        <v>130</v>
      </c>
      <c r="M14" s="305" t="s">
        <v>130</v>
      </c>
      <c r="N14" s="306">
        <v>15684.522999999999</v>
      </c>
      <c r="O14" s="304">
        <v>15946.281999999999</v>
      </c>
      <c r="P14" s="307">
        <v>-1.641504897505262</v>
      </c>
    </row>
    <row r="15" spans="1:19" ht="21.75" customHeight="1">
      <c r="A15" s="365" t="s">
        <v>26</v>
      </c>
      <c r="B15" s="306">
        <v>6842.4440000000004</v>
      </c>
      <c r="C15" s="304">
        <v>6641.1170000000002</v>
      </c>
      <c r="D15" s="305">
        <v>3.031523160938141</v>
      </c>
      <c r="E15" s="306">
        <v>6537.116</v>
      </c>
      <c r="F15" s="304">
        <v>6469.08</v>
      </c>
      <c r="G15" s="305">
        <v>1.0517105987250128</v>
      </c>
      <c r="H15" s="306">
        <v>7290</v>
      </c>
      <c r="I15" s="304">
        <v>6850</v>
      </c>
      <c r="J15" s="305">
        <v>6.4233576642335768</v>
      </c>
      <c r="K15" s="306" t="s">
        <v>130</v>
      </c>
      <c r="L15" s="304" t="s">
        <v>130</v>
      </c>
      <c r="M15" s="305" t="s">
        <v>130</v>
      </c>
      <c r="N15" s="306">
        <v>6894.0140000000001</v>
      </c>
      <c r="O15" s="304">
        <v>6858.8040000000001</v>
      </c>
      <c r="P15" s="307">
        <v>0.51335480646480103</v>
      </c>
    </row>
    <row r="16" spans="1:19" ht="21.75" customHeight="1">
      <c r="A16" s="366" t="s">
        <v>27</v>
      </c>
      <c r="B16" s="306">
        <v>10140.33</v>
      </c>
      <c r="C16" s="304">
        <v>10490.63</v>
      </c>
      <c r="D16" s="305">
        <v>-3.3391702881523733</v>
      </c>
      <c r="E16" s="306">
        <v>10268.191000000001</v>
      </c>
      <c r="F16" s="304">
        <v>10458.843000000001</v>
      </c>
      <c r="G16" s="305">
        <v>-1.8228784962160731</v>
      </c>
      <c r="H16" s="306">
        <v>8670</v>
      </c>
      <c r="I16" s="304">
        <v>8790</v>
      </c>
      <c r="J16" s="305">
        <v>-1.3651877133105803</v>
      </c>
      <c r="K16" s="306" t="s">
        <v>130</v>
      </c>
      <c r="L16" s="304" t="s">
        <v>130</v>
      </c>
      <c r="M16" s="305" t="s">
        <v>130</v>
      </c>
      <c r="N16" s="306">
        <v>11501.898999999999</v>
      </c>
      <c r="O16" s="304">
        <v>11626.623</v>
      </c>
      <c r="P16" s="307">
        <v>-1.0727448546323397</v>
      </c>
    </row>
    <row r="17" spans="1:21" ht="21.75" customHeight="1">
      <c r="A17" s="366" t="s">
        <v>28</v>
      </c>
      <c r="B17" s="306">
        <v>6142.4889999999996</v>
      </c>
      <c r="C17" s="304">
        <v>5838.018</v>
      </c>
      <c r="D17" s="305">
        <v>5.2153145125623039</v>
      </c>
      <c r="E17" s="306">
        <v>5904.9459999999999</v>
      </c>
      <c r="F17" s="304">
        <v>5792.058</v>
      </c>
      <c r="G17" s="305">
        <v>1.9490136321148703</v>
      </c>
      <c r="H17" s="306">
        <v>6400</v>
      </c>
      <c r="I17" s="304">
        <v>6150</v>
      </c>
      <c r="J17" s="305">
        <v>4.0650406504065035</v>
      </c>
      <c r="K17" s="306" t="s">
        <v>130</v>
      </c>
      <c r="L17" s="304" t="s">
        <v>130</v>
      </c>
      <c r="M17" s="305" t="s">
        <v>130</v>
      </c>
      <c r="N17" s="306">
        <v>6378.5919999999996</v>
      </c>
      <c r="O17" s="304">
        <v>6107.683</v>
      </c>
      <c r="P17" s="307">
        <v>4.4355445428323579</v>
      </c>
      <c r="U17" t="s">
        <v>179</v>
      </c>
    </row>
    <row r="18" spans="1:21" ht="21.75" customHeight="1">
      <c r="A18" s="366" t="s">
        <v>29</v>
      </c>
      <c r="B18" s="306">
        <v>3218.1</v>
      </c>
      <c r="C18" s="304">
        <v>3137.3020000000001</v>
      </c>
      <c r="D18" s="305">
        <v>2.5753975868437204</v>
      </c>
      <c r="E18" s="306">
        <v>3178.1039999999998</v>
      </c>
      <c r="F18" s="304">
        <v>2910.4870000000001</v>
      </c>
      <c r="G18" s="305">
        <v>9.1949216746200797</v>
      </c>
      <c r="H18" s="306">
        <v>3181.1309999999999</v>
      </c>
      <c r="I18" s="304">
        <v>3162.5770000000002</v>
      </c>
      <c r="J18" s="305">
        <v>0.58667346281211907</v>
      </c>
      <c r="K18" s="306" t="s">
        <v>130</v>
      </c>
      <c r="L18" s="304">
        <v>6326.5050000000001</v>
      </c>
      <c r="M18" s="305" t="s">
        <v>130</v>
      </c>
      <c r="N18" s="306">
        <v>2838.4760000000001</v>
      </c>
      <c r="O18" s="304">
        <v>2690.3679999999999</v>
      </c>
      <c r="P18" s="307">
        <v>5.5051204890929482</v>
      </c>
    </row>
    <row r="19" spans="1:21" ht="21.75" customHeight="1" thickBot="1">
      <c r="A19" s="367" t="s">
        <v>30</v>
      </c>
      <c r="B19" s="311">
        <v>5434.1620000000003</v>
      </c>
      <c r="C19" s="309">
        <v>5322.5659999999998</v>
      </c>
      <c r="D19" s="310">
        <v>2.0966578901980824</v>
      </c>
      <c r="E19" s="311">
        <v>5393.7650000000003</v>
      </c>
      <c r="F19" s="309">
        <v>5555.3810000000003</v>
      </c>
      <c r="G19" s="310">
        <v>-2.9091794064169494</v>
      </c>
      <c r="H19" s="311">
        <v>6150</v>
      </c>
      <c r="I19" s="309">
        <v>5920</v>
      </c>
      <c r="J19" s="310">
        <v>3.8851351351351351</v>
      </c>
      <c r="K19" s="311">
        <v>6349.058</v>
      </c>
      <c r="L19" s="309">
        <v>4951</v>
      </c>
      <c r="M19" s="310">
        <v>28.23789133508382</v>
      </c>
      <c r="N19" s="311">
        <v>5026.8990000000003</v>
      </c>
      <c r="O19" s="309">
        <v>5010.5839999999998</v>
      </c>
      <c r="P19" s="312">
        <v>0.32561074717039989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workbookViewId="0">
      <selection activeCell="E30" sqref="E30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2" t="s">
        <v>197</v>
      </c>
      <c r="B2" s="98"/>
      <c r="C2" s="98"/>
      <c r="D2" s="98"/>
      <c r="E2" s="98"/>
      <c r="F2" s="98"/>
      <c r="G2" s="98"/>
    </row>
    <row r="3" spans="1:7" ht="15.75" thickBot="1">
      <c r="A3" s="98"/>
      <c r="B3" s="127"/>
      <c r="C3" s="124"/>
      <c r="D3" s="125" t="s">
        <v>132</v>
      </c>
      <c r="E3" s="124"/>
      <c r="F3" s="124"/>
      <c r="G3" s="98"/>
    </row>
    <row r="4" spans="1:7" ht="30" thickBot="1">
      <c r="A4" s="128" t="s">
        <v>37</v>
      </c>
      <c r="B4" s="129" t="s">
        <v>9</v>
      </c>
      <c r="C4" s="120" t="s">
        <v>38</v>
      </c>
      <c r="D4" s="120" t="s">
        <v>39</v>
      </c>
      <c r="E4" s="120" t="s">
        <v>40</v>
      </c>
      <c r="F4" s="130" t="s">
        <v>41</v>
      </c>
      <c r="G4" s="98"/>
    </row>
    <row r="5" spans="1:7" ht="15">
      <c r="A5" s="121" t="s">
        <v>196</v>
      </c>
      <c r="B5" s="122">
        <v>5.6755100000000001</v>
      </c>
      <c r="C5" s="122">
        <v>4.99</v>
      </c>
      <c r="D5" s="122">
        <v>5.7530000000000001</v>
      </c>
      <c r="E5" s="122">
        <v>5.6710000000000003</v>
      </c>
      <c r="F5" s="122">
        <v>5.6180000000000003</v>
      </c>
      <c r="G5" s="98"/>
    </row>
    <row r="6" spans="1:7" ht="15">
      <c r="A6" s="121" t="s">
        <v>199</v>
      </c>
      <c r="B6" s="122">
        <v>5.89</v>
      </c>
      <c r="C6" s="122">
        <v>5.79</v>
      </c>
      <c r="D6" s="122">
        <v>5.9</v>
      </c>
      <c r="E6" s="122">
        <v>5.827</v>
      </c>
      <c r="F6" s="122">
        <v>5.899</v>
      </c>
      <c r="G6" s="98"/>
    </row>
    <row r="7" spans="1:7" ht="15">
      <c r="A7" s="121" t="s">
        <v>204</v>
      </c>
      <c r="B7" s="122">
        <v>6.1048999999999998</v>
      </c>
      <c r="C7" s="122">
        <v>5.4612999999999996</v>
      </c>
      <c r="D7" s="122">
        <v>6.16</v>
      </c>
      <c r="E7" s="122">
        <v>5.9630000000000001</v>
      </c>
      <c r="F7" s="122">
        <v>6.1953699999999996</v>
      </c>
      <c r="G7" s="98"/>
    </row>
    <row r="8" spans="1:7" ht="15">
      <c r="A8" s="121" t="s">
        <v>207</v>
      </c>
      <c r="B8" s="122">
        <v>6.36</v>
      </c>
      <c r="C8" s="122">
        <v>5.93</v>
      </c>
      <c r="D8" s="122">
        <v>6.41</v>
      </c>
      <c r="E8" s="122">
        <v>6.5</v>
      </c>
      <c r="F8" s="122">
        <v>6.3</v>
      </c>
      <c r="G8" s="98"/>
    </row>
    <row r="9" spans="1:7" ht="15">
      <c r="A9" s="121" t="s">
        <v>219</v>
      </c>
      <c r="B9" s="122">
        <v>6.87</v>
      </c>
      <c r="C9" s="122">
        <v>6.62</v>
      </c>
      <c r="D9" s="122">
        <v>6.87</v>
      </c>
      <c r="E9" s="122">
        <v>6.7759999999999998</v>
      </c>
      <c r="F9" s="122">
        <v>7.0490000000000004</v>
      </c>
      <c r="G9" s="98"/>
    </row>
    <row r="10" spans="1:7" ht="15">
      <c r="A10" s="121" t="s">
        <v>236</v>
      </c>
      <c r="B10" s="122">
        <v>7.085</v>
      </c>
      <c r="C10" s="122">
        <v>6.88</v>
      </c>
      <c r="D10" s="122">
        <v>7.08</v>
      </c>
      <c r="E10" s="122">
        <v>6.96</v>
      </c>
      <c r="F10" s="122">
        <v>7.31</v>
      </c>
      <c r="G10" s="98"/>
    </row>
    <row r="11" spans="1:7" ht="15">
      <c r="A11" s="121" t="s">
        <v>242</v>
      </c>
      <c r="B11" s="122">
        <v>6.93</v>
      </c>
      <c r="C11" s="122">
        <v>6.8</v>
      </c>
      <c r="D11" s="122">
        <v>6.89</v>
      </c>
      <c r="E11" s="122">
        <v>6.83</v>
      </c>
      <c r="F11" s="122">
        <v>7.28</v>
      </c>
      <c r="G11" s="98"/>
    </row>
    <row r="12" spans="1:7" ht="15.75" thickBot="1">
      <c r="A12" s="131"/>
      <c r="B12" s="124"/>
      <c r="C12" s="124"/>
      <c r="D12" s="125" t="s">
        <v>42</v>
      </c>
      <c r="E12" s="124"/>
      <c r="F12" s="126"/>
    </row>
    <row r="13" spans="1:7" ht="15.75" thickBot="1">
      <c r="A13" s="132"/>
      <c r="B13" s="119" t="s">
        <v>9</v>
      </c>
      <c r="C13" s="120" t="s">
        <v>38</v>
      </c>
      <c r="D13" s="120" t="s">
        <v>39</v>
      </c>
      <c r="E13" s="120" t="s">
        <v>40</v>
      </c>
      <c r="F13" s="120" t="s">
        <v>41</v>
      </c>
    </row>
    <row r="14" spans="1:7" ht="15">
      <c r="A14" s="121" t="s">
        <v>196</v>
      </c>
      <c r="B14" s="122">
        <v>8.8735999999999997</v>
      </c>
      <c r="C14" s="122" t="s">
        <v>133</v>
      </c>
      <c r="D14" s="122" t="s">
        <v>133</v>
      </c>
      <c r="E14" s="133" t="s">
        <v>133</v>
      </c>
      <c r="F14" s="122" t="s">
        <v>133</v>
      </c>
    </row>
    <row r="15" spans="1:7" ht="15">
      <c r="A15" s="121" t="s">
        <v>199</v>
      </c>
      <c r="B15" s="122">
        <v>9.81</v>
      </c>
      <c r="C15" s="122" t="s">
        <v>133</v>
      </c>
      <c r="D15" s="122" t="s">
        <v>133</v>
      </c>
      <c r="E15" s="133" t="s">
        <v>133</v>
      </c>
      <c r="F15" s="122" t="s">
        <v>133</v>
      </c>
    </row>
    <row r="16" spans="1:7" ht="15">
      <c r="A16" s="121" t="s">
        <v>204</v>
      </c>
      <c r="B16" s="122">
        <v>10.53</v>
      </c>
      <c r="C16" s="122" t="s">
        <v>133</v>
      </c>
      <c r="D16" s="122" t="s">
        <v>133</v>
      </c>
      <c r="E16" s="133" t="s">
        <v>133</v>
      </c>
      <c r="F16" s="122" t="s">
        <v>133</v>
      </c>
    </row>
    <row r="17" spans="1:6" ht="15">
      <c r="A17" s="121" t="s">
        <v>207</v>
      </c>
      <c r="B17" s="122">
        <v>10.539</v>
      </c>
      <c r="C17" s="122" t="s">
        <v>133</v>
      </c>
      <c r="D17" s="122" t="s">
        <v>133</v>
      </c>
      <c r="E17" s="133" t="s">
        <v>133</v>
      </c>
      <c r="F17" s="122" t="s">
        <v>133</v>
      </c>
    </row>
    <row r="18" spans="1:6" ht="15">
      <c r="A18" s="121" t="s">
        <v>219</v>
      </c>
      <c r="B18" s="122">
        <v>10.95589</v>
      </c>
      <c r="C18" s="122" t="s">
        <v>133</v>
      </c>
      <c r="D18" s="122" t="s">
        <v>133</v>
      </c>
      <c r="E18" s="133" t="s">
        <v>133</v>
      </c>
      <c r="F18" s="122" t="s">
        <v>133</v>
      </c>
    </row>
    <row r="19" spans="1:6" ht="15">
      <c r="A19" s="121" t="s">
        <v>236</v>
      </c>
      <c r="B19" s="122">
        <v>11.46</v>
      </c>
      <c r="C19" s="122" t="s">
        <v>133</v>
      </c>
      <c r="D19" s="122" t="s">
        <v>133</v>
      </c>
      <c r="E19" s="133" t="s">
        <v>133</v>
      </c>
      <c r="F19" s="122" t="s">
        <v>133</v>
      </c>
    </row>
    <row r="20" spans="1:6" ht="15">
      <c r="A20" s="121" t="s">
        <v>242</v>
      </c>
      <c r="B20" s="122">
        <v>11.32</v>
      </c>
      <c r="C20" s="122" t="s">
        <v>133</v>
      </c>
      <c r="D20" s="122" t="s">
        <v>133</v>
      </c>
      <c r="E20" s="133" t="s">
        <v>133</v>
      </c>
      <c r="F20" s="122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22" workbookViewId="0">
      <selection activeCell="Z31" sqref="Z31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235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194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54">
        <v>5030.82</v>
      </c>
      <c r="I11" s="54">
        <v>5046.96</v>
      </c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194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54">
        <v>15742.41</v>
      </c>
      <c r="I17" s="54">
        <v>16200.93</v>
      </c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194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54">
        <v>7356.8</v>
      </c>
      <c r="I23" s="54">
        <v>7728.72</v>
      </c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194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54">
        <v>6764.49</v>
      </c>
      <c r="I29" s="54">
        <v>6758.2</v>
      </c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194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54">
        <v>7035.91</v>
      </c>
      <c r="I35" s="54">
        <v>7031.95</v>
      </c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194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54">
        <v>18986.060000000001</v>
      </c>
      <c r="I41" s="54">
        <v>17101.939999999999</v>
      </c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194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54">
        <v>12034.29</v>
      </c>
      <c r="I47" s="54">
        <v>10981.9</v>
      </c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194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  <c r="H53" s="54">
        <v>6835.45</v>
      </c>
      <c r="I53" s="54">
        <v>6272.96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B8" sqref="B8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14" t="s">
        <v>245</v>
      </c>
      <c r="C6" s="414"/>
      <c r="D6" s="414"/>
      <c r="E6" s="414"/>
      <c r="F6" s="414"/>
      <c r="G6" s="414"/>
      <c r="H6" s="414"/>
      <c r="I6" s="414"/>
    </row>
    <row r="7" spans="2:12" ht="19.5" customHeight="1" thickBot="1">
      <c r="B7" s="415" t="s">
        <v>200</v>
      </c>
      <c r="C7" s="415"/>
      <c r="D7" s="415"/>
      <c r="E7" s="415"/>
      <c r="F7" s="415"/>
      <c r="G7" s="415"/>
      <c r="H7" s="415"/>
      <c r="I7" s="415"/>
      <c r="K7" s="13"/>
    </row>
    <row r="8" spans="2:12" ht="13.5" thickBot="1">
      <c r="B8" s="416" t="s">
        <v>164</v>
      </c>
      <c r="C8" s="418" t="s">
        <v>165</v>
      </c>
      <c r="D8" s="419"/>
      <c r="E8" s="419"/>
      <c r="F8" s="419"/>
      <c r="G8" s="420"/>
      <c r="H8" s="418" t="s">
        <v>166</v>
      </c>
      <c r="I8" s="420"/>
    </row>
    <row r="9" spans="2:12" ht="26.25" thickBot="1">
      <c r="B9" s="417"/>
      <c r="C9" s="330">
        <v>44423</v>
      </c>
      <c r="D9" s="330">
        <v>44416</v>
      </c>
      <c r="E9" s="331">
        <v>44052</v>
      </c>
      <c r="F9" s="331">
        <v>44395</v>
      </c>
      <c r="G9" s="78" t="s">
        <v>198</v>
      </c>
      <c r="H9" s="78" t="s">
        <v>167</v>
      </c>
      <c r="I9" s="79" t="s">
        <v>168</v>
      </c>
    </row>
    <row r="10" spans="2:12" ht="18.75" customHeight="1" thickBot="1">
      <c r="B10" s="421"/>
      <c r="C10" s="422"/>
      <c r="D10" s="422"/>
      <c r="E10" s="422"/>
      <c r="F10" s="422"/>
      <c r="G10" s="422"/>
      <c r="H10" s="422"/>
      <c r="I10" s="423"/>
      <c r="L10" s="2"/>
    </row>
    <row r="11" spans="2:12" ht="19.5" customHeight="1" thickBot="1">
      <c r="B11" s="80" t="s">
        <v>169</v>
      </c>
      <c r="C11" s="89">
        <v>4.1836599999999997</v>
      </c>
      <c r="D11" s="90">
        <v>4.2190000000000003</v>
      </c>
      <c r="E11" s="393">
        <v>3.2309999999999999</v>
      </c>
      <c r="F11" s="91">
        <v>4.24</v>
      </c>
      <c r="G11" s="81">
        <f>(($C11-F11)/F11)</f>
        <v>-1.3287735849056721E-2</v>
      </c>
      <c r="H11" s="81">
        <f>(($C11-D11)/D11)</f>
        <v>-8.3763925100736169E-3</v>
      </c>
      <c r="I11" s="82">
        <f>(($C11-E11)/E11)</f>
        <v>0.29484989167440417</v>
      </c>
    </row>
    <row r="12" spans="2:12" ht="15.75" thickBot="1">
      <c r="B12" s="80" t="s">
        <v>170</v>
      </c>
      <c r="C12" s="92">
        <v>5.12</v>
      </c>
      <c r="D12" s="93">
        <v>5.35</v>
      </c>
      <c r="E12" s="394">
        <v>4.4059999999999997</v>
      </c>
      <c r="F12" s="94">
        <v>5.82</v>
      </c>
      <c r="G12" s="81">
        <f t="shared" ref="G12:G14" si="0">(($C12-F12)/F12)</f>
        <v>-0.12027491408934711</v>
      </c>
      <c r="H12" s="81">
        <f>(($C12-D12)/D12)</f>
        <v>-4.2990654205607395E-2</v>
      </c>
      <c r="I12" s="82">
        <f t="shared" ref="I12:I14" si="1">(($C12-E12)/E12)</f>
        <v>0.16205174761688618</v>
      </c>
    </row>
    <row r="13" spans="2:12" ht="15.75" thickBot="1">
      <c r="B13" s="80" t="s">
        <v>171</v>
      </c>
      <c r="C13" s="95">
        <v>5.05</v>
      </c>
      <c r="D13" s="96">
        <v>5.26</v>
      </c>
      <c r="E13" s="394">
        <v>4.1840000000000002</v>
      </c>
      <c r="F13" s="97">
        <v>5.87</v>
      </c>
      <c r="G13" s="81">
        <f t="shared" si="0"/>
        <v>-0.13969335604770022</v>
      </c>
      <c r="H13" s="81">
        <f>(($C13-D13)/D13)</f>
        <v>-3.9923954372623568E-2</v>
      </c>
      <c r="I13" s="82">
        <f t="shared" si="1"/>
        <v>0.2069789674952198</v>
      </c>
    </row>
    <row r="14" spans="2:12" ht="15.75" thickBot="1">
      <c r="B14" s="80" t="s">
        <v>172</v>
      </c>
      <c r="C14" s="95">
        <v>4.97</v>
      </c>
      <c r="D14" s="96">
        <v>4.9459999999999997</v>
      </c>
      <c r="E14" s="395">
        <v>4.2039999999999997</v>
      </c>
      <c r="F14" s="97">
        <v>5</v>
      </c>
      <c r="G14" s="81">
        <f t="shared" si="0"/>
        <v>-6.0000000000000496E-3</v>
      </c>
      <c r="H14" s="81">
        <f>(($C14-D14)/D14)</f>
        <v>4.852405984634052E-3</v>
      </c>
      <c r="I14" s="82">
        <f t="shared" si="1"/>
        <v>0.18220742150333016</v>
      </c>
    </row>
    <row r="15" spans="2:12" ht="19.5" customHeight="1" thickBot="1">
      <c r="B15" s="411"/>
      <c r="C15" s="412"/>
      <c r="D15" s="412"/>
      <c r="E15" s="412"/>
      <c r="F15" s="412"/>
      <c r="G15" s="412"/>
      <c r="H15" s="412"/>
      <c r="I15" s="413"/>
    </row>
    <row r="16" spans="2:12" ht="30.75" thickBot="1">
      <c r="B16" s="83" t="s">
        <v>173</v>
      </c>
      <c r="C16" s="319">
        <v>6.99</v>
      </c>
      <c r="D16" s="317">
        <v>7.34</v>
      </c>
      <c r="E16" s="317">
        <v>5.91</v>
      </c>
      <c r="F16" s="317">
        <v>6.7770000000000001</v>
      </c>
      <c r="G16" s="313">
        <f>(($C16-F16)/F16)</f>
        <v>3.1429836210712714E-2</v>
      </c>
      <c r="H16" s="81">
        <f>(($C16-D16)/D16)</f>
        <v>-4.7683923705722026E-2</v>
      </c>
      <c r="I16" s="315">
        <f>(($C16-E16)/E16)</f>
        <v>0.18274111675126906</v>
      </c>
    </row>
    <row r="17" spans="2:9" ht="45.75" thickBot="1">
      <c r="B17" s="83" t="s">
        <v>174</v>
      </c>
      <c r="C17" s="320">
        <v>6.39</v>
      </c>
      <c r="D17" s="317">
        <v>6.7</v>
      </c>
      <c r="E17" s="317">
        <v>4.4000000000000004</v>
      </c>
      <c r="F17" s="317">
        <v>6.53</v>
      </c>
      <c r="G17" s="313">
        <f t="shared" ref="G17:G22" si="2">(($C17-F17)/F17)</f>
        <v>-2.1439509954058279E-2</v>
      </c>
      <c r="H17" s="81">
        <f>(($C17-D17)/D17)</f>
        <v>-4.6268656716417986E-2</v>
      </c>
      <c r="I17" s="315">
        <f t="shared" ref="I17:I19" si="3">(($C17-E17)/E17)</f>
        <v>0.4522727272727271</v>
      </c>
    </row>
    <row r="18" spans="2:9" ht="15.75" thickBot="1">
      <c r="B18" s="84" t="s">
        <v>175</v>
      </c>
      <c r="C18" s="320">
        <v>4.7699999999999996</v>
      </c>
      <c r="D18" s="317">
        <v>4.96</v>
      </c>
      <c r="E18" s="317">
        <v>4.4466000000000001</v>
      </c>
      <c r="F18" s="318">
        <v>4.9000000000000004</v>
      </c>
      <c r="G18" s="313">
        <f t="shared" si="2"/>
        <v>-2.6530612244898118E-2</v>
      </c>
      <c r="H18" s="314">
        <f>(($C18-D18)/D18)</f>
        <v>-3.8306451612903303E-2</v>
      </c>
      <c r="I18" s="315">
        <f t="shared" si="3"/>
        <v>7.2729726082849694E-2</v>
      </c>
    </row>
    <row r="19" spans="2:9" ht="15.75" thickBot="1">
      <c r="B19" s="83" t="s">
        <v>115</v>
      </c>
      <c r="C19" s="320">
        <v>15.47</v>
      </c>
      <c r="D19" s="317">
        <v>15.66</v>
      </c>
      <c r="E19" s="317">
        <v>11.907</v>
      </c>
      <c r="F19" s="318">
        <v>15.68</v>
      </c>
      <c r="G19" s="313">
        <f>(($C19-F19)/F19)</f>
        <v>-1.3392857142857085E-2</v>
      </c>
      <c r="H19" s="316">
        <f>(($C19-D19)/D19)</f>
        <v>-1.2132822477650032E-2</v>
      </c>
      <c r="I19" s="315">
        <f t="shared" si="3"/>
        <v>0.29923574368018818</v>
      </c>
    </row>
    <row r="20" spans="2:9" ht="31.5" customHeight="1" thickBot="1">
      <c r="B20" s="84" t="s">
        <v>119</v>
      </c>
      <c r="C20" s="320">
        <v>15.78</v>
      </c>
      <c r="D20" s="317">
        <v>15.87</v>
      </c>
      <c r="E20" s="317">
        <v>12.407</v>
      </c>
      <c r="F20" s="317">
        <v>17.14</v>
      </c>
      <c r="G20" s="313">
        <f>(($C20-F20)/F20)</f>
        <v>-7.9346557759626679E-2</v>
      </c>
      <c r="H20" s="316">
        <f>(($C20-D20)/D20)</f>
        <v>-5.6710775047258896E-3</v>
      </c>
      <c r="I20" s="315">
        <f>(($C20-E19)/E19)</f>
        <v>0.32527084908037285</v>
      </c>
    </row>
    <row r="21" spans="2:9" ht="19.5" customHeight="1" thickBot="1">
      <c r="B21" s="84" t="s">
        <v>176</v>
      </c>
      <c r="C21" s="320">
        <v>6.84</v>
      </c>
      <c r="D21" s="317">
        <v>6.64</v>
      </c>
      <c r="E21" s="317">
        <v>4.43</v>
      </c>
      <c r="F21" s="318">
        <v>6.96</v>
      </c>
      <c r="G21" s="313">
        <f t="shared" si="2"/>
        <v>-1.7241379310344845E-2</v>
      </c>
      <c r="H21" s="314">
        <f t="shared" ref="H21:H23" si="4">(($C21-D21)/D21)</f>
        <v>3.0120481927710871E-2</v>
      </c>
      <c r="I21" s="315">
        <f>(($C21-E20)/E20)</f>
        <v>-0.44869831546707506</v>
      </c>
    </row>
    <row r="22" spans="2:9" ht="15.75" customHeight="1" thickBot="1">
      <c r="B22" s="84" t="s">
        <v>120</v>
      </c>
      <c r="C22" s="320">
        <v>10.14</v>
      </c>
      <c r="D22" s="317">
        <v>10.49</v>
      </c>
      <c r="E22" s="317">
        <v>6.94</v>
      </c>
      <c r="F22" s="318">
        <v>11.19</v>
      </c>
      <c r="G22" s="313">
        <f t="shared" si="2"/>
        <v>-9.3833780160857819E-2</v>
      </c>
      <c r="H22" s="314">
        <f t="shared" si="4"/>
        <v>-3.3365109628217315E-2</v>
      </c>
      <c r="I22" s="315">
        <f>(($C22-E21)/E21)</f>
        <v>1.2889390519187363</v>
      </c>
    </row>
    <row r="23" spans="2:9" ht="15.75" thickBot="1">
      <c r="B23" s="84" t="s">
        <v>121</v>
      </c>
      <c r="C23" s="320">
        <v>6.14</v>
      </c>
      <c r="D23" s="317">
        <v>5.84</v>
      </c>
      <c r="E23" s="408">
        <v>4.28</v>
      </c>
      <c r="F23" s="317">
        <v>6.36</v>
      </c>
      <c r="G23" s="313">
        <f>(($C23-F23)/F23)</f>
        <v>-3.4591194968553556E-2</v>
      </c>
      <c r="H23" s="314">
        <f t="shared" si="4"/>
        <v>5.13698630136986E-2</v>
      </c>
      <c r="I23" s="315">
        <f>(($C23-E22)/E22)</f>
        <v>-0.11527377521613842</v>
      </c>
    </row>
    <row r="24" spans="2:9" ht="19.5" customHeight="1"/>
    <row r="25" spans="2:9" ht="19.5" customHeight="1"/>
    <row r="26" spans="2:9" ht="19.5" customHeight="1">
      <c r="E26" s="67"/>
    </row>
    <row r="27" spans="2:9" ht="28.5" customHeight="1"/>
    <row r="28" spans="2:9" ht="14.25">
      <c r="B28" s="13"/>
      <c r="C28" s="62"/>
    </row>
    <row r="29" spans="2:9">
      <c r="B29" s="13"/>
      <c r="C29" s="13"/>
      <c r="E29" s="63"/>
    </row>
    <row r="30" spans="2:9"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17" sqref="U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0" t="s">
        <v>227</v>
      </c>
      <c r="C1" s="135"/>
      <c r="D1" s="135"/>
      <c r="E1" s="135"/>
      <c r="F1" s="136" t="s">
        <v>252</v>
      </c>
      <c r="G1" s="136"/>
      <c r="H1" s="135"/>
      <c r="I1" s="135"/>
      <c r="J1" s="137"/>
      <c r="K1" s="137"/>
      <c r="L1" s="137"/>
      <c r="M1" s="137"/>
      <c r="N1" s="137"/>
      <c r="O1" s="137"/>
      <c r="P1" s="137"/>
      <c r="Q1" s="137"/>
    </row>
    <row r="2" spans="2:17" ht="15" thickBot="1">
      <c r="B2" s="170" t="s">
        <v>134</v>
      </c>
      <c r="C2" s="170"/>
      <c r="D2" s="135"/>
      <c r="E2" s="135"/>
      <c r="F2" s="135"/>
      <c r="G2" s="135"/>
      <c r="H2" s="136"/>
      <c r="I2" s="136"/>
      <c r="J2" s="136"/>
      <c r="K2" s="135"/>
      <c r="L2" s="135"/>
      <c r="M2" s="135"/>
      <c r="N2" s="137"/>
      <c r="O2" s="137"/>
      <c r="P2" s="137"/>
      <c r="Q2" s="137"/>
    </row>
    <row r="3" spans="2:17" ht="19.5" thickBot="1">
      <c r="B3" s="321" t="s">
        <v>8</v>
      </c>
      <c r="C3" s="322" t="s">
        <v>9</v>
      </c>
      <c r="D3" s="323"/>
      <c r="E3" s="324"/>
      <c r="F3" s="325" t="s">
        <v>10</v>
      </c>
      <c r="G3" s="326"/>
      <c r="H3" s="326"/>
      <c r="I3" s="326"/>
      <c r="J3" s="326"/>
      <c r="K3" s="326"/>
      <c r="L3" s="326"/>
      <c r="M3" s="326"/>
      <c r="N3" s="326"/>
      <c r="O3" s="326"/>
      <c r="P3" s="322"/>
      <c r="Q3" s="327"/>
    </row>
    <row r="4" spans="2:17" ht="18.75">
      <c r="B4" s="328"/>
      <c r="C4" s="400"/>
      <c r="D4" s="387"/>
      <c r="E4" s="388"/>
      <c r="F4" s="389" t="s">
        <v>11</v>
      </c>
      <c r="G4" s="390"/>
      <c r="H4" s="391"/>
      <c r="I4" s="389" t="s">
        <v>12</v>
      </c>
      <c r="J4" s="390"/>
      <c r="K4" s="391"/>
      <c r="L4" s="389" t="s">
        <v>13</v>
      </c>
      <c r="M4" s="390"/>
      <c r="N4" s="391"/>
      <c r="O4" s="389" t="s">
        <v>14</v>
      </c>
      <c r="P4" s="391"/>
      <c r="Q4" s="392"/>
    </row>
    <row r="5" spans="2:17" ht="26.25" thickBot="1">
      <c r="B5" s="401"/>
      <c r="C5" s="293" t="s">
        <v>251</v>
      </c>
      <c r="D5" s="294" t="s">
        <v>244</v>
      </c>
      <c r="E5" s="295" t="s">
        <v>15</v>
      </c>
      <c r="F5" s="296" t="s">
        <v>251</v>
      </c>
      <c r="G5" s="294" t="s">
        <v>244</v>
      </c>
      <c r="H5" s="295" t="s">
        <v>15</v>
      </c>
      <c r="I5" s="296" t="s">
        <v>251</v>
      </c>
      <c r="J5" s="294" t="s">
        <v>244</v>
      </c>
      <c r="K5" s="295" t="s">
        <v>15</v>
      </c>
      <c r="L5" s="296" t="s">
        <v>251</v>
      </c>
      <c r="M5" s="294" t="s">
        <v>244</v>
      </c>
      <c r="N5" s="295" t="s">
        <v>15</v>
      </c>
      <c r="O5" s="296" t="s">
        <v>251</v>
      </c>
      <c r="P5" s="294" t="s">
        <v>244</v>
      </c>
      <c r="Q5" s="297" t="s">
        <v>15</v>
      </c>
    </row>
    <row r="6" spans="2:17">
      <c r="B6" s="402" t="s">
        <v>16</v>
      </c>
      <c r="C6" s="298">
        <v>6966.9549999999999</v>
      </c>
      <c r="D6" s="299">
        <v>7154.2179999999998</v>
      </c>
      <c r="E6" s="300">
        <v>-2.6175187840236336</v>
      </c>
      <c r="F6" s="306">
        <v>7168.0069999999996</v>
      </c>
      <c r="G6" s="304">
        <v>7616.1779999999999</v>
      </c>
      <c r="H6" s="305">
        <v>-5.8844606835607083</v>
      </c>
      <c r="I6" s="306">
        <v>6826.1279999999997</v>
      </c>
      <c r="J6" s="304">
        <v>7120.5789999999997</v>
      </c>
      <c r="K6" s="305">
        <v>-4.1352114764824606</v>
      </c>
      <c r="L6" s="301" t="s">
        <v>130</v>
      </c>
      <c r="M6" s="299" t="s">
        <v>130</v>
      </c>
      <c r="N6" s="300" t="s">
        <v>130</v>
      </c>
      <c r="O6" s="301">
        <v>7172.7929999999997</v>
      </c>
      <c r="P6" s="299">
        <v>7130.6880000000001</v>
      </c>
      <c r="Q6" s="302">
        <v>0.5904759821212141</v>
      </c>
    </row>
    <row r="7" spans="2:17" ht="15.75" customHeight="1">
      <c r="B7" s="403" t="s">
        <v>17</v>
      </c>
      <c r="C7" s="303">
        <v>6352.4849999999997</v>
      </c>
      <c r="D7" s="304">
        <v>6725.2489999999998</v>
      </c>
      <c r="E7" s="305">
        <v>-5.5427538816778403</v>
      </c>
      <c r="F7" s="306">
        <v>6577.9319999999998</v>
      </c>
      <c r="G7" s="304">
        <v>7110.0259999999998</v>
      </c>
      <c r="H7" s="305">
        <v>-7.4837138429592249</v>
      </c>
      <c r="I7" s="306">
        <v>6339.2030000000004</v>
      </c>
      <c r="J7" s="304">
        <v>6696.7309999999998</v>
      </c>
      <c r="K7" s="305">
        <v>-5.3388436835823239</v>
      </c>
      <c r="L7" s="306">
        <v>6151.34</v>
      </c>
      <c r="M7" s="304">
        <v>6710.75</v>
      </c>
      <c r="N7" s="305">
        <v>-8.336028014752447</v>
      </c>
      <c r="O7" s="306">
        <v>7251.1559999999999</v>
      </c>
      <c r="P7" s="304">
        <v>7099.5290000000005</v>
      </c>
      <c r="Q7" s="307">
        <v>2.1357332296269158</v>
      </c>
    </row>
    <row r="8" spans="2:17" ht="16.5" customHeight="1">
      <c r="B8" s="403" t="s">
        <v>18</v>
      </c>
      <c r="C8" s="303">
        <v>10730.388999999999</v>
      </c>
      <c r="D8" s="304">
        <v>10630.179</v>
      </c>
      <c r="E8" s="305">
        <v>0.94269343912270087</v>
      </c>
      <c r="F8" s="306">
        <v>11177.046</v>
      </c>
      <c r="G8" s="304">
        <v>11233.673000000001</v>
      </c>
      <c r="H8" s="305">
        <v>-0.50408268070470275</v>
      </c>
      <c r="I8" s="306">
        <v>9630</v>
      </c>
      <c r="J8" s="304">
        <v>10560</v>
      </c>
      <c r="K8" s="305">
        <v>-8.8068181818181817</v>
      </c>
      <c r="L8" s="306" t="s">
        <v>130</v>
      </c>
      <c r="M8" s="304" t="s">
        <v>130</v>
      </c>
      <c r="N8" s="305" t="s">
        <v>130</v>
      </c>
      <c r="O8" s="306">
        <v>10671.5</v>
      </c>
      <c r="P8" s="304">
        <v>10550.134</v>
      </c>
      <c r="Q8" s="307">
        <v>1.1503740142068337</v>
      </c>
    </row>
    <row r="9" spans="2:17" ht="17.25" customHeight="1">
      <c r="B9" s="403" t="s">
        <v>19</v>
      </c>
      <c r="C9" s="303">
        <v>4652.2809999999999</v>
      </c>
      <c r="D9" s="304">
        <v>4875.3450000000003</v>
      </c>
      <c r="E9" s="305">
        <v>-4.5753480010132677</v>
      </c>
      <c r="F9" s="306">
        <v>4635.1989999999996</v>
      </c>
      <c r="G9" s="304">
        <v>4960.0290000000005</v>
      </c>
      <c r="H9" s="305">
        <v>-6.5489536452307195</v>
      </c>
      <c r="I9" s="306">
        <v>4453.491</v>
      </c>
      <c r="J9" s="304">
        <v>4682.201</v>
      </c>
      <c r="K9" s="305">
        <v>-4.8846685565186121</v>
      </c>
      <c r="L9" s="306">
        <v>5160.9160000000002</v>
      </c>
      <c r="M9" s="304">
        <v>5134.085</v>
      </c>
      <c r="N9" s="305">
        <v>0.52260529383522347</v>
      </c>
      <c r="O9" s="306">
        <v>4922.8050000000003</v>
      </c>
      <c r="P9" s="304">
        <v>5033.1989999999996</v>
      </c>
      <c r="Q9" s="307">
        <v>-2.1933168150116722</v>
      </c>
    </row>
    <row r="10" spans="2:17" ht="15.75" customHeight="1">
      <c r="B10" s="403" t="s">
        <v>20</v>
      </c>
      <c r="C10" s="303">
        <v>6528.5860000000002</v>
      </c>
      <c r="D10" s="304">
        <v>6669.13</v>
      </c>
      <c r="E10" s="305">
        <v>-2.107381322601297</v>
      </c>
      <c r="F10" s="306">
        <v>6558.4539999999997</v>
      </c>
      <c r="G10" s="304">
        <v>6987.3950000000004</v>
      </c>
      <c r="H10" s="305">
        <v>-6.1387827652508653</v>
      </c>
      <c r="I10" s="306">
        <v>6741.7510000000002</v>
      </c>
      <c r="J10" s="304">
        <v>6733.2860000000001</v>
      </c>
      <c r="K10" s="305">
        <v>0.12571870554733819</v>
      </c>
      <c r="L10" s="306">
        <v>5769.0469999999996</v>
      </c>
      <c r="M10" s="304">
        <v>6136.366</v>
      </c>
      <c r="N10" s="305">
        <v>-5.985936953565032</v>
      </c>
      <c r="O10" s="306">
        <v>5896.7110000000002</v>
      </c>
      <c r="P10" s="304">
        <v>5921.165</v>
      </c>
      <c r="Q10" s="307">
        <v>-0.4129930511985348</v>
      </c>
    </row>
    <row r="11" spans="2:17" ht="16.5" customHeight="1">
      <c r="B11" s="403" t="s">
        <v>21</v>
      </c>
      <c r="C11" s="303">
        <v>15291.021000000001</v>
      </c>
      <c r="D11" s="304">
        <v>15663.811</v>
      </c>
      <c r="E11" s="305">
        <v>-2.3799444464696302</v>
      </c>
      <c r="F11" s="306">
        <v>14425.052</v>
      </c>
      <c r="G11" s="304">
        <v>14941.974</v>
      </c>
      <c r="H11" s="305">
        <v>-3.4595295106255737</v>
      </c>
      <c r="I11" s="306">
        <v>15700.829</v>
      </c>
      <c r="J11" s="304">
        <v>16174.284</v>
      </c>
      <c r="K11" s="305">
        <v>-2.9272084006933472</v>
      </c>
      <c r="L11" s="306">
        <v>15128.616</v>
      </c>
      <c r="M11" s="304">
        <v>15706.303</v>
      </c>
      <c r="N11" s="305">
        <v>-3.6780584202405868</v>
      </c>
      <c r="O11" s="306">
        <v>14551.614</v>
      </c>
      <c r="P11" s="304">
        <v>15203.562</v>
      </c>
      <c r="Q11" s="307">
        <v>-4.2881266903111284</v>
      </c>
    </row>
    <row r="12" spans="2:17" ht="17.25" customHeight="1">
      <c r="B12" s="403" t="s">
        <v>22</v>
      </c>
      <c r="C12" s="303">
        <v>7566.3540000000003</v>
      </c>
      <c r="D12" s="304">
        <v>7486.7</v>
      </c>
      <c r="E12" s="305">
        <v>1.0639400536952255</v>
      </c>
      <c r="F12" s="306">
        <v>6633.14</v>
      </c>
      <c r="G12" s="304">
        <v>6784.1080000000002</v>
      </c>
      <c r="H12" s="305">
        <v>-2.2253183469366915</v>
      </c>
      <c r="I12" s="306">
        <v>7820.2529999999997</v>
      </c>
      <c r="J12" s="304">
        <v>7662.7709999999997</v>
      </c>
      <c r="K12" s="305">
        <v>2.0551573314666451</v>
      </c>
      <c r="L12" s="306">
        <v>7260</v>
      </c>
      <c r="M12" s="304">
        <v>7490</v>
      </c>
      <c r="N12" s="305">
        <v>-3.0707610146862483</v>
      </c>
      <c r="O12" s="306">
        <v>6720.1139999999996</v>
      </c>
      <c r="P12" s="304">
        <v>6231.0429999999997</v>
      </c>
      <c r="Q12" s="307">
        <v>7.8489427853410731</v>
      </c>
    </row>
    <row r="13" spans="2:17" ht="15" customHeight="1">
      <c r="B13" s="403" t="s">
        <v>23</v>
      </c>
      <c r="C13" s="303">
        <v>5863.9750000000004</v>
      </c>
      <c r="D13" s="304">
        <v>6102.2</v>
      </c>
      <c r="E13" s="305">
        <v>-3.9039198977417895</v>
      </c>
      <c r="F13" s="306">
        <v>6190.7340000000004</v>
      </c>
      <c r="G13" s="304">
        <v>6214.8779999999997</v>
      </c>
      <c r="H13" s="305">
        <v>-0.38848711109050449</v>
      </c>
      <c r="I13" s="306">
        <v>5777.0349999999999</v>
      </c>
      <c r="J13" s="304">
        <v>6072.32</v>
      </c>
      <c r="K13" s="305">
        <v>-4.8628036730607063</v>
      </c>
      <c r="L13" s="306">
        <v>7054.4660000000003</v>
      </c>
      <c r="M13" s="304">
        <v>7236.7709999999997</v>
      </c>
      <c r="N13" s="305">
        <v>-2.519148388141609</v>
      </c>
      <c r="O13" s="306">
        <v>5934.6670000000004</v>
      </c>
      <c r="P13" s="304">
        <v>6070.5150000000003</v>
      </c>
      <c r="Q13" s="307">
        <v>-2.23783319866601</v>
      </c>
    </row>
    <row r="14" spans="2:17" ht="15" customHeight="1">
      <c r="B14" s="403" t="s">
        <v>24</v>
      </c>
      <c r="C14" s="303">
        <v>6482.491</v>
      </c>
      <c r="D14" s="304">
        <v>6453.6670000000004</v>
      </c>
      <c r="E14" s="305">
        <v>0.44662979977119383</v>
      </c>
      <c r="F14" s="306">
        <v>6260.94</v>
      </c>
      <c r="G14" s="304">
        <v>6326.5640000000003</v>
      </c>
      <c r="H14" s="305">
        <v>-1.0372771064988942</v>
      </c>
      <c r="I14" s="306">
        <v>6785.433</v>
      </c>
      <c r="J14" s="304">
        <v>6668.7690000000002</v>
      </c>
      <c r="K14" s="305">
        <v>1.7494083240849962</v>
      </c>
      <c r="L14" s="306">
        <v>6055.7449999999999</v>
      </c>
      <c r="M14" s="304">
        <v>6316.6670000000004</v>
      </c>
      <c r="N14" s="305">
        <v>-4.1306910748975758</v>
      </c>
      <c r="O14" s="306">
        <v>5864.8609999999999</v>
      </c>
      <c r="P14" s="304">
        <v>5846.11</v>
      </c>
      <c r="Q14" s="307">
        <v>0.32074319504765059</v>
      </c>
    </row>
    <row r="15" spans="2:17" ht="16.5" customHeight="1">
      <c r="B15" s="403" t="s">
        <v>25</v>
      </c>
      <c r="C15" s="303">
        <v>15763.322</v>
      </c>
      <c r="D15" s="304">
        <v>15770.242</v>
      </c>
      <c r="E15" s="305">
        <v>-4.3880112936758184E-2</v>
      </c>
      <c r="F15" s="306">
        <v>15697.216</v>
      </c>
      <c r="G15" s="304">
        <v>15661.495999999999</v>
      </c>
      <c r="H15" s="305">
        <v>0.22807527454593843</v>
      </c>
      <c r="I15" s="306">
        <v>16640</v>
      </c>
      <c r="J15" s="304">
        <v>16190</v>
      </c>
      <c r="K15" s="305">
        <v>2.7794935145151327</v>
      </c>
      <c r="L15" s="306" t="s">
        <v>130</v>
      </c>
      <c r="M15" s="304" t="s">
        <v>130</v>
      </c>
      <c r="N15" s="305" t="s">
        <v>130</v>
      </c>
      <c r="O15" s="306">
        <v>15525.505999999999</v>
      </c>
      <c r="P15" s="304">
        <v>15790.496999999999</v>
      </c>
      <c r="Q15" s="307">
        <v>-1.6781675712930377</v>
      </c>
    </row>
    <row r="16" spans="2:17" ht="15" customHeight="1">
      <c r="B16" s="403" t="s">
        <v>26</v>
      </c>
      <c r="C16" s="303">
        <v>6805.6450000000004</v>
      </c>
      <c r="D16" s="304">
        <v>6601.2359999999999</v>
      </c>
      <c r="E16" s="305">
        <v>3.0965261657059462</v>
      </c>
      <c r="F16" s="306">
        <v>6489.1610000000001</v>
      </c>
      <c r="G16" s="304">
        <v>6449.67</v>
      </c>
      <c r="H16" s="305">
        <v>0.61229489260690828</v>
      </c>
      <c r="I16" s="306">
        <v>7290</v>
      </c>
      <c r="J16" s="304">
        <v>6850</v>
      </c>
      <c r="K16" s="305">
        <v>6.4233576642335768</v>
      </c>
      <c r="L16" s="306" t="s">
        <v>130</v>
      </c>
      <c r="M16" s="304" t="s">
        <v>130</v>
      </c>
      <c r="N16" s="305" t="s">
        <v>130</v>
      </c>
      <c r="O16" s="306">
        <v>6813.1220000000003</v>
      </c>
      <c r="P16" s="304">
        <v>6771.567</v>
      </c>
      <c r="Q16" s="307">
        <v>0.61366888934275177</v>
      </c>
    </row>
    <row r="17" spans="2:17" ht="15.75" customHeight="1">
      <c r="B17" s="404" t="s">
        <v>27</v>
      </c>
      <c r="C17" s="303">
        <v>10190.719999999999</v>
      </c>
      <c r="D17" s="304">
        <v>10585.21</v>
      </c>
      <c r="E17" s="305">
        <v>-3.7268037195294172</v>
      </c>
      <c r="F17" s="306">
        <v>10346.049999999999</v>
      </c>
      <c r="G17" s="304">
        <v>10620.166999999999</v>
      </c>
      <c r="H17" s="305">
        <v>-2.5810987717989766</v>
      </c>
      <c r="I17" s="306">
        <v>8670</v>
      </c>
      <c r="J17" s="304">
        <v>8790</v>
      </c>
      <c r="K17" s="305">
        <v>-1.3651877133105803</v>
      </c>
      <c r="L17" s="306" t="s">
        <v>130</v>
      </c>
      <c r="M17" s="304" t="s">
        <v>130</v>
      </c>
      <c r="N17" s="305" t="s">
        <v>130</v>
      </c>
      <c r="O17" s="306">
        <v>11763.353999999999</v>
      </c>
      <c r="P17" s="304">
        <v>11734.016</v>
      </c>
      <c r="Q17" s="307">
        <v>0.25002522580504183</v>
      </c>
    </row>
    <row r="18" spans="2:17" ht="18.75" customHeight="1">
      <c r="B18" s="404" t="s">
        <v>28</v>
      </c>
      <c r="C18" s="303">
        <v>6125.2669999999998</v>
      </c>
      <c r="D18" s="304">
        <v>5825.335</v>
      </c>
      <c r="E18" s="305">
        <v>5.1487511018679575</v>
      </c>
      <c r="F18" s="306">
        <v>5869.076</v>
      </c>
      <c r="G18" s="304">
        <v>5792.058</v>
      </c>
      <c r="H18" s="305">
        <v>1.3297173474436899</v>
      </c>
      <c r="I18" s="306">
        <v>6400</v>
      </c>
      <c r="J18" s="304">
        <v>6150</v>
      </c>
      <c r="K18" s="305">
        <v>4.0650406504065035</v>
      </c>
      <c r="L18" s="306" t="s">
        <v>130</v>
      </c>
      <c r="M18" s="304" t="s">
        <v>130</v>
      </c>
      <c r="N18" s="305" t="s">
        <v>130</v>
      </c>
      <c r="O18" s="306">
        <v>6373.2380000000003</v>
      </c>
      <c r="P18" s="304">
        <v>6079.6270000000004</v>
      </c>
      <c r="Q18" s="307">
        <v>4.8294245683164423</v>
      </c>
    </row>
    <row r="19" spans="2:17" ht="18" customHeight="1">
      <c r="B19" s="404" t="s">
        <v>29</v>
      </c>
      <c r="C19" s="303">
        <v>3146.0129999999999</v>
      </c>
      <c r="D19" s="304">
        <v>3084.9389999999999</v>
      </c>
      <c r="E19" s="305">
        <v>1.9797474115371509</v>
      </c>
      <c r="F19" s="306">
        <v>3178.1039999999998</v>
      </c>
      <c r="G19" s="304">
        <v>2910.4870000000001</v>
      </c>
      <c r="H19" s="305">
        <v>9.1949216746200797</v>
      </c>
      <c r="I19" s="306">
        <v>3136.2510000000002</v>
      </c>
      <c r="J19" s="304">
        <v>3114.569</v>
      </c>
      <c r="K19" s="305">
        <v>0.69614768528166315</v>
      </c>
      <c r="L19" s="306" t="s">
        <v>130</v>
      </c>
      <c r="M19" s="304" t="s">
        <v>130</v>
      </c>
      <c r="N19" s="305" t="s">
        <v>130</v>
      </c>
      <c r="O19" s="306">
        <v>2627.6390000000001</v>
      </c>
      <c r="P19" s="304">
        <v>2567.2539999999999</v>
      </c>
      <c r="Q19" s="307">
        <v>2.3521240983556835</v>
      </c>
    </row>
    <row r="20" spans="2:17" ht="22.5" customHeight="1" thickBot="1">
      <c r="B20" s="405" t="s">
        <v>30</v>
      </c>
      <c r="C20" s="308">
        <v>5465.4480000000003</v>
      </c>
      <c r="D20" s="309">
        <v>5345.857</v>
      </c>
      <c r="E20" s="310">
        <v>2.2370781710023357</v>
      </c>
      <c r="F20" s="311">
        <v>5289.067</v>
      </c>
      <c r="G20" s="309">
        <v>5445.8860000000004</v>
      </c>
      <c r="H20" s="310">
        <v>-2.8795865355977042</v>
      </c>
      <c r="I20" s="311">
        <v>6150</v>
      </c>
      <c r="J20" s="309">
        <v>5920</v>
      </c>
      <c r="K20" s="310">
        <v>3.8851351351351351</v>
      </c>
      <c r="L20" s="311" t="s">
        <v>130</v>
      </c>
      <c r="M20" s="309">
        <v>4951</v>
      </c>
      <c r="N20" s="310" t="s">
        <v>130</v>
      </c>
      <c r="O20" s="311">
        <v>4870.53</v>
      </c>
      <c r="P20" s="309">
        <v>4879.4489999999996</v>
      </c>
      <c r="Q20" s="312">
        <v>-0.18278703189642662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2021-08-19T12:33:31Z</dcterms:modified>
</cp:coreProperties>
</file>