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6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X_2020" sheetId="18" r:id="rId6"/>
    <sheet name="eksport_IX_2020" sheetId="16" r:id="rId7"/>
    <sheet name="import_I_IX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I_IX_2020'!#REF!</definedName>
  </definedNames>
  <calcPr calcId="162913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3" i="6"/>
  <c r="F13" i="6"/>
  <c r="I12" i="6"/>
  <c r="F12" i="6"/>
</calcChain>
</file>

<file path=xl/sharedStrings.xml><?xml version="1.0" encoding="utf-8"?>
<sst xmlns="http://schemas.openxmlformats.org/spreadsheetml/2006/main" count="684" uniqueCount="290">
  <si>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</si>
  <si>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</si>
  <si>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</si>
  <si>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</si>
  <si>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</si>
  <si>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</si>
  <si>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</si>
  <si>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</si>
  <si>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</si>
  <si>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</si>
  <si>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</si>
  <si>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</si>
  <si>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</si>
  <si>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</si>
  <si>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</si>
  <si>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</si>
  <si>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</si>
  <si>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</si>
  <si>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</si>
  <si>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</si>
  <si>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</si>
  <si>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</si>
  <si>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</si>
  <si>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</si>
  <si>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</si>
  <si>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</si>
  <si>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</si>
  <si>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</si>
  <si>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</si>
  <si>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</si>
  <si>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</si>
  <si>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</si>
  <si>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</si>
  <si>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</si>
  <si>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</si>
  <si>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</si>
  <si>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</si>
  <si>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</si>
  <si>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</si>
  <si>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</si>
  <si>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</si>
  <si>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</si>
  <si>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</si>
  <si>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</si>
  <si>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</si>
  <si>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</si>
  <si>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</si>
  <si>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</si>
  <si>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</si>
  <si>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</si>
  <si>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</si>
  <si>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</si>
  <si>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</si>
  <si>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</si>
  <si>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</si>
  <si>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</si>
  <si>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</si>
  <si>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</si>
  <si>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</si>
  <si>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</si>
  <si>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</si>
  <si>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</si>
  <si>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</si>
  <si>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</si>
  <si>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</si>
  <si>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</si>
  <si>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</si>
  <si>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</si>
  <si>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</si>
  <si>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</si>
  <si>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</si>
  <si>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</si>
  <si>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</si>
  <si>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</si>
  <si>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</si>
  <si>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</si>
  <si>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</si>
  <si>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</si>
  <si>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</si>
  <si>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</si>
  <si>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</si>
  <si>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</si>
  <si>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</si>
  <si>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</si>
  <si>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</si>
  <si>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</si>
  <si>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</si>
  <si>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</si>
  <si>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</si>
  <si>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</si>
  <si>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</si>
  <si>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</si>
  <si>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</si>
  <si>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</si>
  <si>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</si>
  <si>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</si>
  <si>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</si>
  <si>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</si>
  <si>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</si>
  <si>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</si>
  <si>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</si>
  <si>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</si>
  <si>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</si>
  <si>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</si>
  <si>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</si>
  <si>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</si>
  <si>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</si>
  <si>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</si>
  <si>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</si>
  <si>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</si>
  <si>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</si>
  <si>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</si>
  <si>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</si>
  <si>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</si>
  <si>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</si>
  <si>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</si>
  <si>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</si>
  <si>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</si>
  <si>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</si>
  <si>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</si>
  <si>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</si>
  <si>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</si>
  <si>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</si>
  <si>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</si>
  <si>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</si>
  <si>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</si>
  <si>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</si>
  <si>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</si>
  <si>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</si>
  <si>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</si>
  <si>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</si>
  <si>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</si>
  <si>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</si>
  <si>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</si>
  <si>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</si>
  <si>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</si>
  <si>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</si>
  <si>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</si>
  <si>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</si>
  <si>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</si>
  <si>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</si>
  <si>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</si>
  <si>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</si>
  <si>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</si>
  <si>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</si>
  <si>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</si>
  <si>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</si>
  <si>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</si>
  <si>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</si>
  <si>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</si>
  <si>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</si>
  <si>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</si>
  <si>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</si>
  <si>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</si>
  <si>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</si>
  <si>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</si>
  <si>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</si>
  <si>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</si>
  <si>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</si>
  <si>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</si>
  <si>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</si>
  <si>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</si>
  <si>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</si>
  <si>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</si>
  <si>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</si>
  <si>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</si>
  <si>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</si>
  <si>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</si>
  <si>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</si>
  <si>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</si>
  <si>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</si>
  <si>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</si>
  <si>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</si>
  <si>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</si>
  <si>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</si>
  <si>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</si>
  <si>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</si>
  <si>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</si>
  <si>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</si>
  <si>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</si>
  <si>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</si>
  <si>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</si>
  <si>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</si>
  <si>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</si>
  <si>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</si>
  <si>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</si>
  <si>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</si>
  <si>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</si>
  <si>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</si>
  <si>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</si>
  <si>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</si>
  <si>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</si>
  <si>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</si>
  <si>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</si>
  <si>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</si>
  <si>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</si>
  <si>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</si>
  <si>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</si>
  <si>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</si>
  <si>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</si>
  <si>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</si>
  <si>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</si>
  <si>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</si>
  <si>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</si>
  <si>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</si>
  <si>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</si>
  <si>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</si>
  <si>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</si>
  <si>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</si>
  <si>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</si>
  <si>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</si>
  <si>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</si>
  <si>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</si>
  <si>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</si>
  <si>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</si>
  <si>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</si>
  <si>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</si>
  <si>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</si>
  <si>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</si>
  <si>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</si>
  <si>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</si>
  <si>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</si>
  <si>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</si>
  <si>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</si>
  <si>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</si>
  <si>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</si>
  <si>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</si>
  <si>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</si>
  <si>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</si>
  <si>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</si>
  <si>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</si>
  <si>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</si>
  <si>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</si>
  <si>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</si>
  <si>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</si>
  <si>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</si>
  <si>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</si>
  <si>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</si>
  <si>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</si>
  <si>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</si>
  <si>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</si>
  <si>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</si>
  <si>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</si>
  <si>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</si>
  <si>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</si>
  <si>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</si>
  <si>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</si>
  <si>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</si>
  <si>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</si>
  <si>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</si>
  <si>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</si>
  <si>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</si>
  <si>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</si>
  <si>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</si>
  <si>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</si>
  <si>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</si>
  <si>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</si>
  <si>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</si>
  <si>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</si>
  <si>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</si>
  <si>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</si>
  <si>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</si>
  <si>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</si>
  <si>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</si>
  <si>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</si>
  <si>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</si>
  <si>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</si>
  <si>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</si>
  <si>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</si>
  <si>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</si>
  <si>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</si>
  <si>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 xml:space="preserve">Pory </t>
  </si>
  <si>
    <t>Warzywa importowane</t>
  </si>
  <si>
    <t>Sandomierz</t>
  </si>
  <si>
    <t>26.10 - 30.10.2020</t>
  </si>
  <si>
    <t>02.11 - 08.11.2020</t>
  </si>
  <si>
    <t>Średnie ceny targowiskowe ziemniaków i cebuli białej wg województw w okresie: 02.11 - 08.11 2020 r.</t>
  </si>
  <si>
    <t>Białystok</t>
  </si>
  <si>
    <t>Kalisz</t>
  </si>
  <si>
    <t>Szczecin</t>
  </si>
  <si>
    <t>NR 46/2020</t>
  </si>
  <si>
    <t>19.11.2020 r.</t>
  </si>
  <si>
    <t>I-IX 2019r.</t>
  </si>
  <si>
    <t>I-IX 2020r.*</t>
  </si>
  <si>
    <t>I-IX 2020r*.</t>
  </si>
  <si>
    <t>Zimbabwe</t>
  </si>
  <si>
    <t>Alwa</t>
  </si>
  <si>
    <t>Ceny WARZYW na rynkach hurtowych w dniach: 13.11 - 19.11.2020r</t>
  </si>
  <si>
    <t>Ceny OWOCÓW na rynkach hurtowych w dniach: 13.11 - 19.11.2020r</t>
  </si>
  <si>
    <t>NOTOWANIA W DNIACH: 09.11 - 19.11.2020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</si>
</sst>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4" xfId="2" applyNumberFormat="1" applyFont="1" applyBorder="1"/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14" fontId="19" fillId="0" borderId="26" xfId="3" applyNumberFormat="1" applyFont="1" applyBorder="1" applyAlignment="1">
      <alignment horizontal="centerContinuous" vertical="center"/>
    </xf>
    <xf numFmtId="164" fontId="27" fillId="0" borderId="63" xfId="3" applyNumberFormat="1" applyFont="1" applyBorder="1" applyAlignment="1">
      <alignment horizontal="right" vertical="top"/>
    </xf>
    <xf numFmtId="2" fontId="22" fillId="0" borderId="37" xfId="3" applyNumberFormat="1" applyFont="1" applyBorder="1" applyAlignment="1">
      <alignment horizontal="right" vertical="top"/>
    </xf>
    <xf numFmtId="2" fontId="23" fillId="0" borderId="105" xfId="2" applyNumberFormat="1" applyFont="1" applyBorder="1"/>
    <xf numFmtId="2" fontId="23" fillId="0" borderId="107" xfId="2" applyNumberFormat="1" applyFont="1" applyBorder="1"/>
    <xf numFmtId="2" fontId="23" fillId="0" borderId="108" xfId="2" applyNumberFormat="1" applyFont="1" applyBorder="1"/>
    <xf numFmtId="0" fontId="49" fillId="0" borderId="127" xfId="4" applyFont="1" applyBorder="1"/>
    <xf numFmtId="0" fontId="1" fillId="0" borderId="0" xfId="4"/>
    <xf numFmtId="2" fontId="23" fillId="0" borderId="118" xfId="2" applyNumberFormat="1" applyFont="1" applyBorder="1"/>
    <xf numFmtId="2" fontId="28" fillId="0" borderId="128" xfId="0" applyNumberFormat="1" applyFont="1" applyBorder="1" applyAlignment="1">
      <alignment horizontal="left"/>
    </xf>
    <xf numFmtId="0" fontId="35" fillId="0" borderId="123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L22" sqref="L22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159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7" t="s">
        <v>280</v>
      </c>
      <c r="C11" s="108"/>
      <c r="I11" s="110" t="s">
        <v>281</v>
      </c>
      <c r="J11" s="108"/>
    </row>
    <row r="12" spans="1:10" ht="22.5" customHeight="1" x14ac:dyDescent="0.2"/>
    <row r="13" spans="1:10" ht="15.75" x14ac:dyDescent="0.25">
      <c r="C13" s="109" t="s">
        <v>289</v>
      </c>
      <c r="D13" s="107"/>
      <c r="E13" s="107"/>
      <c r="F13" s="107"/>
      <c r="G13" s="107"/>
      <c r="H13" s="108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0" zoomScaleNormal="90" workbookViewId="0">
      <selection activeCell="A2" sqref="A2:N56"/>
    </sheetView>
  </sheetViews>
  <sheetFormatPr defaultRowHeight="20.25" x14ac:dyDescent="0.3"/>
  <cols>
    <col min="1" max="1" width="24.85546875" style="226" customWidth="1"/>
    <col min="2" max="2" width="10.140625" style="226" customWidth="1"/>
    <col min="3" max="5" width="10.140625" style="226" bestFit="1" customWidth="1"/>
    <col min="6" max="6" width="11.42578125" style="226" customWidth="1"/>
    <col min="7" max="7" width="10.140625" style="226" customWidth="1"/>
    <col min="8" max="8" width="10.5703125" style="226" customWidth="1"/>
    <col min="9" max="9" width="12.140625" style="226" customWidth="1"/>
    <col min="10" max="10" width="11.140625" style="226" customWidth="1"/>
    <col min="11" max="11" width="11.7109375" style="226" customWidth="1"/>
    <col min="12" max="12" width="10.28515625" style="226" customWidth="1"/>
    <col min="13" max="13" width="10.7109375" style="226" customWidth="1"/>
    <col min="14" max="14" width="10" style="226" customWidth="1"/>
    <col min="15" max="16384" width="9.140625" style="226"/>
  </cols>
  <sheetData>
    <row r="1" spans="1:14" customFormat="1" ht="45" customHeight="1" thickBot="1" x14ac:dyDescent="0.5">
      <c r="A1" s="244" t="s">
        <v>264</v>
      </c>
    </row>
    <row r="2" spans="1:14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119</v>
      </c>
      <c r="B3" s="29" t="s">
        <v>16</v>
      </c>
      <c r="C3" s="72">
        <v>44154</v>
      </c>
      <c r="D3" s="73"/>
      <c r="E3" s="264">
        <v>44147</v>
      </c>
      <c r="F3" s="74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4" ht="21" thickBot="1" x14ac:dyDescent="0.35">
      <c r="A4" s="30"/>
      <c r="B4" s="31"/>
      <c r="C4" s="75" t="s">
        <v>17</v>
      </c>
      <c r="D4" s="76" t="s">
        <v>18</v>
      </c>
      <c r="E4" s="77" t="s">
        <v>17</v>
      </c>
      <c r="F4" s="78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9">
        <v>3</v>
      </c>
      <c r="D5" s="80">
        <v>4</v>
      </c>
      <c r="E5" s="80">
        <v>5</v>
      </c>
      <c r="F5" s="81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124</v>
      </c>
      <c r="B6" s="51"/>
      <c r="C6" s="82"/>
      <c r="D6" s="82"/>
      <c r="E6" s="82"/>
      <c r="F6" s="82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55" t="s">
        <v>126</v>
      </c>
      <c r="B7" s="56" t="s">
        <v>19</v>
      </c>
      <c r="C7" s="83">
        <v>0.82727272727272727</v>
      </c>
      <c r="D7" s="84">
        <v>1.1181818181818182</v>
      </c>
      <c r="E7" s="85">
        <v>0.8833333333333333</v>
      </c>
      <c r="F7" s="86">
        <v>1.1166666666666667</v>
      </c>
      <c r="G7" s="57">
        <v>-6.3464837049742675</v>
      </c>
      <c r="H7" s="58">
        <v>0.13568521031207187</v>
      </c>
      <c r="I7" s="59">
        <v>1.8181818181818181</v>
      </c>
      <c r="J7" s="58">
        <v>1.6528925619834614</v>
      </c>
      <c r="K7" s="59">
        <v>-1.2211668928086867</v>
      </c>
      <c r="L7" s="58">
        <v>-1.6983016983016959</v>
      </c>
      <c r="M7" s="59">
        <v>-1.7101710171017113</v>
      </c>
      <c r="N7" s="60">
        <v>2.4288688410825898</v>
      </c>
    </row>
    <row r="8" spans="1:14" x14ac:dyDescent="0.3">
      <c r="A8" s="88" t="s">
        <v>21</v>
      </c>
      <c r="B8" s="56" t="s">
        <v>19</v>
      </c>
      <c r="C8" s="83">
        <v>0.93733333333333335</v>
      </c>
      <c r="D8" s="84">
        <v>1.2696666666666669</v>
      </c>
      <c r="E8" s="85">
        <v>0.94575757575757569</v>
      </c>
      <c r="F8" s="86">
        <v>1.2333333333333334</v>
      </c>
      <c r="G8" s="57">
        <v>-0.89074014738864804</v>
      </c>
      <c r="H8" s="58">
        <v>2.9459459459459634</v>
      </c>
      <c r="I8" s="59">
        <v>4.0999537251272606</v>
      </c>
      <c r="J8" s="58">
        <v>6.5082139112198716</v>
      </c>
      <c r="K8" s="59">
        <v>2.6745778183477835</v>
      </c>
      <c r="L8" s="58">
        <v>5.4029747492217446</v>
      </c>
      <c r="M8" s="59">
        <v>-0.48953111176645336</v>
      </c>
      <c r="N8" s="60">
        <v>5.5368275225121462</v>
      </c>
    </row>
    <row r="9" spans="1:14" x14ac:dyDescent="0.3">
      <c r="A9" s="88" t="s">
        <v>37</v>
      </c>
      <c r="B9" s="56" t="s">
        <v>33</v>
      </c>
      <c r="C9" s="83">
        <v>3.0454545454545454</v>
      </c>
      <c r="D9" s="84">
        <v>4.1818181818181817</v>
      </c>
      <c r="E9" s="85">
        <v>3</v>
      </c>
      <c r="F9" s="86">
        <v>3.875</v>
      </c>
      <c r="G9" s="57">
        <v>1.5151515151515138</v>
      </c>
      <c r="H9" s="58">
        <v>7.917888563049849</v>
      </c>
      <c r="I9" s="59">
        <v>8.282828282828282</v>
      </c>
      <c r="J9" s="58">
        <v>11.51515151515151</v>
      </c>
      <c r="K9" s="59">
        <v>-4.456327985739752</v>
      </c>
      <c r="L9" s="58">
        <v>6.2049062049062007</v>
      </c>
      <c r="M9" s="59">
        <v>-8.9673913043478208</v>
      </c>
      <c r="N9" s="60">
        <v>-1.4989293361884541</v>
      </c>
    </row>
    <row r="10" spans="1:14" x14ac:dyDescent="0.3">
      <c r="A10" s="88" t="s">
        <v>22</v>
      </c>
      <c r="B10" s="56" t="s">
        <v>19</v>
      </c>
      <c r="C10" s="83">
        <v>0.5083333333333333</v>
      </c>
      <c r="D10" s="84">
        <v>0.67166666666666675</v>
      </c>
      <c r="E10" s="85">
        <v>0.59666666666666668</v>
      </c>
      <c r="F10" s="86">
        <v>0.69166666666666676</v>
      </c>
      <c r="G10" s="57">
        <v>-14.804469273743024</v>
      </c>
      <c r="H10" s="58">
        <v>-2.8915662650602432</v>
      </c>
      <c r="I10" s="59">
        <v>1.6666666666666607</v>
      </c>
      <c r="J10" s="58">
        <v>14.326241134751783</v>
      </c>
      <c r="K10" s="59">
        <v>-27.38095238095238</v>
      </c>
      <c r="L10" s="58">
        <v>-27.465802735781125</v>
      </c>
      <c r="M10" s="59">
        <v>-22.644927536231901</v>
      </c>
      <c r="N10" s="60">
        <v>-14.978902953586493</v>
      </c>
    </row>
    <row r="11" spans="1:14" x14ac:dyDescent="0.3">
      <c r="A11" s="88" t="s">
        <v>23</v>
      </c>
      <c r="B11" s="56" t="s">
        <v>19</v>
      </c>
      <c r="C11" s="83">
        <v>0.88181818181818172</v>
      </c>
      <c r="D11" s="84">
        <v>1.2545454545454546</v>
      </c>
      <c r="E11" s="85">
        <v>0.92499999999999982</v>
      </c>
      <c r="F11" s="86">
        <v>1.2624999999999997</v>
      </c>
      <c r="G11" s="57">
        <v>-4.6683046683046605</v>
      </c>
      <c r="H11" s="58">
        <v>-0.63006300630060241</v>
      </c>
      <c r="I11" s="59">
        <v>-3.36239103362393</v>
      </c>
      <c r="J11" s="58">
        <v>-1.1195700850873407</v>
      </c>
      <c r="K11" s="59">
        <v>-3.3623910336239184</v>
      </c>
      <c r="L11" s="58">
        <v>-0.13568521031207631</v>
      </c>
      <c r="M11" s="59">
        <v>-5.8252427184466153</v>
      </c>
      <c r="N11" s="60">
        <v>-1.4285714285714033</v>
      </c>
    </row>
    <row r="12" spans="1:14" x14ac:dyDescent="0.3">
      <c r="A12" s="88" t="s">
        <v>25</v>
      </c>
      <c r="B12" s="56" t="s">
        <v>19</v>
      </c>
      <c r="C12" s="83">
        <v>6.7</v>
      </c>
      <c r="D12" s="84">
        <v>7.76</v>
      </c>
      <c r="E12" s="85">
        <v>6.2142857142857144</v>
      </c>
      <c r="F12" s="86">
        <v>7.7571428571428571</v>
      </c>
      <c r="G12" s="57">
        <v>7.8160919540229896</v>
      </c>
      <c r="H12" s="58">
        <v>3.6832412523017839E-2</v>
      </c>
      <c r="I12" s="59">
        <v>10.515463917525777</v>
      </c>
      <c r="J12" s="58">
        <v>3.4666666666666637</v>
      </c>
      <c r="K12" s="59">
        <v>3.8759689922480618</v>
      </c>
      <c r="L12" s="58">
        <v>5.2203389830508442</v>
      </c>
      <c r="M12" s="59">
        <v>12.290502793296106</v>
      </c>
      <c r="N12" s="60">
        <v>7.0344827586206877</v>
      </c>
    </row>
    <row r="13" spans="1:14" x14ac:dyDescent="0.3">
      <c r="A13" s="88" t="s">
        <v>26</v>
      </c>
      <c r="B13" s="56" t="s">
        <v>19</v>
      </c>
      <c r="C13" s="83">
        <v>5.9250000000000007</v>
      </c>
      <c r="D13" s="84">
        <v>6.6375000000000002</v>
      </c>
      <c r="E13" s="85">
        <v>6.2222222222222223</v>
      </c>
      <c r="F13" s="86">
        <v>7.166666666666667</v>
      </c>
      <c r="G13" s="57">
        <v>-4.7767857142857046</v>
      </c>
      <c r="H13" s="58">
        <v>-7.3837209302325597</v>
      </c>
      <c r="I13" s="59">
        <v>-5.0915331807780211</v>
      </c>
      <c r="J13" s="58">
        <v>-7.9950495049504937</v>
      </c>
      <c r="K13" s="59">
        <v>-4.2147806004618715</v>
      </c>
      <c r="L13" s="58">
        <v>-6.7018072289156541</v>
      </c>
      <c r="M13" s="59">
        <v>-3.5714285714285516</v>
      </c>
      <c r="N13" s="60">
        <v>-2.069672131147537</v>
      </c>
    </row>
    <row r="14" spans="1:14" x14ac:dyDescent="0.3">
      <c r="A14" s="88" t="s">
        <v>38</v>
      </c>
      <c r="B14" s="56" t="s">
        <v>19</v>
      </c>
      <c r="C14" s="83">
        <v>4.2166666666666659</v>
      </c>
      <c r="D14" s="84">
        <v>5.4333333333333336</v>
      </c>
      <c r="E14" s="85">
        <v>4.49</v>
      </c>
      <c r="F14" s="86">
        <v>5.65</v>
      </c>
      <c r="G14" s="57">
        <v>-6.0876020786934149</v>
      </c>
      <c r="H14" s="58">
        <v>-3.8348082595870228</v>
      </c>
      <c r="I14" s="59">
        <v>-12.946236559139802</v>
      </c>
      <c r="J14" s="58">
        <v>-10.562414266117969</v>
      </c>
      <c r="K14" s="59">
        <v>-6.2962962962963136</v>
      </c>
      <c r="L14" s="58">
        <v>-9.8736176935228883</v>
      </c>
      <c r="M14" s="59">
        <v>0.39682539682537427</v>
      </c>
      <c r="N14" s="60">
        <v>2.3226616446955379</v>
      </c>
    </row>
    <row r="15" spans="1:14" x14ac:dyDescent="0.3">
      <c r="A15" s="88" t="s">
        <v>39</v>
      </c>
      <c r="B15" s="56" t="s">
        <v>19</v>
      </c>
      <c r="C15" s="83">
        <v>3.38</v>
      </c>
      <c r="D15" s="84">
        <v>3.9</v>
      </c>
      <c r="E15" s="85">
        <v>3.6999999999999997</v>
      </c>
      <c r="F15" s="86">
        <v>4.3571428571428568</v>
      </c>
      <c r="G15" s="57">
        <v>-8.6486486486486456</v>
      </c>
      <c r="H15" s="58">
        <v>-10.491803278688518</v>
      </c>
      <c r="I15" s="59">
        <v>-13.333333333333334</v>
      </c>
      <c r="J15" s="58">
        <v>-16.428571428571438</v>
      </c>
      <c r="K15" s="59">
        <v>-19.363817097415506</v>
      </c>
      <c r="L15" s="58">
        <v>-23.278688524590159</v>
      </c>
      <c r="M15" s="59">
        <v>-7.9576399394856265</v>
      </c>
      <c r="N15" s="60">
        <v>-7.3878627968337787</v>
      </c>
    </row>
    <row r="16" spans="1:14" x14ac:dyDescent="0.3">
      <c r="A16" s="88" t="s">
        <v>40</v>
      </c>
      <c r="B16" s="56" t="s">
        <v>19</v>
      </c>
      <c r="C16" s="83">
        <v>4.7799999999999994</v>
      </c>
      <c r="D16" s="84">
        <v>5.6</v>
      </c>
      <c r="E16" s="85">
        <v>4.9142857142857137</v>
      </c>
      <c r="F16" s="86">
        <v>5.9285714285714288</v>
      </c>
      <c r="G16" s="57">
        <v>-2.732558139534885</v>
      </c>
      <c r="H16" s="58">
        <v>-5.5421686746988055</v>
      </c>
      <c r="I16" s="59">
        <v>-5.1900826446281174</v>
      </c>
      <c r="J16" s="58">
        <v>-9.1891891891892001</v>
      </c>
      <c r="K16" s="59">
        <v>-2.448979591836737</v>
      </c>
      <c r="L16" s="58">
        <v>-6.6666666666666723</v>
      </c>
      <c r="M16" s="59">
        <v>4.9268292682926731</v>
      </c>
      <c r="N16" s="60">
        <v>2.857142857142847</v>
      </c>
    </row>
    <row r="17" spans="1:14" x14ac:dyDescent="0.3">
      <c r="A17" s="88" t="s">
        <v>28</v>
      </c>
      <c r="B17" s="56" t="s">
        <v>19</v>
      </c>
      <c r="C17" s="83">
        <v>2.8454545454545457</v>
      </c>
      <c r="D17" s="84">
        <v>3.5636363636363639</v>
      </c>
      <c r="E17" s="85">
        <v>3.0545454545454547</v>
      </c>
      <c r="F17" s="86">
        <v>3.7636363636363637</v>
      </c>
      <c r="G17" s="57">
        <v>-6.8452380952380913</v>
      </c>
      <c r="H17" s="58">
        <v>-5.3140096618357422</v>
      </c>
      <c r="I17" s="59">
        <v>5.3872053872053884</v>
      </c>
      <c r="J17" s="58">
        <v>5.1995974505199634</v>
      </c>
      <c r="K17" s="59">
        <v>2.5389025389025339</v>
      </c>
      <c r="L17" s="58">
        <v>5.1995974505199634</v>
      </c>
      <c r="M17" s="59">
        <v>-5.4380664652567949</v>
      </c>
      <c r="N17" s="60">
        <v>0.25575447570332954</v>
      </c>
    </row>
    <row r="18" spans="1:14" x14ac:dyDescent="0.3">
      <c r="A18" s="88" t="s">
        <v>29</v>
      </c>
      <c r="B18" s="56" t="s">
        <v>19</v>
      </c>
      <c r="C18" s="83">
        <v>5.0727272727272714</v>
      </c>
      <c r="D18" s="84">
        <v>5.9248484848484848</v>
      </c>
      <c r="E18" s="85">
        <v>5.1333333333333337</v>
      </c>
      <c r="F18" s="86">
        <v>6.0252777777777773</v>
      </c>
      <c r="G18" s="57">
        <v>-1.1806375442739414</v>
      </c>
      <c r="H18" s="58">
        <v>-1.6667993847469131</v>
      </c>
      <c r="I18" s="59">
        <v>9.6805896805896516</v>
      </c>
      <c r="J18" s="58">
        <v>10.658648744251851</v>
      </c>
      <c r="K18" s="59">
        <v>9.2083374107055302</v>
      </c>
      <c r="L18" s="58">
        <v>10.144356031265408</v>
      </c>
      <c r="M18" s="59">
        <v>25.018670649738578</v>
      </c>
      <c r="N18" s="60">
        <v>22.883539689522976</v>
      </c>
    </row>
    <row r="19" spans="1:14" x14ac:dyDescent="0.3">
      <c r="A19" s="88" t="s">
        <v>156</v>
      </c>
      <c r="B19" s="56" t="s">
        <v>19</v>
      </c>
      <c r="C19" s="83">
        <v>7.9259259259259256</v>
      </c>
      <c r="D19" s="84">
        <v>9.674074074074074</v>
      </c>
      <c r="E19" s="85">
        <v>6.315555555555556</v>
      </c>
      <c r="F19" s="86">
        <v>8.19962962962963</v>
      </c>
      <c r="G19" s="57">
        <v>25.498475252169818</v>
      </c>
      <c r="H19" s="58">
        <v>17.981841998283564</v>
      </c>
      <c r="I19" s="59">
        <v>28.939741759003194</v>
      </c>
      <c r="J19" s="58">
        <v>36.655549015760926</v>
      </c>
      <c r="K19" s="59">
        <v>29.482147043919575</v>
      </c>
      <c r="L19" s="58">
        <v>36.655549015760926</v>
      </c>
      <c r="M19" s="59">
        <v>46.525162615542627</v>
      </c>
      <c r="N19" s="60">
        <v>50.183992640294406</v>
      </c>
    </row>
    <row r="20" spans="1:14" x14ac:dyDescent="0.3">
      <c r="A20" s="88" t="s">
        <v>271</v>
      </c>
      <c r="B20" s="56" t="s">
        <v>33</v>
      </c>
      <c r="C20" s="83">
        <v>1.44</v>
      </c>
      <c r="D20" s="84">
        <v>1.86</v>
      </c>
      <c r="E20" s="85">
        <v>1.4499999999999997</v>
      </c>
      <c r="F20" s="86">
        <v>1.8800000000000001</v>
      </c>
      <c r="G20" s="57">
        <v>-0.68965517241377849</v>
      </c>
      <c r="H20" s="58">
        <v>-1.0638297872340434</v>
      </c>
      <c r="I20" s="59">
        <v>1.0526315789473772</v>
      </c>
      <c r="J20" s="58">
        <v>-2.7450980392156854</v>
      </c>
      <c r="K20" s="59">
        <v>-30.322580645161302</v>
      </c>
      <c r="L20" s="58">
        <v>-33.571428571428577</v>
      </c>
      <c r="M20" s="59">
        <v>-30.322580645161302</v>
      </c>
      <c r="N20" s="60">
        <v>-31.533742331288344</v>
      </c>
    </row>
    <row r="21" spans="1:14" x14ac:dyDescent="0.3">
      <c r="A21" s="88" t="s">
        <v>30</v>
      </c>
      <c r="B21" s="56" t="s">
        <v>31</v>
      </c>
      <c r="C21" s="83">
        <v>1.3863636363636365</v>
      </c>
      <c r="D21" s="84">
        <v>1.7409090909090912</v>
      </c>
      <c r="E21" s="85">
        <v>1.4375</v>
      </c>
      <c r="F21" s="86">
        <v>1.7958333333333336</v>
      </c>
      <c r="G21" s="57">
        <v>-3.5573122529644197</v>
      </c>
      <c r="H21" s="58">
        <v>-3.0584264923012019</v>
      </c>
      <c r="I21" s="59">
        <v>0.82644628099174289</v>
      </c>
      <c r="J21" s="58">
        <v>-2.6064844246662324</v>
      </c>
      <c r="K21" s="59">
        <v>-8.1900081900087407E-2</v>
      </c>
      <c r="L21" s="58">
        <v>-1.2250161186331219</v>
      </c>
      <c r="M21" s="59">
        <v>3.741496598639459</v>
      </c>
      <c r="N21" s="60">
        <v>5.2197802197802368</v>
      </c>
    </row>
    <row r="22" spans="1:14" x14ac:dyDescent="0.3">
      <c r="A22" s="88" t="s">
        <v>32</v>
      </c>
      <c r="B22" s="56" t="s">
        <v>33</v>
      </c>
      <c r="C22" s="83">
        <v>1.8980000000000001</v>
      </c>
      <c r="D22" s="84">
        <v>2.38</v>
      </c>
      <c r="E22" s="85">
        <v>1.9272727272727275</v>
      </c>
      <c r="F22" s="86">
        <v>2.3390909090909093</v>
      </c>
      <c r="G22" s="57">
        <v>-1.518867924528305</v>
      </c>
      <c r="H22" s="58">
        <v>1.748931208705776</v>
      </c>
      <c r="I22" s="59">
        <v>-2.068796068796062</v>
      </c>
      <c r="J22" s="58">
        <v>-12.774869109947652</v>
      </c>
      <c r="K22" s="59">
        <v>-3.4915254237288016</v>
      </c>
      <c r="L22" s="58">
        <v>-15.858585858585867</v>
      </c>
      <c r="M22" s="59">
        <v>-5.3366583541147019</v>
      </c>
      <c r="N22" s="60">
        <v>-7.3929961089494149</v>
      </c>
    </row>
    <row r="23" spans="1:14" x14ac:dyDescent="0.3">
      <c r="A23" s="88" t="s">
        <v>56</v>
      </c>
      <c r="B23" s="56" t="s">
        <v>19</v>
      </c>
      <c r="C23" s="83">
        <v>2.2454545454545456</v>
      </c>
      <c r="D23" s="84">
        <v>2.8090909090909091</v>
      </c>
      <c r="E23" s="85">
        <v>2.2333333333333329</v>
      </c>
      <c r="F23" s="86">
        <v>2.7916666666666665</v>
      </c>
      <c r="G23" s="57">
        <v>0.54274084124832744</v>
      </c>
      <c r="H23" s="58">
        <v>0.62415196743555457</v>
      </c>
      <c r="I23" s="59">
        <v>6.2937062937063093</v>
      </c>
      <c r="J23" s="58">
        <v>3.0859049207672857</v>
      </c>
      <c r="K23" s="59">
        <v>6.2937062937063093</v>
      </c>
      <c r="L23" s="58">
        <v>5.5057618437900091</v>
      </c>
      <c r="M23" s="59">
        <v>3.7815126050420256</v>
      </c>
      <c r="N23" s="60">
        <v>6.9204152249135067</v>
      </c>
    </row>
    <row r="24" spans="1:14" x14ac:dyDescent="0.3">
      <c r="A24" s="88" t="s">
        <v>34</v>
      </c>
      <c r="B24" s="56" t="s">
        <v>19</v>
      </c>
      <c r="C24" s="83">
        <v>0.49090909090909102</v>
      </c>
      <c r="D24" s="84">
        <v>0.67151515151515151</v>
      </c>
      <c r="E24" s="85">
        <v>0.49722222222222229</v>
      </c>
      <c r="F24" s="86">
        <v>0.68194444444444446</v>
      </c>
      <c r="G24" s="57">
        <v>-1.2696800406297526</v>
      </c>
      <c r="H24" s="58">
        <v>-1.5293464173301277</v>
      </c>
      <c r="I24" s="59">
        <v>1.5673981191222788</v>
      </c>
      <c r="J24" s="58">
        <v>2.9799593377868105</v>
      </c>
      <c r="K24" s="59">
        <v>1.5673981191222788</v>
      </c>
      <c r="L24" s="58">
        <v>0.10163749294184764</v>
      </c>
      <c r="M24" s="59">
        <v>-9.3452714045886562</v>
      </c>
      <c r="N24" s="60">
        <v>-6.8907563025210061</v>
      </c>
    </row>
    <row r="25" spans="1:14" x14ac:dyDescent="0.3">
      <c r="A25" s="88" t="s">
        <v>20</v>
      </c>
      <c r="B25" s="56" t="s">
        <v>19</v>
      </c>
      <c r="C25" s="83">
        <v>14.89</v>
      </c>
      <c r="D25" s="84">
        <v>17.666666666666668</v>
      </c>
      <c r="E25" s="85">
        <v>16</v>
      </c>
      <c r="F25" s="86">
        <v>17.166666666666668</v>
      </c>
      <c r="G25" s="57">
        <v>-6.9374999999999964</v>
      </c>
      <c r="H25" s="58">
        <v>2.9126213592233006</v>
      </c>
      <c r="I25" s="59">
        <v>-0.73333333333332951</v>
      </c>
      <c r="J25" s="58">
        <v>0</v>
      </c>
      <c r="K25" s="59">
        <v>-0.73333333333332951</v>
      </c>
      <c r="L25" s="58">
        <v>0</v>
      </c>
      <c r="M25" s="59">
        <v>-0.73333333333332951</v>
      </c>
      <c r="N25" s="60">
        <v>6</v>
      </c>
    </row>
    <row r="26" spans="1:14" ht="21" thickBot="1" x14ac:dyDescent="0.35">
      <c r="A26" s="88" t="s">
        <v>27</v>
      </c>
      <c r="B26" s="56" t="s">
        <v>19</v>
      </c>
      <c r="C26" s="83">
        <v>6.18</v>
      </c>
      <c r="D26" s="84">
        <v>7.2670000000000003</v>
      </c>
      <c r="E26" s="85">
        <v>6.25</v>
      </c>
      <c r="F26" s="86">
        <v>7.3170000000000002</v>
      </c>
      <c r="G26" s="57">
        <v>-1.1200000000000045</v>
      </c>
      <c r="H26" s="58">
        <v>-0.68334016673499831</v>
      </c>
      <c r="I26" s="59">
        <v>-3.0588235294117689</v>
      </c>
      <c r="J26" s="58">
        <v>-2.570806100217863</v>
      </c>
      <c r="K26" s="59">
        <v>-4.2973286875725876</v>
      </c>
      <c r="L26" s="58">
        <v>-3.3804221372777112</v>
      </c>
      <c r="M26" s="59">
        <v>0.21079941624776877</v>
      </c>
      <c r="N26" s="60">
        <v>0.69280864625190275</v>
      </c>
    </row>
    <row r="27" spans="1:14" ht="21" thickBot="1" x14ac:dyDescent="0.35">
      <c r="A27" s="32" t="s">
        <v>256</v>
      </c>
      <c r="B27" s="158"/>
      <c r="C27" s="82"/>
      <c r="D27" s="82"/>
      <c r="E27" s="82"/>
      <c r="F27" s="82"/>
      <c r="G27" s="53"/>
      <c r="H27" s="53"/>
      <c r="I27" s="53"/>
      <c r="J27" s="53"/>
      <c r="K27" s="53"/>
      <c r="L27" s="53"/>
      <c r="M27" s="53"/>
      <c r="N27" s="54"/>
    </row>
    <row r="28" spans="1:14" ht="21" thickBot="1" x14ac:dyDescent="0.35">
      <c r="A28" s="88" t="s">
        <v>35</v>
      </c>
      <c r="B28" s="56" t="s">
        <v>19</v>
      </c>
      <c r="C28" s="83">
        <v>2.9318181818181817</v>
      </c>
      <c r="D28" s="84">
        <v>4.1045454545454545</v>
      </c>
      <c r="E28" s="85">
        <v>2.7708333333333335</v>
      </c>
      <c r="F28" s="86">
        <v>4.0750000000000002</v>
      </c>
      <c r="G28" s="57">
        <v>5.8099794941900091</v>
      </c>
      <c r="H28" s="58">
        <v>0.72504182933630235</v>
      </c>
      <c r="I28" s="59">
        <v>11.688311688311682</v>
      </c>
      <c r="J28" s="58">
        <v>6.7849223946784916</v>
      </c>
      <c r="K28" s="59">
        <v>20.279720279720273</v>
      </c>
      <c r="L28" s="58">
        <v>4.5078409814246791</v>
      </c>
      <c r="M28" s="59">
        <v>10.068259385665526</v>
      </c>
      <c r="N28" s="60">
        <v>4.5865184155663581</v>
      </c>
    </row>
    <row r="29" spans="1:14" ht="21" thickBot="1" x14ac:dyDescent="0.35">
      <c r="A29" s="32" t="s">
        <v>155</v>
      </c>
      <c r="B29" s="158"/>
      <c r="C29" s="82"/>
      <c r="D29" s="82"/>
      <c r="E29" s="82"/>
      <c r="F29" s="82"/>
      <c r="G29" s="53"/>
      <c r="H29" s="53"/>
      <c r="I29" s="53"/>
      <c r="J29" s="53"/>
      <c r="K29" s="53"/>
      <c r="L29" s="53"/>
      <c r="M29" s="53"/>
      <c r="N29" s="54"/>
    </row>
    <row r="30" spans="1:14" x14ac:dyDescent="0.3">
      <c r="A30" s="89" t="s">
        <v>286</v>
      </c>
      <c r="B30" s="56" t="s">
        <v>19</v>
      </c>
      <c r="C30" s="83">
        <v>1.86</v>
      </c>
      <c r="D30" s="84">
        <v>2.66</v>
      </c>
      <c r="E30" s="85">
        <v>1.86</v>
      </c>
      <c r="F30" s="86">
        <v>2.33</v>
      </c>
      <c r="G30" s="57">
        <v>0</v>
      </c>
      <c r="H30" s="58">
        <v>14.163090128755368</v>
      </c>
      <c r="I30" s="59">
        <v>0</v>
      </c>
      <c r="J30" s="58">
        <v>14.163090128755368</v>
      </c>
      <c r="K30" s="59">
        <v>12.048192771084349</v>
      </c>
      <c r="L30" s="58">
        <v>14.163090128755368</v>
      </c>
      <c r="M30" s="59">
        <v>48.800000000000011</v>
      </c>
      <c r="N30" s="60">
        <v>33.000000000000007</v>
      </c>
    </row>
    <row r="31" spans="1:14" x14ac:dyDescent="0.3">
      <c r="A31" s="243" t="s">
        <v>266</v>
      </c>
      <c r="B31" s="56" t="s">
        <v>19</v>
      </c>
      <c r="C31" s="83">
        <v>2.83</v>
      </c>
      <c r="D31" s="84">
        <v>3.665</v>
      </c>
      <c r="E31" s="85">
        <v>2.67</v>
      </c>
      <c r="F31" s="86">
        <v>3.5</v>
      </c>
      <c r="G31" s="57">
        <v>5.9925093632958859</v>
      </c>
      <c r="H31" s="58">
        <v>4.7142857142857153</v>
      </c>
      <c r="I31" s="59">
        <v>5.9925093632958859</v>
      </c>
      <c r="J31" s="58">
        <v>4.7142857142857153</v>
      </c>
      <c r="K31" s="59">
        <v>5.9925093632958859</v>
      </c>
      <c r="L31" s="58">
        <v>4.7142857142857153</v>
      </c>
      <c r="M31" s="59">
        <v>-5.6666666666666643</v>
      </c>
      <c r="N31" s="60">
        <v>4.7142857142857153</v>
      </c>
    </row>
    <row r="32" spans="1:14" x14ac:dyDescent="0.3">
      <c r="A32" s="243" t="s">
        <v>262</v>
      </c>
      <c r="B32" s="56" t="s">
        <v>19</v>
      </c>
      <c r="C32" s="83">
        <v>2.0825</v>
      </c>
      <c r="D32" s="84">
        <v>2.9375</v>
      </c>
      <c r="E32" s="85">
        <v>2</v>
      </c>
      <c r="F32" s="86">
        <v>2.8250000000000002</v>
      </c>
      <c r="G32" s="57">
        <v>4.1250000000000009</v>
      </c>
      <c r="H32" s="58">
        <v>3.982300884955746</v>
      </c>
      <c r="I32" s="59">
        <v>13.590909090909085</v>
      </c>
      <c r="J32" s="58">
        <v>-1.5363128491620133</v>
      </c>
      <c r="K32" s="59">
        <v>13.590909090909085</v>
      </c>
      <c r="L32" s="58">
        <v>-1.5363128491620133</v>
      </c>
      <c r="M32" s="59">
        <v>10.249999999999991</v>
      </c>
      <c r="N32" s="60">
        <v>14.945652173913052</v>
      </c>
    </row>
    <row r="33" spans="1:14" x14ac:dyDescent="0.3">
      <c r="A33" s="89" t="s">
        <v>259</v>
      </c>
      <c r="B33" s="56" t="s">
        <v>19</v>
      </c>
      <c r="C33" s="83">
        <v>1.915</v>
      </c>
      <c r="D33" s="84">
        <v>2.6241666666666665</v>
      </c>
      <c r="E33" s="85">
        <v>1.915</v>
      </c>
      <c r="F33" s="86">
        <v>2.335</v>
      </c>
      <c r="G33" s="57">
        <v>0</v>
      </c>
      <c r="H33" s="58">
        <v>12.384011420413986</v>
      </c>
      <c r="I33" s="59">
        <v>-4.1434927697441744</v>
      </c>
      <c r="J33" s="58">
        <v>7.254768392370563</v>
      </c>
      <c r="K33" s="59">
        <v>1.6214622641509497</v>
      </c>
      <c r="L33" s="58">
        <v>6.3851351351351253</v>
      </c>
      <c r="M33" s="59">
        <v>14.07863383637806</v>
      </c>
      <c r="N33" s="60">
        <v>20.374617737003042</v>
      </c>
    </row>
    <row r="34" spans="1:14" x14ac:dyDescent="0.3">
      <c r="A34" s="243" t="s">
        <v>269</v>
      </c>
      <c r="B34" s="56" t="s">
        <v>19</v>
      </c>
      <c r="C34" s="83">
        <v>1.6633333333333333</v>
      </c>
      <c r="D34" s="84">
        <v>1.8333333333333335</v>
      </c>
      <c r="E34" s="85">
        <v>1.6633333333333333</v>
      </c>
      <c r="F34" s="86">
        <v>1.9333333333333333</v>
      </c>
      <c r="G34" s="57">
        <v>0</v>
      </c>
      <c r="H34" s="58">
        <v>-5.1724137931034413</v>
      </c>
      <c r="I34" s="59">
        <v>0.20080321285141028</v>
      </c>
      <c r="J34" s="58">
        <v>-8.333333333333325</v>
      </c>
      <c r="K34" s="59">
        <v>0.20080321285141028</v>
      </c>
      <c r="L34" s="58">
        <v>-8.333333333333325</v>
      </c>
      <c r="M34" s="59">
        <v>27.948717948717945</v>
      </c>
      <c r="N34" s="60">
        <v>-8.333333333333325</v>
      </c>
    </row>
    <row r="35" spans="1:14" x14ac:dyDescent="0.3">
      <c r="A35" s="243" t="s">
        <v>268</v>
      </c>
      <c r="B35" s="56" t="s">
        <v>19</v>
      </c>
      <c r="C35" s="83">
        <v>1.8888888888888891</v>
      </c>
      <c r="D35" s="84">
        <v>2.8222222222222224</v>
      </c>
      <c r="E35" s="85">
        <v>1.8888888888888891</v>
      </c>
      <c r="F35" s="86">
        <v>2.5022222222222221</v>
      </c>
      <c r="G35" s="57">
        <v>0</v>
      </c>
      <c r="H35" s="58">
        <v>12.788632326820615</v>
      </c>
      <c r="I35" s="59">
        <v>-5.5555555555555465</v>
      </c>
      <c r="J35" s="58">
        <v>-14.478114478114467</v>
      </c>
      <c r="K35" s="59">
        <v>-5.5555555555555465</v>
      </c>
      <c r="L35" s="58">
        <v>-14.478114478114467</v>
      </c>
      <c r="M35" s="59">
        <v>-0.58479532163741321</v>
      </c>
      <c r="N35" s="60">
        <v>17.592592592592602</v>
      </c>
    </row>
    <row r="36" spans="1:14" x14ac:dyDescent="0.3">
      <c r="A36" s="243" t="s">
        <v>267</v>
      </c>
      <c r="B36" s="56" t="s">
        <v>19</v>
      </c>
      <c r="C36" s="83">
        <v>2</v>
      </c>
      <c r="D36" s="84">
        <v>2.66</v>
      </c>
      <c r="E36" s="85">
        <v>2</v>
      </c>
      <c r="F36" s="86">
        <v>2.66</v>
      </c>
      <c r="G36" s="57">
        <v>0</v>
      </c>
      <c r="H36" s="58">
        <v>0</v>
      </c>
      <c r="I36" s="59">
        <v>0</v>
      </c>
      <c r="J36" s="58">
        <v>0</v>
      </c>
      <c r="K36" s="59">
        <v>20.481927710843379</v>
      </c>
      <c r="L36" s="58">
        <v>33.000000000000007</v>
      </c>
      <c r="M36" s="59">
        <v>60</v>
      </c>
      <c r="N36" s="60">
        <v>33.000000000000007</v>
      </c>
    </row>
    <row r="37" spans="1:14" x14ac:dyDescent="0.3">
      <c r="A37" s="89" t="s">
        <v>270</v>
      </c>
      <c r="B37" s="56" t="s">
        <v>19</v>
      </c>
      <c r="C37" s="83">
        <v>1.8333333333333335</v>
      </c>
      <c r="D37" s="84">
        <v>1.9633333333333334</v>
      </c>
      <c r="E37" s="85">
        <v>1.8333333333333335</v>
      </c>
      <c r="F37" s="86">
        <v>1.9633333333333334</v>
      </c>
      <c r="G37" s="57">
        <v>0</v>
      </c>
      <c r="H37" s="58">
        <v>0</v>
      </c>
      <c r="I37" s="59">
        <v>-8.333333333333325</v>
      </c>
      <c r="J37" s="58">
        <v>-13.126843657817099</v>
      </c>
      <c r="K37" s="59">
        <v>10.441767068273107</v>
      </c>
      <c r="L37" s="58">
        <v>-1.8333333333333313</v>
      </c>
      <c r="M37" s="59">
        <v>20.218579234972694</v>
      </c>
      <c r="N37" s="60">
        <v>3.3333333333333401</v>
      </c>
    </row>
    <row r="38" spans="1:14" x14ac:dyDescent="0.3">
      <c r="A38" s="243" t="s">
        <v>260</v>
      </c>
      <c r="B38" s="56" t="s">
        <v>19</v>
      </c>
      <c r="C38" s="83">
        <v>1.8483333333333334</v>
      </c>
      <c r="D38" s="84">
        <v>2.79</v>
      </c>
      <c r="E38" s="85">
        <v>1.8483333333333334</v>
      </c>
      <c r="F38" s="86">
        <v>2.3325</v>
      </c>
      <c r="G38" s="57">
        <v>0</v>
      </c>
      <c r="H38" s="58">
        <v>19.614147909967848</v>
      </c>
      <c r="I38" s="59">
        <v>2.8121137206427638</v>
      </c>
      <c r="J38" s="58">
        <v>14.188267394270124</v>
      </c>
      <c r="K38" s="59">
        <v>10.165562913907285</v>
      </c>
      <c r="L38" s="58">
        <v>14.188267394270124</v>
      </c>
      <c r="M38" s="59">
        <v>8.9926289926289975</v>
      </c>
      <c r="N38" s="60">
        <v>24.000000000000004</v>
      </c>
    </row>
    <row r="39" spans="1:14" x14ac:dyDescent="0.3">
      <c r="A39" s="243" t="s">
        <v>261</v>
      </c>
      <c r="B39" s="56" t="s">
        <v>19</v>
      </c>
      <c r="C39" s="83">
        <v>2.1361111111111111</v>
      </c>
      <c r="D39" s="84">
        <v>2.9750000000000001</v>
      </c>
      <c r="E39" s="85">
        <v>2.0494444444444446</v>
      </c>
      <c r="F39" s="86">
        <v>2.7111111111111108</v>
      </c>
      <c r="G39" s="57">
        <v>4.2287882895093407</v>
      </c>
      <c r="H39" s="58">
        <v>9.7336065573770636</v>
      </c>
      <c r="I39" s="59">
        <v>6.8411692786484206</v>
      </c>
      <c r="J39" s="58">
        <v>6.5035799522672857</v>
      </c>
      <c r="K39" s="59">
        <v>16.621170761298153</v>
      </c>
      <c r="L39" s="58">
        <v>1.9999999999999927</v>
      </c>
      <c r="M39" s="59">
        <v>23.379540495443472</v>
      </c>
      <c r="N39" s="60">
        <v>19.158878504672884</v>
      </c>
    </row>
    <row r="40" spans="1:14" x14ac:dyDescent="0.3">
      <c r="A40" s="243" t="s">
        <v>263</v>
      </c>
      <c r="B40" s="56" t="s">
        <v>19</v>
      </c>
      <c r="C40" s="83">
        <v>1.7583333333333335</v>
      </c>
      <c r="D40" s="84">
        <v>2.3544444444444448</v>
      </c>
      <c r="E40" s="85">
        <v>1.75</v>
      </c>
      <c r="F40" s="266">
        <v>2.161111111111111</v>
      </c>
      <c r="G40" s="265">
        <v>0.47619047619048716</v>
      </c>
      <c r="H40" s="58">
        <v>8.9460154241645462</v>
      </c>
      <c r="I40" s="59">
        <v>-0.47169811320752042</v>
      </c>
      <c r="J40" s="58">
        <v>4.1789577187807323</v>
      </c>
      <c r="K40" s="59">
        <v>5.7114228456913798</v>
      </c>
      <c r="L40" s="58">
        <v>-3.2088614822427677</v>
      </c>
      <c r="M40" s="59">
        <v>12.377503195568824</v>
      </c>
      <c r="N40" s="60">
        <v>7.0202020202020261</v>
      </c>
    </row>
    <row r="41" spans="1:14" x14ac:dyDescent="0.3">
      <c r="A41" s="88" t="s">
        <v>60</v>
      </c>
      <c r="B41" s="56" t="s">
        <v>19</v>
      </c>
      <c r="C41" s="83">
        <v>3.25</v>
      </c>
      <c r="D41" s="84">
        <v>4.5</v>
      </c>
      <c r="E41" s="85">
        <v>2.8181818181818183</v>
      </c>
      <c r="F41" s="266">
        <v>4.0545454545454547</v>
      </c>
      <c r="G41" s="83">
        <v>15.322580645161285</v>
      </c>
      <c r="H41" s="84">
        <v>10.98654708520179</v>
      </c>
      <c r="I41" s="85">
        <v>25.301204819277107</v>
      </c>
      <c r="J41" s="86">
        <v>29.963898916967498</v>
      </c>
      <c r="K41" s="83">
        <v>36.84210526315789</v>
      </c>
      <c r="L41" s="84">
        <v>21.2121212121212</v>
      </c>
      <c r="M41" s="85">
        <v>21.80579216354343</v>
      </c>
      <c r="N41" s="266">
        <v>20.731707317073177</v>
      </c>
    </row>
    <row r="42" spans="1:14" x14ac:dyDescent="0.3">
      <c r="A42" s="88" t="s">
        <v>59</v>
      </c>
      <c r="B42" s="56" t="s">
        <v>19</v>
      </c>
      <c r="C42" s="83">
        <v>16.5</v>
      </c>
      <c r="D42" s="84">
        <v>18</v>
      </c>
      <c r="E42" s="85">
        <v>17.833333333333332</v>
      </c>
      <c r="F42" s="266">
        <v>19.333333333333332</v>
      </c>
      <c r="G42" s="83">
        <v>-7.4766355140186853</v>
      </c>
      <c r="H42" s="84">
        <v>-6.8965517241379253</v>
      </c>
      <c r="I42" s="85">
        <v>-2.9411764705882351</v>
      </c>
      <c r="J42" s="86">
        <v>-3.5714285714285774</v>
      </c>
      <c r="K42" s="83">
        <v>7.6086956521739095</v>
      </c>
      <c r="L42" s="84">
        <v>7.999999999999992</v>
      </c>
      <c r="M42" s="85">
        <v>23.749999999999993</v>
      </c>
      <c r="N42" s="266">
        <v>16.129032258064516</v>
      </c>
    </row>
    <row r="43" spans="1:14" ht="21" thickBot="1" x14ac:dyDescent="0.35">
      <c r="A43" s="88" t="s">
        <v>234</v>
      </c>
      <c r="B43" s="56" t="s">
        <v>19</v>
      </c>
      <c r="C43" s="83">
        <v>27.714285714285715</v>
      </c>
      <c r="D43" s="84">
        <v>31</v>
      </c>
      <c r="E43" s="85">
        <v>26.428571428571427</v>
      </c>
      <c r="F43" s="266">
        <v>28.571428571428573</v>
      </c>
      <c r="G43" s="83">
        <v>4.8648648648648747</v>
      </c>
      <c r="H43" s="84">
        <v>8.4999999999999929</v>
      </c>
      <c r="I43" s="85">
        <v>30.727762803234508</v>
      </c>
      <c r="J43" s="86">
        <v>23.015873015873019</v>
      </c>
      <c r="K43" s="83">
        <v>31.972789115646261</v>
      </c>
      <c r="L43" s="84">
        <v>31.355932203389823</v>
      </c>
      <c r="M43" s="85">
        <v>19.201228878648237</v>
      </c>
      <c r="N43" s="266">
        <v>14.814814814814813</v>
      </c>
    </row>
    <row r="44" spans="1:14" ht="21" thickBot="1" x14ac:dyDescent="0.35">
      <c r="A44" s="32" t="s">
        <v>272</v>
      </c>
      <c r="B44" s="158"/>
      <c r="C44" s="82"/>
      <c r="D44" s="82"/>
      <c r="E44" s="82"/>
      <c r="F44" s="82"/>
      <c r="G44" s="53"/>
      <c r="H44" s="53"/>
      <c r="I44" s="53"/>
      <c r="J44" s="53"/>
      <c r="K44" s="53"/>
      <c r="L44" s="53"/>
      <c r="M44" s="53"/>
      <c r="N44" s="54"/>
    </row>
    <row r="45" spans="1:14" x14ac:dyDescent="0.3">
      <c r="A45" s="263" t="s">
        <v>38</v>
      </c>
      <c r="B45" s="87" t="s">
        <v>19</v>
      </c>
      <c r="C45" s="83">
        <v>4.2166666666666659</v>
      </c>
      <c r="D45" s="84">
        <v>5.4333333333333336</v>
      </c>
      <c r="E45" s="85">
        <v>4.49</v>
      </c>
      <c r="F45" s="266">
        <v>5.65</v>
      </c>
      <c r="G45" s="83">
        <v>-6.0876020786934149</v>
      </c>
      <c r="H45" s="84">
        <v>-3.8348082595870228</v>
      </c>
      <c r="I45" s="85">
        <v>-12.946236559139802</v>
      </c>
      <c r="J45" s="86">
        <v>-10.562414266117969</v>
      </c>
      <c r="K45" s="83">
        <v>-6.2962962962963136</v>
      </c>
      <c r="L45" s="84">
        <v>-9.8736176935228883</v>
      </c>
      <c r="M45" s="85">
        <v>0.39682539682537427</v>
      </c>
      <c r="N45" s="266">
        <v>2.3226616446955379</v>
      </c>
    </row>
    <row r="46" spans="1:14" x14ac:dyDescent="0.3">
      <c r="A46" s="263" t="s">
        <v>39</v>
      </c>
      <c r="B46" s="87" t="s">
        <v>19</v>
      </c>
      <c r="C46" s="83">
        <v>3.38</v>
      </c>
      <c r="D46" s="84">
        <v>3.9</v>
      </c>
      <c r="E46" s="85">
        <v>3.6999999999999997</v>
      </c>
      <c r="F46" s="266">
        <v>4.3571428571428568</v>
      </c>
      <c r="G46" s="83">
        <v>-8.6486486486486456</v>
      </c>
      <c r="H46" s="84">
        <v>-10.491803278688518</v>
      </c>
      <c r="I46" s="85">
        <v>-13.333333333333334</v>
      </c>
      <c r="J46" s="86">
        <v>-16.428571428571438</v>
      </c>
      <c r="K46" s="83">
        <v>-19.363817097415506</v>
      </c>
      <c r="L46" s="84">
        <v>-23.278688524590159</v>
      </c>
      <c r="M46" s="85">
        <v>-7.9576399394856265</v>
      </c>
      <c r="N46" s="266">
        <v>-7.3878627968337787</v>
      </c>
    </row>
    <row r="47" spans="1:14" ht="21" thickBot="1" x14ac:dyDescent="0.35">
      <c r="A47" s="263" t="s">
        <v>40</v>
      </c>
      <c r="B47" s="87" t="s">
        <v>19</v>
      </c>
      <c r="C47" s="83">
        <v>4.7799999999999994</v>
      </c>
      <c r="D47" s="84">
        <v>5.6</v>
      </c>
      <c r="E47" s="85">
        <v>4.9142857142857137</v>
      </c>
      <c r="F47" s="266">
        <v>5.9285714285714288</v>
      </c>
      <c r="G47" s="83">
        <v>-2.732558139534885</v>
      </c>
      <c r="H47" s="84">
        <v>-5.5421686746988055</v>
      </c>
      <c r="I47" s="85">
        <v>-5.1900826446281174</v>
      </c>
      <c r="J47" s="86">
        <v>-9.1891891891892001</v>
      </c>
      <c r="K47" s="83">
        <v>-2.448979591836737</v>
      </c>
      <c r="L47" s="84">
        <v>-6.6666666666666723</v>
      </c>
      <c r="M47" s="85">
        <v>4.9268292682926731</v>
      </c>
      <c r="N47" s="266">
        <v>2.857142857142847</v>
      </c>
    </row>
    <row r="48" spans="1:14" ht="21" thickBot="1" x14ac:dyDescent="0.35">
      <c r="A48" s="32" t="s">
        <v>125</v>
      </c>
      <c r="B48" s="51"/>
      <c r="C48" s="159"/>
      <c r="D48" s="159"/>
      <c r="E48" s="159"/>
      <c r="F48" s="159"/>
      <c r="G48" s="160"/>
      <c r="H48" s="161"/>
      <c r="I48" s="161"/>
      <c r="J48" s="161"/>
      <c r="K48" s="161"/>
      <c r="L48" s="161"/>
      <c r="M48" s="161"/>
      <c r="N48" s="162"/>
    </row>
    <row r="49" spans="1:14" x14ac:dyDescent="0.3">
      <c r="A49" s="61" t="s">
        <v>42</v>
      </c>
      <c r="B49" s="87" t="s">
        <v>33</v>
      </c>
      <c r="C49" s="83">
        <v>5.5444444444444443</v>
      </c>
      <c r="D49" s="84">
        <v>6.7777777777777777</v>
      </c>
      <c r="E49" s="85">
        <v>5.5720000000000001</v>
      </c>
      <c r="F49" s="86">
        <v>6.75</v>
      </c>
      <c r="G49" s="57">
        <v>-0.49453617292813667</v>
      </c>
      <c r="H49" s="58">
        <v>0.41152263374485454</v>
      </c>
      <c r="I49" s="59">
        <v>-1.0425519859482055</v>
      </c>
      <c r="J49" s="58">
        <v>-1.1574074074074034</v>
      </c>
      <c r="K49" s="59">
        <v>4.2748820825123941</v>
      </c>
      <c r="L49" s="58">
        <v>0.94562647754136786</v>
      </c>
      <c r="M49" s="59">
        <v>3.2100603954662028</v>
      </c>
      <c r="N49" s="60">
        <v>2.6936026936026978</v>
      </c>
    </row>
    <row r="50" spans="1:14" x14ac:dyDescent="0.3">
      <c r="A50" s="61" t="s">
        <v>44</v>
      </c>
      <c r="B50" s="87" t="s">
        <v>19</v>
      </c>
      <c r="C50" s="83">
        <v>3.3666666666666667</v>
      </c>
      <c r="D50" s="84">
        <v>4.2308080808080808</v>
      </c>
      <c r="E50" s="85">
        <v>3.3944444444444444</v>
      </c>
      <c r="F50" s="86">
        <v>4.278240740740741</v>
      </c>
      <c r="G50" s="57">
        <v>-0.81833060556464521</v>
      </c>
      <c r="H50" s="58">
        <v>-1.1086954383134515</v>
      </c>
      <c r="I50" s="59">
        <v>-0.36991368680641706</v>
      </c>
      <c r="J50" s="58">
        <v>-4.6727642565539735</v>
      </c>
      <c r="K50" s="59">
        <v>-8.9406461307287781</v>
      </c>
      <c r="L50" s="58">
        <v>-9.2182441310738099</v>
      </c>
      <c r="M50" s="59">
        <v>-6.7431449356463435</v>
      </c>
      <c r="N50" s="60">
        <v>-7.7321290891067287</v>
      </c>
    </row>
    <row r="51" spans="1:14" x14ac:dyDescent="0.3">
      <c r="A51" s="61" t="s">
        <v>46</v>
      </c>
      <c r="B51" s="87" t="s">
        <v>19</v>
      </c>
      <c r="C51" s="83">
        <v>5.0363636363636362</v>
      </c>
      <c r="D51" s="84">
        <v>6.6818181818181817</v>
      </c>
      <c r="E51" s="85">
        <v>5.0675925925925922</v>
      </c>
      <c r="F51" s="86">
        <v>6.768518518518519</v>
      </c>
      <c r="G51" s="57">
        <v>-0.61624835971628966</v>
      </c>
      <c r="H51" s="58">
        <v>-1.2809352070638083</v>
      </c>
      <c r="I51" s="59">
        <v>-1.0321556173084536</v>
      </c>
      <c r="J51" s="58">
        <v>-1.4157973174366627</v>
      </c>
      <c r="K51" s="59">
        <v>-7.8245597818551547</v>
      </c>
      <c r="L51" s="58">
        <v>6.0505218575109147E-2</v>
      </c>
      <c r="M51" s="59">
        <v>-6.1193748823197067</v>
      </c>
      <c r="N51" s="60">
        <v>-3.1903995316844709</v>
      </c>
    </row>
    <row r="52" spans="1:14" x14ac:dyDescent="0.3">
      <c r="A52" s="61" t="s">
        <v>47</v>
      </c>
      <c r="B52" s="87" t="s">
        <v>19</v>
      </c>
      <c r="C52" s="83">
        <v>5.9726508785332308</v>
      </c>
      <c r="D52" s="84">
        <v>7.5689839572192508</v>
      </c>
      <c r="E52" s="85">
        <v>6.1415966386554617</v>
      </c>
      <c r="F52" s="86">
        <v>7.3965686274509812</v>
      </c>
      <c r="G52" s="57">
        <v>-2.7508442846747583</v>
      </c>
      <c r="H52" s="58">
        <v>2.3310177793576106</v>
      </c>
      <c r="I52" s="59">
        <v>1.6639603133193075</v>
      </c>
      <c r="J52" s="58">
        <v>-2.1127978145855635</v>
      </c>
      <c r="K52" s="59">
        <v>-7.2194433071660544</v>
      </c>
      <c r="L52" s="58">
        <v>-5.1785355396261883</v>
      </c>
      <c r="M52" s="59">
        <v>-6.4149823170976283</v>
      </c>
      <c r="N52" s="60">
        <v>-1.7036525548835915</v>
      </c>
    </row>
    <row r="53" spans="1:14" x14ac:dyDescent="0.3">
      <c r="A53" s="61" t="s">
        <v>35</v>
      </c>
      <c r="B53" s="87" t="s">
        <v>19</v>
      </c>
      <c r="C53" s="83">
        <v>4.8875000000000002</v>
      </c>
      <c r="D53" s="84">
        <v>6.0750000000000002</v>
      </c>
      <c r="E53" s="85">
        <v>5.1375000000000002</v>
      </c>
      <c r="F53" s="86">
        <v>6.0750000000000002</v>
      </c>
      <c r="G53" s="57">
        <v>-4.8661800486617999</v>
      </c>
      <c r="H53" s="58">
        <v>0</v>
      </c>
      <c r="I53" s="59">
        <v>-7.3459715639810446</v>
      </c>
      <c r="J53" s="58">
        <v>-5.0781250000000027</v>
      </c>
      <c r="K53" s="59">
        <v>-7.3459715639810446</v>
      </c>
      <c r="L53" s="58">
        <v>-5.0781250000000027</v>
      </c>
      <c r="M53" s="59">
        <v>-5.7073954983922839</v>
      </c>
      <c r="N53" s="60">
        <v>-3.0585106382978684</v>
      </c>
    </row>
    <row r="54" spans="1:14" x14ac:dyDescent="0.3">
      <c r="A54" s="61" t="s">
        <v>49</v>
      </c>
      <c r="B54" s="56" t="s">
        <v>19</v>
      </c>
      <c r="C54" s="83">
        <v>5.127272727272727</v>
      </c>
      <c r="D54" s="84">
        <v>7.036363636363637</v>
      </c>
      <c r="E54" s="85">
        <v>5.4666666666666659</v>
      </c>
      <c r="F54" s="86">
        <v>7.291666666666667</v>
      </c>
      <c r="G54" s="57">
        <v>-6.2084257206208342</v>
      </c>
      <c r="H54" s="58">
        <v>-3.5012987012986962</v>
      </c>
      <c r="I54" s="59">
        <v>-8.9063221042916449</v>
      </c>
      <c r="J54" s="58">
        <v>-8.7878787878787801</v>
      </c>
      <c r="K54" s="59">
        <v>-11.380471380471384</v>
      </c>
      <c r="L54" s="58">
        <v>-7.9354290569243799</v>
      </c>
      <c r="M54" s="59">
        <v>-12.354312354312354</v>
      </c>
      <c r="N54" s="60">
        <v>-10.932105868814725</v>
      </c>
    </row>
    <row r="55" spans="1:14" x14ac:dyDescent="0.3">
      <c r="A55" s="61" t="s">
        <v>60</v>
      </c>
      <c r="B55" s="56" t="s">
        <v>19</v>
      </c>
      <c r="C55" s="83">
        <v>4.125</v>
      </c>
      <c r="D55" s="84">
        <v>5.3250000000000002</v>
      </c>
      <c r="E55" s="85">
        <v>4.666666666666667</v>
      </c>
      <c r="F55" s="86">
        <v>6</v>
      </c>
      <c r="G55" s="57">
        <v>-11.607142857142863</v>
      </c>
      <c r="H55" s="58">
        <v>-11.249999999999998</v>
      </c>
      <c r="I55" s="59">
        <v>-11.607142857142863</v>
      </c>
      <c r="J55" s="58">
        <v>-11.249999999999998</v>
      </c>
      <c r="K55" s="59">
        <v>-11.607142857142863</v>
      </c>
      <c r="L55" s="58">
        <v>-11.249999999999998</v>
      </c>
      <c r="M55" s="59">
        <v>-17.5</v>
      </c>
      <c r="N55" s="60">
        <v>-15.921052631578942</v>
      </c>
    </row>
    <row r="56" spans="1:14" ht="21" thickBot="1" x14ac:dyDescent="0.35">
      <c r="A56" s="90" t="s">
        <v>51</v>
      </c>
      <c r="B56" s="163" t="s">
        <v>19</v>
      </c>
      <c r="C56" s="164">
        <v>6.9740259740259747</v>
      </c>
      <c r="D56" s="165">
        <v>8.4792207792207801</v>
      </c>
      <c r="E56" s="166">
        <v>6.8081818181818186</v>
      </c>
      <c r="F56" s="167">
        <v>8.7410389610389601</v>
      </c>
      <c r="G56" s="168">
        <v>2.4359536844514853</v>
      </c>
      <c r="H56" s="169">
        <v>-2.9952753097791964</v>
      </c>
      <c r="I56" s="170">
        <v>1.6516019118830245</v>
      </c>
      <c r="J56" s="169">
        <v>-6.3235882269597656</v>
      </c>
      <c r="K56" s="170">
        <v>8.1543767780267391</v>
      </c>
      <c r="L56" s="169">
        <v>2.465713652351833</v>
      </c>
      <c r="M56" s="170">
        <v>13.372461259131036</v>
      </c>
      <c r="N56" s="171">
        <v>6.5611228986453494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2"/>
  <sheetViews>
    <sheetView showGridLines="0" showZeros="0" zoomScaleNormal="100" workbookViewId="0">
      <selection activeCell="A2" sqref="A2:Y32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57" t="s">
        <v>287</v>
      </c>
    </row>
    <row r="2" spans="1:25" ht="18.75" thickBot="1" x14ac:dyDescent="0.3">
      <c r="A2" s="172" t="s">
        <v>6</v>
      </c>
      <c r="B2" s="173"/>
      <c r="C2" s="174"/>
      <c r="D2" s="175" t="s">
        <v>277</v>
      </c>
      <c r="E2" s="176"/>
      <c r="F2" s="177" t="s">
        <v>53</v>
      </c>
      <c r="G2" s="176"/>
      <c r="H2" s="176" t="s">
        <v>265</v>
      </c>
      <c r="I2" s="176"/>
      <c r="J2" s="177" t="s">
        <v>278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258</v>
      </c>
      <c r="S2" s="176"/>
      <c r="T2" s="176" t="s">
        <v>273</v>
      </c>
      <c r="U2" s="176"/>
      <c r="V2" s="177" t="s">
        <v>279</v>
      </c>
      <c r="W2" s="176"/>
      <c r="X2" s="176" t="s">
        <v>233</v>
      </c>
      <c r="Y2" s="178"/>
    </row>
    <row r="3" spans="1:25" x14ac:dyDescent="0.25">
      <c r="A3" s="179" t="s">
        <v>54</v>
      </c>
      <c r="B3" s="180"/>
      <c r="C3" s="181"/>
      <c r="D3" s="182">
        <v>44148</v>
      </c>
      <c r="E3" s="182"/>
      <c r="F3" s="182">
        <v>44154</v>
      </c>
      <c r="G3" s="182"/>
      <c r="H3" s="182">
        <v>44153</v>
      </c>
      <c r="I3" s="182"/>
      <c r="J3" s="182">
        <v>44153</v>
      </c>
      <c r="K3" s="182"/>
      <c r="L3" s="182">
        <v>44148</v>
      </c>
      <c r="M3" s="182"/>
      <c r="N3" s="182">
        <v>44153</v>
      </c>
      <c r="O3" s="182"/>
      <c r="P3" s="182">
        <v>44153</v>
      </c>
      <c r="Q3" s="182"/>
      <c r="R3" s="182">
        <v>44153</v>
      </c>
      <c r="S3" s="182"/>
      <c r="T3" s="182">
        <v>44152</v>
      </c>
      <c r="U3" s="182"/>
      <c r="V3" s="182">
        <v>44151</v>
      </c>
      <c r="W3" s="182"/>
      <c r="X3" s="182">
        <v>44151</v>
      </c>
      <c r="Y3" s="183"/>
    </row>
    <row r="4" spans="1:25" ht="18.75" thickBot="1" x14ac:dyDescent="0.3">
      <c r="A4" s="184" t="s">
        <v>57</v>
      </c>
      <c r="B4" s="185"/>
      <c r="C4" s="186" t="s">
        <v>16</v>
      </c>
      <c r="D4" s="187" t="s">
        <v>17</v>
      </c>
      <c r="E4" s="188" t="s">
        <v>18</v>
      </c>
      <c r="F4" s="189" t="s">
        <v>17</v>
      </c>
      <c r="G4" s="188" t="s">
        <v>18</v>
      </c>
      <c r="H4" s="189" t="s">
        <v>17</v>
      </c>
      <c r="I4" s="188" t="s">
        <v>18</v>
      </c>
      <c r="J4" s="189" t="s">
        <v>17</v>
      </c>
      <c r="K4" s="188" t="s">
        <v>18</v>
      </c>
      <c r="L4" s="189" t="s">
        <v>17</v>
      </c>
      <c r="M4" s="188" t="s">
        <v>18</v>
      </c>
      <c r="N4" s="189" t="s">
        <v>17</v>
      </c>
      <c r="O4" s="188" t="s">
        <v>18</v>
      </c>
      <c r="P4" s="189" t="s">
        <v>17</v>
      </c>
      <c r="Q4" s="188" t="s">
        <v>18</v>
      </c>
      <c r="R4" s="189" t="s">
        <v>17</v>
      </c>
      <c r="S4" s="188" t="s">
        <v>18</v>
      </c>
      <c r="T4" s="189" t="s">
        <v>17</v>
      </c>
      <c r="U4" s="188" t="s">
        <v>18</v>
      </c>
      <c r="V4" s="189" t="s">
        <v>17</v>
      </c>
      <c r="W4" s="188" t="s">
        <v>18</v>
      </c>
      <c r="X4" s="189" t="s">
        <v>17</v>
      </c>
      <c r="Y4" s="190" t="s">
        <v>18</v>
      </c>
    </row>
    <row r="5" spans="1:25" ht="18.75" thickBot="1" x14ac:dyDescent="0.3">
      <c r="A5" s="191" t="s">
        <v>55</v>
      </c>
      <c r="B5" s="192"/>
      <c r="C5" s="193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5"/>
    </row>
    <row r="6" spans="1:25" x14ac:dyDescent="0.25">
      <c r="A6" s="232" t="s">
        <v>126</v>
      </c>
      <c r="B6" s="233"/>
      <c r="C6" s="234" t="s">
        <v>19</v>
      </c>
      <c r="D6" s="235">
        <v>1</v>
      </c>
      <c r="E6" s="236">
        <v>1.2</v>
      </c>
      <c r="F6" s="196">
        <v>0.5</v>
      </c>
      <c r="G6" s="197">
        <v>1</v>
      </c>
      <c r="H6" s="237">
        <v>1</v>
      </c>
      <c r="I6" s="238">
        <v>1.2</v>
      </c>
      <c r="J6" s="196">
        <v>0.8</v>
      </c>
      <c r="K6" s="197">
        <v>1.2</v>
      </c>
      <c r="L6" s="237">
        <v>1</v>
      </c>
      <c r="M6" s="238">
        <v>1</v>
      </c>
      <c r="N6" s="196">
        <v>0.7</v>
      </c>
      <c r="O6" s="197">
        <v>1.4</v>
      </c>
      <c r="P6" s="237">
        <v>0.8</v>
      </c>
      <c r="Q6" s="238">
        <v>1.2</v>
      </c>
      <c r="R6" s="196">
        <v>0.8</v>
      </c>
      <c r="S6" s="197">
        <v>1.2</v>
      </c>
      <c r="T6" s="237">
        <v>0.6</v>
      </c>
      <c r="U6" s="238">
        <v>0.7</v>
      </c>
      <c r="V6" s="196">
        <v>0.9</v>
      </c>
      <c r="W6" s="197">
        <v>1.2</v>
      </c>
      <c r="X6" s="237">
        <v>1</v>
      </c>
      <c r="Y6" s="272">
        <v>1</v>
      </c>
    </row>
    <row r="7" spans="1:25" x14ac:dyDescent="0.25">
      <c r="A7" s="198" t="s">
        <v>21</v>
      </c>
      <c r="B7" s="199"/>
      <c r="C7" s="200" t="s">
        <v>19</v>
      </c>
      <c r="D7" s="201">
        <v>1</v>
      </c>
      <c r="E7" s="202">
        <v>1.2</v>
      </c>
      <c r="F7" s="196">
        <v>0.77</v>
      </c>
      <c r="G7" s="197">
        <v>1.33</v>
      </c>
      <c r="H7" s="196">
        <v>1.5</v>
      </c>
      <c r="I7" s="197">
        <v>2</v>
      </c>
      <c r="J7" s="196">
        <v>1</v>
      </c>
      <c r="K7" s="197">
        <v>1.5</v>
      </c>
      <c r="L7" s="196">
        <v>1.07</v>
      </c>
      <c r="M7" s="197">
        <v>1.2</v>
      </c>
      <c r="N7" s="196">
        <v>0.53333333333333333</v>
      </c>
      <c r="O7" s="197">
        <v>1.0666666666666667</v>
      </c>
      <c r="P7" s="196">
        <v>1</v>
      </c>
      <c r="Q7" s="197">
        <v>1.4</v>
      </c>
      <c r="R7" s="196">
        <v>0.8</v>
      </c>
      <c r="S7" s="197">
        <v>1.2</v>
      </c>
      <c r="T7" s="196">
        <v>0.7</v>
      </c>
      <c r="U7" s="197">
        <v>0.8</v>
      </c>
      <c r="V7" s="196"/>
      <c r="W7" s="197"/>
      <c r="X7" s="196">
        <v>1</v>
      </c>
      <c r="Y7" s="203">
        <v>1</v>
      </c>
    </row>
    <row r="8" spans="1:25" x14ac:dyDescent="0.25">
      <c r="A8" s="198" t="s">
        <v>37</v>
      </c>
      <c r="B8" s="199"/>
      <c r="C8" s="200" t="s">
        <v>33</v>
      </c>
      <c r="D8" s="201">
        <v>3.5</v>
      </c>
      <c r="E8" s="202">
        <v>4.5</v>
      </c>
      <c r="F8" s="196">
        <v>3</v>
      </c>
      <c r="G8" s="197">
        <v>4</v>
      </c>
      <c r="H8" s="196">
        <v>2</v>
      </c>
      <c r="I8" s="197">
        <v>2.5</v>
      </c>
      <c r="J8" s="196">
        <v>3</v>
      </c>
      <c r="K8" s="197">
        <v>5</v>
      </c>
      <c r="L8" s="196">
        <v>3</v>
      </c>
      <c r="M8" s="197">
        <v>3.5</v>
      </c>
      <c r="N8" s="196">
        <v>3</v>
      </c>
      <c r="O8" s="197">
        <v>5</v>
      </c>
      <c r="P8" s="196">
        <v>3</v>
      </c>
      <c r="Q8" s="197">
        <v>4.5</v>
      </c>
      <c r="R8" s="196">
        <v>3</v>
      </c>
      <c r="S8" s="197">
        <v>4</v>
      </c>
      <c r="T8" s="196">
        <v>2</v>
      </c>
      <c r="U8" s="197">
        <v>3</v>
      </c>
      <c r="V8" s="196">
        <v>4</v>
      </c>
      <c r="W8" s="197">
        <v>5</v>
      </c>
      <c r="X8" s="196">
        <v>4</v>
      </c>
      <c r="Y8" s="203">
        <v>5</v>
      </c>
    </row>
    <row r="9" spans="1:25" x14ac:dyDescent="0.25">
      <c r="A9" s="198" t="s">
        <v>22</v>
      </c>
      <c r="B9" s="199"/>
      <c r="C9" s="200" t="s">
        <v>19</v>
      </c>
      <c r="D9" s="201"/>
      <c r="E9" s="202"/>
      <c r="F9" s="196">
        <v>0.45</v>
      </c>
      <c r="G9" s="197">
        <v>0.65</v>
      </c>
      <c r="H9" s="196"/>
      <c r="I9" s="197"/>
      <c r="J9" s="196">
        <v>0.4</v>
      </c>
      <c r="K9" s="197">
        <v>0.8</v>
      </c>
      <c r="L9" s="196">
        <v>0.75</v>
      </c>
      <c r="M9" s="197">
        <v>0.88</v>
      </c>
      <c r="N9" s="196">
        <v>0.35</v>
      </c>
      <c r="O9" s="197">
        <v>0.6</v>
      </c>
      <c r="P9" s="196"/>
      <c r="Q9" s="197"/>
      <c r="R9" s="196"/>
      <c r="S9" s="197"/>
      <c r="T9" s="196">
        <v>0.4</v>
      </c>
      <c r="U9" s="197">
        <v>0.4</v>
      </c>
      <c r="V9" s="196"/>
      <c r="W9" s="197"/>
      <c r="X9" s="196">
        <v>0.7</v>
      </c>
      <c r="Y9" s="203">
        <v>0.7</v>
      </c>
    </row>
    <row r="10" spans="1:25" x14ac:dyDescent="0.25">
      <c r="A10" s="198" t="s">
        <v>23</v>
      </c>
      <c r="B10" s="199"/>
      <c r="C10" s="200" t="s">
        <v>19</v>
      </c>
      <c r="D10" s="201">
        <v>0.8</v>
      </c>
      <c r="E10" s="202">
        <v>1</v>
      </c>
      <c r="F10" s="196">
        <v>0.6</v>
      </c>
      <c r="G10" s="197">
        <v>0.9</v>
      </c>
      <c r="H10" s="196">
        <v>1.2</v>
      </c>
      <c r="I10" s="197">
        <v>1.5</v>
      </c>
      <c r="J10" s="196">
        <v>0.8</v>
      </c>
      <c r="K10" s="197">
        <v>1.2</v>
      </c>
      <c r="L10" s="196">
        <v>1</v>
      </c>
      <c r="M10" s="197">
        <v>1.2</v>
      </c>
      <c r="N10" s="196">
        <v>0.8</v>
      </c>
      <c r="O10" s="197">
        <v>1.5</v>
      </c>
      <c r="P10" s="196">
        <v>1</v>
      </c>
      <c r="Q10" s="197">
        <v>1.5</v>
      </c>
      <c r="R10" s="196">
        <v>0.8</v>
      </c>
      <c r="S10" s="197">
        <v>1.5</v>
      </c>
      <c r="T10" s="196">
        <v>0.7</v>
      </c>
      <c r="U10" s="197">
        <v>0.8</v>
      </c>
      <c r="V10" s="196">
        <v>1</v>
      </c>
      <c r="W10" s="197">
        <v>1.4</v>
      </c>
      <c r="X10" s="196">
        <v>1</v>
      </c>
      <c r="Y10" s="203">
        <v>1.3</v>
      </c>
    </row>
    <row r="11" spans="1:25" x14ac:dyDescent="0.25">
      <c r="A11" s="198" t="s">
        <v>25</v>
      </c>
      <c r="B11" s="199"/>
      <c r="C11" s="200" t="s">
        <v>19</v>
      </c>
      <c r="D11" s="201">
        <v>7.5</v>
      </c>
      <c r="E11" s="202">
        <v>8.8000000000000007</v>
      </c>
      <c r="F11" s="196"/>
      <c r="G11" s="197"/>
      <c r="H11" s="196">
        <v>4</v>
      </c>
      <c r="I11" s="197">
        <v>5</v>
      </c>
      <c r="J11" s="196">
        <v>7</v>
      </c>
      <c r="K11" s="197">
        <v>8</v>
      </c>
      <c r="L11" s="196"/>
      <c r="M11" s="197"/>
      <c r="N11" s="196"/>
      <c r="O11" s="197"/>
      <c r="P11" s="196"/>
      <c r="Q11" s="197"/>
      <c r="R11" s="196">
        <v>8</v>
      </c>
      <c r="S11" s="197">
        <v>9</v>
      </c>
      <c r="T11" s="196"/>
      <c r="U11" s="197"/>
      <c r="V11" s="196"/>
      <c r="W11" s="197"/>
      <c r="X11" s="196">
        <v>7</v>
      </c>
      <c r="Y11" s="203">
        <v>8</v>
      </c>
    </row>
    <row r="12" spans="1:25" x14ac:dyDescent="0.25">
      <c r="A12" s="198" t="s">
        <v>26</v>
      </c>
      <c r="B12" s="199"/>
      <c r="C12" s="200" t="s">
        <v>19</v>
      </c>
      <c r="D12" s="201"/>
      <c r="E12" s="202"/>
      <c r="F12" s="196"/>
      <c r="G12" s="197"/>
      <c r="H12" s="196"/>
      <c r="I12" s="197"/>
      <c r="J12" s="196">
        <v>5</v>
      </c>
      <c r="K12" s="197">
        <v>5.5</v>
      </c>
      <c r="L12" s="196">
        <v>6.2</v>
      </c>
      <c r="M12" s="197">
        <v>6.2</v>
      </c>
      <c r="N12" s="196">
        <v>6</v>
      </c>
      <c r="O12" s="197">
        <v>7.4</v>
      </c>
      <c r="P12" s="196">
        <v>6</v>
      </c>
      <c r="Q12" s="197">
        <v>7.2</v>
      </c>
      <c r="R12" s="196">
        <v>6</v>
      </c>
      <c r="S12" s="197">
        <v>7</v>
      </c>
      <c r="T12" s="196">
        <v>6</v>
      </c>
      <c r="U12" s="197">
        <v>6</v>
      </c>
      <c r="V12" s="196">
        <v>6.2</v>
      </c>
      <c r="W12" s="197">
        <v>6.8</v>
      </c>
      <c r="X12" s="196">
        <v>6</v>
      </c>
      <c r="Y12" s="203">
        <v>7</v>
      </c>
    </row>
    <row r="13" spans="1:25" x14ac:dyDescent="0.25">
      <c r="A13" s="198" t="s">
        <v>38</v>
      </c>
      <c r="B13" s="199"/>
      <c r="C13" s="200" t="s">
        <v>19</v>
      </c>
      <c r="D13" s="201"/>
      <c r="E13" s="202"/>
      <c r="F13" s="196">
        <v>4.5</v>
      </c>
      <c r="G13" s="197">
        <v>6</v>
      </c>
      <c r="H13" s="196"/>
      <c r="I13" s="197"/>
      <c r="J13" s="196">
        <v>4.4000000000000004</v>
      </c>
      <c r="K13" s="197">
        <v>4.5999999999999996</v>
      </c>
      <c r="L13" s="196"/>
      <c r="M13" s="197"/>
      <c r="N13" s="196">
        <v>3</v>
      </c>
      <c r="O13" s="197">
        <v>6.4</v>
      </c>
      <c r="P13" s="196">
        <v>5.4</v>
      </c>
      <c r="Q13" s="197">
        <v>6.6</v>
      </c>
      <c r="R13" s="196">
        <v>3</v>
      </c>
      <c r="S13" s="197">
        <v>4</v>
      </c>
      <c r="T13" s="196"/>
      <c r="U13" s="197"/>
      <c r="V13" s="196"/>
      <c r="W13" s="197"/>
      <c r="X13" s="196">
        <v>5</v>
      </c>
      <c r="Y13" s="203">
        <v>5</v>
      </c>
    </row>
    <row r="14" spans="1:25" x14ac:dyDescent="0.25">
      <c r="A14" s="198" t="s">
        <v>39</v>
      </c>
      <c r="B14" s="199"/>
      <c r="C14" s="200" t="s">
        <v>19</v>
      </c>
      <c r="D14" s="201"/>
      <c r="E14" s="202"/>
      <c r="F14" s="196">
        <v>2.5</v>
      </c>
      <c r="G14" s="197">
        <v>3.5</v>
      </c>
      <c r="H14" s="196"/>
      <c r="I14" s="197"/>
      <c r="J14" s="196">
        <v>3</v>
      </c>
      <c r="K14" s="197">
        <v>3</v>
      </c>
      <c r="L14" s="196"/>
      <c r="M14" s="197"/>
      <c r="N14" s="196">
        <v>3</v>
      </c>
      <c r="O14" s="197">
        <v>4</v>
      </c>
      <c r="P14" s="196">
        <v>4.4000000000000004</v>
      </c>
      <c r="Q14" s="197">
        <v>5</v>
      </c>
      <c r="R14" s="196"/>
      <c r="S14" s="197"/>
      <c r="T14" s="196"/>
      <c r="U14" s="197"/>
      <c r="V14" s="196"/>
      <c r="W14" s="197"/>
      <c r="X14" s="196">
        <v>4</v>
      </c>
      <c r="Y14" s="203">
        <v>4</v>
      </c>
    </row>
    <row r="15" spans="1:25" x14ac:dyDescent="0.25">
      <c r="A15" s="198" t="s">
        <v>40</v>
      </c>
      <c r="B15" s="199"/>
      <c r="C15" s="200" t="s">
        <v>19</v>
      </c>
      <c r="D15" s="201"/>
      <c r="E15" s="202"/>
      <c r="F15" s="196">
        <v>4.5</v>
      </c>
      <c r="G15" s="197">
        <v>6</v>
      </c>
      <c r="H15" s="196"/>
      <c r="I15" s="197"/>
      <c r="J15" s="196">
        <v>5</v>
      </c>
      <c r="K15" s="197">
        <v>5</v>
      </c>
      <c r="L15" s="196"/>
      <c r="M15" s="197"/>
      <c r="N15" s="196">
        <v>4.4000000000000004</v>
      </c>
      <c r="O15" s="197">
        <v>6</v>
      </c>
      <c r="P15" s="196">
        <v>6</v>
      </c>
      <c r="Q15" s="197">
        <v>7</v>
      </c>
      <c r="R15" s="196"/>
      <c r="S15" s="197"/>
      <c r="T15" s="196"/>
      <c r="U15" s="197"/>
      <c r="V15" s="196"/>
      <c r="W15" s="197"/>
      <c r="X15" s="196">
        <v>4</v>
      </c>
      <c r="Y15" s="203">
        <v>4</v>
      </c>
    </row>
    <row r="16" spans="1:25" x14ac:dyDescent="0.25">
      <c r="A16" s="198" t="s">
        <v>28</v>
      </c>
      <c r="B16" s="199"/>
      <c r="C16" s="200" t="s">
        <v>19</v>
      </c>
      <c r="D16" s="201">
        <v>4.5</v>
      </c>
      <c r="E16" s="202">
        <v>5.5</v>
      </c>
      <c r="F16" s="196">
        <v>2</v>
      </c>
      <c r="G16" s="197">
        <v>3</v>
      </c>
      <c r="H16" s="196">
        <v>3</v>
      </c>
      <c r="I16" s="197">
        <v>4</v>
      </c>
      <c r="J16" s="196">
        <v>2.4</v>
      </c>
      <c r="K16" s="197">
        <v>2.8</v>
      </c>
      <c r="L16" s="196">
        <v>3</v>
      </c>
      <c r="M16" s="197">
        <v>3.8</v>
      </c>
      <c r="N16" s="196">
        <v>3.6</v>
      </c>
      <c r="O16" s="197">
        <v>5</v>
      </c>
      <c r="P16" s="196">
        <v>2</v>
      </c>
      <c r="Q16" s="197">
        <v>2.6</v>
      </c>
      <c r="R16" s="196">
        <v>3</v>
      </c>
      <c r="S16" s="197">
        <v>3.5</v>
      </c>
      <c r="T16" s="196">
        <v>1.8</v>
      </c>
      <c r="U16" s="197">
        <v>2</v>
      </c>
      <c r="V16" s="196">
        <v>3</v>
      </c>
      <c r="W16" s="197">
        <v>4</v>
      </c>
      <c r="X16" s="196">
        <v>3</v>
      </c>
      <c r="Y16" s="203">
        <v>3</v>
      </c>
    </row>
    <row r="17" spans="1:25" x14ac:dyDescent="0.25">
      <c r="A17" s="198" t="s">
        <v>29</v>
      </c>
      <c r="B17" s="199"/>
      <c r="C17" s="200" t="s">
        <v>19</v>
      </c>
      <c r="D17" s="201">
        <v>5.8</v>
      </c>
      <c r="E17" s="202">
        <v>6.8</v>
      </c>
      <c r="F17" s="196">
        <v>5</v>
      </c>
      <c r="G17" s="197">
        <v>6</v>
      </c>
      <c r="H17" s="196">
        <v>6</v>
      </c>
      <c r="I17" s="197">
        <v>8</v>
      </c>
      <c r="J17" s="196">
        <v>4.166666666666667</v>
      </c>
      <c r="K17" s="197">
        <v>5</v>
      </c>
      <c r="L17" s="196">
        <v>5</v>
      </c>
      <c r="M17" s="197">
        <v>5.34</v>
      </c>
      <c r="N17" s="196">
        <v>4.166666666666667</v>
      </c>
      <c r="O17" s="197">
        <v>5</v>
      </c>
      <c r="P17" s="196">
        <v>5.666666666666667</v>
      </c>
      <c r="Q17" s="197">
        <v>6.333333333333333</v>
      </c>
      <c r="R17" s="196">
        <v>4</v>
      </c>
      <c r="S17" s="197">
        <v>5</v>
      </c>
      <c r="T17" s="196">
        <v>6</v>
      </c>
      <c r="U17" s="197">
        <v>6.7</v>
      </c>
      <c r="V17" s="196">
        <v>4</v>
      </c>
      <c r="W17" s="197">
        <v>5</v>
      </c>
      <c r="X17" s="196">
        <v>6</v>
      </c>
      <c r="Y17" s="203">
        <v>6</v>
      </c>
    </row>
    <row r="18" spans="1:25" x14ac:dyDescent="0.25">
      <c r="A18" s="198" t="s">
        <v>156</v>
      </c>
      <c r="B18" s="199"/>
      <c r="C18" s="200" t="s">
        <v>19</v>
      </c>
      <c r="D18" s="201"/>
      <c r="E18" s="202"/>
      <c r="F18" s="196">
        <v>8</v>
      </c>
      <c r="G18" s="197">
        <v>10</v>
      </c>
      <c r="H18" s="196">
        <v>8</v>
      </c>
      <c r="I18" s="197">
        <v>10</v>
      </c>
      <c r="J18" s="196">
        <v>6.666666666666667</v>
      </c>
      <c r="K18" s="197">
        <v>9.1666666666666661</v>
      </c>
      <c r="L18" s="196">
        <v>10</v>
      </c>
      <c r="M18" s="197">
        <v>10</v>
      </c>
      <c r="N18" s="196">
        <v>6.666666666666667</v>
      </c>
      <c r="O18" s="197">
        <v>10.833333333333334</v>
      </c>
      <c r="P18" s="196">
        <v>10</v>
      </c>
      <c r="Q18" s="197">
        <v>11.666666666666666</v>
      </c>
      <c r="R18" s="196">
        <v>6</v>
      </c>
      <c r="S18" s="197">
        <v>7</v>
      </c>
      <c r="T18" s="196">
        <v>9</v>
      </c>
      <c r="U18" s="197">
        <v>9.4</v>
      </c>
      <c r="V18" s="196"/>
      <c r="W18" s="197"/>
      <c r="X18" s="196">
        <v>7</v>
      </c>
      <c r="Y18" s="203">
        <v>9</v>
      </c>
    </row>
    <row r="19" spans="1:25" x14ac:dyDescent="0.25">
      <c r="A19" s="198" t="s">
        <v>41</v>
      </c>
      <c r="B19" s="199"/>
      <c r="C19" s="200" t="s">
        <v>33</v>
      </c>
      <c r="D19" s="201"/>
      <c r="E19" s="202"/>
      <c r="F19" s="196">
        <v>1.4</v>
      </c>
      <c r="G19" s="197">
        <v>1.8</v>
      </c>
      <c r="H19" s="196">
        <v>2</v>
      </c>
      <c r="I19" s="197">
        <v>2.5</v>
      </c>
      <c r="J19" s="196">
        <v>1</v>
      </c>
      <c r="K19" s="197">
        <v>1.4</v>
      </c>
      <c r="L19" s="196">
        <v>2</v>
      </c>
      <c r="M19" s="197">
        <v>2</v>
      </c>
      <c r="N19" s="196">
        <v>1.3</v>
      </c>
      <c r="O19" s="197">
        <v>2</v>
      </c>
      <c r="P19" s="196">
        <v>1.2</v>
      </c>
      <c r="Q19" s="197">
        <v>1.5</v>
      </c>
      <c r="R19" s="196">
        <v>2</v>
      </c>
      <c r="S19" s="197">
        <v>2.5</v>
      </c>
      <c r="T19" s="196">
        <v>1</v>
      </c>
      <c r="U19" s="197">
        <v>1.4</v>
      </c>
      <c r="V19" s="196">
        <v>1.5</v>
      </c>
      <c r="W19" s="197">
        <v>2</v>
      </c>
      <c r="X19" s="196">
        <v>1</v>
      </c>
      <c r="Y19" s="203">
        <v>1.5</v>
      </c>
    </row>
    <row r="20" spans="1:25" x14ac:dyDescent="0.25">
      <c r="A20" s="198" t="s">
        <v>30</v>
      </c>
      <c r="B20" s="199"/>
      <c r="C20" s="200" t="s">
        <v>31</v>
      </c>
      <c r="D20" s="201">
        <v>1.8</v>
      </c>
      <c r="E20" s="202">
        <v>2</v>
      </c>
      <c r="F20" s="196">
        <v>1.4</v>
      </c>
      <c r="G20" s="197">
        <v>1.85</v>
      </c>
      <c r="H20" s="196">
        <v>1.5</v>
      </c>
      <c r="I20" s="197">
        <v>2</v>
      </c>
      <c r="J20" s="196">
        <v>1.25</v>
      </c>
      <c r="K20" s="197">
        <v>1.5</v>
      </c>
      <c r="L20" s="196">
        <v>1.5</v>
      </c>
      <c r="M20" s="197">
        <v>1.7</v>
      </c>
      <c r="N20" s="196">
        <v>1</v>
      </c>
      <c r="O20" s="197">
        <v>1.8</v>
      </c>
      <c r="P20" s="196">
        <v>1.4</v>
      </c>
      <c r="Q20" s="197">
        <v>1.6</v>
      </c>
      <c r="R20" s="196">
        <v>1.5</v>
      </c>
      <c r="S20" s="197">
        <v>2</v>
      </c>
      <c r="T20" s="196">
        <v>1.2</v>
      </c>
      <c r="U20" s="197">
        <v>1.5</v>
      </c>
      <c r="V20" s="196">
        <v>1.4</v>
      </c>
      <c r="W20" s="197">
        <v>1.6</v>
      </c>
      <c r="X20" s="196">
        <v>1.3</v>
      </c>
      <c r="Y20" s="203">
        <v>1.6</v>
      </c>
    </row>
    <row r="21" spans="1:25" x14ac:dyDescent="0.25">
      <c r="A21" s="198" t="s">
        <v>32</v>
      </c>
      <c r="B21" s="199"/>
      <c r="C21" s="200" t="s">
        <v>33</v>
      </c>
      <c r="D21" s="201">
        <v>2</v>
      </c>
      <c r="E21" s="202">
        <v>2.5</v>
      </c>
      <c r="F21" s="196">
        <v>2.1800000000000002</v>
      </c>
      <c r="G21" s="197">
        <v>3</v>
      </c>
      <c r="H21" s="196">
        <v>1.8</v>
      </c>
      <c r="I21" s="197">
        <v>2.8</v>
      </c>
      <c r="J21" s="196">
        <v>1.3333333333333333</v>
      </c>
      <c r="K21" s="197">
        <v>1.5</v>
      </c>
      <c r="L21" s="196">
        <v>2.2000000000000002</v>
      </c>
      <c r="M21" s="197">
        <v>2.5</v>
      </c>
      <c r="N21" s="196"/>
      <c r="O21" s="197"/>
      <c r="P21" s="196">
        <v>1.6666666666666667</v>
      </c>
      <c r="Q21" s="197">
        <v>2</v>
      </c>
      <c r="R21" s="196">
        <v>1.6</v>
      </c>
      <c r="S21" s="197">
        <v>2</v>
      </c>
      <c r="T21" s="196">
        <v>2</v>
      </c>
      <c r="U21" s="197">
        <v>2</v>
      </c>
      <c r="V21" s="196">
        <v>2.2000000000000002</v>
      </c>
      <c r="W21" s="197">
        <v>3</v>
      </c>
      <c r="X21" s="196">
        <v>2</v>
      </c>
      <c r="Y21" s="203">
        <v>2.5</v>
      </c>
    </row>
    <row r="22" spans="1:25" x14ac:dyDescent="0.25">
      <c r="A22" s="198" t="s">
        <v>56</v>
      </c>
      <c r="B22" s="199"/>
      <c r="C22" s="200" t="s">
        <v>19</v>
      </c>
      <c r="D22" s="201">
        <v>3</v>
      </c>
      <c r="E22" s="202">
        <v>3.5</v>
      </c>
      <c r="F22" s="196">
        <v>1</v>
      </c>
      <c r="G22" s="197">
        <v>1.6</v>
      </c>
      <c r="H22" s="196">
        <v>2</v>
      </c>
      <c r="I22" s="197">
        <v>2.6</v>
      </c>
      <c r="J22" s="196">
        <v>2</v>
      </c>
      <c r="K22" s="197">
        <v>2.4</v>
      </c>
      <c r="L22" s="196">
        <v>2.6</v>
      </c>
      <c r="M22" s="197">
        <v>2.8</v>
      </c>
      <c r="N22" s="196">
        <v>3</v>
      </c>
      <c r="O22" s="197">
        <v>4</v>
      </c>
      <c r="P22" s="196">
        <v>2.4</v>
      </c>
      <c r="Q22" s="197">
        <v>3</v>
      </c>
      <c r="R22" s="196">
        <v>2</v>
      </c>
      <c r="S22" s="197">
        <v>3</v>
      </c>
      <c r="T22" s="196">
        <v>2</v>
      </c>
      <c r="U22" s="197">
        <v>2</v>
      </c>
      <c r="V22" s="196">
        <v>2.2000000000000002</v>
      </c>
      <c r="W22" s="197">
        <v>3</v>
      </c>
      <c r="X22" s="196">
        <v>2.5</v>
      </c>
      <c r="Y22" s="203">
        <v>3</v>
      </c>
    </row>
    <row r="23" spans="1:25" x14ac:dyDescent="0.25">
      <c r="A23" s="198" t="s">
        <v>34</v>
      </c>
      <c r="B23" s="199"/>
      <c r="C23" s="200" t="s">
        <v>19</v>
      </c>
      <c r="D23" s="201">
        <v>0.66666666666666663</v>
      </c>
      <c r="E23" s="202">
        <v>1</v>
      </c>
      <c r="F23" s="196">
        <v>0.33</v>
      </c>
      <c r="G23" s="197">
        <v>0.5</v>
      </c>
      <c r="H23" s="196">
        <v>0.6</v>
      </c>
      <c r="I23" s="197">
        <v>0.6</v>
      </c>
      <c r="J23" s="196">
        <v>0.33333333333333331</v>
      </c>
      <c r="K23" s="197">
        <v>0.4</v>
      </c>
      <c r="L23" s="196">
        <v>0.67</v>
      </c>
      <c r="M23" s="197">
        <v>0.67</v>
      </c>
      <c r="N23" s="196">
        <v>0.33333333333333331</v>
      </c>
      <c r="O23" s="197">
        <v>0.8</v>
      </c>
      <c r="P23" s="196">
        <v>0.53333333333333333</v>
      </c>
      <c r="Q23" s="197">
        <v>0.8666666666666667</v>
      </c>
      <c r="R23" s="196">
        <v>0.6</v>
      </c>
      <c r="S23" s="197">
        <v>0.8</v>
      </c>
      <c r="T23" s="196">
        <v>0.4</v>
      </c>
      <c r="U23" s="197">
        <v>0.45</v>
      </c>
      <c r="V23" s="196">
        <v>0.53333333333333333</v>
      </c>
      <c r="W23" s="197">
        <v>0.8</v>
      </c>
      <c r="X23" s="196">
        <v>0.4</v>
      </c>
      <c r="Y23" s="203">
        <v>0.5</v>
      </c>
    </row>
    <row r="24" spans="1:25" x14ac:dyDescent="0.25">
      <c r="A24" s="198" t="s">
        <v>20</v>
      </c>
      <c r="B24" s="199"/>
      <c r="C24" s="200" t="s">
        <v>19</v>
      </c>
      <c r="D24" s="201"/>
      <c r="E24" s="202"/>
      <c r="F24" s="196">
        <v>10</v>
      </c>
      <c r="G24" s="197">
        <v>15</v>
      </c>
      <c r="H24" s="196"/>
      <c r="I24" s="197"/>
      <c r="J24" s="196"/>
      <c r="K24" s="197"/>
      <c r="L24" s="196">
        <v>14.67</v>
      </c>
      <c r="M24" s="197">
        <v>18</v>
      </c>
      <c r="N24" s="196"/>
      <c r="O24" s="197"/>
      <c r="P24" s="196"/>
      <c r="Q24" s="197"/>
      <c r="R24" s="196"/>
      <c r="S24" s="197"/>
      <c r="T24" s="196"/>
      <c r="U24" s="197"/>
      <c r="V24" s="196"/>
      <c r="W24" s="197"/>
      <c r="X24" s="196">
        <v>20</v>
      </c>
      <c r="Y24" s="203">
        <v>20</v>
      </c>
    </row>
    <row r="25" spans="1:25" ht="18.75" thickBot="1" x14ac:dyDescent="0.3">
      <c r="A25" s="198" t="s">
        <v>27</v>
      </c>
      <c r="B25" s="199"/>
      <c r="C25" s="200" t="s">
        <v>19</v>
      </c>
      <c r="D25" s="201">
        <v>6.8</v>
      </c>
      <c r="E25" s="202">
        <v>7.5</v>
      </c>
      <c r="F25" s="196">
        <v>5.5</v>
      </c>
      <c r="G25" s="197">
        <v>8</v>
      </c>
      <c r="H25" s="196">
        <v>5</v>
      </c>
      <c r="I25" s="197">
        <v>6</v>
      </c>
      <c r="J25" s="196">
        <v>5</v>
      </c>
      <c r="K25" s="197">
        <v>6</v>
      </c>
      <c r="L25" s="196">
        <v>6</v>
      </c>
      <c r="M25" s="197">
        <v>6.67</v>
      </c>
      <c r="N25" s="196">
        <v>7</v>
      </c>
      <c r="O25" s="197">
        <v>9.5</v>
      </c>
      <c r="P25" s="196">
        <v>7</v>
      </c>
      <c r="Q25" s="197">
        <v>7.5</v>
      </c>
      <c r="R25" s="196">
        <v>7.5</v>
      </c>
      <c r="S25" s="197">
        <v>8</v>
      </c>
      <c r="T25" s="196">
        <v>6</v>
      </c>
      <c r="U25" s="197">
        <v>6.5</v>
      </c>
      <c r="V25" s="196"/>
      <c r="W25" s="197"/>
      <c r="X25" s="196">
        <v>6</v>
      </c>
      <c r="Y25" s="203">
        <v>7</v>
      </c>
    </row>
    <row r="26" spans="1:25" ht="18.75" thickBot="1" x14ac:dyDescent="0.3">
      <c r="A26" s="218" t="s">
        <v>127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219"/>
    </row>
    <row r="27" spans="1:25" x14ac:dyDescent="0.25">
      <c r="A27" s="198" t="s">
        <v>24</v>
      </c>
      <c r="B27" s="199"/>
      <c r="C27" s="200" t="s">
        <v>19</v>
      </c>
      <c r="D27" s="201"/>
      <c r="E27" s="202"/>
      <c r="F27" s="196">
        <v>3.3</v>
      </c>
      <c r="G27" s="197">
        <v>6.5</v>
      </c>
      <c r="H27" s="196"/>
      <c r="I27" s="197"/>
      <c r="J27" s="196"/>
      <c r="K27" s="197"/>
      <c r="L27" s="196">
        <v>6.2</v>
      </c>
      <c r="M27" s="197">
        <v>6.2</v>
      </c>
      <c r="N27" s="196"/>
      <c r="O27" s="197"/>
      <c r="P27" s="196">
        <v>5.5555555555555554</v>
      </c>
      <c r="Q27" s="197">
        <v>7.1111111111111107</v>
      </c>
      <c r="R27" s="196"/>
      <c r="S27" s="197"/>
      <c r="T27" s="196"/>
      <c r="U27" s="197"/>
      <c r="V27" s="196"/>
      <c r="W27" s="197"/>
      <c r="X27" s="196"/>
      <c r="Y27" s="203"/>
    </row>
    <row r="28" spans="1:25" x14ac:dyDescent="0.25">
      <c r="A28" s="198" t="s">
        <v>38</v>
      </c>
      <c r="B28" s="199"/>
      <c r="C28" s="200" t="s">
        <v>19</v>
      </c>
      <c r="D28" s="201"/>
      <c r="E28" s="202"/>
      <c r="F28" s="196">
        <v>6</v>
      </c>
      <c r="G28" s="197">
        <v>7</v>
      </c>
      <c r="H28" s="196">
        <v>6</v>
      </c>
      <c r="I28" s="197">
        <v>7</v>
      </c>
      <c r="J28" s="196">
        <v>6.5</v>
      </c>
      <c r="K28" s="197">
        <v>7</v>
      </c>
      <c r="L28" s="196">
        <v>8</v>
      </c>
      <c r="M28" s="197">
        <v>8.4</v>
      </c>
      <c r="N28" s="196"/>
      <c r="O28" s="197"/>
      <c r="P28" s="196">
        <v>7.6</v>
      </c>
      <c r="Q28" s="197">
        <v>9</v>
      </c>
      <c r="R28" s="196">
        <v>5.5</v>
      </c>
      <c r="S28" s="197">
        <v>6.5</v>
      </c>
      <c r="T28" s="196">
        <v>7</v>
      </c>
      <c r="U28" s="197">
        <v>8</v>
      </c>
      <c r="V28" s="196">
        <v>8</v>
      </c>
      <c r="W28" s="197">
        <v>10</v>
      </c>
      <c r="X28" s="196"/>
      <c r="Y28" s="203"/>
    </row>
    <row r="29" spans="1:25" x14ac:dyDescent="0.25">
      <c r="A29" s="198" t="s">
        <v>39</v>
      </c>
      <c r="B29" s="199"/>
      <c r="C29" s="200" t="s">
        <v>19</v>
      </c>
      <c r="D29" s="201"/>
      <c r="E29" s="202"/>
      <c r="F29" s="196">
        <v>5</v>
      </c>
      <c r="G29" s="197">
        <v>6.6</v>
      </c>
      <c r="H29" s="196">
        <v>5</v>
      </c>
      <c r="I29" s="197">
        <v>6</v>
      </c>
      <c r="J29" s="196">
        <v>5</v>
      </c>
      <c r="K29" s="197">
        <v>6</v>
      </c>
      <c r="L29" s="196"/>
      <c r="M29" s="197"/>
      <c r="N29" s="196"/>
      <c r="O29" s="197"/>
      <c r="P29" s="196">
        <v>7.2</v>
      </c>
      <c r="Q29" s="197">
        <v>8</v>
      </c>
      <c r="R29" s="196"/>
      <c r="S29" s="197"/>
      <c r="T29" s="196">
        <v>5</v>
      </c>
      <c r="U29" s="197">
        <v>6</v>
      </c>
      <c r="V29" s="196"/>
      <c r="W29" s="197"/>
      <c r="X29" s="196"/>
      <c r="Y29" s="203"/>
    </row>
    <row r="30" spans="1:25" x14ac:dyDescent="0.25">
      <c r="A30" s="198" t="s">
        <v>40</v>
      </c>
      <c r="B30" s="199"/>
      <c r="C30" s="200" t="s">
        <v>19</v>
      </c>
      <c r="D30" s="201"/>
      <c r="E30" s="202"/>
      <c r="F30" s="196">
        <v>6</v>
      </c>
      <c r="G30" s="197">
        <v>7</v>
      </c>
      <c r="H30" s="196">
        <v>5</v>
      </c>
      <c r="I30" s="197">
        <v>6</v>
      </c>
      <c r="J30" s="196">
        <v>7</v>
      </c>
      <c r="K30" s="197">
        <v>7.5</v>
      </c>
      <c r="L30" s="196"/>
      <c r="M30" s="197"/>
      <c r="N30" s="196"/>
      <c r="O30" s="197"/>
      <c r="P30" s="196">
        <v>8</v>
      </c>
      <c r="Q30" s="197">
        <v>9</v>
      </c>
      <c r="R30" s="196"/>
      <c r="S30" s="197"/>
      <c r="T30" s="196">
        <v>7</v>
      </c>
      <c r="U30" s="197">
        <v>8</v>
      </c>
      <c r="V30" s="196"/>
      <c r="W30" s="197"/>
      <c r="X30" s="196"/>
      <c r="Y30" s="203"/>
    </row>
    <row r="31" spans="1:25" x14ac:dyDescent="0.25">
      <c r="A31" s="198" t="s">
        <v>29</v>
      </c>
      <c r="B31" s="199"/>
      <c r="C31" s="200" t="s">
        <v>19</v>
      </c>
      <c r="D31" s="201"/>
      <c r="E31" s="202"/>
      <c r="F31" s="196"/>
      <c r="G31" s="197"/>
      <c r="H31" s="196"/>
      <c r="I31" s="197"/>
      <c r="J31" s="196">
        <v>6</v>
      </c>
      <c r="K31" s="197">
        <v>6.666666666666667</v>
      </c>
      <c r="L31" s="196"/>
      <c r="M31" s="197"/>
      <c r="N31" s="196"/>
      <c r="O31" s="197"/>
      <c r="P31" s="196"/>
      <c r="Q31" s="197"/>
      <c r="R31" s="196"/>
      <c r="S31" s="197"/>
      <c r="T31" s="196"/>
      <c r="U31" s="197"/>
      <c r="V31" s="196"/>
      <c r="W31" s="197"/>
      <c r="X31" s="196"/>
      <c r="Y31" s="203"/>
    </row>
    <row r="32" spans="1:25" ht="18.75" thickBot="1" x14ac:dyDescent="0.3">
      <c r="A32" s="204" t="s">
        <v>32</v>
      </c>
      <c r="B32" s="205"/>
      <c r="C32" s="206" t="s">
        <v>33</v>
      </c>
      <c r="D32" s="207"/>
      <c r="E32" s="208"/>
      <c r="F32" s="209">
        <v>2</v>
      </c>
      <c r="G32" s="210">
        <v>2.5</v>
      </c>
      <c r="H32" s="209"/>
      <c r="I32" s="210"/>
      <c r="J32" s="209">
        <v>3.4</v>
      </c>
      <c r="K32" s="210">
        <v>3.5</v>
      </c>
      <c r="L32" s="209"/>
      <c r="M32" s="210"/>
      <c r="N32" s="209"/>
      <c r="O32" s="210"/>
      <c r="P32" s="209">
        <v>3.3</v>
      </c>
      <c r="Q32" s="210">
        <v>3.6</v>
      </c>
      <c r="R32" s="209">
        <v>3</v>
      </c>
      <c r="S32" s="210">
        <v>3.5</v>
      </c>
      <c r="T32" s="209"/>
      <c r="U32" s="210"/>
      <c r="V32" s="209"/>
      <c r="W32" s="210"/>
      <c r="X32" s="209"/>
      <c r="Y32" s="21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2"/>
  <sheetViews>
    <sheetView showGridLines="0" showZeros="0" zoomScaleNormal="100" workbookViewId="0">
      <selection activeCell="C38" sqref="C38"/>
    </sheetView>
  </sheetViews>
  <sheetFormatPr defaultRowHeight="15.75" x14ac:dyDescent="0.25"/>
  <cols>
    <col min="1" max="1" width="22.85546875" style="156" bestFit="1" customWidth="1"/>
    <col min="2" max="2" width="13.5703125" style="157" customWidth="1"/>
    <col min="3" max="3" width="6.5703125" style="156" customWidth="1"/>
    <col min="4" max="17" width="7.140625" style="156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57" t="s">
        <v>288</v>
      </c>
    </row>
    <row r="2" spans="1:25" ht="16.5" thickBot="1" x14ac:dyDescent="0.3">
      <c r="A2" s="172" t="s">
        <v>52</v>
      </c>
      <c r="B2" s="173"/>
      <c r="C2" s="174"/>
      <c r="D2" s="176" t="s">
        <v>277</v>
      </c>
      <c r="E2" s="176"/>
      <c r="F2" s="177" t="s">
        <v>53</v>
      </c>
      <c r="G2" s="176"/>
      <c r="H2" s="176" t="s">
        <v>265</v>
      </c>
      <c r="I2" s="176"/>
      <c r="J2" s="177" t="s">
        <v>278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258</v>
      </c>
      <c r="S2" s="176"/>
      <c r="T2" s="176" t="s">
        <v>273</v>
      </c>
      <c r="U2" s="176"/>
      <c r="V2" s="177" t="s">
        <v>279</v>
      </c>
      <c r="W2" s="176"/>
      <c r="X2" s="176" t="s">
        <v>233</v>
      </c>
      <c r="Y2" s="178"/>
    </row>
    <row r="3" spans="1:25" x14ac:dyDescent="0.25">
      <c r="A3" s="179" t="s">
        <v>54</v>
      </c>
      <c r="B3" s="180"/>
      <c r="C3" s="181"/>
      <c r="D3" s="182">
        <v>44148</v>
      </c>
      <c r="E3" s="182"/>
      <c r="F3" s="182">
        <v>44154</v>
      </c>
      <c r="G3" s="182"/>
      <c r="H3" s="182">
        <v>44153</v>
      </c>
      <c r="I3" s="182"/>
      <c r="J3" s="182">
        <v>44153</v>
      </c>
      <c r="K3" s="182"/>
      <c r="L3" s="182">
        <v>44148</v>
      </c>
      <c r="M3" s="182"/>
      <c r="N3" s="182">
        <v>44153</v>
      </c>
      <c r="O3" s="182"/>
      <c r="P3" s="182">
        <v>44153</v>
      </c>
      <c r="Q3" s="182"/>
      <c r="R3" s="182">
        <v>44153</v>
      </c>
      <c r="S3" s="182"/>
      <c r="T3" s="182">
        <v>44152</v>
      </c>
      <c r="U3" s="182"/>
      <c r="V3" s="182">
        <v>44151</v>
      </c>
      <c r="W3" s="182"/>
      <c r="X3" s="182">
        <v>44151</v>
      </c>
      <c r="Y3" s="183"/>
    </row>
    <row r="4" spans="1:25" ht="16.5" thickBot="1" x14ac:dyDescent="0.3">
      <c r="A4" s="212" t="s">
        <v>57</v>
      </c>
      <c r="B4" s="213" t="s">
        <v>58</v>
      </c>
      <c r="C4" s="214" t="s">
        <v>16</v>
      </c>
      <c r="D4" s="215" t="s">
        <v>17</v>
      </c>
      <c r="E4" s="216" t="s">
        <v>18</v>
      </c>
      <c r="F4" s="215" t="s">
        <v>17</v>
      </c>
      <c r="G4" s="216" t="s">
        <v>18</v>
      </c>
      <c r="H4" s="215" t="s">
        <v>17</v>
      </c>
      <c r="I4" s="216" t="s">
        <v>18</v>
      </c>
      <c r="J4" s="215" t="s">
        <v>17</v>
      </c>
      <c r="K4" s="216" t="s">
        <v>18</v>
      </c>
      <c r="L4" s="215" t="s">
        <v>17</v>
      </c>
      <c r="M4" s="216" t="s">
        <v>18</v>
      </c>
      <c r="N4" s="215" t="s">
        <v>17</v>
      </c>
      <c r="O4" s="216" t="s">
        <v>18</v>
      </c>
      <c r="P4" s="215" t="s">
        <v>17</v>
      </c>
      <c r="Q4" s="216" t="s">
        <v>18</v>
      </c>
      <c r="R4" s="215" t="s">
        <v>17</v>
      </c>
      <c r="S4" s="216" t="s">
        <v>18</v>
      </c>
      <c r="T4" s="215" t="s">
        <v>17</v>
      </c>
      <c r="U4" s="216" t="s">
        <v>18</v>
      </c>
      <c r="V4" s="215" t="s">
        <v>17</v>
      </c>
      <c r="W4" s="216" t="s">
        <v>18</v>
      </c>
      <c r="X4" s="215" t="s">
        <v>17</v>
      </c>
      <c r="Y4" s="217" t="s">
        <v>18</v>
      </c>
    </row>
    <row r="5" spans="1:25" thickBot="1" x14ac:dyDescent="0.25">
      <c r="A5" s="218" t="s">
        <v>55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219"/>
    </row>
    <row r="6" spans="1:25" ht="16.5" thickBot="1" x14ac:dyDescent="0.3">
      <c r="A6" s="220" t="s">
        <v>35</v>
      </c>
      <c r="B6" s="223"/>
      <c r="C6" s="200" t="s">
        <v>19</v>
      </c>
      <c r="D6" s="239">
        <v>4.5</v>
      </c>
      <c r="E6" s="240">
        <v>5.5</v>
      </c>
      <c r="F6" s="239">
        <v>2.5</v>
      </c>
      <c r="G6" s="240">
        <v>3.75</v>
      </c>
      <c r="H6" s="239">
        <v>3.5</v>
      </c>
      <c r="I6" s="240">
        <v>4.5</v>
      </c>
      <c r="J6" s="239">
        <v>4</v>
      </c>
      <c r="K6" s="240">
        <v>4</v>
      </c>
      <c r="L6" s="239">
        <v>2</v>
      </c>
      <c r="M6" s="240">
        <v>3.5</v>
      </c>
      <c r="N6" s="239">
        <v>2</v>
      </c>
      <c r="O6" s="240">
        <v>4</v>
      </c>
      <c r="P6" s="239">
        <v>4</v>
      </c>
      <c r="Q6" s="240">
        <v>5</v>
      </c>
      <c r="R6" s="239">
        <v>2.5</v>
      </c>
      <c r="S6" s="240">
        <v>3</v>
      </c>
      <c r="T6" s="239">
        <v>1.75</v>
      </c>
      <c r="U6" s="240">
        <v>2.4</v>
      </c>
      <c r="V6" s="239">
        <v>3.5</v>
      </c>
      <c r="W6" s="240">
        <v>5</v>
      </c>
      <c r="X6" s="239">
        <v>2</v>
      </c>
      <c r="Y6" s="241">
        <v>4.5</v>
      </c>
    </row>
    <row r="7" spans="1:25" ht="16.5" thickBot="1" x14ac:dyDescent="0.3">
      <c r="A7" s="227" t="s">
        <v>48</v>
      </c>
      <c r="B7" s="228"/>
      <c r="C7" s="229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1"/>
    </row>
    <row r="8" spans="1:25" x14ac:dyDescent="0.25">
      <c r="A8" s="258"/>
      <c r="B8" s="223" t="s">
        <v>286</v>
      </c>
      <c r="C8" s="200" t="s">
        <v>19</v>
      </c>
      <c r="D8" s="259"/>
      <c r="E8" s="260"/>
      <c r="F8" s="259">
        <v>1.86</v>
      </c>
      <c r="G8" s="260">
        <v>2.66</v>
      </c>
      <c r="H8" s="259"/>
      <c r="I8" s="260"/>
      <c r="J8" s="259"/>
      <c r="K8" s="260"/>
      <c r="L8" s="259"/>
      <c r="M8" s="260"/>
      <c r="N8" s="259"/>
      <c r="O8" s="260"/>
      <c r="P8" s="259"/>
      <c r="Q8" s="260"/>
      <c r="R8" s="259"/>
      <c r="S8" s="260"/>
      <c r="T8" s="259"/>
      <c r="U8" s="260"/>
      <c r="V8" s="259"/>
      <c r="W8" s="260"/>
      <c r="X8" s="259"/>
      <c r="Y8" s="261"/>
    </row>
    <row r="9" spans="1:25" x14ac:dyDescent="0.25">
      <c r="A9" s="222"/>
      <c r="B9" s="223" t="s">
        <v>266</v>
      </c>
      <c r="C9" s="200" t="s">
        <v>19</v>
      </c>
      <c r="D9" s="262"/>
      <c r="E9" s="240"/>
      <c r="F9" s="262"/>
      <c r="G9" s="240"/>
      <c r="H9" s="262"/>
      <c r="I9" s="240"/>
      <c r="J9" s="262"/>
      <c r="K9" s="240"/>
      <c r="L9" s="262">
        <v>2.66</v>
      </c>
      <c r="M9" s="240">
        <v>3.33</v>
      </c>
      <c r="N9" s="262"/>
      <c r="O9" s="240"/>
      <c r="P9" s="262">
        <v>3</v>
      </c>
      <c r="Q9" s="240">
        <v>4</v>
      </c>
      <c r="R9" s="262"/>
      <c r="S9" s="240"/>
      <c r="T9" s="262"/>
      <c r="U9" s="240"/>
      <c r="V9" s="262"/>
      <c r="W9" s="240"/>
      <c r="X9" s="262"/>
      <c r="Y9" s="241"/>
    </row>
    <row r="10" spans="1:25" x14ac:dyDescent="0.25">
      <c r="A10" s="222"/>
      <c r="B10" s="223" t="s">
        <v>262</v>
      </c>
      <c r="C10" s="200" t="s">
        <v>19</v>
      </c>
      <c r="D10" s="262"/>
      <c r="E10" s="240"/>
      <c r="F10" s="262">
        <v>2.33</v>
      </c>
      <c r="G10" s="240">
        <v>3.75</v>
      </c>
      <c r="H10" s="262"/>
      <c r="I10" s="240"/>
      <c r="J10" s="262">
        <v>2</v>
      </c>
      <c r="K10" s="240">
        <v>2</v>
      </c>
      <c r="L10" s="262"/>
      <c r="M10" s="240"/>
      <c r="N10" s="262">
        <v>1.6666666666666667</v>
      </c>
      <c r="O10" s="240">
        <v>2.6666666666666665</v>
      </c>
      <c r="P10" s="262">
        <v>2.3333333333333335</v>
      </c>
      <c r="Q10" s="240">
        <v>3.3333333333333335</v>
      </c>
      <c r="R10" s="262"/>
      <c r="S10" s="240"/>
      <c r="T10" s="262"/>
      <c r="U10" s="240"/>
      <c r="V10" s="262"/>
      <c r="W10" s="240"/>
      <c r="X10" s="262"/>
      <c r="Y10" s="241"/>
    </row>
    <row r="11" spans="1:25" x14ac:dyDescent="0.25">
      <c r="A11" s="222"/>
      <c r="B11" s="223" t="s">
        <v>259</v>
      </c>
      <c r="C11" s="200" t="s">
        <v>19</v>
      </c>
      <c r="D11" s="262"/>
      <c r="E11" s="240"/>
      <c r="F11" s="262">
        <v>1.66</v>
      </c>
      <c r="G11" s="240">
        <v>2.33</v>
      </c>
      <c r="H11" s="262"/>
      <c r="I11" s="240"/>
      <c r="J11" s="262">
        <v>1.6666666666666667</v>
      </c>
      <c r="K11" s="240">
        <v>1.6666666666666667</v>
      </c>
      <c r="L11" s="262">
        <v>2</v>
      </c>
      <c r="M11" s="240">
        <v>3.5</v>
      </c>
      <c r="N11" s="262"/>
      <c r="O11" s="240"/>
      <c r="P11" s="262">
        <v>2.3333333333333335</v>
      </c>
      <c r="Q11" s="240">
        <v>3</v>
      </c>
      <c r="R11" s="262"/>
      <c r="S11" s="240"/>
      <c r="T11" s="262"/>
      <c r="U11" s="240"/>
      <c r="V11" s="262"/>
      <c r="W11" s="240"/>
      <c r="X11" s="262"/>
      <c r="Y11" s="241"/>
    </row>
    <row r="12" spans="1:25" x14ac:dyDescent="0.25">
      <c r="A12" s="222"/>
      <c r="B12" s="223" t="s">
        <v>269</v>
      </c>
      <c r="C12" s="200" t="s">
        <v>19</v>
      </c>
      <c r="D12" s="262"/>
      <c r="E12" s="240"/>
      <c r="F12" s="262">
        <v>1.66</v>
      </c>
      <c r="G12" s="240">
        <v>2</v>
      </c>
      <c r="H12" s="262"/>
      <c r="I12" s="240"/>
      <c r="J12" s="262">
        <v>1.6666666666666667</v>
      </c>
      <c r="K12" s="240">
        <v>1.6666666666666667</v>
      </c>
      <c r="L12" s="262"/>
      <c r="M12" s="240"/>
      <c r="N12" s="262"/>
      <c r="O12" s="240"/>
      <c r="P12" s="262"/>
      <c r="Q12" s="240"/>
      <c r="R12" s="262"/>
      <c r="S12" s="240"/>
      <c r="T12" s="262"/>
      <c r="U12" s="240"/>
      <c r="V12" s="262"/>
      <c r="W12" s="240"/>
      <c r="X12" s="262"/>
      <c r="Y12" s="241"/>
    </row>
    <row r="13" spans="1:25" x14ac:dyDescent="0.25">
      <c r="A13" s="222"/>
      <c r="B13" s="223" t="s">
        <v>268</v>
      </c>
      <c r="C13" s="200" t="s">
        <v>19</v>
      </c>
      <c r="D13" s="262"/>
      <c r="E13" s="240"/>
      <c r="F13" s="262">
        <v>2</v>
      </c>
      <c r="G13" s="240">
        <v>3.3</v>
      </c>
      <c r="H13" s="262"/>
      <c r="I13" s="240"/>
      <c r="J13" s="262">
        <v>1.6666666666666667</v>
      </c>
      <c r="K13" s="240">
        <v>1.6666666666666667</v>
      </c>
      <c r="L13" s="262">
        <v>2</v>
      </c>
      <c r="M13" s="240">
        <v>3.5</v>
      </c>
      <c r="N13" s="262"/>
      <c r="O13" s="240"/>
      <c r="P13" s="262"/>
      <c r="Q13" s="240"/>
      <c r="R13" s="262"/>
      <c r="S13" s="240"/>
      <c r="T13" s="262"/>
      <c r="U13" s="240"/>
      <c r="V13" s="262"/>
      <c r="W13" s="240"/>
      <c r="X13" s="262"/>
      <c r="Y13" s="241"/>
    </row>
    <row r="14" spans="1:25" x14ac:dyDescent="0.25">
      <c r="A14" s="222"/>
      <c r="B14" s="223" t="s">
        <v>267</v>
      </c>
      <c r="C14" s="200" t="s">
        <v>19</v>
      </c>
      <c r="D14" s="262"/>
      <c r="E14" s="240"/>
      <c r="F14" s="262">
        <v>2</v>
      </c>
      <c r="G14" s="240">
        <v>2.66</v>
      </c>
      <c r="H14" s="262"/>
      <c r="I14" s="240"/>
      <c r="J14" s="262"/>
      <c r="K14" s="240"/>
      <c r="L14" s="262"/>
      <c r="M14" s="240"/>
      <c r="N14" s="262"/>
      <c r="O14" s="240"/>
      <c r="P14" s="262"/>
      <c r="Q14" s="240"/>
      <c r="R14" s="262"/>
      <c r="S14" s="240"/>
      <c r="T14" s="262"/>
      <c r="U14" s="240"/>
      <c r="V14" s="262"/>
      <c r="W14" s="240"/>
      <c r="X14" s="262"/>
      <c r="Y14" s="241"/>
    </row>
    <row r="15" spans="1:25" x14ac:dyDescent="0.25">
      <c r="A15" s="222"/>
      <c r="B15" s="223" t="s">
        <v>270</v>
      </c>
      <c r="C15" s="200" t="s">
        <v>19</v>
      </c>
      <c r="D15" s="262"/>
      <c r="E15" s="240"/>
      <c r="F15" s="262">
        <v>2</v>
      </c>
      <c r="G15" s="240">
        <v>2.2599999999999998</v>
      </c>
      <c r="H15" s="262"/>
      <c r="I15" s="240"/>
      <c r="J15" s="262">
        <v>1.6666666666666667</v>
      </c>
      <c r="K15" s="240">
        <v>1.6666666666666667</v>
      </c>
      <c r="L15" s="262"/>
      <c r="M15" s="240"/>
      <c r="N15" s="262"/>
      <c r="O15" s="240"/>
      <c r="P15" s="262"/>
      <c r="Q15" s="240"/>
      <c r="R15" s="262"/>
      <c r="S15" s="240"/>
      <c r="T15" s="262"/>
      <c r="U15" s="240"/>
      <c r="V15" s="262"/>
      <c r="W15" s="240"/>
      <c r="X15" s="262"/>
      <c r="Y15" s="241"/>
    </row>
    <row r="16" spans="1:25" x14ac:dyDescent="0.25">
      <c r="A16" s="222"/>
      <c r="B16" s="223" t="s">
        <v>260</v>
      </c>
      <c r="C16" s="200" t="s">
        <v>19</v>
      </c>
      <c r="D16" s="262"/>
      <c r="E16" s="240"/>
      <c r="F16" s="262">
        <v>1.86</v>
      </c>
      <c r="G16" s="240">
        <v>2.66</v>
      </c>
      <c r="H16" s="262"/>
      <c r="I16" s="240"/>
      <c r="J16" s="262"/>
      <c r="K16" s="240"/>
      <c r="L16" s="262">
        <v>2</v>
      </c>
      <c r="M16" s="240">
        <v>3.5</v>
      </c>
      <c r="N16" s="262">
        <v>1.2</v>
      </c>
      <c r="O16" s="240">
        <v>2</v>
      </c>
      <c r="P16" s="262">
        <v>2.3333333333333335</v>
      </c>
      <c r="Q16" s="240">
        <v>3</v>
      </c>
      <c r="R16" s="262"/>
      <c r="S16" s="240"/>
      <c r="T16" s="262"/>
      <c r="U16" s="240"/>
      <c r="V16" s="262"/>
      <c r="W16" s="240"/>
      <c r="X16" s="262"/>
      <c r="Y16" s="241"/>
    </row>
    <row r="17" spans="1:25" x14ac:dyDescent="0.25">
      <c r="A17" s="222"/>
      <c r="B17" s="223" t="s">
        <v>261</v>
      </c>
      <c r="C17" s="200" t="s">
        <v>19</v>
      </c>
      <c r="D17" s="262"/>
      <c r="E17" s="240"/>
      <c r="F17" s="262">
        <v>2.85</v>
      </c>
      <c r="G17" s="240">
        <v>3.75</v>
      </c>
      <c r="H17" s="262"/>
      <c r="I17" s="240"/>
      <c r="J17" s="262">
        <v>2</v>
      </c>
      <c r="K17" s="240">
        <v>2.3333333333333335</v>
      </c>
      <c r="L17" s="262">
        <v>2</v>
      </c>
      <c r="M17" s="240">
        <v>3.5</v>
      </c>
      <c r="N17" s="262">
        <v>1.3333333333333333</v>
      </c>
      <c r="O17" s="240">
        <v>2.3333333333333335</v>
      </c>
      <c r="P17" s="262">
        <v>2.3333333333333335</v>
      </c>
      <c r="Q17" s="240">
        <v>3.3333333333333335</v>
      </c>
      <c r="R17" s="262"/>
      <c r="S17" s="240"/>
      <c r="T17" s="262">
        <v>2.2999999999999998</v>
      </c>
      <c r="U17" s="240">
        <v>2.6</v>
      </c>
      <c r="V17" s="262"/>
      <c r="W17" s="240"/>
      <c r="X17" s="262"/>
      <c r="Y17" s="241"/>
    </row>
    <row r="18" spans="1:25" x14ac:dyDescent="0.25">
      <c r="A18" s="222"/>
      <c r="B18" s="223" t="s">
        <v>263</v>
      </c>
      <c r="C18" s="200" t="s">
        <v>19</v>
      </c>
      <c r="D18" s="262"/>
      <c r="E18" s="240"/>
      <c r="F18" s="262">
        <v>1.85</v>
      </c>
      <c r="G18" s="240">
        <v>2.66</v>
      </c>
      <c r="H18" s="262"/>
      <c r="I18" s="240"/>
      <c r="J18" s="262">
        <v>1.6666666666666667</v>
      </c>
      <c r="K18" s="240">
        <v>1.6666666666666667</v>
      </c>
      <c r="L18" s="262">
        <v>2.2999999999999998</v>
      </c>
      <c r="M18" s="240">
        <v>3.5</v>
      </c>
      <c r="N18" s="262">
        <v>1.2</v>
      </c>
      <c r="O18" s="240">
        <v>2</v>
      </c>
      <c r="P18" s="262">
        <v>2.3333333333333335</v>
      </c>
      <c r="Q18" s="240">
        <v>3</v>
      </c>
      <c r="R18" s="262"/>
      <c r="S18" s="240"/>
      <c r="T18" s="262">
        <v>1.2</v>
      </c>
      <c r="U18" s="240">
        <v>1.3</v>
      </c>
      <c r="V18" s="262"/>
      <c r="W18" s="240"/>
      <c r="X18" s="262"/>
      <c r="Y18" s="241"/>
    </row>
    <row r="19" spans="1:25" ht="15" x14ac:dyDescent="0.2">
      <c r="A19" s="273" t="s">
        <v>234</v>
      </c>
      <c r="B19" s="221"/>
      <c r="C19" s="200" t="s">
        <v>19</v>
      </c>
      <c r="D19" s="262"/>
      <c r="E19" s="240"/>
      <c r="F19" s="262">
        <v>20</v>
      </c>
      <c r="G19" s="240">
        <v>36</v>
      </c>
      <c r="H19" s="262">
        <v>18</v>
      </c>
      <c r="I19" s="240">
        <v>20</v>
      </c>
      <c r="J19" s="262">
        <v>40</v>
      </c>
      <c r="K19" s="240">
        <v>40</v>
      </c>
      <c r="L19" s="262"/>
      <c r="M19" s="240"/>
      <c r="N19" s="262"/>
      <c r="O19" s="240"/>
      <c r="P19" s="262">
        <v>32</v>
      </c>
      <c r="Q19" s="240">
        <v>36</v>
      </c>
      <c r="R19" s="262">
        <v>15</v>
      </c>
      <c r="S19" s="240">
        <v>16</v>
      </c>
      <c r="T19" s="262"/>
      <c r="U19" s="240"/>
      <c r="V19" s="262">
        <v>45</v>
      </c>
      <c r="W19" s="240">
        <v>45</v>
      </c>
      <c r="X19" s="262">
        <v>24</v>
      </c>
      <c r="Y19" s="241">
        <v>24</v>
      </c>
    </row>
    <row r="20" spans="1:25" ht="15" x14ac:dyDescent="0.2">
      <c r="A20" s="220" t="s">
        <v>60</v>
      </c>
      <c r="B20" s="221"/>
      <c r="C20" s="200" t="s">
        <v>19</v>
      </c>
      <c r="D20" s="262">
        <v>3.5</v>
      </c>
      <c r="E20" s="240">
        <v>4.5</v>
      </c>
      <c r="F20" s="262">
        <v>3.5</v>
      </c>
      <c r="G20" s="240">
        <v>5</v>
      </c>
      <c r="H20" s="262">
        <v>2</v>
      </c>
      <c r="I20" s="240">
        <v>3</v>
      </c>
      <c r="J20" s="262">
        <v>5</v>
      </c>
      <c r="K20" s="240">
        <v>5</v>
      </c>
      <c r="L20" s="262">
        <v>2</v>
      </c>
      <c r="M20" s="240">
        <v>4.5</v>
      </c>
      <c r="N20" s="262">
        <v>1.25</v>
      </c>
      <c r="O20" s="240">
        <v>4.5</v>
      </c>
      <c r="P20" s="262"/>
      <c r="Q20" s="240"/>
      <c r="R20" s="262">
        <v>3</v>
      </c>
      <c r="S20" s="240">
        <v>4</v>
      </c>
      <c r="T20" s="262">
        <v>1.75</v>
      </c>
      <c r="U20" s="240">
        <v>3</v>
      </c>
      <c r="V20" s="262">
        <v>6.5</v>
      </c>
      <c r="W20" s="240">
        <v>6.5</v>
      </c>
      <c r="X20" s="262">
        <v>4</v>
      </c>
      <c r="Y20" s="241">
        <v>5</v>
      </c>
    </row>
    <row r="21" spans="1:25" thickBot="1" x14ac:dyDescent="0.25">
      <c r="A21" s="220" t="s">
        <v>59</v>
      </c>
      <c r="B21" s="221"/>
      <c r="C21" s="200" t="s">
        <v>19</v>
      </c>
      <c r="D21" s="267">
        <v>14</v>
      </c>
      <c r="E21" s="268">
        <v>18</v>
      </c>
      <c r="F21" s="267"/>
      <c r="G21" s="268"/>
      <c r="H21" s="267"/>
      <c r="I21" s="268"/>
      <c r="J21" s="267">
        <v>18</v>
      </c>
      <c r="K21" s="268">
        <v>20</v>
      </c>
      <c r="L21" s="267"/>
      <c r="M21" s="268"/>
      <c r="N21" s="267"/>
      <c r="O21" s="268"/>
      <c r="P21" s="267"/>
      <c r="Q21" s="268"/>
      <c r="R21" s="267"/>
      <c r="S21" s="268"/>
      <c r="T21" s="267"/>
      <c r="U21" s="268"/>
      <c r="V21" s="267">
        <v>18</v>
      </c>
      <c r="W21" s="268">
        <v>18</v>
      </c>
      <c r="X21" s="267">
        <v>16</v>
      </c>
      <c r="Y21" s="269">
        <v>16</v>
      </c>
    </row>
    <row r="22" spans="1:25" thickBot="1" x14ac:dyDescent="0.25">
      <c r="A22" s="218" t="s">
        <v>127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219"/>
    </row>
    <row r="23" spans="1:25" ht="15" x14ac:dyDescent="0.2">
      <c r="A23" s="220" t="s">
        <v>42</v>
      </c>
      <c r="B23" s="221"/>
      <c r="C23" s="200" t="s">
        <v>33</v>
      </c>
      <c r="D23" s="201"/>
      <c r="E23" s="202"/>
      <c r="F23" s="196">
        <v>3.9</v>
      </c>
      <c r="G23" s="197">
        <v>4.5</v>
      </c>
      <c r="H23" s="196">
        <v>5.5</v>
      </c>
      <c r="I23" s="197">
        <v>6</v>
      </c>
      <c r="J23" s="196">
        <v>5</v>
      </c>
      <c r="K23" s="197">
        <v>6</v>
      </c>
      <c r="L23" s="196">
        <v>5</v>
      </c>
      <c r="M23" s="197">
        <v>5.5</v>
      </c>
      <c r="N23" s="196">
        <v>5</v>
      </c>
      <c r="O23" s="197">
        <v>10</v>
      </c>
      <c r="P23" s="196"/>
      <c r="Q23" s="197"/>
      <c r="R23" s="196">
        <v>4.5</v>
      </c>
      <c r="S23" s="197">
        <v>5</v>
      </c>
      <c r="T23" s="196">
        <v>6</v>
      </c>
      <c r="U23" s="197">
        <v>7</v>
      </c>
      <c r="V23" s="196">
        <v>7</v>
      </c>
      <c r="W23" s="197">
        <v>7</v>
      </c>
      <c r="X23" s="196">
        <v>8</v>
      </c>
      <c r="Y23" s="203">
        <v>10</v>
      </c>
    </row>
    <row r="24" spans="1:25" ht="15" x14ac:dyDescent="0.2">
      <c r="A24" s="220" t="s">
        <v>43</v>
      </c>
      <c r="B24" s="221"/>
      <c r="C24" s="200" t="s">
        <v>19</v>
      </c>
      <c r="D24" s="201">
        <v>4.5</v>
      </c>
      <c r="E24" s="202">
        <v>5.5</v>
      </c>
      <c r="F24" s="196"/>
      <c r="G24" s="197"/>
      <c r="H24" s="196">
        <v>3</v>
      </c>
      <c r="I24" s="197">
        <v>3.5</v>
      </c>
      <c r="J24" s="196">
        <v>4</v>
      </c>
      <c r="K24" s="197">
        <v>4</v>
      </c>
      <c r="L24" s="196">
        <v>4</v>
      </c>
      <c r="M24" s="197">
        <v>4</v>
      </c>
      <c r="N24" s="196"/>
      <c r="O24" s="197"/>
      <c r="P24" s="196">
        <v>4</v>
      </c>
      <c r="Q24" s="197">
        <v>5</v>
      </c>
      <c r="R24" s="196">
        <v>3.5</v>
      </c>
      <c r="S24" s="197">
        <v>4</v>
      </c>
      <c r="T24" s="196">
        <v>4</v>
      </c>
      <c r="U24" s="197">
        <v>4.5</v>
      </c>
      <c r="V24" s="196">
        <v>5.5</v>
      </c>
      <c r="W24" s="197">
        <v>5.5</v>
      </c>
      <c r="X24" s="196">
        <v>4.5</v>
      </c>
      <c r="Y24" s="203">
        <v>4.5</v>
      </c>
    </row>
    <row r="25" spans="1:25" ht="15" x14ac:dyDescent="0.2">
      <c r="A25" s="220" t="s">
        <v>44</v>
      </c>
      <c r="B25" s="221"/>
      <c r="C25" s="200" t="s">
        <v>19</v>
      </c>
      <c r="D25" s="201">
        <v>4</v>
      </c>
      <c r="E25" s="202">
        <v>4.5</v>
      </c>
      <c r="F25" s="196">
        <v>3.3</v>
      </c>
      <c r="G25" s="197">
        <v>4.6500000000000004</v>
      </c>
      <c r="H25" s="196">
        <v>4.0999999999999996</v>
      </c>
      <c r="I25" s="197">
        <v>4.5</v>
      </c>
      <c r="J25" s="196">
        <v>3</v>
      </c>
      <c r="K25" s="197">
        <v>3.3333333333333335</v>
      </c>
      <c r="L25" s="196">
        <v>3</v>
      </c>
      <c r="M25" s="197">
        <v>3.5</v>
      </c>
      <c r="N25" s="196">
        <v>3.3333333333333335</v>
      </c>
      <c r="O25" s="197">
        <v>4.166666666666667</v>
      </c>
      <c r="P25" s="196">
        <v>3.3333333333333335</v>
      </c>
      <c r="Q25" s="197">
        <v>5.5555555555555554</v>
      </c>
      <c r="R25" s="196">
        <v>3.1666666666666665</v>
      </c>
      <c r="S25" s="197">
        <v>3.3333333333333335</v>
      </c>
      <c r="T25" s="196">
        <v>3</v>
      </c>
      <c r="U25" s="197">
        <v>3.1</v>
      </c>
      <c r="V25" s="196">
        <v>3.8</v>
      </c>
      <c r="W25" s="197">
        <v>4</v>
      </c>
      <c r="X25" s="196">
        <v>3</v>
      </c>
      <c r="Y25" s="203">
        <v>5.9</v>
      </c>
    </row>
    <row r="26" spans="1:25" ht="15" x14ac:dyDescent="0.2">
      <c r="A26" s="220" t="s">
        <v>46</v>
      </c>
      <c r="B26" s="221"/>
      <c r="C26" s="200" t="s">
        <v>19</v>
      </c>
      <c r="D26" s="201">
        <v>4.5</v>
      </c>
      <c r="E26" s="202">
        <v>5.5</v>
      </c>
      <c r="F26" s="196">
        <v>3.3</v>
      </c>
      <c r="G26" s="197">
        <v>6.5</v>
      </c>
      <c r="H26" s="196">
        <v>7</v>
      </c>
      <c r="I26" s="197">
        <v>8</v>
      </c>
      <c r="J26" s="196">
        <v>6</v>
      </c>
      <c r="K26" s="197">
        <v>7</v>
      </c>
      <c r="L26" s="196">
        <v>4</v>
      </c>
      <c r="M26" s="197">
        <v>6.5</v>
      </c>
      <c r="N26" s="196">
        <v>6.5</v>
      </c>
      <c r="O26" s="197">
        <v>7</v>
      </c>
      <c r="P26" s="196">
        <v>5</v>
      </c>
      <c r="Q26" s="197">
        <v>7</v>
      </c>
      <c r="R26" s="196">
        <v>4.5999999999999996</v>
      </c>
      <c r="S26" s="197">
        <v>6</v>
      </c>
      <c r="T26" s="196">
        <v>4.5</v>
      </c>
      <c r="U26" s="197">
        <v>6</v>
      </c>
      <c r="V26" s="196">
        <v>5</v>
      </c>
      <c r="W26" s="197">
        <v>7</v>
      </c>
      <c r="X26" s="196">
        <v>5</v>
      </c>
      <c r="Y26" s="203">
        <v>7</v>
      </c>
    </row>
    <row r="27" spans="1:25" ht="15" x14ac:dyDescent="0.2">
      <c r="A27" s="220" t="s">
        <v>47</v>
      </c>
      <c r="B27" s="221"/>
      <c r="C27" s="200" t="s">
        <v>19</v>
      </c>
      <c r="D27" s="201">
        <v>7.8</v>
      </c>
      <c r="E27" s="202">
        <v>8.8000000000000007</v>
      </c>
      <c r="F27" s="196">
        <v>4</v>
      </c>
      <c r="G27" s="197">
        <v>8.5</v>
      </c>
      <c r="H27" s="196">
        <v>7</v>
      </c>
      <c r="I27" s="197">
        <v>8.4</v>
      </c>
      <c r="J27" s="196">
        <v>6</v>
      </c>
      <c r="K27" s="197">
        <v>12</v>
      </c>
      <c r="L27" s="196">
        <v>5</v>
      </c>
      <c r="M27" s="197">
        <v>5.5</v>
      </c>
      <c r="N27" s="196">
        <v>6.4705882352941178</v>
      </c>
      <c r="O27" s="197">
        <v>7.0588235294117645</v>
      </c>
      <c r="P27" s="196">
        <v>6.4285714285714288</v>
      </c>
      <c r="Q27" s="197">
        <v>7.5</v>
      </c>
      <c r="R27" s="196">
        <v>5</v>
      </c>
      <c r="S27" s="197">
        <v>5.5</v>
      </c>
      <c r="T27" s="196">
        <v>5.5</v>
      </c>
      <c r="U27" s="197">
        <v>5.5</v>
      </c>
      <c r="V27" s="196">
        <v>6.5</v>
      </c>
      <c r="W27" s="197">
        <v>6.5</v>
      </c>
      <c r="X27" s="196">
        <v>6</v>
      </c>
      <c r="Y27" s="203">
        <v>8</v>
      </c>
    </row>
    <row r="28" spans="1:25" ht="15" x14ac:dyDescent="0.2">
      <c r="A28" s="220" t="s">
        <v>35</v>
      </c>
      <c r="B28" s="221"/>
      <c r="C28" s="200" t="s">
        <v>19</v>
      </c>
      <c r="D28" s="201"/>
      <c r="E28" s="202"/>
      <c r="F28" s="196">
        <v>4.75</v>
      </c>
      <c r="G28" s="197">
        <v>6</v>
      </c>
      <c r="H28" s="196"/>
      <c r="I28" s="197"/>
      <c r="J28" s="196">
        <v>4</v>
      </c>
      <c r="K28" s="197">
        <v>6</v>
      </c>
      <c r="L28" s="196"/>
      <c r="M28" s="197"/>
      <c r="N28" s="196"/>
      <c r="O28" s="197"/>
      <c r="P28" s="196">
        <v>5.8</v>
      </c>
      <c r="Q28" s="197">
        <v>6.8</v>
      </c>
      <c r="R28" s="196"/>
      <c r="S28" s="197"/>
      <c r="T28" s="196"/>
      <c r="U28" s="197"/>
      <c r="V28" s="196"/>
      <c r="W28" s="197"/>
      <c r="X28" s="196">
        <v>5</v>
      </c>
      <c r="Y28" s="203">
        <v>5.5</v>
      </c>
    </row>
    <row r="29" spans="1:25" ht="15" x14ac:dyDescent="0.2">
      <c r="A29" s="220" t="s">
        <v>49</v>
      </c>
      <c r="B29" s="221"/>
      <c r="C29" s="200" t="s">
        <v>19</v>
      </c>
      <c r="D29" s="201">
        <v>4.9000000000000004</v>
      </c>
      <c r="E29" s="202">
        <v>5.9</v>
      </c>
      <c r="F29" s="196">
        <v>3</v>
      </c>
      <c r="G29" s="197">
        <v>8</v>
      </c>
      <c r="H29" s="196">
        <v>4.5</v>
      </c>
      <c r="I29" s="197">
        <v>6</v>
      </c>
      <c r="J29" s="196">
        <v>5</v>
      </c>
      <c r="K29" s="197">
        <v>7</v>
      </c>
      <c r="L29" s="196">
        <v>4</v>
      </c>
      <c r="M29" s="197">
        <v>6.5</v>
      </c>
      <c r="N29" s="196">
        <v>7</v>
      </c>
      <c r="O29" s="197">
        <v>8</v>
      </c>
      <c r="P29" s="196">
        <v>4</v>
      </c>
      <c r="Q29" s="197">
        <v>8</v>
      </c>
      <c r="R29" s="196">
        <v>5</v>
      </c>
      <c r="S29" s="197">
        <v>5.5</v>
      </c>
      <c r="T29" s="196">
        <v>4.5</v>
      </c>
      <c r="U29" s="197">
        <v>6</v>
      </c>
      <c r="V29" s="196">
        <v>6.5</v>
      </c>
      <c r="W29" s="197">
        <v>6.5</v>
      </c>
      <c r="X29" s="196">
        <v>8</v>
      </c>
      <c r="Y29" s="203">
        <v>10</v>
      </c>
    </row>
    <row r="30" spans="1:25" ht="15" x14ac:dyDescent="0.2">
      <c r="A30" s="220" t="s">
        <v>50</v>
      </c>
      <c r="B30" s="221"/>
      <c r="C30" s="200" t="s">
        <v>19</v>
      </c>
      <c r="D30" s="201">
        <v>6.5</v>
      </c>
      <c r="E30" s="202">
        <v>7.5</v>
      </c>
      <c r="F30" s="196">
        <v>4</v>
      </c>
      <c r="G30" s="197">
        <v>6.8</v>
      </c>
      <c r="H30" s="196">
        <v>3.6</v>
      </c>
      <c r="I30" s="197">
        <v>5.5</v>
      </c>
      <c r="J30" s="196">
        <v>4</v>
      </c>
      <c r="K30" s="197">
        <v>5</v>
      </c>
      <c r="L30" s="196">
        <v>4</v>
      </c>
      <c r="M30" s="197">
        <v>6</v>
      </c>
      <c r="N30" s="196">
        <v>7</v>
      </c>
      <c r="O30" s="197">
        <v>9</v>
      </c>
      <c r="P30" s="196">
        <v>5.5</v>
      </c>
      <c r="Q30" s="197">
        <v>7</v>
      </c>
      <c r="R30" s="196">
        <v>6</v>
      </c>
      <c r="S30" s="197">
        <v>6.5</v>
      </c>
      <c r="T30" s="196">
        <v>4.5</v>
      </c>
      <c r="U30" s="197">
        <v>6.5</v>
      </c>
      <c r="V30" s="196">
        <v>5</v>
      </c>
      <c r="W30" s="197">
        <v>6.5</v>
      </c>
      <c r="X30" s="196">
        <v>6</v>
      </c>
      <c r="Y30" s="203">
        <v>8</v>
      </c>
    </row>
    <row r="31" spans="1:25" ht="15" x14ac:dyDescent="0.2">
      <c r="A31" s="220" t="s">
        <v>60</v>
      </c>
      <c r="B31" s="221"/>
      <c r="C31" s="200" t="s">
        <v>19</v>
      </c>
      <c r="D31" s="201"/>
      <c r="E31" s="202"/>
      <c r="F31" s="196">
        <v>3</v>
      </c>
      <c r="G31" s="197">
        <v>5</v>
      </c>
      <c r="H31" s="196"/>
      <c r="I31" s="197"/>
      <c r="J31" s="196"/>
      <c r="K31" s="197"/>
      <c r="L31" s="196"/>
      <c r="M31" s="197"/>
      <c r="N31" s="196">
        <v>4.5</v>
      </c>
      <c r="O31" s="197">
        <v>4.8</v>
      </c>
      <c r="P31" s="196">
        <v>4</v>
      </c>
      <c r="Q31" s="197">
        <v>6</v>
      </c>
      <c r="R31" s="196">
        <v>5</v>
      </c>
      <c r="S31" s="197">
        <v>5.5</v>
      </c>
      <c r="T31" s="196"/>
      <c r="U31" s="197"/>
      <c r="V31" s="196"/>
      <c r="W31" s="197"/>
      <c r="X31" s="196"/>
      <c r="Y31" s="203"/>
    </row>
    <row r="32" spans="1:25" thickBot="1" x14ac:dyDescent="0.25">
      <c r="A32" s="224" t="s">
        <v>51</v>
      </c>
      <c r="B32" s="225"/>
      <c r="C32" s="206" t="s">
        <v>19</v>
      </c>
      <c r="D32" s="207">
        <v>6.8</v>
      </c>
      <c r="E32" s="208">
        <v>8.5</v>
      </c>
      <c r="F32" s="209">
        <v>5.2</v>
      </c>
      <c r="G32" s="210">
        <v>10</v>
      </c>
      <c r="H32" s="209">
        <v>8</v>
      </c>
      <c r="I32" s="210">
        <v>9.5</v>
      </c>
      <c r="J32" s="209">
        <v>5</v>
      </c>
      <c r="K32" s="210">
        <v>7</v>
      </c>
      <c r="L32" s="209">
        <v>7.5</v>
      </c>
      <c r="M32" s="210">
        <v>7.7</v>
      </c>
      <c r="N32" s="209">
        <v>7.1428571428571432</v>
      </c>
      <c r="O32" s="210">
        <v>8.5714285714285712</v>
      </c>
      <c r="P32" s="209">
        <v>8.5714285714285712</v>
      </c>
      <c r="Q32" s="210">
        <v>10</v>
      </c>
      <c r="R32" s="209">
        <v>6.5</v>
      </c>
      <c r="S32" s="210">
        <v>7</v>
      </c>
      <c r="T32" s="209">
        <v>8</v>
      </c>
      <c r="U32" s="210">
        <v>8.5</v>
      </c>
      <c r="V32" s="209">
        <v>7</v>
      </c>
      <c r="W32" s="210">
        <v>7.5</v>
      </c>
      <c r="X32" s="209">
        <v>7</v>
      </c>
      <c r="Y32" s="211">
        <v>9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1"/>
    </row>
    <row r="6" spans="3:9" ht="13.5" thickBot="1" x14ac:dyDescent="0.25"/>
    <row r="7" spans="3:9" ht="15.75" x14ac:dyDescent="0.25">
      <c r="C7" s="66" t="s">
        <v>276</v>
      </c>
      <c r="D7" s="67"/>
      <c r="E7" s="67"/>
      <c r="F7" s="67"/>
      <c r="G7" s="67"/>
      <c r="H7" s="67"/>
      <c r="I7" s="68"/>
    </row>
    <row r="8" spans="3:9" ht="16.5" thickBot="1" x14ac:dyDescent="0.3">
      <c r="C8" s="106" t="s">
        <v>131</v>
      </c>
      <c r="D8" s="69"/>
      <c r="E8" s="69"/>
      <c r="F8" s="69"/>
      <c r="G8" s="69"/>
      <c r="H8" s="69"/>
      <c r="I8" s="70"/>
    </row>
    <row r="9" spans="3:9" x14ac:dyDescent="0.2">
      <c r="C9" s="274" t="s">
        <v>132</v>
      </c>
      <c r="D9" s="276" t="s">
        <v>133</v>
      </c>
      <c r="E9" s="276"/>
      <c r="F9" s="276"/>
      <c r="G9" s="276" t="s">
        <v>21</v>
      </c>
      <c r="H9" s="276"/>
      <c r="I9" s="277"/>
    </row>
    <row r="10" spans="3:9" ht="12.75" customHeight="1" x14ac:dyDescent="0.2">
      <c r="C10" s="275"/>
      <c r="D10" s="278" t="s">
        <v>136</v>
      </c>
      <c r="E10" s="278"/>
      <c r="F10" s="279" t="s">
        <v>135</v>
      </c>
      <c r="G10" s="278" t="s">
        <v>134</v>
      </c>
      <c r="H10" s="278"/>
      <c r="I10" s="280" t="s">
        <v>135</v>
      </c>
    </row>
    <row r="11" spans="3:9" ht="25.5" x14ac:dyDescent="0.2">
      <c r="C11" s="275"/>
      <c r="D11" s="245" t="s">
        <v>275</v>
      </c>
      <c r="E11" s="246" t="s">
        <v>274</v>
      </c>
      <c r="F11" s="279"/>
      <c r="G11" s="245" t="s">
        <v>275</v>
      </c>
      <c r="H11" s="246" t="s">
        <v>274</v>
      </c>
      <c r="I11" s="280"/>
    </row>
    <row r="12" spans="3:9" ht="13.5" x14ac:dyDescent="0.25">
      <c r="C12" s="247" t="s">
        <v>137</v>
      </c>
      <c r="D12" s="248">
        <v>118.33</v>
      </c>
      <c r="E12" s="249">
        <v>128.33000000000001</v>
      </c>
      <c r="F12" s="250">
        <f t="shared" ref="F12:F27" si="0">(D12-E12)/E12*100</f>
        <v>-7.7924101924725413</v>
      </c>
      <c r="G12" s="251">
        <v>2.0499999999999998</v>
      </c>
      <c r="H12" s="249">
        <v>2.13</v>
      </c>
      <c r="I12" s="71">
        <f>(G12-H12)/H12*100</f>
        <v>-3.7558685446009425</v>
      </c>
    </row>
    <row r="13" spans="3:9" ht="13.5" x14ac:dyDescent="0.25">
      <c r="C13" s="247" t="s">
        <v>138</v>
      </c>
      <c r="D13" s="251">
        <v>61.5</v>
      </c>
      <c r="E13" s="249">
        <v>61.5</v>
      </c>
      <c r="F13" s="250">
        <f t="shared" si="0"/>
        <v>0</v>
      </c>
      <c r="G13" s="251">
        <v>1.1100000000000001</v>
      </c>
      <c r="H13" s="249">
        <v>1.36</v>
      </c>
      <c r="I13" s="71">
        <f t="shared" ref="I13:I27" si="1">(G13-H13)/H13*100</f>
        <v>-18.382352941176467</v>
      </c>
    </row>
    <row r="14" spans="3:9" ht="13.5" x14ac:dyDescent="0.25">
      <c r="C14" s="247" t="s">
        <v>139</v>
      </c>
      <c r="D14" s="251">
        <v>91.11</v>
      </c>
      <c r="E14" s="249">
        <v>102</v>
      </c>
      <c r="F14" s="250">
        <f t="shared" si="0"/>
        <v>-10.676470588235293</v>
      </c>
      <c r="G14" s="251">
        <v>2.15</v>
      </c>
      <c r="H14" s="249">
        <v>2.1</v>
      </c>
      <c r="I14" s="71">
        <f t="shared" si="1"/>
        <v>2.3809523809523725</v>
      </c>
    </row>
    <row r="15" spans="3:9" ht="13.5" x14ac:dyDescent="0.25">
      <c r="C15" s="247" t="s">
        <v>140</v>
      </c>
      <c r="D15" s="248" t="s">
        <v>158</v>
      </c>
      <c r="E15" s="249">
        <v>150</v>
      </c>
      <c r="F15" s="250" t="s">
        <v>158</v>
      </c>
      <c r="G15" s="248" t="s">
        <v>158</v>
      </c>
      <c r="H15" s="249">
        <v>2.5</v>
      </c>
      <c r="I15" s="71" t="s">
        <v>158</v>
      </c>
    </row>
    <row r="16" spans="3:9" ht="13.5" x14ac:dyDescent="0.25">
      <c r="C16" s="247" t="s">
        <v>141</v>
      </c>
      <c r="D16" s="251">
        <v>80</v>
      </c>
      <c r="E16" s="249">
        <v>68</v>
      </c>
      <c r="F16" s="250">
        <f t="shared" si="0"/>
        <v>17.647058823529413</v>
      </c>
      <c r="G16" s="251">
        <v>2.04</v>
      </c>
      <c r="H16" s="249">
        <v>1.97</v>
      </c>
      <c r="I16" s="71">
        <f t="shared" si="1"/>
        <v>3.5532994923857899</v>
      </c>
    </row>
    <row r="17" spans="3:9" ht="13.5" x14ac:dyDescent="0.25">
      <c r="C17" s="247" t="s">
        <v>154</v>
      </c>
      <c r="D17" s="251">
        <v>51.67</v>
      </c>
      <c r="E17" s="249">
        <v>50.13</v>
      </c>
      <c r="F17" s="250">
        <f t="shared" si="0"/>
        <v>3.072012766806302</v>
      </c>
      <c r="G17" s="251">
        <v>0.9</v>
      </c>
      <c r="H17" s="249">
        <v>1.1299999999999999</v>
      </c>
      <c r="I17" s="71">
        <f t="shared" si="1"/>
        <v>-20.353982300884947</v>
      </c>
    </row>
    <row r="18" spans="3:9" ht="13.5" x14ac:dyDescent="0.25">
      <c r="C18" s="247" t="s">
        <v>142</v>
      </c>
      <c r="D18" s="251">
        <v>68.67</v>
      </c>
      <c r="E18" s="249">
        <v>74</v>
      </c>
      <c r="F18" s="250">
        <f t="shared" si="0"/>
        <v>-7.2027027027027</v>
      </c>
      <c r="G18" s="251">
        <v>2.4300000000000002</v>
      </c>
      <c r="H18" s="249">
        <v>2.4300000000000002</v>
      </c>
      <c r="I18" s="71">
        <f t="shared" si="1"/>
        <v>0</v>
      </c>
    </row>
    <row r="19" spans="3:9" ht="13.5" x14ac:dyDescent="0.25">
      <c r="C19" s="247" t="s">
        <v>143</v>
      </c>
      <c r="D19" s="248">
        <v>103</v>
      </c>
      <c r="E19" s="252">
        <v>101</v>
      </c>
      <c r="F19" s="250">
        <f t="shared" si="0"/>
        <v>1.9801980198019802</v>
      </c>
      <c r="G19" s="251">
        <v>2.75</v>
      </c>
      <c r="H19" s="252">
        <v>2.73</v>
      </c>
      <c r="I19" s="71">
        <f t="shared" si="1"/>
        <v>0.73260073260073333</v>
      </c>
    </row>
    <row r="20" spans="3:9" ht="13.5" x14ac:dyDescent="0.25">
      <c r="C20" s="247" t="s">
        <v>144</v>
      </c>
      <c r="D20" s="251">
        <v>105.83</v>
      </c>
      <c r="E20" s="249">
        <v>107.5</v>
      </c>
      <c r="F20" s="250">
        <f t="shared" si="0"/>
        <v>-1.5534883720930248</v>
      </c>
      <c r="G20" s="251">
        <v>2.0499999999999998</v>
      </c>
      <c r="H20" s="249">
        <v>2.12</v>
      </c>
      <c r="I20" s="71">
        <f t="shared" si="1"/>
        <v>-3.3018867924528434</v>
      </c>
    </row>
    <row r="21" spans="3:9" ht="13.5" x14ac:dyDescent="0.25">
      <c r="C21" s="247" t="s">
        <v>145</v>
      </c>
      <c r="D21" s="251">
        <v>106.67</v>
      </c>
      <c r="E21" s="249">
        <v>108.57</v>
      </c>
      <c r="F21" s="250">
        <f t="shared" si="0"/>
        <v>-1.7500230266187637</v>
      </c>
      <c r="G21" s="251">
        <v>2.83</v>
      </c>
      <c r="H21" s="249">
        <v>2.75</v>
      </c>
      <c r="I21" s="71">
        <f>(G21-H21)/H21*100</f>
        <v>2.9090909090909114</v>
      </c>
    </row>
    <row r="22" spans="3:9" ht="13.5" x14ac:dyDescent="0.25">
      <c r="C22" s="247" t="s">
        <v>146</v>
      </c>
      <c r="D22" s="251">
        <v>110</v>
      </c>
      <c r="E22" s="249">
        <v>110</v>
      </c>
      <c r="F22" s="250">
        <f t="shared" si="0"/>
        <v>0</v>
      </c>
      <c r="G22" s="251">
        <v>2.5</v>
      </c>
      <c r="H22" s="249">
        <v>2.4700000000000002</v>
      </c>
      <c r="I22" s="71">
        <f t="shared" si="1"/>
        <v>1.214574898785417</v>
      </c>
    </row>
    <row r="23" spans="3:9" ht="13.5" x14ac:dyDescent="0.25">
      <c r="C23" s="247" t="s">
        <v>147</v>
      </c>
      <c r="D23" s="251">
        <v>94.6</v>
      </c>
      <c r="E23" s="249">
        <v>94.8</v>
      </c>
      <c r="F23" s="250">
        <f t="shared" si="0"/>
        <v>-0.21097046413502413</v>
      </c>
      <c r="G23" s="251">
        <v>2.09</v>
      </c>
      <c r="H23" s="249">
        <v>2.0099999999999998</v>
      </c>
      <c r="I23" s="71">
        <f t="shared" si="1"/>
        <v>3.9800995024875663</v>
      </c>
    </row>
    <row r="24" spans="3:9" ht="13.5" x14ac:dyDescent="0.25">
      <c r="C24" s="247" t="s">
        <v>148</v>
      </c>
      <c r="D24" s="248" t="s">
        <v>158</v>
      </c>
      <c r="E24" s="249" t="s">
        <v>158</v>
      </c>
      <c r="F24" s="250" t="s">
        <v>158</v>
      </c>
      <c r="G24" s="248" t="s">
        <v>158</v>
      </c>
      <c r="H24" s="249" t="s">
        <v>158</v>
      </c>
      <c r="I24" s="71" t="s">
        <v>158</v>
      </c>
    </row>
    <row r="25" spans="3:9" ht="13.5" x14ac:dyDescent="0.25">
      <c r="C25" s="247" t="s">
        <v>149</v>
      </c>
      <c r="D25" s="251">
        <v>62.9</v>
      </c>
      <c r="E25" s="249">
        <v>102.5</v>
      </c>
      <c r="F25" s="250">
        <f t="shared" si="0"/>
        <v>-38.634146341463413</v>
      </c>
      <c r="G25" s="251">
        <v>1.3</v>
      </c>
      <c r="H25" s="249">
        <v>1.38</v>
      </c>
      <c r="I25" s="71">
        <f t="shared" si="1"/>
        <v>-5.7971014492753516</v>
      </c>
    </row>
    <row r="26" spans="3:9" ht="13.5" x14ac:dyDescent="0.25">
      <c r="C26" s="247" t="s">
        <v>150</v>
      </c>
      <c r="D26" s="251">
        <v>95.5</v>
      </c>
      <c r="E26" s="249">
        <v>104</v>
      </c>
      <c r="F26" s="250">
        <f t="shared" si="0"/>
        <v>-8.1730769230769234</v>
      </c>
      <c r="G26" s="251">
        <v>2.5</v>
      </c>
      <c r="H26" s="249">
        <v>2.5</v>
      </c>
      <c r="I26" s="71">
        <f t="shared" si="1"/>
        <v>0</v>
      </c>
    </row>
    <row r="27" spans="3:9" ht="14.25" thickBot="1" x14ac:dyDescent="0.3">
      <c r="C27" s="253" t="s">
        <v>151</v>
      </c>
      <c r="D27" s="254">
        <v>80</v>
      </c>
      <c r="E27" s="255">
        <v>80</v>
      </c>
      <c r="F27" s="256">
        <f t="shared" si="0"/>
        <v>0</v>
      </c>
      <c r="G27" s="254">
        <v>2</v>
      </c>
      <c r="H27" s="255">
        <v>2</v>
      </c>
      <c r="I27" s="242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N36" sqref="N36"/>
    </sheetView>
  </sheetViews>
  <sheetFormatPr defaultRowHeight="12.75" x14ac:dyDescent="0.2"/>
  <cols>
    <col min="1" max="1" width="4.85546875" style="105" bestFit="1" customWidth="1"/>
    <col min="2" max="2" width="43" style="105" customWidth="1"/>
    <col min="3" max="12" width="11.140625" style="105" bestFit="1" customWidth="1"/>
    <col min="13" max="16384" width="9.140625" style="105"/>
  </cols>
  <sheetData>
    <row r="2" spans="1:12" ht="15.75" x14ac:dyDescent="0.25">
      <c r="A2" s="101" t="s">
        <v>178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1"/>
      <c r="B5" s="112"/>
      <c r="C5" s="113" t="s">
        <v>192</v>
      </c>
      <c r="D5" s="114"/>
      <c r="E5" s="114"/>
      <c r="F5" s="115"/>
      <c r="G5" s="113" t="s">
        <v>193</v>
      </c>
      <c r="H5" s="114"/>
      <c r="I5" s="114"/>
      <c r="J5" s="115"/>
      <c r="K5" s="113" t="s">
        <v>194</v>
      </c>
      <c r="L5" s="116"/>
    </row>
    <row r="6" spans="1:12" ht="14.25" x14ac:dyDescent="0.2">
      <c r="A6" s="117" t="s">
        <v>195</v>
      </c>
      <c r="B6" s="118" t="s">
        <v>196</v>
      </c>
      <c r="C6" s="119" t="s">
        <v>163</v>
      </c>
      <c r="D6" s="119"/>
      <c r="E6" s="119" t="s">
        <v>197</v>
      </c>
      <c r="F6" s="120"/>
      <c r="G6" s="119" t="s">
        <v>163</v>
      </c>
      <c r="H6" s="119"/>
      <c r="I6" s="119" t="s">
        <v>197</v>
      </c>
      <c r="J6" s="120"/>
      <c r="K6" s="119" t="s">
        <v>163</v>
      </c>
      <c r="L6" s="121"/>
    </row>
    <row r="7" spans="1:12" ht="14.25" thickBot="1" x14ac:dyDescent="0.3">
      <c r="A7" s="122"/>
      <c r="B7" s="123"/>
      <c r="C7" s="124" t="s">
        <v>282</v>
      </c>
      <c r="D7" s="125" t="s">
        <v>284</v>
      </c>
      <c r="E7" s="124" t="s">
        <v>282</v>
      </c>
      <c r="F7" s="126" t="s">
        <v>284</v>
      </c>
      <c r="G7" s="124" t="s">
        <v>282</v>
      </c>
      <c r="H7" s="125" t="s">
        <v>284</v>
      </c>
      <c r="I7" s="124" t="s">
        <v>282</v>
      </c>
      <c r="J7" s="126" t="s">
        <v>284</v>
      </c>
      <c r="K7" s="124" t="s">
        <v>282</v>
      </c>
      <c r="L7" s="127" t="s">
        <v>284</v>
      </c>
    </row>
    <row r="8" spans="1:12" x14ac:dyDescent="0.2">
      <c r="A8" s="128" t="s">
        <v>198</v>
      </c>
      <c r="B8" s="129" t="s">
        <v>199</v>
      </c>
      <c r="C8" s="130">
        <v>9918.1759999999995</v>
      </c>
      <c r="D8" s="131">
        <v>5523.924</v>
      </c>
      <c r="E8" s="130">
        <v>24111.831999999999</v>
      </c>
      <c r="F8" s="132">
        <v>16418.403999999999</v>
      </c>
      <c r="G8" s="130">
        <v>81204.625</v>
      </c>
      <c r="H8" s="131">
        <v>56117.811999999998</v>
      </c>
      <c r="I8" s="130">
        <v>220170.50700000001</v>
      </c>
      <c r="J8" s="132">
        <v>200262.97500000001</v>
      </c>
      <c r="K8" s="133">
        <v>-71286.448999999993</v>
      </c>
      <c r="L8" s="134">
        <v>-50593.887999999999</v>
      </c>
    </row>
    <row r="9" spans="1:12" x14ac:dyDescent="0.2">
      <c r="A9" s="128" t="s">
        <v>200</v>
      </c>
      <c r="B9" s="129" t="s">
        <v>201</v>
      </c>
      <c r="C9" s="130">
        <v>54950.377</v>
      </c>
      <c r="D9" s="131">
        <v>49020.938000000002</v>
      </c>
      <c r="E9" s="130">
        <v>63858.828999999998</v>
      </c>
      <c r="F9" s="132">
        <v>62101.271999999997</v>
      </c>
      <c r="G9" s="130">
        <v>165358.497</v>
      </c>
      <c r="H9" s="131">
        <v>178333.61600000001</v>
      </c>
      <c r="I9" s="130">
        <v>122828.38</v>
      </c>
      <c r="J9" s="132">
        <v>131125.66</v>
      </c>
      <c r="K9" s="133">
        <v>-110408.12</v>
      </c>
      <c r="L9" s="134">
        <v>-129312.67800000001</v>
      </c>
    </row>
    <row r="10" spans="1:12" x14ac:dyDescent="0.2">
      <c r="A10" s="128" t="s">
        <v>202</v>
      </c>
      <c r="B10" s="129" t="s">
        <v>203</v>
      </c>
      <c r="C10" s="130">
        <v>74769.23</v>
      </c>
      <c r="D10" s="131">
        <v>66204.070000000007</v>
      </c>
      <c r="E10" s="130">
        <v>103157.901</v>
      </c>
      <c r="F10" s="132">
        <v>123850.065</v>
      </c>
      <c r="G10" s="130">
        <v>70072.701000000001</v>
      </c>
      <c r="H10" s="131">
        <v>55684.451000000001</v>
      </c>
      <c r="I10" s="130">
        <v>179209.37299999999</v>
      </c>
      <c r="J10" s="132">
        <v>142799.73499999999</v>
      </c>
      <c r="K10" s="133">
        <v>4696.528999999995</v>
      </c>
      <c r="L10" s="134">
        <v>10519.619000000006</v>
      </c>
    </row>
    <row r="11" spans="1:12" x14ac:dyDescent="0.2">
      <c r="A11" s="128" t="s">
        <v>204</v>
      </c>
      <c r="B11" s="129" t="s">
        <v>205</v>
      </c>
      <c r="C11" s="130">
        <v>39790.648000000001</v>
      </c>
      <c r="D11" s="131">
        <v>33791.103000000003</v>
      </c>
      <c r="E11" s="130">
        <v>62684.26</v>
      </c>
      <c r="F11" s="132">
        <v>58897.940999999999</v>
      </c>
      <c r="G11" s="130">
        <v>47288.898999999998</v>
      </c>
      <c r="H11" s="131">
        <v>47260.667999999998</v>
      </c>
      <c r="I11" s="130">
        <v>57745.256000000001</v>
      </c>
      <c r="J11" s="132">
        <v>51952.214</v>
      </c>
      <c r="K11" s="133">
        <v>-7498.2509999999966</v>
      </c>
      <c r="L11" s="134">
        <v>-13469.564999999995</v>
      </c>
    </row>
    <row r="12" spans="1:12" x14ac:dyDescent="0.2">
      <c r="A12" s="128" t="s">
        <v>206</v>
      </c>
      <c r="B12" s="129" t="s">
        <v>207</v>
      </c>
      <c r="C12" s="130">
        <v>19784.042000000001</v>
      </c>
      <c r="D12" s="131">
        <v>14071.379000000001</v>
      </c>
      <c r="E12" s="130">
        <v>16064.067999999999</v>
      </c>
      <c r="F12" s="132">
        <v>13500.706</v>
      </c>
      <c r="G12" s="130">
        <v>50420.478999999999</v>
      </c>
      <c r="H12" s="131">
        <v>47766.402000000002</v>
      </c>
      <c r="I12" s="130">
        <v>46390.021999999997</v>
      </c>
      <c r="J12" s="132">
        <v>39505.567000000003</v>
      </c>
      <c r="K12" s="133">
        <v>-30636.436999999998</v>
      </c>
      <c r="L12" s="134">
        <v>-33695.023000000001</v>
      </c>
    </row>
    <row r="13" spans="1:12" x14ac:dyDescent="0.2">
      <c r="A13" s="128" t="s">
        <v>208</v>
      </c>
      <c r="B13" s="129" t="s">
        <v>209</v>
      </c>
      <c r="C13" s="130">
        <v>22047.948</v>
      </c>
      <c r="D13" s="131">
        <v>14736.018</v>
      </c>
      <c r="E13" s="130">
        <v>36593.197</v>
      </c>
      <c r="F13" s="132">
        <v>30595.576000000001</v>
      </c>
      <c r="G13" s="130">
        <v>45068.658000000003</v>
      </c>
      <c r="H13" s="131">
        <v>39817.571000000004</v>
      </c>
      <c r="I13" s="130">
        <v>80768.078999999998</v>
      </c>
      <c r="J13" s="132">
        <v>74168.798999999999</v>
      </c>
      <c r="K13" s="133">
        <v>-23020.710000000003</v>
      </c>
      <c r="L13" s="134">
        <v>-25081.553000000004</v>
      </c>
    </row>
    <row r="14" spans="1:12" x14ac:dyDescent="0.2">
      <c r="A14" s="128" t="s">
        <v>210</v>
      </c>
      <c r="B14" s="129" t="s">
        <v>211</v>
      </c>
      <c r="C14" s="130">
        <v>13603.178</v>
      </c>
      <c r="D14" s="131">
        <v>14092.036</v>
      </c>
      <c r="E14" s="130">
        <v>15957.188</v>
      </c>
      <c r="F14" s="132">
        <v>15087.82</v>
      </c>
      <c r="G14" s="130">
        <v>36299.550000000003</v>
      </c>
      <c r="H14" s="131">
        <v>46032.214999999997</v>
      </c>
      <c r="I14" s="130">
        <v>41093.517999999996</v>
      </c>
      <c r="J14" s="132">
        <v>40523.288999999997</v>
      </c>
      <c r="K14" s="133">
        <v>-22696.372000000003</v>
      </c>
      <c r="L14" s="134">
        <v>-31940.178999999996</v>
      </c>
    </row>
    <row r="15" spans="1:12" x14ac:dyDescent="0.2">
      <c r="A15" s="128" t="s">
        <v>212</v>
      </c>
      <c r="B15" s="129" t="s">
        <v>213</v>
      </c>
      <c r="C15" s="130">
        <v>4118.567</v>
      </c>
      <c r="D15" s="131">
        <v>4927.7839999999997</v>
      </c>
      <c r="E15" s="130">
        <v>5971.1310000000003</v>
      </c>
      <c r="F15" s="132">
        <v>7087.8379999999997</v>
      </c>
      <c r="G15" s="130">
        <v>3636.0059999999999</v>
      </c>
      <c r="H15" s="131">
        <v>1847.316</v>
      </c>
      <c r="I15" s="130">
        <v>7670.799</v>
      </c>
      <c r="J15" s="132">
        <v>1133.0419999999999</v>
      </c>
      <c r="K15" s="133">
        <v>482.56100000000015</v>
      </c>
      <c r="L15" s="134">
        <v>3080.4679999999998</v>
      </c>
    </row>
    <row r="16" spans="1:12" x14ac:dyDescent="0.2">
      <c r="A16" s="128" t="s">
        <v>235</v>
      </c>
      <c r="B16" s="129" t="s">
        <v>236</v>
      </c>
      <c r="C16" s="130">
        <v>351711.375</v>
      </c>
      <c r="D16" s="131">
        <v>340497.91</v>
      </c>
      <c r="E16" s="130">
        <v>231029.31299999999</v>
      </c>
      <c r="F16" s="132">
        <v>203703.06400000001</v>
      </c>
      <c r="G16" s="130">
        <v>171007.09</v>
      </c>
      <c r="H16" s="131">
        <v>189842.63500000001</v>
      </c>
      <c r="I16" s="130">
        <v>104986.68</v>
      </c>
      <c r="J16" s="132">
        <v>109975.004</v>
      </c>
      <c r="K16" s="133">
        <v>180704.285</v>
      </c>
      <c r="L16" s="134">
        <v>150655.27499999997</v>
      </c>
    </row>
    <row r="17" spans="1:12" x14ac:dyDescent="0.2">
      <c r="A17" s="128" t="s">
        <v>237</v>
      </c>
      <c r="B17" s="129" t="s">
        <v>238</v>
      </c>
      <c r="C17" s="130">
        <v>227108.984</v>
      </c>
      <c r="D17" s="131">
        <v>215260.984</v>
      </c>
      <c r="E17" s="130">
        <v>321422.09700000001</v>
      </c>
      <c r="F17" s="132">
        <v>307767.06699999998</v>
      </c>
      <c r="G17" s="130">
        <v>52175.976999999999</v>
      </c>
      <c r="H17" s="131">
        <v>42794.13</v>
      </c>
      <c r="I17" s="130">
        <v>67204.383000000002</v>
      </c>
      <c r="J17" s="132">
        <v>54691.292999999998</v>
      </c>
      <c r="K17" s="133">
        <v>174933.00699999998</v>
      </c>
      <c r="L17" s="134">
        <v>172466.85399999999</v>
      </c>
    </row>
    <row r="18" spans="1:12" x14ac:dyDescent="0.2">
      <c r="A18" s="128" t="s">
        <v>239</v>
      </c>
      <c r="B18" s="129" t="s">
        <v>240</v>
      </c>
      <c r="C18" s="130">
        <v>16458.944</v>
      </c>
      <c r="D18" s="131">
        <v>15976.906999999999</v>
      </c>
      <c r="E18" s="130">
        <v>10606.998</v>
      </c>
      <c r="F18" s="132">
        <v>9773.8799999999992</v>
      </c>
      <c r="G18" s="130">
        <v>6662.3580000000002</v>
      </c>
      <c r="H18" s="131">
        <v>8316.3189999999995</v>
      </c>
      <c r="I18" s="130">
        <v>4509.375</v>
      </c>
      <c r="J18" s="132">
        <v>5916.1319999999996</v>
      </c>
      <c r="K18" s="133">
        <v>9796.5859999999993</v>
      </c>
      <c r="L18" s="134">
        <v>7660.5879999999997</v>
      </c>
    </row>
    <row r="19" spans="1:12" x14ac:dyDescent="0.2">
      <c r="A19" s="128" t="s">
        <v>241</v>
      </c>
      <c r="B19" s="129" t="s">
        <v>242</v>
      </c>
      <c r="C19" s="130">
        <v>63765.203999999998</v>
      </c>
      <c r="D19" s="131">
        <v>67945.347999999998</v>
      </c>
      <c r="E19" s="130">
        <v>21706.688999999998</v>
      </c>
      <c r="F19" s="132">
        <v>22949.851999999999</v>
      </c>
      <c r="G19" s="130">
        <v>40986.400999999998</v>
      </c>
      <c r="H19" s="131">
        <v>39195.686000000002</v>
      </c>
      <c r="I19" s="130">
        <v>15695.06</v>
      </c>
      <c r="J19" s="132">
        <v>13508.343999999999</v>
      </c>
      <c r="K19" s="133">
        <v>22778.803</v>
      </c>
      <c r="L19" s="134">
        <v>28749.661999999997</v>
      </c>
    </row>
    <row r="20" spans="1:12" x14ac:dyDescent="0.2">
      <c r="A20" s="128" t="s">
        <v>243</v>
      </c>
      <c r="B20" s="129" t="s">
        <v>244</v>
      </c>
      <c r="C20" s="130">
        <v>25102.620999999999</v>
      </c>
      <c r="D20" s="131">
        <v>22656.592000000001</v>
      </c>
      <c r="E20" s="130">
        <v>41893.252</v>
      </c>
      <c r="F20" s="132">
        <v>36684.487000000001</v>
      </c>
      <c r="G20" s="130">
        <v>18871.05</v>
      </c>
      <c r="H20" s="131">
        <v>22952.313999999998</v>
      </c>
      <c r="I20" s="130">
        <v>36111.523999999998</v>
      </c>
      <c r="J20" s="132">
        <v>36347.123</v>
      </c>
      <c r="K20" s="133">
        <v>6231.5709999999999</v>
      </c>
      <c r="L20" s="134">
        <v>-295.72199999999793</v>
      </c>
    </row>
    <row r="21" spans="1:12" x14ac:dyDescent="0.2">
      <c r="A21" s="128" t="s">
        <v>245</v>
      </c>
      <c r="B21" s="129" t="s">
        <v>246</v>
      </c>
      <c r="C21" s="130">
        <v>1894.09</v>
      </c>
      <c r="D21" s="131">
        <v>737.226</v>
      </c>
      <c r="E21" s="130">
        <v>6546.982</v>
      </c>
      <c r="F21" s="132">
        <v>1101.325</v>
      </c>
      <c r="G21" s="130">
        <v>4734.9719999999998</v>
      </c>
      <c r="H21" s="131">
        <v>5478.6289999999999</v>
      </c>
      <c r="I21" s="130">
        <v>3582.5839999999998</v>
      </c>
      <c r="J21" s="132">
        <v>4167.3999999999996</v>
      </c>
      <c r="K21" s="133">
        <v>-2840.8819999999996</v>
      </c>
      <c r="L21" s="134">
        <v>-4741.4030000000002</v>
      </c>
    </row>
    <row r="22" spans="1:12" x14ac:dyDescent="0.2">
      <c r="A22" s="128" t="s">
        <v>247</v>
      </c>
      <c r="B22" s="129" t="s">
        <v>248</v>
      </c>
      <c r="C22" s="130">
        <v>2244.81</v>
      </c>
      <c r="D22" s="131">
        <v>2748.4050000000002</v>
      </c>
      <c r="E22" s="130">
        <v>1100.741</v>
      </c>
      <c r="F22" s="132">
        <v>1057.1369999999999</v>
      </c>
      <c r="G22" s="130">
        <v>54542.860999999997</v>
      </c>
      <c r="H22" s="131">
        <v>55990.699000000001</v>
      </c>
      <c r="I22" s="130">
        <v>12437.665999999999</v>
      </c>
      <c r="J22" s="132">
        <v>12813.564</v>
      </c>
      <c r="K22" s="133">
        <v>-52298.050999999999</v>
      </c>
      <c r="L22" s="134">
        <v>-53242.294000000002</v>
      </c>
    </row>
    <row r="23" spans="1:12" x14ac:dyDescent="0.2">
      <c r="A23" s="128" t="s">
        <v>249</v>
      </c>
      <c r="B23" s="129" t="s">
        <v>250</v>
      </c>
      <c r="C23" s="130">
        <v>9781.8590000000004</v>
      </c>
      <c r="D23" s="131">
        <v>9041.973</v>
      </c>
      <c r="E23" s="130">
        <v>3273.17</v>
      </c>
      <c r="F23" s="132">
        <v>2193.2629999999999</v>
      </c>
      <c r="G23" s="130">
        <v>96289.78</v>
      </c>
      <c r="H23" s="131">
        <v>95429.159</v>
      </c>
      <c r="I23" s="130">
        <v>13711.984</v>
      </c>
      <c r="J23" s="132">
        <v>12950.964</v>
      </c>
      <c r="K23" s="133">
        <v>-86507.921000000002</v>
      </c>
      <c r="L23" s="134">
        <v>-86387.186000000002</v>
      </c>
    </row>
    <row r="24" spans="1:12" x14ac:dyDescent="0.2">
      <c r="A24" s="128" t="s">
        <v>214</v>
      </c>
      <c r="B24" s="129" t="s">
        <v>44</v>
      </c>
      <c r="C24" s="130">
        <v>38944.832000000002</v>
      </c>
      <c r="D24" s="131">
        <v>47912.902000000002</v>
      </c>
      <c r="E24" s="130">
        <v>51533.107000000004</v>
      </c>
      <c r="F24" s="132">
        <v>62029.686000000002</v>
      </c>
      <c r="G24" s="130">
        <v>199788.484</v>
      </c>
      <c r="H24" s="131">
        <v>234280.58100000001</v>
      </c>
      <c r="I24" s="130">
        <v>349587.51699999999</v>
      </c>
      <c r="J24" s="132">
        <v>423099.16700000002</v>
      </c>
      <c r="K24" s="133">
        <v>-160843.652</v>
      </c>
      <c r="L24" s="134">
        <v>-186367.679</v>
      </c>
    </row>
    <row r="25" spans="1:12" x14ac:dyDescent="0.2">
      <c r="A25" s="128" t="s">
        <v>251</v>
      </c>
      <c r="B25" s="129" t="s">
        <v>252</v>
      </c>
      <c r="C25" s="130">
        <v>10548.142</v>
      </c>
      <c r="D25" s="131">
        <v>12783.098</v>
      </c>
      <c r="E25" s="130">
        <v>8158.7060000000001</v>
      </c>
      <c r="F25" s="132">
        <v>9825.76</v>
      </c>
      <c r="G25" s="130">
        <v>89049.432000000001</v>
      </c>
      <c r="H25" s="131">
        <v>91796.91</v>
      </c>
      <c r="I25" s="130">
        <v>50772.87</v>
      </c>
      <c r="J25" s="132">
        <v>51921.398999999998</v>
      </c>
      <c r="K25" s="133">
        <v>-78501.290000000008</v>
      </c>
      <c r="L25" s="134">
        <v>-79013.812000000005</v>
      </c>
    </row>
    <row r="26" spans="1:12" x14ac:dyDescent="0.2">
      <c r="A26" s="128" t="s">
        <v>215</v>
      </c>
      <c r="B26" s="129" t="s">
        <v>216</v>
      </c>
      <c r="C26" s="130">
        <v>13003.234</v>
      </c>
      <c r="D26" s="131">
        <v>12024.748</v>
      </c>
      <c r="E26" s="130">
        <v>19196.014999999999</v>
      </c>
      <c r="F26" s="132">
        <v>15962.779</v>
      </c>
      <c r="G26" s="130">
        <v>262707.08799999999</v>
      </c>
      <c r="H26" s="131">
        <v>302464.609</v>
      </c>
      <c r="I26" s="130">
        <v>345213.67499999999</v>
      </c>
      <c r="J26" s="132">
        <v>308079.79599999997</v>
      </c>
      <c r="K26" s="133">
        <v>-249703.85399999999</v>
      </c>
      <c r="L26" s="134">
        <v>-290439.86099999998</v>
      </c>
    </row>
    <row r="27" spans="1:12" x14ac:dyDescent="0.2">
      <c r="A27" s="128" t="s">
        <v>217</v>
      </c>
      <c r="B27" s="129" t="s">
        <v>218</v>
      </c>
      <c r="C27" s="130">
        <v>3501.6990000000001</v>
      </c>
      <c r="D27" s="131">
        <v>4826.6840000000002</v>
      </c>
      <c r="E27" s="130">
        <v>2353.652</v>
      </c>
      <c r="F27" s="132">
        <v>3125.1030000000001</v>
      </c>
      <c r="G27" s="130">
        <v>137055.74799999999</v>
      </c>
      <c r="H27" s="131">
        <v>150285.65900000001</v>
      </c>
      <c r="I27" s="130">
        <v>91512.601999999999</v>
      </c>
      <c r="J27" s="132">
        <v>99038.426000000007</v>
      </c>
      <c r="K27" s="133">
        <v>-133554.049</v>
      </c>
      <c r="L27" s="134">
        <v>-145458.97500000001</v>
      </c>
    </row>
    <row r="28" spans="1:12" x14ac:dyDescent="0.2">
      <c r="A28" s="128" t="s">
        <v>219</v>
      </c>
      <c r="B28" s="129" t="s">
        <v>220</v>
      </c>
      <c r="C28" s="130">
        <v>1594.7460000000001</v>
      </c>
      <c r="D28" s="131">
        <v>1156.69</v>
      </c>
      <c r="E28" s="130">
        <v>2858.8739999999998</v>
      </c>
      <c r="F28" s="132">
        <v>2556.3009999999999</v>
      </c>
      <c r="G28" s="130">
        <v>65675.982999999993</v>
      </c>
      <c r="H28" s="131">
        <v>73125.591</v>
      </c>
      <c r="I28" s="130">
        <v>162931.981</v>
      </c>
      <c r="J28" s="132">
        <v>167591.31400000001</v>
      </c>
      <c r="K28" s="133">
        <v>-64081.236999999994</v>
      </c>
      <c r="L28" s="134">
        <v>-71968.900999999998</v>
      </c>
    </row>
    <row r="29" spans="1:12" x14ac:dyDescent="0.2">
      <c r="A29" s="128" t="s">
        <v>221</v>
      </c>
      <c r="B29" s="129" t="s">
        <v>222</v>
      </c>
      <c r="C29" s="130">
        <v>254725.08600000001</v>
      </c>
      <c r="D29" s="131">
        <v>237942.86</v>
      </c>
      <c r="E29" s="130">
        <v>813106.71299999999</v>
      </c>
      <c r="F29" s="132">
        <v>496430.37800000003</v>
      </c>
      <c r="G29" s="130">
        <v>29756.382000000001</v>
      </c>
      <c r="H29" s="131">
        <v>51691.866000000002</v>
      </c>
      <c r="I29" s="130">
        <v>34243.807999999997</v>
      </c>
      <c r="J29" s="132">
        <v>49632.684000000001</v>
      </c>
      <c r="K29" s="133">
        <v>224968.704</v>
      </c>
      <c r="L29" s="134">
        <v>186250.99399999998</v>
      </c>
    </row>
    <row r="30" spans="1:12" x14ac:dyDescent="0.2">
      <c r="A30" s="128" t="s">
        <v>223</v>
      </c>
      <c r="B30" s="129" t="s">
        <v>224</v>
      </c>
      <c r="C30" s="130">
        <v>23374.378000000001</v>
      </c>
      <c r="D30" s="131">
        <v>20668.519</v>
      </c>
      <c r="E30" s="130">
        <v>40203.894</v>
      </c>
      <c r="F30" s="132">
        <v>26349.938999999998</v>
      </c>
      <c r="G30" s="130">
        <v>125344.594</v>
      </c>
      <c r="H30" s="131">
        <v>113381.86</v>
      </c>
      <c r="I30" s="130">
        <v>142952.76</v>
      </c>
      <c r="J30" s="132">
        <v>93390.26</v>
      </c>
      <c r="K30" s="133">
        <v>-101970.216</v>
      </c>
      <c r="L30" s="134">
        <v>-92713.341</v>
      </c>
    </row>
    <row r="31" spans="1:12" ht="13.5" thickBot="1" x14ac:dyDescent="0.25">
      <c r="A31" s="135" t="s">
        <v>253</v>
      </c>
      <c r="B31" s="136" t="s">
        <v>254</v>
      </c>
      <c r="C31" s="137">
        <v>126114.739</v>
      </c>
      <c r="D31" s="138">
        <v>129101.073</v>
      </c>
      <c r="E31" s="137">
        <v>42329.857000000004</v>
      </c>
      <c r="F31" s="139">
        <v>47439.24</v>
      </c>
      <c r="G31" s="137">
        <v>130999.38800000001</v>
      </c>
      <c r="H31" s="138">
        <v>152623.041</v>
      </c>
      <c r="I31" s="137">
        <v>63575.353000000003</v>
      </c>
      <c r="J31" s="139">
        <v>59697.298999999999</v>
      </c>
      <c r="K31" s="140">
        <v>-4884.6490000000049</v>
      </c>
      <c r="L31" s="141">
        <v>-23521.967999999993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24" sqref="K2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1" t="s">
        <v>178</v>
      </c>
    </row>
    <row r="2" spans="1:15" ht="15.75" x14ac:dyDescent="0.25">
      <c r="A2" s="102" t="s">
        <v>161</v>
      </c>
    </row>
    <row r="3" spans="1:15" ht="15.75" x14ac:dyDescent="0.25">
      <c r="A3" s="102"/>
    </row>
    <row r="4" spans="1:15" x14ac:dyDescent="0.2">
      <c r="A4" s="104" t="s">
        <v>179</v>
      </c>
      <c r="B4" s="103"/>
      <c r="C4" s="103"/>
      <c r="D4" s="103"/>
      <c r="E4" s="103"/>
      <c r="F4" s="103"/>
      <c r="I4" s="104" t="s">
        <v>230</v>
      </c>
    </row>
    <row r="5" spans="1:15" ht="13.5" thickBot="1" x14ac:dyDescent="0.25"/>
    <row r="6" spans="1:15" ht="21" thickBot="1" x14ac:dyDescent="0.35">
      <c r="A6" s="92" t="s">
        <v>161</v>
      </c>
      <c r="B6" s="93"/>
      <c r="C6" s="93"/>
      <c r="D6" s="93"/>
      <c r="E6" s="93"/>
      <c r="F6" s="93"/>
      <c r="G6" s="94"/>
      <c r="H6" s="271"/>
      <c r="I6" s="92" t="s">
        <v>161</v>
      </c>
      <c r="J6" s="93"/>
      <c r="K6" s="93"/>
      <c r="L6" s="93"/>
      <c r="M6" s="93"/>
      <c r="N6" s="93"/>
      <c r="O6" s="94"/>
    </row>
    <row r="7" spans="1:15" ht="16.5" thickBot="1" x14ac:dyDescent="0.3">
      <c r="A7" s="95" t="s">
        <v>282</v>
      </c>
      <c r="B7" s="96"/>
      <c r="C7" s="97"/>
      <c r="D7" s="98"/>
      <c r="E7" s="95" t="s">
        <v>283</v>
      </c>
      <c r="F7" s="96"/>
      <c r="G7" s="97"/>
      <c r="H7" s="271"/>
      <c r="I7" s="95" t="s">
        <v>282</v>
      </c>
      <c r="J7" s="96"/>
      <c r="K7" s="97"/>
      <c r="L7" s="98"/>
      <c r="M7" s="95" t="s">
        <v>283</v>
      </c>
      <c r="N7" s="96"/>
      <c r="O7" s="97"/>
    </row>
    <row r="8" spans="1:15" ht="28.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271"/>
      <c r="I8" s="142" t="s">
        <v>162</v>
      </c>
      <c r="J8" s="143" t="s">
        <v>163</v>
      </c>
      <c r="K8" s="144" t="s">
        <v>164</v>
      </c>
      <c r="L8" s="145"/>
      <c r="M8" s="142" t="s">
        <v>162</v>
      </c>
      <c r="N8" s="143" t="s">
        <v>163</v>
      </c>
      <c r="O8" s="144" t="s">
        <v>164</v>
      </c>
    </row>
    <row r="9" spans="1:15" ht="15.75" x14ac:dyDescent="0.2">
      <c r="A9" s="146" t="s">
        <v>165</v>
      </c>
      <c r="B9" s="147">
        <v>241200.329</v>
      </c>
      <c r="C9" s="148">
        <v>776716.821</v>
      </c>
      <c r="D9" s="149"/>
      <c r="E9" s="146" t="s">
        <v>165</v>
      </c>
      <c r="F9" s="147">
        <v>217181.87599999999</v>
      </c>
      <c r="G9" s="148">
        <v>439573.61900000001</v>
      </c>
      <c r="H9" s="271"/>
      <c r="I9" s="146" t="s">
        <v>165</v>
      </c>
      <c r="J9" s="147">
        <v>54950.377</v>
      </c>
      <c r="K9" s="148">
        <v>63858.828999999998</v>
      </c>
      <c r="L9" s="149"/>
      <c r="M9" s="146" t="s">
        <v>165</v>
      </c>
      <c r="N9" s="147">
        <v>49020.938000000002</v>
      </c>
      <c r="O9" s="148">
        <v>62101.271999999997</v>
      </c>
    </row>
    <row r="10" spans="1:15" ht="15.75" x14ac:dyDescent="0.25">
      <c r="A10" s="99" t="s">
        <v>167</v>
      </c>
      <c r="B10" s="150">
        <v>41615.286</v>
      </c>
      <c r="C10" s="155">
        <v>181056.274</v>
      </c>
      <c r="D10" s="152"/>
      <c r="E10" s="99" t="s">
        <v>167</v>
      </c>
      <c r="F10" s="150">
        <v>36990.811000000002</v>
      </c>
      <c r="G10" s="155">
        <v>92421.892000000007</v>
      </c>
      <c r="H10" s="271"/>
      <c r="I10" s="99" t="s">
        <v>175</v>
      </c>
      <c r="J10" s="150">
        <v>9137.3680000000004</v>
      </c>
      <c r="K10" s="155">
        <v>7485.0029999999997</v>
      </c>
      <c r="L10" s="152"/>
      <c r="M10" s="99" t="s">
        <v>175</v>
      </c>
      <c r="N10" s="150">
        <v>9181.232</v>
      </c>
      <c r="O10" s="155">
        <v>7696.8789999999999</v>
      </c>
    </row>
    <row r="11" spans="1:15" ht="15.75" x14ac:dyDescent="0.25">
      <c r="A11" s="99" t="s">
        <v>166</v>
      </c>
      <c r="B11" s="150">
        <v>25289.726999999999</v>
      </c>
      <c r="C11" s="151">
        <v>79880.09</v>
      </c>
      <c r="D11" s="152"/>
      <c r="E11" s="99" t="s">
        <v>168</v>
      </c>
      <c r="F11" s="150">
        <v>27727.687999999998</v>
      </c>
      <c r="G11" s="151">
        <v>45892.383999999998</v>
      </c>
      <c r="H11" s="271"/>
      <c r="I11" s="99" t="s">
        <v>172</v>
      </c>
      <c r="J11" s="150">
        <v>7799.6</v>
      </c>
      <c r="K11" s="151">
        <v>9365.857</v>
      </c>
      <c r="L11" s="152"/>
      <c r="M11" s="99" t="s">
        <v>172</v>
      </c>
      <c r="N11" s="150">
        <v>8949.8639999999996</v>
      </c>
      <c r="O11" s="151">
        <v>11626.528</v>
      </c>
    </row>
    <row r="12" spans="1:15" ht="15.75" x14ac:dyDescent="0.25">
      <c r="A12" s="99" t="s">
        <v>168</v>
      </c>
      <c r="B12" s="150">
        <v>20184.042000000001</v>
      </c>
      <c r="C12" s="151">
        <v>59637.654000000002</v>
      </c>
      <c r="D12" s="152"/>
      <c r="E12" s="99" t="s">
        <v>170</v>
      </c>
      <c r="F12" s="150">
        <v>17929.325000000001</v>
      </c>
      <c r="G12" s="151">
        <v>39792.947</v>
      </c>
      <c r="H12" s="271"/>
      <c r="I12" s="99" t="s">
        <v>167</v>
      </c>
      <c r="J12" s="150">
        <v>6950.9639999999999</v>
      </c>
      <c r="K12" s="151">
        <v>9407.1020000000008</v>
      </c>
      <c r="L12" s="152"/>
      <c r="M12" s="99" t="s">
        <v>227</v>
      </c>
      <c r="N12" s="150">
        <v>8329.18</v>
      </c>
      <c r="O12" s="151">
        <v>12183.289000000001</v>
      </c>
    </row>
    <row r="13" spans="1:15" ht="15.75" x14ac:dyDescent="0.25">
      <c r="A13" s="99" t="s">
        <v>170</v>
      </c>
      <c r="B13" s="150">
        <v>18151.222000000002</v>
      </c>
      <c r="C13" s="151">
        <v>70193.735000000001</v>
      </c>
      <c r="D13" s="152"/>
      <c r="E13" s="99" t="s">
        <v>166</v>
      </c>
      <c r="F13" s="150">
        <v>15173.277</v>
      </c>
      <c r="G13" s="151">
        <v>29138.329000000002</v>
      </c>
      <c r="H13" s="271"/>
      <c r="I13" s="99" t="s">
        <v>182</v>
      </c>
      <c r="J13" s="150">
        <v>5346.1220000000003</v>
      </c>
      <c r="K13" s="151">
        <v>6292.6509999999998</v>
      </c>
      <c r="L13" s="152"/>
      <c r="M13" s="99" t="s">
        <v>167</v>
      </c>
      <c r="N13" s="150">
        <v>4792.0789999999997</v>
      </c>
      <c r="O13" s="151">
        <v>7226.0060000000003</v>
      </c>
    </row>
    <row r="14" spans="1:15" ht="15.75" x14ac:dyDescent="0.25">
      <c r="A14" s="99" t="s">
        <v>172</v>
      </c>
      <c r="B14" s="150">
        <v>11895.673000000001</v>
      </c>
      <c r="C14" s="151">
        <v>41494.283000000003</v>
      </c>
      <c r="D14" s="152"/>
      <c r="E14" s="99" t="s">
        <v>172</v>
      </c>
      <c r="F14" s="150">
        <v>13434.664000000001</v>
      </c>
      <c r="G14" s="151">
        <v>33491.588000000003</v>
      </c>
      <c r="H14" s="271"/>
      <c r="I14" s="99" t="s">
        <v>227</v>
      </c>
      <c r="J14" s="150">
        <v>4027.8530000000001</v>
      </c>
      <c r="K14" s="151">
        <v>5459.0290000000005</v>
      </c>
      <c r="L14" s="152"/>
      <c r="M14" s="99" t="s">
        <v>171</v>
      </c>
      <c r="N14" s="150">
        <v>1927.923</v>
      </c>
      <c r="O14" s="151">
        <v>2918.8960000000002</v>
      </c>
    </row>
    <row r="15" spans="1:15" ht="15.75" x14ac:dyDescent="0.25">
      <c r="A15" s="99" t="s">
        <v>174</v>
      </c>
      <c r="B15" s="150">
        <v>10347.016</v>
      </c>
      <c r="C15" s="151">
        <v>25339.648000000001</v>
      </c>
      <c r="D15" s="152"/>
      <c r="E15" s="99" t="s">
        <v>171</v>
      </c>
      <c r="F15" s="150">
        <v>12097.879000000001</v>
      </c>
      <c r="G15" s="151">
        <v>19063.400000000001</v>
      </c>
      <c r="H15" s="271"/>
      <c r="I15" s="99" t="s">
        <v>171</v>
      </c>
      <c r="J15" s="150">
        <v>3235.93</v>
      </c>
      <c r="K15" s="151">
        <v>3927.6419999999998</v>
      </c>
      <c r="L15" s="152"/>
      <c r="M15" s="99" t="s">
        <v>182</v>
      </c>
      <c r="N15" s="150">
        <v>1875.288</v>
      </c>
      <c r="O15" s="151">
        <v>2289.931</v>
      </c>
    </row>
    <row r="16" spans="1:15" ht="15.75" x14ac:dyDescent="0.25">
      <c r="A16" s="99" t="s">
        <v>169</v>
      </c>
      <c r="B16" s="150">
        <v>10038.522000000001</v>
      </c>
      <c r="C16" s="151">
        <v>17556.936000000002</v>
      </c>
      <c r="D16" s="152"/>
      <c r="E16" s="99" t="s">
        <v>177</v>
      </c>
      <c r="F16" s="150">
        <v>10034.69</v>
      </c>
      <c r="G16" s="151">
        <v>17662.187000000002</v>
      </c>
      <c r="H16" s="271"/>
      <c r="I16" s="99" t="s">
        <v>174</v>
      </c>
      <c r="J16" s="150">
        <v>2977.6889999999999</v>
      </c>
      <c r="K16" s="151">
        <v>3839.5920000000001</v>
      </c>
      <c r="L16" s="152"/>
      <c r="M16" s="99" t="s">
        <v>188</v>
      </c>
      <c r="N16" s="150">
        <v>1640.3810000000001</v>
      </c>
      <c r="O16" s="151">
        <v>2236.73</v>
      </c>
    </row>
    <row r="17" spans="1:15" ht="15.75" x14ac:dyDescent="0.25">
      <c r="A17" s="99" t="s">
        <v>175</v>
      </c>
      <c r="B17" s="150">
        <v>7878.4110000000001</v>
      </c>
      <c r="C17" s="151">
        <v>14438.396000000001</v>
      </c>
      <c r="D17" s="152"/>
      <c r="E17" s="99" t="s">
        <v>176</v>
      </c>
      <c r="F17" s="150">
        <v>8004.56</v>
      </c>
      <c r="G17" s="151">
        <v>13256.571</v>
      </c>
      <c r="H17" s="271"/>
      <c r="I17" s="99" t="s">
        <v>188</v>
      </c>
      <c r="J17" s="150">
        <v>2526.886</v>
      </c>
      <c r="K17" s="151">
        <v>3293.4870000000001</v>
      </c>
      <c r="L17" s="152"/>
      <c r="M17" s="99" t="s">
        <v>231</v>
      </c>
      <c r="N17" s="150">
        <v>1628.2070000000001</v>
      </c>
      <c r="O17" s="151">
        <v>3651.1080000000002</v>
      </c>
    </row>
    <row r="18" spans="1:15" ht="15.75" x14ac:dyDescent="0.25">
      <c r="A18" s="99" t="s">
        <v>176</v>
      </c>
      <c r="B18" s="150">
        <v>7790.6239999999998</v>
      </c>
      <c r="C18" s="151">
        <v>17821.302</v>
      </c>
      <c r="D18" s="152"/>
      <c r="E18" s="99" t="s">
        <v>228</v>
      </c>
      <c r="F18" s="150">
        <v>7082.6679999999997</v>
      </c>
      <c r="G18" s="151">
        <v>11759.546</v>
      </c>
      <c r="H18" s="271"/>
      <c r="I18" s="99" t="s">
        <v>257</v>
      </c>
      <c r="J18" s="150">
        <v>1965.2619999999999</v>
      </c>
      <c r="K18" s="151">
        <v>2146.3530000000001</v>
      </c>
      <c r="L18" s="152"/>
      <c r="M18" s="99" t="s">
        <v>183</v>
      </c>
      <c r="N18" s="150">
        <v>1627.4670000000001</v>
      </c>
      <c r="O18" s="151">
        <v>2187.9319999999998</v>
      </c>
    </row>
    <row r="19" spans="1:15" ht="16.5" thickBot="1" x14ac:dyDescent="0.3">
      <c r="A19" s="100" t="s">
        <v>171</v>
      </c>
      <c r="B19" s="153">
        <v>7309.8119999999999</v>
      </c>
      <c r="C19" s="154">
        <v>19190.342000000001</v>
      </c>
      <c r="D19" s="270"/>
      <c r="E19" s="100" t="s">
        <v>173</v>
      </c>
      <c r="F19" s="153">
        <v>5784.8360000000002</v>
      </c>
      <c r="G19" s="154">
        <v>10333.424999999999</v>
      </c>
      <c r="H19" s="271"/>
      <c r="I19" s="100" t="s">
        <v>177</v>
      </c>
      <c r="J19" s="153">
        <v>1746.5840000000001</v>
      </c>
      <c r="K19" s="154">
        <v>1957.568</v>
      </c>
      <c r="L19" s="270"/>
      <c r="M19" s="100" t="s">
        <v>229</v>
      </c>
      <c r="N19" s="153">
        <v>1458.2539999999999</v>
      </c>
      <c r="O19" s="154">
        <v>1675.664</v>
      </c>
    </row>
    <row r="22" spans="1:15" ht="13.5" thickBot="1" x14ac:dyDescent="0.25">
      <c r="A22" s="104" t="s">
        <v>255</v>
      </c>
    </row>
    <row r="23" spans="1:15" ht="21" thickBot="1" x14ac:dyDescent="0.35">
      <c r="A23" s="92" t="s">
        <v>161</v>
      </c>
      <c r="B23" s="93"/>
      <c r="C23" s="93"/>
      <c r="D23" s="93"/>
      <c r="E23" s="93"/>
      <c r="F23" s="93"/>
      <c r="G23" s="94"/>
    </row>
    <row r="24" spans="1:15" ht="16.5" thickBot="1" x14ac:dyDescent="0.3">
      <c r="A24" s="95" t="s">
        <v>282</v>
      </c>
      <c r="B24" s="96"/>
      <c r="C24" s="97"/>
      <c r="D24" s="98"/>
      <c r="E24" s="95" t="s">
        <v>283</v>
      </c>
      <c r="F24" s="96"/>
      <c r="G24" s="97"/>
    </row>
    <row r="25" spans="1:15" ht="28.5" x14ac:dyDescent="0.25">
      <c r="A25" s="142" t="s">
        <v>162</v>
      </c>
      <c r="B25" s="143" t="s">
        <v>163</v>
      </c>
      <c r="C25" s="144" t="s">
        <v>164</v>
      </c>
      <c r="D25" s="145"/>
      <c r="E25" s="142" t="s">
        <v>162</v>
      </c>
      <c r="F25" s="143" t="s">
        <v>163</v>
      </c>
      <c r="G25" s="144" t="s">
        <v>164</v>
      </c>
    </row>
    <row r="26" spans="1:15" ht="15.75" x14ac:dyDescent="0.2">
      <c r="A26" s="146" t="s">
        <v>165</v>
      </c>
      <c r="B26" s="147">
        <v>70949.205000000002</v>
      </c>
      <c r="C26" s="148">
        <v>100482.504</v>
      </c>
      <c r="D26" s="149"/>
      <c r="E26" s="146" t="s">
        <v>165</v>
      </c>
      <c r="F26" s="147">
        <v>60680.042999999998</v>
      </c>
      <c r="G26" s="148">
        <v>119417.613</v>
      </c>
    </row>
    <row r="27" spans="1:15" ht="15.75" x14ac:dyDescent="0.25">
      <c r="A27" s="99" t="s">
        <v>175</v>
      </c>
      <c r="B27" s="150">
        <v>22205.073</v>
      </c>
      <c r="C27" s="151">
        <v>27012.523000000001</v>
      </c>
      <c r="D27" s="152"/>
      <c r="E27" s="99" t="s">
        <v>175</v>
      </c>
      <c r="F27" s="150">
        <v>17018.941999999999</v>
      </c>
      <c r="G27" s="151">
        <v>27304.743999999999</v>
      </c>
    </row>
    <row r="28" spans="1:15" ht="15.75" x14ac:dyDescent="0.25">
      <c r="A28" s="99" t="s">
        <v>257</v>
      </c>
      <c r="B28" s="150">
        <v>18122.205999999998</v>
      </c>
      <c r="C28" s="151">
        <v>24125.19</v>
      </c>
      <c r="D28" s="152"/>
      <c r="E28" s="99" t="s">
        <v>257</v>
      </c>
      <c r="F28" s="150">
        <v>14524.351000000001</v>
      </c>
      <c r="G28" s="151">
        <v>28804.752</v>
      </c>
    </row>
    <row r="29" spans="1:15" ht="15.75" x14ac:dyDescent="0.25">
      <c r="A29" s="99" t="s">
        <v>182</v>
      </c>
      <c r="B29" s="150">
        <v>5733.835</v>
      </c>
      <c r="C29" s="151">
        <v>8271.3809999999994</v>
      </c>
      <c r="D29" s="152"/>
      <c r="E29" s="99" t="s">
        <v>182</v>
      </c>
      <c r="F29" s="150">
        <v>7607.92</v>
      </c>
      <c r="G29" s="151">
        <v>13555.611000000001</v>
      </c>
    </row>
    <row r="30" spans="1:15" ht="15.75" x14ac:dyDescent="0.25">
      <c r="A30" s="99" t="s">
        <v>172</v>
      </c>
      <c r="B30" s="150">
        <v>4293.21</v>
      </c>
      <c r="C30" s="151">
        <v>6320.1120000000001</v>
      </c>
      <c r="D30" s="152"/>
      <c r="E30" s="99" t="s">
        <v>172</v>
      </c>
      <c r="F30" s="150">
        <v>4487.0010000000002</v>
      </c>
      <c r="G30" s="151">
        <v>9565.8559999999998</v>
      </c>
    </row>
    <row r="31" spans="1:15" ht="15.75" x14ac:dyDescent="0.25">
      <c r="A31" s="99" t="s">
        <v>180</v>
      </c>
      <c r="B31" s="150">
        <v>4265.25</v>
      </c>
      <c r="C31" s="151">
        <v>7672.5770000000002</v>
      </c>
      <c r="D31" s="152"/>
      <c r="E31" s="99" t="s">
        <v>227</v>
      </c>
      <c r="F31" s="150">
        <v>3738.3890000000001</v>
      </c>
      <c r="G31" s="151">
        <v>9609.0920000000006</v>
      </c>
    </row>
    <row r="32" spans="1:15" ht="15.75" x14ac:dyDescent="0.25">
      <c r="A32" s="99" t="s">
        <v>168</v>
      </c>
      <c r="B32" s="150">
        <v>2554.3420000000001</v>
      </c>
      <c r="C32" s="151">
        <v>4505.8519999999999</v>
      </c>
      <c r="D32" s="152"/>
      <c r="E32" s="99" t="s">
        <v>180</v>
      </c>
      <c r="F32" s="150">
        <v>3521.78</v>
      </c>
      <c r="G32" s="151">
        <v>8596.0619999999999</v>
      </c>
    </row>
    <row r="33" spans="1:7" ht="15.75" x14ac:dyDescent="0.25">
      <c r="A33" s="99" t="s">
        <v>227</v>
      </c>
      <c r="B33" s="150">
        <v>2057.0500000000002</v>
      </c>
      <c r="C33" s="151">
        <v>2628.741</v>
      </c>
      <c r="D33" s="152"/>
      <c r="E33" s="99" t="s">
        <v>168</v>
      </c>
      <c r="F33" s="150">
        <v>1742.684</v>
      </c>
      <c r="G33" s="151">
        <v>4097.0950000000003</v>
      </c>
    </row>
    <row r="34" spans="1:7" ht="15.75" x14ac:dyDescent="0.25">
      <c r="A34" s="99" t="s">
        <v>231</v>
      </c>
      <c r="B34" s="150">
        <v>1562.7139999999999</v>
      </c>
      <c r="C34" s="151">
        <v>2867.4430000000002</v>
      </c>
      <c r="D34" s="152"/>
      <c r="E34" s="99" t="s">
        <v>188</v>
      </c>
      <c r="F34" s="150">
        <v>1575.7619999999999</v>
      </c>
      <c r="G34" s="151">
        <v>2519.9380000000001</v>
      </c>
    </row>
    <row r="35" spans="1:7" ht="15.75" x14ac:dyDescent="0.25">
      <c r="A35" s="99" t="s">
        <v>228</v>
      </c>
      <c r="B35" s="150">
        <v>1559.6030000000001</v>
      </c>
      <c r="C35" s="151">
        <v>2946.9369999999999</v>
      </c>
      <c r="D35" s="152"/>
      <c r="E35" s="99" t="s">
        <v>171</v>
      </c>
      <c r="F35" s="150">
        <v>1075.433</v>
      </c>
      <c r="G35" s="151">
        <v>2780.3020000000001</v>
      </c>
    </row>
    <row r="36" spans="1:7" ht="16.5" thickBot="1" x14ac:dyDescent="0.3">
      <c r="A36" s="100" t="s">
        <v>171</v>
      </c>
      <c r="B36" s="153">
        <v>1423.675</v>
      </c>
      <c r="C36" s="154">
        <v>2523.181</v>
      </c>
      <c r="D36" s="270"/>
      <c r="E36" s="100" t="s">
        <v>228</v>
      </c>
      <c r="F36" s="153">
        <v>870.86699999999996</v>
      </c>
      <c r="G36" s="154">
        <v>2019.566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opLeftCell="B1" workbookViewId="0">
      <selection activeCell="J29" sqref="J29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1" t="s">
        <v>178</v>
      </c>
    </row>
    <row r="3" spans="1:16" ht="15.75" x14ac:dyDescent="0.25">
      <c r="A3" s="102" t="s">
        <v>225</v>
      </c>
    </row>
    <row r="4" spans="1:16" ht="15.75" x14ac:dyDescent="0.25">
      <c r="A4" s="102"/>
    </row>
    <row r="5" spans="1:16" ht="13.5" thickBot="1" x14ac:dyDescent="0.25">
      <c r="A5" s="104" t="s">
        <v>232</v>
      </c>
      <c r="J5" s="104" t="s">
        <v>226</v>
      </c>
    </row>
    <row r="6" spans="1:16" ht="21" thickBot="1" x14ac:dyDescent="0.35">
      <c r="A6" s="92" t="s">
        <v>189</v>
      </c>
      <c r="B6" s="93"/>
      <c r="C6" s="93"/>
      <c r="D6" s="93"/>
      <c r="E6" s="93"/>
      <c r="F6" s="93"/>
      <c r="G6" s="94"/>
      <c r="J6" s="92" t="s">
        <v>189</v>
      </c>
      <c r="K6" s="93"/>
      <c r="L6" s="93"/>
      <c r="M6" s="93"/>
      <c r="N6" s="93"/>
      <c r="O6" s="93"/>
      <c r="P6" s="94"/>
    </row>
    <row r="7" spans="1:16" ht="16.5" thickBot="1" x14ac:dyDescent="0.3">
      <c r="A7" s="95" t="s">
        <v>282</v>
      </c>
      <c r="B7" s="96"/>
      <c r="C7" s="97"/>
      <c r="D7" s="98"/>
      <c r="E7" s="95" t="s">
        <v>283</v>
      </c>
      <c r="F7" s="96"/>
      <c r="G7" s="97"/>
      <c r="J7" s="95" t="s">
        <v>282</v>
      </c>
      <c r="K7" s="96"/>
      <c r="L7" s="97"/>
      <c r="M7" s="98"/>
      <c r="N7" s="95" t="s">
        <v>283</v>
      </c>
      <c r="O7" s="96"/>
      <c r="P7" s="97"/>
    </row>
    <row r="8" spans="1:16" ht="42.7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103"/>
      <c r="I8" s="103"/>
      <c r="J8" s="142" t="s">
        <v>162</v>
      </c>
      <c r="K8" s="143" t="s">
        <v>163</v>
      </c>
      <c r="L8" s="144" t="s">
        <v>164</v>
      </c>
      <c r="M8" s="145"/>
      <c r="N8" s="142" t="s">
        <v>162</v>
      </c>
      <c r="O8" s="143" t="s">
        <v>163</v>
      </c>
      <c r="P8" s="144" t="s">
        <v>164</v>
      </c>
    </row>
    <row r="9" spans="1:16" ht="15.75" x14ac:dyDescent="0.2">
      <c r="A9" s="146" t="s">
        <v>165</v>
      </c>
      <c r="B9" s="147">
        <v>72839.103000000003</v>
      </c>
      <c r="C9" s="148">
        <v>121399.776</v>
      </c>
      <c r="D9" s="149"/>
      <c r="E9" s="146" t="s">
        <v>165</v>
      </c>
      <c r="F9" s="147">
        <v>74801.506999999998</v>
      </c>
      <c r="G9" s="148">
        <v>100222.89599999999</v>
      </c>
      <c r="H9" s="103"/>
      <c r="I9" s="103"/>
      <c r="J9" s="146" t="s">
        <v>165</v>
      </c>
      <c r="K9" s="147">
        <v>120194.41099999999</v>
      </c>
      <c r="L9" s="148">
        <v>82322.267999999996</v>
      </c>
      <c r="M9" s="149"/>
      <c r="N9" s="146" t="s">
        <v>165</v>
      </c>
      <c r="O9" s="147">
        <v>130658.173</v>
      </c>
      <c r="P9" s="148">
        <v>88639.176000000007</v>
      </c>
    </row>
    <row r="10" spans="1:16" ht="15.75" x14ac:dyDescent="0.25">
      <c r="A10" s="99" t="s">
        <v>174</v>
      </c>
      <c r="B10" s="150">
        <v>32777.084999999999</v>
      </c>
      <c r="C10" s="155">
        <v>56458.427000000003</v>
      </c>
      <c r="D10" s="152"/>
      <c r="E10" s="99" t="s">
        <v>174</v>
      </c>
      <c r="F10" s="150">
        <v>34418.144999999997</v>
      </c>
      <c r="G10" s="155">
        <v>46286.22</v>
      </c>
      <c r="H10" s="103"/>
      <c r="I10" s="103"/>
      <c r="J10" s="99" t="s">
        <v>188</v>
      </c>
      <c r="K10" s="150">
        <v>32133.205999999998</v>
      </c>
      <c r="L10" s="155">
        <v>25875.508999999998</v>
      </c>
      <c r="M10" s="152"/>
      <c r="N10" s="99" t="s">
        <v>188</v>
      </c>
      <c r="O10" s="150">
        <v>41340.372000000003</v>
      </c>
      <c r="P10" s="155">
        <v>36184.843000000001</v>
      </c>
    </row>
    <row r="11" spans="1:16" ht="15.75" x14ac:dyDescent="0.25">
      <c r="A11" s="99" t="s">
        <v>172</v>
      </c>
      <c r="B11" s="150">
        <v>10621.19</v>
      </c>
      <c r="C11" s="151">
        <v>14750.242</v>
      </c>
      <c r="D11" s="152"/>
      <c r="E11" s="99" t="s">
        <v>172</v>
      </c>
      <c r="F11" s="150">
        <v>9778.1710000000003</v>
      </c>
      <c r="G11" s="151">
        <v>11174.394</v>
      </c>
      <c r="H11" s="103"/>
      <c r="I11" s="103"/>
      <c r="J11" s="99" t="s">
        <v>181</v>
      </c>
      <c r="K11" s="150">
        <v>14458.445</v>
      </c>
      <c r="L11" s="151">
        <v>8505.2810000000009</v>
      </c>
      <c r="M11" s="152"/>
      <c r="N11" s="99" t="s">
        <v>172</v>
      </c>
      <c r="O11" s="150">
        <v>15406.699000000001</v>
      </c>
      <c r="P11" s="151">
        <v>7914.875</v>
      </c>
    </row>
    <row r="12" spans="1:16" ht="15.75" x14ac:dyDescent="0.25">
      <c r="A12" s="99" t="s">
        <v>183</v>
      </c>
      <c r="B12" s="150">
        <v>7206.067</v>
      </c>
      <c r="C12" s="151">
        <v>13552.039000000001</v>
      </c>
      <c r="D12" s="152"/>
      <c r="E12" s="99" t="s">
        <v>183</v>
      </c>
      <c r="F12" s="150">
        <v>8569.9330000000009</v>
      </c>
      <c r="G12" s="151">
        <v>14774.815000000001</v>
      </c>
      <c r="H12" s="103"/>
      <c r="I12" s="103"/>
      <c r="J12" s="99" t="s">
        <v>190</v>
      </c>
      <c r="K12" s="150">
        <v>14031.766</v>
      </c>
      <c r="L12" s="151">
        <v>8931.6039999999994</v>
      </c>
      <c r="M12" s="152"/>
      <c r="N12" s="99" t="s">
        <v>190</v>
      </c>
      <c r="O12" s="150">
        <v>15111.491</v>
      </c>
      <c r="P12" s="151">
        <v>7946.81</v>
      </c>
    </row>
    <row r="13" spans="1:16" ht="15.75" x14ac:dyDescent="0.25">
      <c r="A13" s="99" t="s">
        <v>186</v>
      </c>
      <c r="B13" s="150">
        <v>7202.6959999999999</v>
      </c>
      <c r="C13" s="151">
        <v>9454.8909999999996</v>
      </c>
      <c r="D13" s="152"/>
      <c r="E13" s="99" t="s">
        <v>186</v>
      </c>
      <c r="F13" s="150">
        <v>7999.5169999999998</v>
      </c>
      <c r="G13" s="151">
        <v>9699.8349999999991</v>
      </c>
      <c r="H13" s="103"/>
      <c r="I13" s="103"/>
      <c r="J13" s="99" t="s">
        <v>172</v>
      </c>
      <c r="K13" s="150">
        <v>12912.394</v>
      </c>
      <c r="L13" s="151">
        <v>6936.0129999999999</v>
      </c>
      <c r="M13" s="152"/>
      <c r="N13" s="99" t="s">
        <v>181</v>
      </c>
      <c r="O13" s="150">
        <v>11908.046</v>
      </c>
      <c r="P13" s="151">
        <v>7071.3180000000002</v>
      </c>
    </row>
    <row r="14" spans="1:16" ht="15.75" x14ac:dyDescent="0.25">
      <c r="A14" s="99" t="s">
        <v>185</v>
      </c>
      <c r="B14" s="150">
        <v>5911.7</v>
      </c>
      <c r="C14" s="151">
        <v>6231.866</v>
      </c>
      <c r="D14" s="152"/>
      <c r="E14" s="99" t="s">
        <v>166</v>
      </c>
      <c r="F14" s="150">
        <v>5993.299</v>
      </c>
      <c r="G14" s="151">
        <v>9284.7909999999993</v>
      </c>
      <c r="H14" s="103"/>
      <c r="I14" s="103"/>
      <c r="J14" s="99" t="s">
        <v>186</v>
      </c>
      <c r="K14" s="150">
        <v>8304.5159999999996</v>
      </c>
      <c r="L14" s="151">
        <v>4570.09</v>
      </c>
      <c r="M14" s="152"/>
      <c r="N14" s="99" t="s">
        <v>186</v>
      </c>
      <c r="O14" s="150">
        <v>10072.945</v>
      </c>
      <c r="P14" s="151">
        <v>4296.6450000000004</v>
      </c>
    </row>
    <row r="15" spans="1:16" ht="15.75" x14ac:dyDescent="0.25">
      <c r="A15" s="99" t="s">
        <v>166</v>
      </c>
      <c r="B15" s="150">
        <v>4055.502</v>
      </c>
      <c r="C15" s="151">
        <v>13196.298000000001</v>
      </c>
      <c r="D15" s="152"/>
      <c r="E15" s="99" t="s">
        <v>257</v>
      </c>
      <c r="F15" s="150">
        <v>2765.6239999999998</v>
      </c>
      <c r="G15" s="151">
        <v>2509.7020000000002</v>
      </c>
      <c r="H15" s="103"/>
      <c r="I15" s="103"/>
      <c r="J15" s="99" t="s">
        <v>169</v>
      </c>
      <c r="K15" s="150">
        <v>7866.4939999999997</v>
      </c>
      <c r="L15" s="151">
        <v>5206.2169999999996</v>
      </c>
      <c r="M15" s="152"/>
      <c r="N15" s="99" t="s">
        <v>257</v>
      </c>
      <c r="O15" s="150">
        <v>9643.0529999999999</v>
      </c>
      <c r="P15" s="151">
        <v>4770.5439999999999</v>
      </c>
    </row>
    <row r="16" spans="1:16" ht="15.75" x14ac:dyDescent="0.25">
      <c r="A16" s="99" t="s">
        <v>188</v>
      </c>
      <c r="B16" s="150">
        <v>1869.1559999999999</v>
      </c>
      <c r="C16" s="151">
        <v>1790.2090000000001</v>
      </c>
      <c r="D16" s="152"/>
      <c r="E16" s="99" t="s">
        <v>185</v>
      </c>
      <c r="F16" s="150">
        <v>1833.4849999999999</v>
      </c>
      <c r="G16" s="151">
        <v>2218.482</v>
      </c>
      <c r="H16" s="103"/>
      <c r="I16" s="103"/>
      <c r="J16" s="99" t="s">
        <v>174</v>
      </c>
      <c r="K16" s="150">
        <v>5068.9679999999998</v>
      </c>
      <c r="L16" s="151">
        <v>3064.5650000000001</v>
      </c>
      <c r="M16" s="152"/>
      <c r="N16" s="99" t="s">
        <v>174</v>
      </c>
      <c r="O16" s="150">
        <v>7043.7879999999996</v>
      </c>
      <c r="P16" s="151">
        <v>3865.9560000000001</v>
      </c>
    </row>
    <row r="17" spans="1:16" ht="15.75" x14ac:dyDescent="0.25">
      <c r="A17" s="99" t="s">
        <v>184</v>
      </c>
      <c r="B17" s="150">
        <v>1257.047</v>
      </c>
      <c r="C17" s="151">
        <v>2999.65</v>
      </c>
      <c r="D17" s="152"/>
      <c r="E17" s="99" t="s">
        <v>188</v>
      </c>
      <c r="F17" s="150">
        <v>1452.1949999999999</v>
      </c>
      <c r="G17" s="151">
        <v>1543.8689999999999</v>
      </c>
      <c r="H17" s="103"/>
      <c r="I17" s="103"/>
      <c r="J17" s="99" t="s">
        <v>191</v>
      </c>
      <c r="K17" s="150">
        <v>5042.28</v>
      </c>
      <c r="L17" s="151">
        <v>3206.15</v>
      </c>
      <c r="M17" s="152"/>
      <c r="N17" s="99" t="s">
        <v>169</v>
      </c>
      <c r="O17" s="150">
        <v>6400.9620000000004</v>
      </c>
      <c r="P17" s="151">
        <v>4711.5349999999999</v>
      </c>
    </row>
    <row r="18" spans="1:16" ht="15.75" x14ac:dyDescent="0.25">
      <c r="A18" s="99" t="s">
        <v>257</v>
      </c>
      <c r="B18" s="150">
        <v>736.46500000000003</v>
      </c>
      <c r="C18" s="151">
        <v>1263.675</v>
      </c>
      <c r="D18" s="152"/>
      <c r="E18" s="99" t="s">
        <v>187</v>
      </c>
      <c r="F18" s="150">
        <v>548.51099999999997</v>
      </c>
      <c r="G18" s="151">
        <v>799.02499999999998</v>
      </c>
      <c r="H18" s="103"/>
      <c r="I18" s="103"/>
      <c r="J18" s="99" t="s">
        <v>187</v>
      </c>
      <c r="K18" s="150">
        <v>4261.9799999999996</v>
      </c>
      <c r="L18" s="151">
        <v>4856.0540000000001</v>
      </c>
      <c r="M18" s="152"/>
      <c r="N18" s="99" t="s">
        <v>187</v>
      </c>
      <c r="O18" s="150">
        <v>4039.1529999999998</v>
      </c>
      <c r="P18" s="151">
        <v>4771.3999999999996</v>
      </c>
    </row>
    <row r="19" spans="1:16" ht="16.5" thickBot="1" x14ac:dyDescent="0.3">
      <c r="A19" s="100" t="s">
        <v>285</v>
      </c>
      <c r="B19" s="153">
        <v>372.70499999999998</v>
      </c>
      <c r="C19" s="154">
        <v>468.48700000000002</v>
      </c>
      <c r="D19" s="152"/>
      <c r="E19" s="100" t="s">
        <v>184</v>
      </c>
      <c r="F19" s="153">
        <v>388.56400000000002</v>
      </c>
      <c r="G19" s="154">
        <v>604.78700000000003</v>
      </c>
      <c r="H19" s="103"/>
      <c r="I19" s="103"/>
      <c r="J19" s="100" t="s">
        <v>257</v>
      </c>
      <c r="K19" s="153">
        <v>4242.2510000000002</v>
      </c>
      <c r="L19" s="154">
        <v>2215.4140000000002</v>
      </c>
      <c r="M19" s="152"/>
      <c r="N19" s="100" t="s">
        <v>183</v>
      </c>
      <c r="O19" s="153">
        <v>2357.2440000000001</v>
      </c>
      <c r="P19" s="154">
        <v>2783.1350000000002</v>
      </c>
    </row>
    <row r="20" spans="1:16" x14ac:dyDescent="0.2"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6" x14ac:dyDescent="0.2">
      <c r="H21" s="103"/>
      <c r="I21" s="103"/>
      <c r="J21" s="103"/>
      <c r="K21" s="103"/>
      <c r="L21" s="103"/>
      <c r="M21" s="103"/>
      <c r="N21" s="103"/>
      <c r="O21" s="103"/>
      <c r="P21" s="103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I_IX_2020</vt:lpstr>
      <vt:lpstr>eksport_IX_2020</vt:lpstr>
      <vt:lpstr>import_I_IX_2020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2020-11-19T13:22:09Z</dcterms:modified>
</cp:coreProperties>
</file>