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192.168.0.13\dn-e\1. Agnieszka\2025\1. mz 54 za 2024\"/>
    </mc:Choice>
  </mc:AlternateContent>
  <xr:revisionPtr revIDLastSave="0" documentId="13_ncr:1_{33941401-E24D-42EC-8242-37E2FD5AA894}" xr6:coauthVersionLast="47" xr6:coauthVersionMax="47" xr10:uidLastSave="{00000000-0000-0000-0000-000000000000}"/>
  <bookViews>
    <workbookView xWindow="-120" yWindow="-120" windowWidth="29040" windowHeight="17520" firstSheet="10" activeTab="32" xr2:uid="{D62B1B08-99B2-4502-A4D3-0F6EC3F724F2}"/>
  </bookViews>
  <sheets>
    <sheet name="Przychodnia 1" sheetId="33" r:id="rId1"/>
    <sheet name="2" sheetId="32" r:id="rId2"/>
    <sheet name="3" sheetId="31" r:id="rId3"/>
    <sheet name="4" sheetId="30" r:id="rId4"/>
    <sheet name="5" sheetId="29" r:id="rId5"/>
    <sheet name="6" sheetId="28" r:id="rId6"/>
    <sheet name="7" sheetId="27" r:id="rId7"/>
    <sheet name="8" sheetId="26" r:id="rId8"/>
    <sheet name="9" sheetId="25" r:id="rId9"/>
    <sheet name="10" sheetId="24" r:id="rId10"/>
    <sheet name="11" sheetId="23" r:id="rId11"/>
    <sheet name="12" sheetId="22" r:id="rId12"/>
    <sheet name="13" sheetId="21" r:id="rId13"/>
    <sheet name="14" sheetId="20" r:id="rId14"/>
    <sheet name="15" sheetId="19" r:id="rId15"/>
    <sheet name="16" sheetId="18" r:id="rId16"/>
    <sheet name="17" sheetId="17" r:id="rId17"/>
    <sheet name="18" sheetId="16" r:id="rId18"/>
    <sheet name="19" sheetId="15" r:id="rId19"/>
    <sheet name="20" sheetId="14" r:id="rId20"/>
    <sheet name="21" sheetId="13" r:id="rId21"/>
    <sheet name="22" sheetId="12" r:id="rId22"/>
    <sheet name="23" sheetId="11" r:id="rId23"/>
    <sheet name="24" sheetId="10" r:id="rId24"/>
    <sheet name="25" sheetId="9" r:id="rId25"/>
    <sheet name="26" sheetId="8" r:id="rId26"/>
    <sheet name="27" sheetId="7" r:id="rId27"/>
    <sheet name="28" sheetId="6" r:id="rId28"/>
    <sheet name="29" sheetId="5" r:id="rId29"/>
    <sheet name="30" sheetId="1" r:id="rId30"/>
    <sheet name="31" sheetId="4" r:id="rId31"/>
    <sheet name="32" sheetId="34" r:id="rId32"/>
    <sheet name="ZLICZANIE" sheetId="35" r:id="rId33"/>
  </sheets>
  <definedNames>
    <definedName name="_xlnm.Print_Area" localSheetId="32">ZLICZANIE!$A$1:$T$223</definedName>
    <definedName name="OLE_LINK1" localSheetId="9">'10'!$B$72</definedName>
    <definedName name="OLE_LINK1" localSheetId="10">'11'!$B$72</definedName>
    <definedName name="OLE_LINK1" localSheetId="11">'12'!$B$72</definedName>
    <definedName name="OLE_LINK1" localSheetId="12">'13'!$B$72</definedName>
    <definedName name="OLE_LINK1" localSheetId="13">'14'!$B$72</definedName>
    <definedName name="OLE_LINK1" localSheetId="14">'15'!$B$72</definedName>
    <definedName name="OLE_LINK1" localSheetId="15">'16'!$B$72</definedName>
    <definedName name="OLE_LINK1" localSheetId="16">'17'!$B$72</definedName>
    <definedName name="OLE_LINK1" localSheetId="17">'18'!$B$72</definedName>
    <definedName name="OLE_LINK1" localSheetId="18">'19'!$B$72</definedName>
    <definedName name="OLE_LINK1" localSheetId="1">'2'!$B$72</definedName>
    <definedName name="OLE_LINK1" localSheetId="19">'20'!$B$72</definedName>
    <definedName name="OLE_LINK1" localSheetId="20">'21'!$B$72</definedName>
    <definedName name="OLE_LINK1" localSheetId="21">'22'!$B$72</definedName>
    <definedName name="OLE_LINK1" localSheetId="22">'23'!$B$72</definedName>
    <definedName name="OLE_LINK1" localSheetId="23">'24'!$B$72</definedName>
    <definedName name="OLE_LINK1" localSheetId="24">'25'!$B$72</definedName>
    <definedName name="OLE_LINK1" localSheetId="25">'26'!$B$72</definedName>
    <definedName name="OLE_LINK1" localSheetId="26">'27'!$B$72</definedName>
    <definedName name="OLE_LINK1" localSheetId="27">'28'!$B$72</definedName>
    <definedName name="OLE_LINK1" localSheetId="28">'29'!$B$72</definedName>
    <definedName name="OLE_LINK1" localSheetId="2">'3'!$B$72</definedName>
    <definedName name="OLE_LINK1" localSheetId="29">'30'!$B$72</definedName>
    <definedName name="OLE_LINK1" localSheetId="30">'31'!$B$72</definedName>
    <definedName name="OLE_LINK1" localSheetId="31">'32'!$B$72</definedName>
    <definedName name="OLE_LINK1" localSheetId="3">'4'!$B$72</definedName>
    <definedName name="OLE_LINK1" localSheetId="4">'5'!$B$72</definedName>
    <definedName name="OLE_LINK1" localSheetId="5">'6'!$B$72</definedName>
    <definedName name="OLE_LINK1" localSheetId="6">'7'!$B$72</definedName>
    <definedName name="OLE_LINK1" localSheetId="7">'8'!$B$72</definedName>
    <definedName name="OLE_LINK1" localSheetId="8">'9'!$B$72</definedName>
    <definedName name="OLE_LINK1" localSheetId="0">'Przychodnia 1'!$B$78</definedName>
    <definedName name="OLE_LINK1" localSheetId="32">ZLICZANIE!$B$72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5" l="1"/>
  <c r="F169" i="35"/>
  <c r="G169" i="35"/>
  <c r="H169" i="35"/>
  <c r="E169" i="35"/>
  <c r="D174" i="35"/>
  <c r="E174" i="35"/>
  <c r="F174" i="35"/>
  <c r="G174" i="35"/>
  <c r="D175" i="35"/>
  <c r="E175" i="35"/>
  <c r="F175" i="35"/>
  <c r="G175" i="35"/>
  <c r="K175" i="35" s="1"/>
  <c r="E173" i="35"/>
  <c r="F173" i="35"/>
  <c r="G173" i="35"/>
  <c r="E161" i="35"/>
  <c r="F161" i="35"/>
  <c r="G161" i="35"/>
  <c r="H161" i="35"/>
  <c r="E162" i="35"/>
  <c r="F162" i="35"/>
  <c r="G162" i="35"/>
  <c r="H162" i="35"/>
  <c r="K162" i="35" s="1"/>
  <c r="E163" i="35"/>
  <c r="F163" i="35"/>
  <c r="G163" i="35"/>
  <c r="H163" i="35"/>
  <c r="E164" i="35"/>
  <c r="F164" i="35"/>
  <c r="G164" i="35"/>
  <c r="H164" i="35"/>
  <c r="K164" i="35" s="1"/>
  <c r="E165" i="35"/>
  <c r="F165" i="35"/>
  <c r="G165" i="35"/>
  <c r="H165" i="35"/>
  <c r="E166" i="35"/>
  <c r="F166" i="35"/>
  <c r="G166" i="35"/>
  <c r="H166" i="35"/>
  <c r="K166" i="35" s="1"/>
  <c r="E167" i="35"/>
  <c r="F167" i="35"/>
  <c r="G167" i="35"/>
  <c r="H167" i="35"/>
  <c r="F160" i="35"/>
  <c r="G160" i="35"/>
  <c r="H160" i="35"/>
  <c r="G151" i="35"/>
  <c r="G152" i="35"/>
  <c r="G153" i="35"/>
  <c r="G154" i="35"/>
  <c r="D146" i="35"/>
  <c r="E146" i="35"/>
  <c r="D137" i="35"/>
  <c r="D138" i="35"/>
  <c r="D139" i="35"/>
  <c r="D140" i="35"/>
  <c r="D141" i="35"/>
  <c r="C137" i="35"/>
  <c r="C138" i="35"/>
  <c r="C139" i="35"/>
  <c r="N139" i="35" s="1"/>
  <c r="C140" i="35"/>
  <c r="C141" i="35"/>
  <c r="D127" i="35"/>
  <c r="D128" i="35"/>
  <c r="D129" i="35"/>
  <c r="D130" i="35"/>
  <c r="D131" i="35"/>
  <c r="N131" i="35" s="1"/>
  <c r="C127" i="35"/>
  <c r="C128" i="35"/>
  <c r="C129" i="35"/>
  <c r="M129" i="35" s="1"/>
  <c r="C130" i="35"/>
  <c r="C131" i="35"/>
  <c r="C115" i="35"/>
  <c r="D115" i="35"/>
  <c r="N115" i="35" s="1"/>
  <c r="C116" i="35"/>
  <c r="D116" i="35"/>
  <c r="C117" i="35"/>
  <c r="D117" i="35"/>
  <c r="C118" i="35"/>
  <c r="D118" i="35"/>
  <c r="N118" i="35" s="1"/>
  <c r="C119" i="35"/>
  <c r="D119" i="35"/>
  <c r="N119" i="35" s="1"/>
  <c r="C120" i="35"/>
  <c r="M120" i="35" s="1"/>
  <c r="D120" i="35"/>
  <c r="D114" i="35"/>
  <c r="D100" i="35"/>
  <c r="D101" i="35"/>
  <c r="D102" i="35"/>
  <c r="D103" i="35"/>
  <c r="D104" i="35"/>
  <c r="D105" i="35"/>
  <c r="D106" i="35"/>
  <c r="D107" i="35"/>
  <c r="N107" i="35" s="1"/>
  <c r="D108" i="35"/>
  <c r="M108" i="35" s="1"/>
  <c r="C97" i="35"/>
  <c r="C98" i="35"/>
  <c r="C99" i="35"/>
  <c r="C100" i="35"/>
  <c r="C101" i="35"/>
  <c r="C102" i="35"/>
  <c r="C103" i="35"/>
  <c r="C104" i="35"/>
  <c r="N104" i="35" s="1"/>
  <c r="C105" i="35"/>
  <c r="C106" i="35"/>
  <c r="C107" i="35"/>
  <c r="C108" i="35"/>
  <c r="D83" i="35"/>
  <c r="D84" i="35"/>
  <c r="D85" i="35"/>
  <c r="D86" i="35"/>
  <c r="N86" i="35" s="1"/>
  <c r="D87" i="35"/>
  <c r="E87" i="35"/>
  <c r="D88" i="35"/>
  <c r="E88" i="35"/>
  <c r="D89" i="35"/>
  <c r="E89" i="35"/>
  <c r="D90" i="35"/>
  <c r="E90" i="35"/>
  <c r="D91" i="35"/>
  <c r="E91" i="35"/>
  <c r="C83" i="35"/>
  <c r="C84" i="35"/>
  <c r="C85" i="35"/>
  <c r="C86" i="35"/>
  <c r="C87" i="35"/>
  <c r="C88" i="35"/>
  <c r="C89" i="35"/>
  <c r="C90" i="35"/>
  <c r="C91" i="35"/>
  <c r="D62" i="35"/>
  <c r="D63" i="35"/>
  <c r="D64" i="35"/>
  <c r="F73" i="35"/>
  <c r="N73" i="35" s="1"/>
  <c r="F74" i="35"/>
  <c r="F75" i="35"/>
  <c r="F76" i="35"/>
  <c r="D65" i="35"/>
  <c r="E65" i="35"/>
  <c r="D66" i="35"/>
  <c r="E66" i="35"/>
  <c r="D67" i="35"/>
  <c r="E67" i="35"/>
  <c r="D68" i="35"/>
  <c r="E68" i="35"/>
  <c r="D69" i="35"/>
  <c r="E69" i="35"/>
  <c r="D70" i="35"/>
  <c r="E70" i="35"/>
  <c r="D71" i="35"/>
  <c r="E71" i="35"/>
  <c r="D72" i="35"/>
  <c r="E72" i="35"/>
  <c r="N72" i="35" s="1"/>
  <c r="D73" i="35"/>
  <c r="E73" i="35"/>
  <c r="D74" i="35"/>
  <c r="E74" i="35"/>
  <c r="D75" i="35"/>
  <c r="E75" i="35"/>
  <c r="D76" i="35"/>
  <c r="E76" i="35"/>
  <c r="D61" i="35"/>
  <c r="C61" i="35"/>
  <c r="C62" i="35"/>
  <c r="C63" i="35"/>
  <c r="C64" i="35"/>
  <c r="C65" i="35"/>
  <c r="C66" i="35"/>
  <c r="C67" i="35"/>
  <c r="C68" i="35"/>
  <c r="C69" i="35"/>
  <c r="C70" i="35"/>
  <c r="C71" i="35"/>
  <c r="C72" i="35"/>
  <c r="C73" i="35"/>
  <c r="C74" i="35"/>
  <c r="C75" i="35"/>
  <c r="C76" i="35"/>
  <c r="C31" i="35"/>
  <c r="C22" i="35"/>
  <c r="N22" i="35" s="1"/>
  <c r="D22" i="35"/>
  <c r="C23" i="35"/>
  <c r="D23" i="35"/>
  <c r="C24" i="35"/>
  <c r="D24" i="35"/>
  <c r="N24" i="35" s="1"/>
  <c r="C25" i="35"/>
  <c r="D25" i="35"/>
  <c r="N25" i="35" s="1"/>
  <c r="D21" i="35"/>
  <c r="I179" i="35"/>
  <c r="H179" i="35"/>
  <c r="E179" i="35"/>
  <c r="D179" i="35"/>
  <c r="D173" i="35"/>
  <c r="E160" i="35"/>
  <c r="G150" i="35"/>
  <c r="C146" i="35"/>
  <c r="E147" i="35" s="1"/>
  <c r="C136" i="35"/>
  <c r="C126" i="35"/>
  <c r="C114" i="35"/>
  <c r="C96" i="35"/>
  <c r="C82" i="35"/>
  <c r="C60" i="35"/>
  <c r="C30" i="35"/>
  <c r="C21" i="35"/>
  <c r="C16" i="35"/>
  <c r="C15" i="35"/>
  <c r="O5" i="35"/>
  <c r="N9" i="35"/>
  <c r="N55" i="35" s="1"/>
  <c r="N8" i="35"/>
  <c r="M54" i="35" s="1"/>
  <c r="N7" i="35"/>
  <c r="N53" i="35" s="1"/>
  <c r="N6" i="35"/>
  <c r="N5" i="35"/>
  <c r="K9" i="35"/>
  <c r="K8" i="35"/>
  <c r="K7" i="35"/>
  <c r="K6" i="35"/>
  <c r="K5" i="35"/>
  <c r="J9" i="35"/>
  <c r="J8" i="35"/>
  <c r="J7" i="35"/>
  <c r="J6" i="35"/>
  <c r="M106" i="35" s="1"/>
  <c r="J5" i="35"/>
  <c r="M105" i="35" s="1"/>
  <c r="F9" i="35"/>
  <c r="F8" i="35"/>
  <c r="F7" i="35"/>
  <c r="M67" i="35" s="1"/>
  <c r="F6" i="35"/>
  <c r="N66" i="35" s="1"/>
  <c r="F5" i="35"/>
  <c r="M100" i="35" s="1"/>
  <c r="C6" i="35"/>
  <c r="C7" i="35"/>
  <c r="C8" i="35"/>
  <c r="M85" i="35" s="1"/>
  <c r="C9" i="35"/>
  <c r="N140" i="35" s="1"/>
  <c r="C5" i="35"/>
  <c r="K174" i="35"/>
  <c r="K173" i="35"/>
  <c r="K169" i="35"/>
  <c r="K167" i="35"/>
  <c r="K165" i="35"/>
  <c r="K163" i="35"/>
  <c r="K161" i="35"/>
  <c r="K160" i="35"/>
  <c r="C147" i="35"/>
  <c r="N141" i="35"/>
  <c r="M141" i="35"/>
  <c r="N137" i="35"/>
  <c r="N130" i="35"/>
  <c r="M130" i="35"/>
  <c r="N129" i="35"/>
  <c r="N120" i="35"/>
  <c r="N117" i="35"/>
  <c r="M117" i="35"/>
  <c r="N116" i="35"/>
  <c r="M116" i="35"/>
  <c r="N108" i="35"/>
  <c r="N106" i="35"/>
  <c r="N105" i="35"/>
  <c r="M103" i="35"/>
  <c r="N102" i="35"/>
  <c r="M102" i="35"/>
  <c r="N101" i="35"/>
  <c r="M101" i="35"/>
  <c r="N100" i="35"/>
  <c r="N99" i="35"/>
  <c r="M99" i="35"/>
  <c r="N98" i="35"/>
  <c r="M98" i="35"/>
  <c r="N97" i="35"/>
  <c r="N91" i="35"/>
  <c r="M91" i="35"/>
  <c r="N89" i="35"/>
  <c r="M89" i="35"/>
  <c r="N88" i="35"/>
  <c r="M88" i="35"/>
  <c r="N87" i="35"/>
  <c r="M87" i="35"/>
  <c r="N85" i="35"/>
  <c r="N83" i="35"/>
  <c r="M83" i="35"/>
  <c r="N75" i="35"/>
  <c r="M75" i="35"/>
  <c r="M74" i="35"/>
  <c r="N71" i="35"/>
  <c r="M71" i="35"/>
  <c r="M70" i="35"/>
  <c r="N69" i="35"/>
  <c r="M69" i="35"/>
  <c r="N67" i="35"/>
  <c r="M66" i="35"/>
  <c r="N65" i="35"/>
  <c r="M65" i="35"/>
  <c r="N64" i="35"/>
  <c r="M64" i="35"/>
  <c r="N63" i="35"/>
  <c r="N61" i="35"/>
  <c r="M61" i="35"/>
  <c r="N54" i="35"/>
  <c r="M53" i="35"/>
  <c r="N52" i="35"/>
  <c r="M52" i="35"/>
  <c r="N51" i="35"/>
  <c r="M51" i="35"/>
  <c r="N50" i="35"/>
  <c r="M50" i="35"/>
  <c r="N49" i="35"/>
  <c r="M49" i="35"/>
  <c r="N48" i="35"/>
  <c r="M48" i="35"/>
  <c r="N47" i="35"/>
  <c r="N46" i="35"/>
  <c r="N45" i="35"/>
  <c r="M45" i="35"/>
  <c r="N43" i="35"/>
  <c r="M43" i="35"/>
  <c r="N42" i="35"/>
  <c r="M42" i="35"/>
  <c r="N41" i="35"/>
  <c r="M41" i="35"/>
  <c r="N40" i="35"/>
  <c r="M40" i="35"/>
  <c r="N39" i="35"/>
  <c r="M39" i="35"/>
  <c r="N38" i="35"/>
  <c r="N31" i="35"/>
  <c r="M31" i="35"/>
  <c r="N16" i="35"/>
  <c r="M16" i="35"/>
  <c r="K175" i="34"/>
  <c r="K174" i="34"/>
  <c r="K173" i="34"/>
  <c r="K169" i="34"/>
  <c r="K167" i="34"/>
  <c r="K166" i="34"/>
  <c r="K165" i="34"/>
  <c r="K164" i="34"/>
  <c r="K163" i="34"/>
  <c r="K162" i="34"/>
  <c r="K161" i="34"/>
  <c r="K160" i="34"/>
  <c r="E147" i="34"/>
  <c r="C147" i="34"/>
  <c r="N141" i="34"/>
  <c r="M141" i="34"/>
  <c r="N140" i="34"/>
  <c r="M140" i="34"/>
  <c r="N139" i="34"/>
  <c r="M139" i="34"/>
  <c r="N138" i="34"/>
  <c r="M138" i="34"/>
  <c r="N137" i="34"/>
  <c r="M137" i="34"/>
  <c r="N136" i="34"/>
  <c r="M136" i="34"/>
  <c r="N131" i="34"/>
  <c r="M131" i="34"/>
  <c r="N130" i="34"/>
  <c r="M130" i="34"/>
  <c r="N129" i="34"/>
  <c r="M129" i="34"/>
  <c r="N128" i="34"/>
  <c r="M128" i="34"/>
  <c r="N127" i="34"/>
  <c r="M127" i="34"/>
  <c r="N126" i="34"/>
  <c r="M126" i="34"/>
  <c r="N120" i="34"/>
  <c r="M120" i="34"/>
  <c r="N119" i="34"/>
  <c r="M119" i="34"/>
  <c r="N118" i="34"/>
  <c r="M118" i="34"/>
  <c r="N117" i="34"/>
  <c r="M117" i="34"/>
  <c r="N116" i="34"/>
  <c r="M116" i="34"/>
  <c r="N115" i="34"/>
  <c r="M115" i="34"/>
  <c r="N114" i="34"/>
  <c r="M114" i="34"/>
  <c r="N108" i="34"/>
  <c r="M108" i="34"/>
  <c r="N107" i="34"/>
  <c r="M107" i="34"/>
  <c r="N106" i="34"/>
  <c r="M106" i="34"/>
  <c r="N105" i="34"/>
  <c r="M105" i="34"/>
  <c r="N104" i="34"/>
  <c r="M104" i="34"/>
  <c r="N103" i="34"/>
  <c r="M103" i="34"/>
  <c r="N102" i="34"/>
  <c r="M102" i="34"/>
  <c r="N101" i="34"/>
  <c r="M101" i="34"/>
  <c r="N100" i="34"/>
  <c r="M100" i="34"/>
  <c r="N99" i="34"/>
  <c r="M99" i="34"/>
  <c r="N98" i="34"/>
  <c r="M98" i="34"/>
  <c r="N97" i="34"/>
  <c r="M97" i="34"/>
  <c r="N96" i="34"/>
  <c r="M96" i="34"/>
  <c r="N91" i="34"/>
  <c r="M91" i="34"/>
  <c r="N90" i="34"/>
  <c r="M90" i="34"/>
  <c r="N89" i="34"/>
  <c r="M89" i="34"/>
  <c r="N88" i="34"/>
  <c r="M88" i="34"/>
  <c r="N87" i="34"/>
  <c r="M87" i="34"/>
  <c r="N86" i="34"/>
  <c r="M86" i="34"/>
  <c r="N85" i="34"/>
  <c r="M85" i="34"/>
  <c r="N84" i="34"/>
  <c r="M84" i="34"/>
  <c r="N83" i="34"/>
  <c r="M83" i="34"/>
  <c r="N82" i="34"/>
  <c r="M82" i="34"/>
  <c r="N76" i="34"/>
  <c r="M76" i="34"/>
  <c r="N75" i="34"/>
  <c r="M75" i="34"/>
  <c r="N74" i="34"/>
  <c r="M74" i="34"/>
  <c r="N73" i="34"/>
  <c r="M73" i="34"/>
  <c r="N72" i="34"/>
  <c r="M72" i="34"/>
  <c r="N71" i="34"/>
  <c r="M71" i="34"/>
  <c r="N70" i="34"/>
  <c r="M70" i="34"/>
  <c r="N69" i="34"/>
  <c r="M69" i="34"/>
  <c r="N68" i="34"/>
  <c r="M68" i="34"/>
  <c r="N67" i="34"/>
  <c r="M67" i="34"/>
  <c r="N66" i="34"/>
  <c r="M66" i="34"/>
  <c r="N65" i="34"/>
  <c r="M65" i="34"/>
  <c r="N64" i="34"/>
  <c r="M64" i="34"/>
  <c r="N63" i="34"/>
  <c r="M63" i="34"/>
  <c r="N62" i="34"/>
  <c r="M62" i="34"/>
  <c r="N61" i="34"/>
  <c r="M61" i="34"/>
  <c r="N60" i="34"/>
  <c r="M60" i="34"/>
  <c r="N55" i="34"/>
  <c r="M55" i="34"/>
  <c r="N54" i="34"/>
  <c r="M54" i="34"/>
  <c r="N53" i="34"/>
  <c r="M53" i="34"/>
  <c r="N52" i="34"/>
  <c r="M52" i="34"/>
  <c r="N51" i="34"/>
  <c r="M51" i="34"/>
  <c r="N50" i="34"/>
  <c r="M50" i="34"/>
  <c r="N49" i="34"/>
  <c r="M49" i="34"/>
  <c r="N48" i="34"/>
  <c r="M48" i="34"/>
  <c r="N47" i="34"/>
  <c r="M47" i="34"/>
  <c r="N46" i="34"/>
  <c r="M46" i="34"/>
  <c r="N45" i="34"/>
  <c r="M45" i="34"/>
  <c r="N44" i="34"/>
  <c r="M44" i="34"/>
  <c r="N43" i="34"/>
  <c r="M43" i="34"/>
  <c r="N42" i="34"/>
  <c r="M42" i="34"/>
  <c r="N41" i="34"/>
  <c r="M41" i="34"/>
  <c r="N40" i="34"/>
  <c r="M40" i="34"/>
  <c r="N39" i="34"/>
  <c r="M39" i="34"/>
  <c r="N38" i="34"/>
  <c r="M38" i="34"/>
  <c r="N37" i="34"/>
  <c r="M37" i="34"/>
  <c r="N36" i="34"/>
  <c r="M36" i="34"/>
  <c r="N31" i="34"/>
  <c r="M31" i="34"/>
  <c r="N30" i="34"/>
  <c r="M30" i="34"/>
  <c r="N25" i="34"/>
  <c r="M25" i="34"/>
  <c r="N24" i="34"/>
  <c r="M24" i="34"/>
  <c r="N23" i="34"/>
  <c r="M23" i="34"/>
  <c r="N22" i="34"/>
  <c r="M22" i="34"/>
  <c r="N21" i="34"/>
  <c r="M21" i="34"/>
  <c r="N16" i="34"/>
  <c r="M16" i="34"/>
  <c r="N15" i="34"/>
  <c r="M15" i="34"/>
  <c r="K175" i="4"/>
  <c r="K174" i="4"/>
  <c r="K173" i="4"/>
  <c r="K169" i="4"/>
  <c r="K167" i="4"/>
  <c r="K166" i="4"/>
  <c r="K165" i="4"/>
  <c r="K164" i="4"/>
  <c r="K163" i="4"/>
  <c r="K162" i="4"/>
  <c r="K161" i="4"/>
  <c r="K160" i="4"/>
  <c r="E147" i="4"/>
  <c r="C147" i="4"/>
  <c r="N141" i="4"/>
  <c r="M141" i="4"/>
  <c r="N140" i="4"/>
  <c r="M140" i="4"/>
  <c r="N139" i="4"/>
  <c r="M139" i="4"/>
  <c r="N138" i="4"/>
  <c r="M138" i="4"/>
  <c r="N137" i="4"/>
  <c r="M137" i="4"/>
  <c r="N136" i="4"/>
  <c r="M136" i="4"/>
  <c r="N131" i="4"/>
  <c r="M131" i="4"/>
  <c r="N130" i="4"/>
  <c r="M130" i="4"/>
  <c r="N129" i="4"/>
  <c r="M129" i="4"/>
  <c r="N128" i="4"/>
  <c r="M128" i="4"/>
  <c r="N127" i="4"/>
  <c r="M127" i="4"/>
  <c r="N126" i="4"/>
  <c r="M126" i="4"/>
  <c r="N120" i="4"/>
  <c r="M120" i="4"/>
  <c r="N119" i="4"/>
  <c r="M119" i="4"/>
  <c r="N118" i="4"/>
  <c r="M118" i="4"/>
  <c r="N117" i="4"/>
  <c r="M117" i="4"/>
  <c r="N116" i="4"/>
  <c r="M116" i="4"/>
  <c r="N115" i="4"/>
  <c r="M115" i="4"/>
  <c r="N114" i="4"/>
  <c r="M114" i="4"/>
  <c r="N108" i="4"/>
  <c r="M108" i="4"/>
  <c r="N107" i="4"/>
  <c r="M107" i="4"/>
  <c r="N106" i="4"/>
  <c r="M106" i="4"/>
  <c r="N105" i="4"/>
  <c r="M105" i="4"/>
  <c r="N104" i="4"/>
  <c r="M104" i="4"/>
  <c r="N103" i="4"/>
  <c r="M103" i="4"/>
  <c r="N102" i="4"/>
  <c r="M102" i="4"/>
  <c r="N101" i="4"/>
  <c r="M101" i="4"/>
  <c r="N100" i="4"/>
  <c r="M100" i="4"/>
  <c r="N99" i="4"/>
  <c r="M99" i="4"/>
  <c r="N98" i="4"/>
  <c r="M98" i="4"/>
  <c r="N97" i="4"/>
  <c r="M97" i="4"/>
  <c r="N96" i="4"/>
  <c r="M96" i="4"/>
  <c r="N91" i="4"/>
  <c r="M91" i="4"/>
  <c r="N90" i="4"/>
  <c r="M90" i="4"/>
  <c r="N89" i="4"/>
  <c r="M89" i="4"/>
  <c r="N88" i="4"/>
  <c r="M88" i="4"/>
  <c r="N87" i="4"/>
  <c r="M87" i="4"/>
  <c r="N86" i="4"/>
  <c r="M86" i="4"/>
  <c r="N85" i="4"/>
  <c r="M85" i="4"/>
  <c r="N84" i="4"/>
  <c r="M84" i="4"/>
  <c r="N83" i="4"/>
  <c r="M83" i="4"/>
  <c r="N82" i="4"/>
  <c r="M82" i="4"/>
  <c r="N76" i="4"/>
  <c r="M76" i="4"/>
  <c r="N75" i="4"/>
  <c r="M75" i="4"/>
  <c r="N74" i="4"/>
  <c r="M74" i="4"/>
  <c r="N73" i="4"/>
  <c r="M73" i="4"/>
  <c r="N72" i="4"/>
  <c r="M72" i="4"/>
  <c r="N71" i="4"/>
  <c r="M71" i="4"/>
  <c r="N70" i="4"/>
  <c r="M70" i="4"/>
  <c r="N69" i="4"/>
  <c r="M69" i="4"/>
  <c r="N68" i="4"/>
  <c r="M68" i="4"/>
  <c r="N67" i="4"/>
  <c r="M67" i="4"/>
  <c r="N66" i="4"/>
  <c r="M66" i="4"/>
  <c r="N65" i="4"/>
  <c r="M65" i="4"/>
  <c r="N64" i="4"/>
  <c r="M64" i="4"/>
  <c r="N63" i="4"/>
  <c r="M63" i="4"/>
  <c r="N62" i="4"/>
  <c r="M62" i="4"/>
  <c r="N61" i="4"/>
  <c r="M61" i="4"/>
  <c r="N60" i="4"/>
  <c r="M60" i="4"/>
  <c r="N55" i="4"/>
  <c r="M55" i="4"/>
  <c r="N54" i="4"/>
  <c r="M54" i="4"/>
  <c r="N53" i="4"/>
  <c r="M53" i="4"/>
  <c r="N52" i="4"/>
  <c r="M52" i="4"/>
  <c r="N51" i="4"/>
  <c r="M51" i="4"/>
  <c r="N50" i="4"/>
  <c r="M50" i="4"/>
  <c r="N49" i="4"/>
  <c r="M49" i="4"/>
  <c r="N48" i="4"/>
  <c r="M48" i="4"/>
  <c r="N47" i="4"/>
  <c r="M47" i="4"/>
  <c r="N46" i="4"/>
  <c r="M46" i="4"/>
  <c r="N45" i="4"/>
  <c r="M45" i="4"/>
  <c r="N44" i="4"/>
  <c r="M44" i="4"/>
  <c r="N43" i="4"/>
  <c r="M43" i="4"/>
  <c r="N42" i="4"/>
  <c r="M42" i="4"/>
  <c r="N41" i="4"/>
  <c r="M41" i="4"/>
  <c r="N40" i="4"/>
  <c r="M40" i="4"/>
  <c r="N39" i="4"/>
  <c r="M39" i="4"/>
  <c r="N38" i="4"/>
  <c r="M38" i="4"/>
  <c r="N37" i="4"/>
  <c r="M37" i="4"/>
  <c r="N36" i="4"/>
  <c r="M36" i="4"/>
  <c r="N31" i="4"/>
  <c r="M31" i="4"/>
  <c r="N30" i="4"/>
  <c r="M30" i="4"/>
  <c r="N25" i="4"/>
  <c r="M25" i="4"/>
  <c r="N24" i="4"/>
  <c r="M24" i="4"/>
  <c r="N23" i="4"/>
  <c r="M23" i="4"/>
  <c r="N22" i="4"/>
  <c r="M22" i="4"/>
  <c r="N21" i="4"/>
  <c r="M21" i="4"/>
  <c r="N16" i="4"/>
  <c r="M16" i="4"/>
  <c r="N15" i="4"/>
  <c r="M15" i="4"/>
  <c r="K175" i="1"/>
  <c r="K174" i="1"/>
  <c r="K173" i="1"/>
  <c r="K169" i="1"/>
  <c r="K167" i="1"/>
  <c r="K166" i="1"/>
  <c r="K165" i="1"/>
  <c r="K164" i="1"/>
  <c r="K163" i="1"/>
  <c r="K162" i="1"/>
  <c r="K161" i="1"/>
  <c r="K160" i="1"/>
  <c r="E147" i="1"/>
  <c r="C147" i="1"/>
  <c r="N141" i="1"/>
  <c r="M141" i="1"/>
  <c r="N140" i="1"/>
  <c r="M140" i="1"/>
  <c r="N139" i="1"/>
  <c r="M139" i="1"/>
  <c r="N138" i="1"/>
  <c r="M138" i="1"/>
  <c r="N137" i="1"/>
  <c r="M137" i="1"/>
  <c r="N136" i="1"/>
  <c r="M136" i="1"/>
  <c r="N131" i="1"/>
  <c r="M131" i="1"/>
  <c r="N130" i="1"/>
  <c r="M130" i="1"/>
  <c r="N129" i="1"/>
  <c r="M129" i="1"/>
  <c r="N128" i="1"/>
  <c r="M128" i="1"/>
  <c r="N127" i="1"/>
  <c r="M127" i="1"/>
  <c r="N126" i="1"/>
  <c r="M126" i="1"/>
  <c r="N120" i="1"/>
  <c r="M120" i="1"/>
  <c r="N119" i="1"/>
  <c r="M119" i="1"/>
  <c r="N118" i="1"/>
  <c r="M118" i="1"/>
  <c r="N117" i="1"/>
  <c r="M117" i="1"/>
  <c r="N116" i="1"/>
  <c r="M116" i="1"/>
  <c r="N115" i="1"/>
  <c r="M115" i="1"/>
  <c r="N114" i="1"/>
  <c r="M114"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1" i="1"/>
  <c r="M91" i="1"/>
  <c r="N90" i="1"/>
  <c r="M90" i="1"/>
  <c r="N89" i="1"/>
  <c r="M89" i="1"/>
  <c r="N88" i="1"/>
  <c r="M88" i="1"/>
  <c r="N87" i="1"/>
  <c r="M87" i="1"/>
  <c r="N86" i="1"/>
  <c r="M86" i="1"/>
  <c r="N85" i="1"/>
  <c r="M85" i="1"/>
  <c r="N84" i="1"/>
  <c r="M84" i="1"/>
  <c r="N83" i="1"/>
  <c r="M83" i="1"/>
  <c r="N82" i="1"/>
  <c r="M82"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1" i="1"/>
  <c r="M31" i="1"/>
  <c r="N30" i="1"/>
  <c r="M30" i="1"/>
  <c r="N25" i="1"/>
  <c r="M25" i="1"/>
  <c r="N24" i="1"/>
  <c r="M24" i="1"/>
  <c r="N23" i="1"/>
  <c r="M23" i="1"/>
  <c r="N22" i="1"/>
  <c r="M22" i="1"/>
  <c r="N21" i="1"/>
  <c r="M21" i="1"/>
  <c r="N16" i="1"/>
  <c r="M16" i="1"/>
  <c r="N15" i="1"/>
  <c r="M15" i="1"/>
  <c r="K175" i="5"/>
  <c r="K174" i="5"/>
  <c r="K173" i="5"/>
  <c r="K169" i="5"/>
  <c r="K167" i="5"/>
  <c r="K166" i="5"/>
  <c r="K165" i="5"/>
  <c r="K164" i="5"/>
  <c r="K163" i="5"/>
  <c r="K162" i="5"/>
  <c r="K161" i="5"/>
  <c r="K160" i="5"/>
  <c r="E147" i="5"/>
  <c r="C147" i="5"/>
  <c r="N141" i="5"/>
  <c r="M141" i="5"/>
  <c r="N140" i="5"/>
  <c r="M140" i="5"/>
  <c r="N139" i="5"/>
  <c r="M139" i="5"/>
  <c r="N138" i="5"/>
  <c r="M138" i="5"/>
  <c r="N137" i="5"/>
  <c r="M137" i="5"/>
  <c r="N136" i="5"/>
  <c r="M136" i="5"/>
  <c r="N131" i="5"/>
  <c r="M131" i="5"/>
  <c r="N130" i="5"/>
  <c r="M130" i="5"/>
  <c r="N129" i="5"/>
  <c r="M129" i="5"/>
  <c r="N128" i="5"/>
  <c r="M128" i="5"/>
  <c r="N127" i="5"/>
  <c r="M127" i="5"/>
  <c r="N126" i="5"/>
  <c r="M126" i="5"/>
  <c r="N120" i="5"/>
  <c r="M120" i="5"/>
  <c r="N119" i="5"/>
  <c r="M119" i="5"/>
  <c r="N118" i="5"/>
  <c r="M118" i="5"/>
  <c r="N117" i="5"/>
  <c r="M117" i="5"/>
  <c r="N116" i="5"/>
  <c r="M116" i="5"/>
  <c r="N115" i="5"/>
  <c r="M115" i="5"/>
  <c r="N114" i="5"/>
  <c r="M114" i="5"/>
  <c r="N108" i="5"/>
  <c r="M108" i="5"/>
  <c r="N107" i="5"/>
  <c r="M107" i="5"/>
  <c r="N106" i="5"/>
  <c r="M106" i="5"/>
  <c r="N105" i="5"/>
  <c r="M105" i="5"/>
  <c r="N104" i="5"/>
  <c r="M104" i="5"/>
  <c r="N103" i="5"/>
  <c r="M103" i="5"/>
  <c r="N102" i="5"/>
  <c r="M102" i="5"/>
  <c r="N101" i="5"/>
  <c r="M101" i="5"/>
  <c r="N100" i="5"/>
  <c r="M100" i="5"/>
  <c r="N99" i="5"/>
  <c r="M99" i="5"/>
  <c r="N98" i="5"/>
  <c r="M98" i="5"/>
  <c r="N97" i="5"/>
  <c r="M97" i="5"/>
  <c r="N96" i="5"/>
  <c r="M96" i="5"/>
  <c r="N91" i="5"/>
  <c r="M91" i="5"/>
  <c r="N90" i="5"/>
  <c r="M90" i="5"/>
  <c r="N89" i="5"/>
  <c r="M89" i="5"/>
  <c r="N88" i="5"/>
  <c r="M88" i="5"/>
  <c r="N87" i="5"/>
  <c r="M87" i="5"/>
  <c r="N86" i="5"/>
  <c r="M86" i="5"/>
  <c r="N85" i="5"/>
  <c r="M85" i="5"/>
  <c r="N84" i="5"/>
  <c r="M84" i="5"/>
  <c r="N83" i="5"/>
  <c r="M83" i="5"/>
  <c r="N82" i="5"/>
  <c r="M82" i="5"/>
  <c r="N76" i="5"/>
  <c r="M76" i="5"/>
  <c r="N75" i="5"/>
  <c r="M75" i="5"/>
  <c r="N74" i="5"/>
  <c r="M74" i="5"/>
  <c r="N73" i="5"/>
  <c r="M73" i="5"/>
  <c r="N72" i="5"/>
  <c r="M72" i="5"/>
  <c r="N71" i="5"/>
  <c r="M71" i="5"/>
  <c r="N70" i="5"/>
  <c r="M70" i="5"/>
  <c r="N69" i="5"/>
  <c r="M69" i="5"/>
  <c r="N68" i="5"/>
  <c r="M68" i="5"/>
  <c r="N67" i="5"/>
  <c r="M67" i="5"/>
  <c r="N66" i="5"/>
  <c r="M66" i="5"/>
  <c r="N65" i="5"/>
  <c r="M65" i="5"/>
  <c r="N64" i="5"/>
  <c r="M64" i="5"/>
  <c r="N63" i="5"/>
  <c r="M63" i="5"/>
  <c r="N62" i="5"/>
  <c r="M62" i="5"/>
  <c r="N61" i="5"/>
  <c r="M61" i="5"/>
  <c r="N60" i="5"/>
  <c r="M60" i="5"/>
  <c r="N55" i="5"/>
  <c r="M55" i="5"/>
  <c r="N54" i="5"/>
  <c r="M54" i="5"/>
  <c r="N53" i="5"/>
  <c r="M53" i="5"/>
  <c r="N52" i="5"/>
  <c r="M52" i="5"/>
  <c r="N51" i="5"/>
  <c r="M51" i="5"/>
  <c r="N50" i="5"/>
  <c r="M50" i="5"/>
  <c r="N49" i="5"/>
  <c r="M49" i="5"/>
  <c r="N48" i="5"/>
  <c r="M48" i="5"/>
  <c r="N47" i="5"/>
  <c r="M47" i="5"/>
  <c r="N46" i="5"/>
  <c r="M46" i="5"/>
  <c r="N45" i="5"/>
  <c r="M45" i="5"/>
  <c r="N44" i="5"/>
  <c r="M44" i="5"/>
  <c r="N43" i="5"/>
  <c r="M43" i="5"/>
  <c r="N42" i="5"/>
  <c r="M42" i="5"/>
  <c r="N41" i="5"/>
  <c r="M41" i="5"/>
  <c r="N40" i="5"/>
  <c r="M40" i="5"/>
  <c r="N39" i="5"/>
  <c r="M39" i="5"/>
  <c r="N38" i="5"/>
  <c r="M38" i="5"/>
  <c r="N37" i="5"/>
  <c r="M37" i="5"/>
  <c r="N36" i="5"/>
  <c r="M36" i="5"/>
  <c r="N31" i="5"/>
  <c r="M31" i="5"/>
  <c r="N30" i="5"/>
  <c r="M30" i="5"/>
  <c r="N25" i="5"/>
  <c r="M25" i="5"/>
  <c r="N24" i="5"/>
  <c r="M24" i="5"/>
  <c r="N23" i="5"/>
  <c r="M23" i="5"/>
  <c r="N22" i="5"/>
  <c r="M22" i="5"/>
  <c r="N21" i="5"/>
  <c r="M21" i="5"/>
  <c r="N16" i="5"/>
  <c r="M16" i="5"/>
  <c r="N15" i="5"/>
  <c r="M15" i="5"/>
  <c r="K175" i="6"/>
  <c r="K174" i="6"/>
  <c r="K173" i="6"/>
  <c r="K169" i="6"/>
  <c r="K167" i="6"/>
  <c r="K166" i="6"/>
  <c r="K165" i="6"/>
  <c r="K164" i="6"/>
  <c r="K163" i="6"/>
  <c r="K162" i="6"/>
  <c r="K161" i="6"/>
  <c r="K160" i="6"/>
  <c r="E147" i="6"/>
  <c r="C147" i="6"/>
  <c r="N141" i="6"/>
  <c r="M141" i="6"/>
  <c r="N140" i="6"/>
  <c r="M140" i="6"/>
  <c r="N139" i="6"/>
  <c r="M139" i="6"/>
  <c r="N138" i="6"/>
  <c r="M138" i="6"/>
  <c r="N137" i="6"/>
  <c r="M137" i="6"/>
  <c r="N136" i="6"/>
  <c r="M136" i="6"/>
  <c r="N131" i="6"/>
  <c r="M131" i="6"/>
  <c r="N130" i="6"/>
  <c r="M130" i="6"/>
  <c r="N129" i="6"/>
  <c r="M129" i="6"/>
  <c r="N128" i="6"/>
  <c r="M128" i="6"/>
  <c r="N127" i="6"/>
  <c r="M127" i="6"/>
  <c r="N126" i="6"/>
  <c r="M126" i="6"/>
  <c r="N120" i="6"/>
  <c r="M120" i="6"/>
  <c r="N119" i="6"/>
  <c r="M119" i="6"/>
  <c r="N118" i="6"/>
  <c r="M118" i="6"/>
  <c r="N117" i="6"/>
  <c r="M117" i="6"/>
  <c r="N116" i="6"/>
  <c r="M116" i="6"/>
  <c r="N115" i="6"/>
  <c r="M115" i="6"/>
  <c r="N114" i="6"/>
  <c r="M114" i="6"/>
  <c r="N108" i="6"/>
  <c r="M108" i="6"/>
  <c r="N107" i="6"/>
  <c r="M107" i="6"/>
  <c r="N106" i="6"/>
  <c r="M106" i="6"/>
  <c r="N105" i="6"/>
  <c r="M105" i="6"/>
  <c r="N104" i="6"/>
  <c r="M104" i="6"/>
  <c r="N103" i="6"/>
  <c r="M103" i="6"/>
  <c r="N102" i="6"/>
  <c r="M102" i="6"/>
  <c r="N101" i="6"/>
  <c r="M101" i="6"/>
  <c r="N100" i="6"/>
  <c r="M100" i="6"/>
  <c r="N99" i="6"/>
  <c r="M99" i="6"/>
  <c r="N98" i="6"/>
  <c r="M98" i="6"/>
  <c r="N97" i="6"/>
  <c r="M97" i="6"/>
  <c r="N96" i="6"/>
  <c r="M96" i="6"/>
  <c r="N91" i="6"/>
  <c r="M91" i="6"/>
  <c r="N90" i="6"/>
  <c r="M90" i="6"/>
  <c r="N89" i="6"/>
  <c r="M89" i="6"/>
  <c r="N88" i="6"/>
  <c r="M88" i="6"/>
  <c r="N87" i="6"/>
  <c r="M87" i="6"/>
  <c r="N86" i="6"/>
  <c r="M86" i="6"/>
  <c r="N85" i="6"/>
  <c r="M85" i="6"/>
  <c r="N84" i="6"/>
  <c r="M84" i="6"/>
  <c r="N83" i="6"/>
  <c r="M83" i="6"/>
  <c r="N82" i="6"/>
  <c r="M82" i="6"/>
  <c r="N76" i="6"/>
  <c r="M76" i="6"/>
  <c r="N75" i="6"/>
  <c r="M75" i="6"/>
  <c r="N74" i="6"/>
  <c r="M74" i="6"/>
  <c r="N73" i="6"/>
  <c r="M73" i="6"/>
  <c r="N72" i="6"/>
  <c r="M72" i="6"/>
  <c r="N71" i="6"/>
  <c r="M71" i="6"/>
  <c r="N70" i="6"/>
  <c r="M70" i="6"/>
  <c r="N69" i="6"/>
  <c r="M69" i="6"/>
  <c r="N68" i="6"/>
  <c r="M68" i="6"/>
  <c r="N67" i="6"/>
  <c r="M67" i="6"/>
  <c r="N66" i="6"/>
  <c r="M66" i="6"/>
  <c r="N65" i="6"/>
  <c r="M65" i="6"/>
  <c r="N64" i="6"/>
  <c r="M64" i="6"/>
  <c r="N63" i="6"/>
  <c r="M63" i="6"/>
  <c r="N62" i="6"/>
  <c r="M62" i="6"/>
  <c r="N61" i="6"/>
  <c r="M61" i="6"/>
  <c r="N60" i="6"/>
  <c r="M60" i="6"/>
  <c r="N55" i="6"/>
  <c r="M55" i="6"/>
  <c r="N54" i="6"/>
  <c r="M54" i="6"/>
  <c r="N53" i="6"/>
  <c r="M53" i="6"/>
  <c r="N52" i="6"/>
  <c r="M52" i="6"/>
  <c r="N51" i="6"/>
  <c r="M51" i="6"/>
  <c r="N50" i="6"/>
  <c r="M50" i="6"/>
  <c r="N49" i="6"/>
  <c r="M49" i="6"/>
  <c r="N48" i="6"/>
  <c r="M48" i="6"/>
  <c r="N47" i="6"/>
  <c r="M47" i="6"/>
  <c r="N46" i="6"/>
  <c r="M46" i="6"/>
  <c r="N45" i="6"/>
  <c r="M45" i="6"/>
  <c r="N44" i="6"/>
  <c r="M44" i="6"/>
  <c r="N43" i="6"/>
  <c r="M43" i="6"/>
  <c r="N42" i="6"/>
  <c r="M42" i="6"/>
  <c r="N41" i="6"/>
  <c r="M41" i="6"/>
  <c r="N40" i="6"/>
  <c r="M40" i="6"/>
  <c r="N39" i="6"/>
  <c r="M39" i="6"/>
  <c r="N38" i="6"/>
  <c r="M38" i="6"/>
  <c r="N37" i="6"/>
  <c r="M37" i="6"/>
  <c r="N36" i="6"/>
  <c r="M36" i="6"/>
  <c r="N31" i="6"/>
  <c r="M31" i="6"/>
  <c r="N30" i="6"/>
  <c r="M30" i="6"/>
  <c r="N25" i="6"/>
  <c r="M25" i="6"/>
  <c r="N24" i="6"/>
  <c r="M24" i="6"/>
  <c r="N23" i="6"/>
  <c r="M23" i="6"/>
  <c r="N22" i="6"/>
  <c r="M22" i="6"/>
  <c r="N21" i="6"/>
  <c r="M21" i="6"/>
  <c r="N16" i="6"/>
  <c r="M16" i="6"/>
  <c r="N15" i="6"/>
  <c r="M15" i="6"/>
  <c r="K175" i="7"/>
  <c r="K174" i="7"/>
  <c r="K173" i="7"/>
  <c r="K169" i="7"/>
  <c r="K167" i="7"/>
  <c r="K166" i="7"/>
  <c r="K165" i="7"/>
  <c r="K164" i="7"/>
  <c r="K163" i="7"/>
  <c r="K162" i="7"/>
  <c r="K161" i="7"/>
  <c r="K160" i="7"/>
  <c r="E147" i="7"/>
  <c r="C147" i="7"/>
  <c r="N141" i="7"/>
  <c r="M141" i="7"/>
  <c r="N140" i="7"/>
  <c r="M140" i="7"/>
  <c r="N139" i="7"/>
  <c r="M139" i="7"/>
  <c r="N138" i="7"/>
  <c r="M138" i="7"/>
  <c r="N137" i="7"/>
  <c r="M137" i="7"/>
  <c r="N136" i="7"/>
  <c r="M136" i="7"/>
  <c r="N131" i="7"/>
  <c r="M131" i="7"/>
  <c r="N130" i="7"/>
  <c r="M130" i="7"/>
  <c r="N129" i="7"/>
  <c r="M129" i="7"/>
  <c r="N128" i="7"/>
  <c r="M128" i="7"/>
  <c r="N127" i="7"/>
  <c r="M127" i="7"/>
  <c r="N126" i="7"/>
  <c r="M126" i="7"/>
  <c r="N120" i="7"/>
  <c r="M120" i="7"/>
  <c r="N119" i="7"/>
  <c r="M119" i="7"/>
  <c r="N118" i="7"/>
  <c r="M118" i="7"/>
  <c r="N117" i="7"/>
  <c r="M117" i="7"/>
  <c r="N116" i="7"/>
  <c r="M116" i="7"/>
  <c r="N115" i="7"/>
  <c r="M115" i="7"/>
  <c r="N114" i="7"/>
  <c r="M114" i="7"/>
  <c r="N108" i="7"/>
  <c r="M108" i="7"/>
  <c r="N107" i="7"/>
  <c r="M107" i="7"/>
  <c r="N106" i="7"/>
  <c r="M106" i="7"/>
  <c r="N105" i="7"/>
  <c r="M105" i="7"/>
  <c r="N104" i="7"/>
  <c r="M104" i="7"/>
  <c r="N103" i="7"/>
  <c r="M103" i="7"/>
  <c r="N102" i="7"/>
  <c r="M102" i="7"/>
  <c r="N101" i="7"/>
  <c r="M101" i="7"/>
  <c r="N100" i="7"/>
  <c r="M100" i="7"/>
  <c r="N99" i="7"/>
  <c r="M99" i="7"/>
  <c r="N98" i="7"/>
  <c r="M98" i="7"/>
  <c r="N97" i="7"/>
  <c r="M97" i="7"/>
  <c r="N96" i="7"/>
  <c r="M96" i="7"/>
  <c r="N91" i="7"/>
  <c r="M91" i="7"/>
  <c r="N90" i="7"/>
  <c r="M90" i="7"/>
  <c r="N89" i="7"/>
  <c r="M89" i="7"/>
  <c r="N88" i="7"/>
  <c r="M88" i="7"/>
  <c r="N87" i="7"/>
  <c r="M87" i="7"/>
  <c r="N86" i="7"/>
  <c r="M86" i="7"/>
  <c r="N85" i="7"/>
  <c r="M85" i="7"/>
  <c r="N84" i="7"/>
  <c r="M84" i="7"/>
  <c r="N83" i="7"/>
  <c r="M83" i="7"/>
  <c r="N82" i="7"/>
  <c r="M82" i="7"/>
  <c r="N76" i="7"/>
  <c r="M76" i="7"/>
  <c r="N75" i="7"/>
  <c r="M75" i="7"/>
  <c r="N74" i="7"/>
  <c r="M74" i="7"/>
  <c r="N73" i="7"/>
  <c r="M73" i="7"/>
  <c r="N72" i="7"/>
  <c r="M72" i="7"/>
  <c r="N71" i="7"/>
  <c r="M71" i="7"/>
  <c r="N70" i="7"/>
  <c r="M70" i="7"/>
  <c r="N69" i="7"/>
  <c r="M69" i="7"/>
  <c r="N68" i="7"/>
  <c r="M68" i="7"/>
  <c r="N67" i="7"/>
  <c r="M67" i="7"/>
  <c r="N66" i="7"/>
  <c r="M66" i="7"/>
  <c r="N65" i="7"/>
  <c r="M65" i="7"/>
  <c r="N64" i="7"/>
  <c r="M64" i="7"/>
  <c r="N63" i="7"/>
  <c r="M63" i="7"/>
  <c r="N62" i="7"/>
  <c r="M62" i="7"/>
  <c r="N61" i="7"/>
  <c r="M61" i="7"/>
  <c r="N60" i="7"/>
  <c r="M60" i="7"/>
  <c r="N55" i="7"/>
  <c r="M55" i="7"/>
  <c r="N54" i="7"/>
  <c r="M54" i="7"/>
  <c r="N53" i="7"/>
  <c r="M53" i="7"/>
  <c r="N52" i="7"/>
  <c r="M52" i="7"/>
  <c r="N51" i="7"/>
  <c r="M51" i="7"/>
  <c r="N50" i="7"/>
  <c r="M50" i="7"/>
  <c r="N49" i="7"/>
  <c r="M49" i="7"/>
  <c r="N48" i="7"/>
  <c r="M48" i="7"/>
  <c r="N47" i="7"/>
  <c r="M47" i="7"/>
  <c r="N46" i="7"/>
  <c r="M46" i="7"/>
  <c r="N45" i="7"/>
  <c r="M45" i="7"/>
  <c r="N44" i="7"/>
  <c r="M44" i="7"/>
  <c r="N43" i="7"/>
  <c r="M43" i="7"/>
  <c r="N42" i="7"/>
  <c r="M42" i="7"/>
  <c r="N41" i="7"/>
  <c r="M41" i="7"/>
  <c r="N40" i="7"/>
  <c r="M40" i="7"/>
  <c r="N39" i="7"/>
  <c r="M39" i="7"/>
  <c r="N38" i="7"/>
  <c r="M38" i="7"/>
  <c r="N37" i="7"/>
  <c r="M37" i="7"/>
  <c r="N36" i="7"/>
  <c r="M36" i="7"/>
  <c r="N31" i="7"/>
  <c r="M31" i="7"/>
  <c r="N30" i="7"/>
  <c r="M30" i="7"/>
  <c r="N25" i="7"/>
  <c r="M25" i="7"/>
  <c r="N24" i="7"/>
  <c r="M24" i="7"/>
  <c r="N23" i="7"/>
  <c r="M23" i="7"/>
  <c r="N22" i="7"/>
  <c r="M22" i="7"/>
  <c r="N21" i="7"/>
  <c r="M21" i="7"/>
  <c r="N16" i="7"/>
  <c r="M16" i="7"/>
  <c r="N15" i="7"/>
  <c r="M15" i="7"/>
  <c r="K175" i="8"/>
  <c r="K174" i="8"/>
  <c r="K173" i="8"/>
  <c r="K169" i="8"/>
  <c r="K167" i="8"/>
  <c r="K166" i="8"/>
  <c r="K165" i="8"/>
  <c r="K164" i="8"/>
  <c r="K163" i="8"/>
  <c r="K162" i="8"/>
  <c r="K161" i="8"/>
  <c r="K160" i="8"/>
  <c r="E147" i="8"/>
  <c r="C147" i="8"/>
  <c r="N141" i="8"/>
  <c r="M141" i="8"/>
  <c r="N140" i="8"/>
  <c r="M140" i="8"/>
  <c r="N139" i="8"/>
  <c r="M139" i="8"/>
  <c r="N138" i="8"/>
  <c r="M138" i="8"/>
  <c r="N137" i="8"/>
  <c r="M137" i="8"/>
  <c r="N136" i="8"/>
  <c r="M136" i="8"/>
  <c r="N131" i="8"/>
  <c r="M131" i="8"/>
  <c r="N130" i="8"/>
  <c r="M130" i="8"/>
  <c r="N129" i="8"/>
  <c r="M129" i="8"/>
  <c r="N128" i="8"/>
  <c r="M128" i="8"/>
  <c r="N127" i="8"/>
  <c r="M127" i="8"/>
  <c r="N126" i="8"/>
  <c r="M126" i="8"/>
  <c r="N120" i="8"/>
  <c r="M120" i="8"/>
  <c r="N119" i="8"/>
  <c r="M119" i="8"/>
  <c r="N118" i="8"/>
  <c r="M118" i="8"/>
  <c r="N117" i="8"/>
  <c r="M117" i="8"/>
  <c r="N116" i="8"/>
  <c r="M116" i="8"/>
  <c r="N115" i="8"/>
  <c r="M115" i="8"/>
  <c r="N114" i="8"/>
  <c r="M114" i="8"/>
  <c r="N108" i="8"/>
  <c r="M108" i="8"/>
  <c r="N107" i="8"/>
  <c r="M107" i="8"/>
  <c r="N106" i="8"/>
  <c r="M106" i="8"/>
  <c r="N105" i="8"/>
  <c r="M105" i="8"/>
  <c r="N104" i="8"/>
  <c r="M104" i="8"/>
  <c r="N103" i="8"/>
  <c r="M103" i="8"/>
  <c r="N102" i="8"/>
  <c r="M102" i="8"/>
  <c r="N101" i="8"/>
  <c r="M101" i="8"/>
  <c r="N100" i="8"/>
  <c r="M100" i="8"/>
  <c r="N99" i="8"/>
  <c r="M99" i="8"/>
  <c r="N98" i="8"/>
  <c r="M98" i="8"/>
  <c r="N97" i="8"/>
  <c r="M97" i="8"/>
  <c r="N96" i="8"/>
  <c r="M96" i="8"/>
  <c r="N91" i="8"/>
  <c r="M91" i="8"/>
  <c r="N90" i="8"/>
  <c r="M90" i="8"/>
  <c r="N89" i="8"/>
  <c r="M89" i="8"/>
  <c r="N88" i="8"/>
  <c r="M88" i="8"/>
  <c r="N87" i="8"/>
  <c r="M87" i="8"/>
  <c r="N86" i="8"/>
  <c r="M86" i="8"/>
  <c r="N85" i="8"/>
  <c r="M85" i="8"/>
  <c r="N84" i="8"/>
  <c r="M84" i="8"/>
  <c r="N83" i="8"/>
  <c r="M83" i="8"/>
  <c r="N82" i="8"/>
  <c r="M82" i="8"/>
  <c r="N76" i="8"/>
  <c r="M76" i="8"/>
  <c r="N75" i="8"/>
  <c r="M75" i="8"/>
  <c r="N74" i="8"/>
  <c r="M74" i="8"/>
  <c r="N73" i="8"/>
  <c r="M73" i="8"/>
  <c r="N72" i="8"/>
  <c r="M72" i="8"/>
  <c r="N71" i="8"/>
  <c r="M71" i="8"/>
  <c r="N70" i="8"/>
  <c r="M70" i="8"/>
  <c r="N69" i="8"/>
  <c r="M69" i="8"/>
  <c r="N68" i="8"/>
  <c r="M68" i="8"/>
  <c r="N67" i="8"/>
  <c r="M67" i="8"/>
  <c r="N66" i="8"/>
  <c r="M66" i="8"/>
  <c r="N65" i="8"/>
  <c r="M65" i="8"/>
  <c r="N64" i="8"/>
  <c r="M64" i="8"/>
  <c r="N63" i="8"/>
  <c r="M63" i="8"/>
  <c r="N62" i="8"/>
  <c r="M62" i="8"/>
  <c r="N61" i="8"/>
  <c r="M61" i="8"/>
  <c r="N60" i="8"/>
  <c r="M60" i="8"/>
  <c r="N55" i="8"/>
  <c r="M55" i="8"/>
  <c r="N54" i="8"/>
  <c r="M54" i="8"/>
  <c r="N53" i="8"/>
  <c r="M53" i="8"/>
  <c r="N52" i="8"/>
  <c r="M52" i="8"/>
  <c r="N51" i="8"/>
  <c r="M51" i="8"/>
  <c r="N50" i="8"/>
  <c r="M50" i="8"/>
  <c r="N49" i="8"/>
  <c r="M49" i="8"/>
  <c r="N48" i="8"/>
  <c r="M48" i="8"/>
  <c r="N47" i="8"/>
  <c r="M47" i="8"/>
  <c r="N46" i="8"/>
  <c r="M46" i="8"/>
  <c r="N45" i="8"/>
  <c r="M45" i="8"/>
  <c r="N44" i="8"/>
  <c r="M44" i="8"/>
  <c r="N43" i="8"/>
  <c r="M43" i="8"/>
  <c r="N42" i="8"/>
  <c r="M42" i="8"/>
  <c r="N41" i="8"/>
  <c r="M41" i="8"/>
  <c r="N40" i="8"/>
  <c r="M40" i="8"/>
  <c r="N39" i="8"/>
  <c r="M39" i="8"/>
  <c r="N38" i="8"/>
  <c r="M38" i="8"/>
  <c r="N37" i="8"/>
  <c r="M37" i="8"/>
  <c r="N36" i="8"/>
  <c r="M36" i="8"/>
  <c r="N31" i="8"/>
  <c r="M31" i="8"/>
  <c r="N30" i="8"/>
  <c r="M30" i="8"/>
  <c r="N25" i="8"/>
  <c r="M25" i="8"/>
  <c r="N24" i="8"/>
  <c r="M24" i="8"/>
  <c r="N23" i="8"/>
  <c r="M23" i="8"/>
  <c r="N22" i="8"/>
  <c r="M22" i="8"/>
  <c r="N21" i="8"/>
  <c r="M21" i="8"/>
  <c r="N16" i="8"/>
  <c r="M16" i="8"/>
  <c r="N15" i="8"/>
  <c r="M15" i="8"/>
  <c r="K175" i="9"/>
  <c r="K174" i="9"/>
  <c r="K173" i="9"/>
  <c r="K169" i="9"/>
  <c r="K167" i="9"/>
  <c r="K166" i="9"/>
  <c r="K165" i="9"/>
  <c r="K164" i="9"/>
  <c r="K163" i="9"/>
  <c r="K162" i="9"/>
  <c r="K161" i="9"/>
  <c r="K160" i="9"/>
  <c r="E147" i="9"/>
  <c r="C147" i="9"/>
  <c r="N141" i="9"/>
  <c r="M141" i="9"/>
  <c r="N140" i="9"/>
  <c r="M140" i="9"/>
  <c r="N139" i="9"/>
  <c r="M139" i="9"/>
  <c r="N138" i="9"/>
  <c r="M138" i="9"/>
  <c r="N137" i="9"/>
  <c r="M137" i="9"/>
  <c r="N136" i="9"/>
  <c r="M136" i="9"/>
  <c r="N131" i="9"/>
  <c r="M131" i="9"/>
  <c r="N130" i="9"/>
  <c r="M130" i="9"/>
  <c r="N129" i="9"/>
  <c r="M129" i="9"/>
  <c r="N128" i="9"/>
  <c r="M128" i="9"/>
  <c r="N127" i="9"/>
  <c r="M127" i="9"/>
  <c r="N126" i="9"/>
  <c r="M126" i="9"/>
  <c r="N120" i="9"/>
  <c r="M120" i="9"/>
  <c r="N119" i="9"/>
  <c r="M119" i="9"/>
  <c r="N118" i="9"/>
  <c r="M118" i="9"/>
  <c r="N117" i="9"/>
  <c r="M117" i="9"/>
  <c r="N116" i="9"/>
  <c r="M116" i="9"/>
  <c r="N115" i="9"/>
  <c r="M115" i="9"/>
  <c r="N114" i="9"/>
  <c r="M114"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1" i="9"/>
  <c r="M91" i="9"/>
  <c r="N90" i="9"/>
  <c r="M90" i="9"/>
  <c r="N89" i="9"/>
  <c r="M89" i="9"/>
  <c r="N88" i="9"/>
  <c r="M88" i="9"/>
  <c r="N87" i="9"/>
  <c r="M87" i="9"/>
  <c r="N86" i="9"/>
  <c r="M86" i="9"/>
  <c r="N85" i="9"/>
  <c r="M85" i="9"/>
  <c r="N84" i="9"/>
  <c r="M84" i="9"/>
  <c r="N83" i="9"/>
  <c r="M83" i="9"/>
  <c r="N82" i="9"/>
  <c r="M82"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1" i="9"/>
  <c r="M31" i="9"/>
  <c r="N30" i="9"/>
  <c r="M30" i="9"/>
  <c r="N25" i="9"/>
  <c r="M25" i="9"/>
  <c r="N24" i="9"/>
  <c r="M24" i="9"/>
  <c r="N23" i="9"/>
  <c r="M23" i="9"/>
  <c r="N22" i="9"/>
  <c r="M22" i="9"/>
  <c r="N21" i="9"/>
  <c r="M21" i="9"/>
  <c r="N16" i="9"/>
  <c r="M16" i="9"/>
  <c r="N15" i="9"/>
  <c r="M15" i="9"/>
  <c r="K175" i="10"/>
  <c r="K174" i="10"/>
  <c r="K173" i="10"/>
  <c r="K169" i="10"/>
  <c r="K167" i="10"/>
  <c r="K166" i="10"/>
  <c r="K165" i="10"/>
  <c r="K164" i="10"/>
  <c r="K163" i="10"/>
  <c r="K162" i="10"/>
  <c r="K161" i="10"/>
  <c r="K160" i="10"/>
  <c r="E147" i="10"/>
  <c r="C147" i="10"/>
  <c r="N141" i="10"/>
  <c r="M141" i="10"/>
  <c r="N140" i="10"/>
  <c r="M140" i="10"/>
  <c r="N139" i="10"/>
  <c r="M139" i="10"/>
  <c r="N138" i="10"/>
  <c r="M138" i="10"/>
  <c r="N137" i="10"/>
  <c r="M137" i="10"/>
  <c r="N136" i="10"/>
  <c r="M136" i="10"/>
  <c r="N131" i="10"/>
  <c r="M131" i="10"/>
  <c r="N130" i="10"/>
  <c r="M130" i="10"/>
  <c r="N129" i="10"/>
  <c r="M129" i="10"/>
  <c r="N128" i="10"/>
  <c r="M128" i="10"/>
  <c r="N127" i="10"/>
  <c r="M127" i="10"/>
  <c r="N126" i="10"/>
  <c r="M126" i="10"/>
  <c r="N120" i="10"/>
  <c r="M120" i="10"/>
  <c r="N119" i="10"/>
  <c r="M119" i="10"/>
  <c r="N118" i="10"/>
  <c r="M118" i="10"/>
  <c r="N117" i="10"/>
  <c r="M117" i="10"/>
  <c r="N116" i="10"/>
  <c r="M116" i="10"/>
  <c r="N115" i="10"/>
  <c r="M115" i="10"/>
  <c r="N114" i="10"/>
  <c r="M114" i="10"/>
  <c r="N108" i="10"/>
  <c r="M108" i="10"/>
  <c r="N107" i="10"/>
  <c r="M107" i="10"/>
  <c r="N106" i="10"/>
  <c r="M106" i="10"/>
  <c r="N105" i="10"/>
  <c r="M105" i="10"/>
  <c r="N104" i="10"/>
  <c r="M104" i="10"/>
  <c r="N103" i="10"/>
  <c r="M103" i="10"/>
  <c r="N102" i="10"/>
  <c r="M102" i="10"/>
  <c r="N101" i="10"/>
  <c r="M101" i="10"/>
  <c r="N100" i="10"/>
  <c r="M100" i="10"/>
  <c r="N99" i="10"/>
  <c r="M99" i="10"/>
  <c r="N98" i="10"/>
  <c r="M98" i="10"/>
  <c r="N97" i="10"/>
  <c r="M97" i="10"/>
  <c r="N96" i="10"/>
  <c r="M96" i="10"/>
  <c r="N91" i="10"/>
  <c r="M91" i="10"/>
  <c r="N90" i="10"/>
  <c r="M90" i="10"/>
  <c r="N89" i="10"/>
  <c r="M89" i="10"/>
  <c r="N88" i="10"/>
  <c r="M88" i="10"/>
  <c r="N87" i="10"/>
  <c r="M87" i="10"/>
  <c r="N86" i="10"/>
  <c r="M86" i="10"/>
  <c r="N85" i="10"/>
  <c r="M85" i="10"/>
  <c r="N84" i="10"/>
  <c r="M84" i="10"/>
  <c r="N83" i="10"/>
  <c r="M83" i="10"/>
  <c r="N82" i="10"/>
  <c r="M82" i="10"/>
  <c r="N76" i="10"/>
  <c r="M76" i="10"/>
  <c r="N75" i="10"/>
  <c r="M75" i="10"/>
  <c r="N74" i="10"/>
  <c r="M74" i="10"/>
  <c r="N73" i="10"/>
  <c r="M73" i="10"/>
  <c r="N72" i="10"/>
  <c r="M72" i="10"/>
  <c r="N71" i="10"/>
  <c r="M71" i="10"/>
  <c r="N70" i="10"/>
  <c r="M70" i="10"/>
  <c r="N69" i="10"/>
  <c r="M69" i="10"/>
  <c r="N68" i="10"/>
  <c r="M68" i="10"/>
  <c r="N67" i="10"/>
  <c r="M67" i="10"/>
  <c r="N66" i="10"/>
  <c r="M66" i="10"/>
  <c r="N65" i="10"/>
  <c r="M65" i="10"/>
  <c r="N64" i="10"/>
  <c r="M64" i="10"/>
  <c r="N63" i="10"/>
  <c r="M63" i="10"/>
  <c r="N62" i="10"/>
  <c r="M62" i="10"/>
  <c r="N61" i="10"/>
  <c r="M61" i="10"/>
  <c r="N60" i="10"/>
  <c r="M60" i="10"/>
  <c r="N55" i="10"/>
  <c r="M55" i="10"/>
  <c r="N54" i="10"/>
  <c r="M54" i="10"/>
  <c r="N53" i="10"/>
  <c r="M53" i="10"/>
  <c r="N52" i="10"/>
  <c r="M52" i="10"/>
  <c r="N51" i="10"/>
  <c r="M51" i="10"/>
  <c r="N50" i="10"/>
  <c r="M50" i="10"/>
  <c r="N49" i="10"/>
  <c r="M49" i="10"/>
  <c r="N48" i="10"/>
  <c r="M48" i="10"/>
  <c r="N47" i="10"/>
  <c r="M47" i="10"/>
  <c r="N46" i="10"/>
  <c r="M46" i="10"/>
  <c r="N45" i="10"/>
  <c r="M45" i="10"/>
  <c r="N44" i="10"/>
  <c r="M44" i="10"/>
  <c r="N43" i="10"/>
  <c r="M43" i="10"/>
  <c r="N42" i="10"/>
  <c r="M42" i="10"/>
  <c r="N41" i="10"/>
  <c r="M41" i="10"/>
  <c r="N40" i="10"/>
  <c r="M40" i="10"/>
  <c r="N39" i="10"/>
  <c r="M39" i="10"/>
  <c r="N38" i="10"/>
  <c r="M38" i="10"/>
  <c r="N37" i="10"/>
  <c r="M37" i="10"/>
  <c r="N36" i="10"/>
  <c r="M36" i="10"/>
  <c r="N31" i="10"/>
  <c r="M31" i="10"/>
  <c r="N30" i="10"/>
  <c r="M30" i="10"/>
  <c r="N25" i="10"/>
  <c r="M25" i="10"/>
  <c r="N24" i="10"/>
  <c r="M24" i="10"/>
  <c r="N23" i="10"/>
  <c r="M23" i="10"/>
  <c r="N22" i="10"/>
  <c r="M22" i="10"/>
  <c r="N21" i="10"/>
  <c r="M21" i="10"/>
  <c r="N16" i="10"/>
  <c r="M16" i="10"/>
  <c r="N15" i="10"/>
  <c r="M15" i="10"/>
  <c r="K175" i="11"/>
  <c r="K174" i="11"/>
  <c r="K173" i="11"/>
  <c r="K169" i="11"/>
  <c r="K167" i="11"/>
  <c r="K166" i="11"/>
  <c r="K165" i="11"/>
  <c r="K164" i="11"/>
  <c r="K163" i="11"/>
  <c r="K162" i="11"/>
  <c r="K161" i="11"/>
  <c r="K160" i="11"/>
  <c r="E147" i="11"/>
  <c r="C147" i="11"/>
  <c r="N141" i="11"/>
  <c r="M141" i="11"/>
  <c r="N140" i="11"/>
  <c r="M140" i="11"/>
  <c r="N139" i="11"/>
  <c r="M139" i="11"/>
  <c r="N138" i="11"/>
  <c r="M138" i="11"/>
  <c r="N137" i="11"/>
  <c r="M137" i="11"/>
  <c r="N136" i="11"/>
  <c r="M136" i="11"/>
  <c r="N131" i="11"/>
  <c r="M131" i="11"/>
  <c r="N130" i="11"/>
  <c r="M130" i="11"/>
  <c r="N129" i="11"/>
  <c r="M129" i="11"/>
  <c r="N128" i="11"/>
  <c r="M128" i="11"/>
  <c r="N127" i="11"/>
  <c r="M127" i="11"/>
  <c r="N126" i="11"/>
  <c r="M126" i="11"/>
  <c r="N120" i="11"/>
  <c r="M120" i="11"/>
  <c r="N119" i="11"/>
  <c r="M119" i="11"/>
  <c r="N118" i="11"/>
  <c r="M118" i="11"/>
  <c r="N117" i="11"/>
  <c r="M117" i="11"/>
  <c r="N116" i="11"/>
  <c r="M116" i="11"/>
  <c r="N115" i="11"/>
  <c r="M115" i="11"/>
  <c r="N114" i="11"/>
  <c r="M114" i="11"/>
  <c r="N108" i="11"/>
  <c r="M108" i="11"/>
  <c r="N107" i="11"/>
  <c r="M107" i="11"/>
  <c r="N106" i="11"/>
  <c r="M106" i="11"/>
  <c r="N105" i="11"/>
  <c r="M105" i="11"/>
  <c r="N104" i="11"/>
  <c r="M104" i="11"/>
  <c r="N103" i="11"/>
  <c r="M103" i="11"/>
  <c r="N102" i="11"/>
  <c r="M102" i="11"/>
  <c r="N101" i="11"/>
  <c r="M101" i="11"/>
  <c r="N100" i="11"/>
  <c r="M100" i="11"/>
  <c r="N99" i="11"/>
  <c r="M99" i="11"/>
  <c r="N98" i="11"/>
  <c r="M98" i="11"/>
  <c r="N97" i="11"/>
  <c r="M97" i="11"/>
  <c r="N96" i="11"/>
  <c r="M96" i="11"/>
  <c r="N91" i="11"/>
  <c r="M91" i="11"/>
  <c r="N90" i="11"/>
  <c r="M90" i="11"/>
  <c r="N89" i="11"/>
  <c r="M89" i="11"/>
  <c r="N88" i="11"/>
  <c r="M88" i="11"/>
  <c r="N87" i="11"/>
  <c r="M87" i="11"/>
  <c r="N86" i="11"/>
  <c r="M86" i="11"/>
  <c r="N85" i="11"/>
  <c r="M85" i="11"/>
  <c r="N84" i="11"/>
  <c r="M84" i="11"/>
  <c r="N83" i="11"/>
  <c r="M83" i="11"/>
  <c r="N82" i="11"/>
  <c r="M82" i="11"/>
  <c r="N76" i="11"/>
  <c r="M76" i="11"/>
  <c r="N75" i="11"/>
  <c r="M75" i="11"/>
  <c r="N74" i="11"/>
  <c r="M74" i="11"/>
  <c r="N73" i="11"/>
  <c r="M73" i="11"/>
  <c r="N72" i="11"/>
  <c r="M72" i="11"/>
  <c r="N71" i="11"/>
  <c r="M71" i="11"/>
  <c r="N70" i="11"/>
  <c r="M70" i="11"/>
  <c r="N69" i="11"/>
  <c r="M69" i="11"/>
  <c r="N68" i="11"/>
  <c r="M68" i="11"/>
  <c r="N67" i="11"/>
  <c r="M67" i="11"/>
  <c r="N66" i="11"/>
  <c r="M66" i="11"/>
  <c r="N65" i="11"/>
  <c r="M65" i="11"/>
  <c r="N64" i="11"/>
  <c r="M64" i="11"/>
  <c r="N63" i="11"/>
  <c r="M63" i="11"/>
  <c r="N62" i="11"/>
  <c r="M62" i="11"/>
  <c r="N61" i="11"/>
  <c r="M61" i="11"/>
  <c r="N60" i="11"/>
  <c r="M60" i="11"/>
  <c r="N55" i="11"/>
  <c r="M55" i="11"/>
  <c r="N54" i="11"/>
  <c r="M54" i="11"/>
  <c r="N53" i="11"/>
  <c r="M53" i="11"/>
  <c r="N52" i="11"/>
  <c r="M52" i="11"/>
  <c r="N51" i="11"/>
  <c r="M51" i="11"/>
  <c r="N50" i="11"/>
  <c r="M50" i="11"/>
  <c r="N49" i="11"/>
  <c r="M49" i="11"/>
  <c r="N48" i="11"/>
  <c r="M48" i="11"/>
  <c r="N47" i="11"/>
  <c r="M47" i="11"/>
  <c r="N46" i="11"/>
  <c r="M46" i="11"/>
  <c r="N45" i="11"/>
  <c r="M45" i="11"/>
  <c r="N44" i="11"/>
  <c r="M44" i="11"/>
  <c r="N43" i="11"/>
  <c r="M43" i="11"/>
  <c r="N42" i="11"/>
  <c r="M42" i="11"/>
  <c r="N41" i="11"/>
  <c r="M41" i="11"/>
  <c r="N40" i="11"/>
  <c r="M40" i="11"/>
  <c r="N39" i="11"/>
  <c r="M39" i="11"/>
  <c r="N38" i="11"/>
  <c r="M38" i="11"/>
  <c r="N37" i="11"/>
  <c r="M37" i="11"/>
  <c r="N36" i="11"/>
  <c r="M36" i="11"/>
  <c r="N31" i="11"/>
  <c r="M31" i="11"/>
  <c r="N30" i="11"/>
  <c r="M30" i="11"/>
  <c r="N25" i="11"/>
  <c r="M25" i="11"/>
  <c r="N24" i="11"/>
  <c r="M24" i="11"/>
  <c r="N23" i="11"/>
  <c r="M23" i="11"/>
  <c r="N22" i="11"/>
  <c r="M22" i="11"/>
  <c r="N21" i="11"/>
  <c r="M21" i="11"/>
  <c r="N16" i="11"/>
  <c r="M16" i="11"/>
  <c r="N15" i="11"/>
  <c r="M15" i="11"/>
  <c r="K175" i="12"/>
  <c r="K174" i="12"/>
  <c r="K173" i="12"/>
  <c r="K169" i="12"/>
  <c r="K167" i="12"/>
  <c r="K166" i="12"/>
  <c r="K165" i="12"/>
  <c r="K164" i="12"/>
  <c r="K163" i="12"/>
  <c r="K162" i="12"/>
  <c r="K161" i="12"/>
  <c r="K160" i="12"/>
  <c r="E147" i="12"/>
  <c r="C147" i="12"/>
  <c r="N141" i="12"/>
  <c r="M141" i="12"/>
  <c r="N140" i="12"/>
  <c r="M140" i="12"/>
  <c r="N139" i="12"/>
  <c r="M139" i="12"/>
  <c r="N138" i="12"/>
  <c r="M138" i="12"/>
  <c r="N137" i="12"/>
  <c r="M137" i="12"/>
  <c r="N136" i="12"/>
  <c r="M136" i="12"/>
  <c r="N131" i="12"/>
  <c r="M131" i="12"/>
  <c r="N130" i="12"/>
  <c r="M130" i="12"/>
  <c r="N129" i="12"/>
  <c r="M129" i="12"/>
  <c r="N128" i="12"/>
  <c r="M128" i="12"/>
  <c r="N127" i="12"/>
  <c r="M127" i="12"/>
  <c r="N126" i="12"/>
  <c r="M126" i="12"/>
  <c r="N120" i="12"/>
  <c r="M120" i="12"/>
  <c r="N119" i="12"/>
  <c r="M119" i="12"/>
  <c r="N118" i="12"/>
  <c r="M118" i="12"/>
  <c r="N117" i="12"/>
  <c r="M117" i="12"/>
  <c r="N116" i="12"/>
  <c r="M116" i="12"/>
  <c r="N115" i="12"/>
  <c r="M115" i="12"/>
  <c r="N114" i="12"/>
  <c r="M114" i="12"/>
  <c r="N108" i="12"/>
  <c r="M108" i="12"/>
  <c r="N107" i="12"/>
  <c r="M107" i="12"/>
  <c r="N106" i="12"/>
  <c r="M106" i="12"/>
  <c r="N105" i="12"/>
  <c r="M105" i="12"/>
  <c r="N104" i="12"/>
  <c r="M104" i="12"/>
  <c r="N103" i="12"/>
  <c r="M103" i="12"/>
  <c r="N102" i="12"/>
  <c r="M102" i="12"/>
  <c r="N101" i="12"/>
  <c r="M101" i="12"/>
  <c r="N100" i="12"/>
  <c r="M100" i="12"/>
  <c r="N99" i="12"/>
  <c r="M99" i="12"/>
  <c r="N98" i="12"/>
  <c r="M98" i="12"/>
  <c r="N97" i="12"/>
  <c r="M97" i="12"/>
  <c r="N96" i="12"/>
  <c r="M96" i="12"/>
  <c r="N91" i="12"/>
  <c r="M91" i="12"/>
  <c r="N90" i="12"/>
  <c r="M90" i="12"/>
  <c r="N89" i="12"/>
  <c r="M89" i="12"/>
  <c r="N88" i="12"/>
  <c r="M88" i="12"/>
  <c r="N87" i="12"/>
  <c r="M87" i="12"/>
  <c r="N86" i="12"/>
  <c r="M86" i="12"/>
  <c r="N85" i="12"/>
  <c r="M85" i="12"/>
  <c r="N84" i="12"/>
  <c r="M84" i="12"/>
  <c r="N83" i="12"/>
  <c r="M83" i="12"/>
  <c r="N82" i="12"/>
  <c r="M82" i="12"/>
  <c r="N76" i="12"/>
  <c r="M76" i="12"/>
  <c r="N75" i="12"/>
  <c r="M75" i="12"/>
  <c r="N74" i="12"/>
  <c r="M74" i="12"/>
  <c r="N73" i="12"/>
  <c r="M73" i="12"/>
  <c r="N72" i="12"/>
  <c r="M72" i="12"/>
  <c r="N71" i="12"/>
  <c r="M71" i="12"/>
  <c r="N70" i="12"/>
  <c r="M70" i="12"/>
  <c r="N69" i="12"/>
  <c r="M69" i="12"/>
  <c r="N68" i="12"/>
  <c r="M68" i="12"/>
  <c r="N67" i="12"/>
  <c r="M67" i="12"/>
  <c r="N66" i="12"/>
  <c r="M66" i="12"/>
  <c r="N65" i="12"/>
  <c r="M65" i="12"/>
  <c r="N64" i="12"/>
  <c r="M64" i="12"/>
  <c r="N63" i="12"/>
  <c r="M63" i="12"/>
  <c r="N62" i="12"/>
  <c r="M62" i="12"/>
  <c r="N61" i="12"/>
  <c r="M61" i="12"/>
  <c r="N60" i="12"/>
  <c r="M60" i="12"/>
  <c r="N55" i="12"/>
  <c r="M55" i="12"/>
  <c r="N54" i="12"/>
  <c r="M54" i="12"/>
  <c r="N53" i="12"/>
  <c r="M53" i="12"/>
  <c r="N52" i="12"/>
  <c r="M52" i="12"/>
  <c r="N51" i="12"/>
  <c r="M51" i="12"/>
  <c r="N50" i="12"/>
  <c r="M50" i="12"/>
  <c r="N49" i="12"/>
  <c r="M49" i="12"/>
  <c r="N48" i="12"/>
  <c r="M48" i="12"/>
  <c r="N47" i="12"/>
  <c r="M47" i="12"/>
  <c r="N46" i="12"/>
  <c r="M46" i="12"/>
  <c r="N45" i="12"/>
  <c r="M45" i="12"/>
  <c r="N44" i="12"/>
  <c r="M44" i="12"/>
  <c r="N43" i="12"/>
  <c r="M43" i="12"/>
  <c r="N42" i="12"/>
  <c r="M42" i="12"/>
  <c r="N41" i="12"/>
  <c r="M41" i="12"/>
  <c r="N40" i="12"/>
  <c r="M40" i="12"/>
  <c r="N39" i="12"/>
  <c r="M39" i="12"/>
  <c r="N38" i="12"/>
  <c r="M38" i="12"/>
  <c r="N37" i="12"/>
  <c r="M37" i="12"/>
  <c r="N36" i="12"/>
  <c r="M36" i="12"/>
  <c r="N31" i="12"/>
  <c r="M31" i="12"/>
  <c r="N30" i="12"/>
  <c r="M30" i="12"/>
  <c r="N25" i="12"/>
  <c r="M25" i="12"/>
  <c r="N24" i="12"/>
  <c r="M24" i="12"/>
  <c r="N23" i="12"/>
  <c r="M23" i="12"/>
  <c r="N22" i="12"/>
  <c r="M22" i="12"/>
  <c r="N21" i="12"/>
  <c r="M21" i="12"/>
  <c r="N16" i="12"/>
  <c r="M16" i="12"/>
  <c r="N15" i="12"/>
  <c r="M15" i="12"/>
  <c r="K175" i="13"/>
  <c r="K174" i="13"/>
  <c r="K173" i="13"/>
  <c r="K169" i="13"/>
  <c r="K167" i="13"/>
  <c r="K166" i="13"/>
  <c r="K165" i="13"/>
  <c r="K164" i="13"/>
  <c r="K163" i="13"/>
  <c r="K162" i="13"/>
  <c r="K161" i="13"/>
  <c r="K160" i="13"/>
  <c r="E147" i="13"/>
  <c r="C147" i="13"/>
  <c r="N141" i="13"/>
  <c r="M141" i="13"/>
  <c r="N140" i="13"/>
  <c r="M140" i="13"/>
  <c r="N139" i="13"/>
  <c r="M139" i="13"/>
  <c r="N138" i="13"/>
  <c r="M138" i="13"/>
  <c r="N137" i="13"/>
  <c r="M137" i="13"/>
  <c r="N136" i="13"/>
  <c r="M136" i="13"/>
  <c r="N131" i="13"/>
  <c r="M131" i="13"/>
  <c r="N130" i="13"/>
  <c r="M130" i="13"/>
  <c r="N129" i="13"/>
  <c r="M129" i="13"/>
  <c r="N128" i="13"/>
  <c r="M128" i="13"/>
  <c r="N127" i="13"/>
  <c r="M127" i="13"/>
  <c r="N126" i="13"/>
  <c r="M126" i="13"/>
  <c r="N120" i="13"/>
  <c r="M120" i="13"/>
  <c r="N119" i="13"/>
  <c r="M119" i="13"/>
  <c r="N118" i="13"/>
  <c r="M118" i="13"/>
  <c r="N117" i="13"/>
  <c r="M117" i="13"/>
  <c r="N116" i="13"/>
  <c r="M116" i="13"/>
  <c r="N115" i="13"/>
  <c r="M115" i="13"/>
  <c r="N114" i="13"/>
  <c r="M114" i="13"/>
  <c r="N108" i="13"/>
  <c r="M108" i="13"/>
  <c r="N107" i="13"/>
  <c r="M107" i="13"/>
  <c r="N106" i="13"/>
  <c r="M106" i="13"/>
  <c r="N105" i="13"/>
  <c r="M105" i="13"/>
  <c r="N104" i="13"/>
  <c r="M104" i="13"/>
  <c r="N103" i="13"/>
  <c r="M103" i="13"/>
  <c r="N102" i="13"/>
  <c r="M102" i="13"/>
  <c r="N101" i="13"/>
  <c r="M101" i="13"/>
  <c r="N100" i="13"/>
  <c r="M100" i="13"/>
  <c r="N99" i="13"/>
  <c r="M99" i="13"/>
  <c r="N98" i="13"/>
  <c r="M98" i="13"/>
  <c r="N97" i="13"/>
  <c r="M97" i="13"/>
  <c r="N96" i="13"/>
  <c r="M96" i="13"/>
  <c r="N91" i="13"/>
  <c r="M91" i="13"/>
  <c r="N90" i="13"/>
  <c r="M90" i="13"/>
  <c r="N89" i="13"/>
  <c r="M89" i="13"/>
  <c r="N88" i="13"/>
  <c r="M88" i="13"/>
  <c r="N87" i="13"/>
  <c r="M87" i="13"/>
  <c r="N86" i="13"/>
  <c r="M86" i="13"/>
  <c r="N85" i="13"/>
  <c r="M85" i="13"/>
  <c r="N84" i="13"/>
  <c r="M84" i="13"/>
  <c r="N83" i="13"/>
  <c r="M83" i="13"/>
  <c r="N82" i="13"/>
  <c r="M82" i="13"/>
  <c r="N76" i="13"/>
  <c r="M76" i="13"/>
  <c r="N75" i="13"/>
  <c r="M75" i="13"/>
  <c r="N74" i="13"/>
  <c r="M74" i="13"/>
  <c r="N73" i="13"/>
  <c r="M73" i="13"/>
  <c r="N72" i="13"/>
  <c r="M72" i="13"/>
  <c r="N71" i="13"/>
  <c r="M71" i="13"/>
  <c r="N70" i="13"/>
  <c r="M70" i="13"/>
  <c r="N69" i="13"/>
  <c r="M69" i="13"/>
  <c r="N68" i="13"/>
  <c r="M68" i="13"/>
  <c r="N67" i="13"/>
  <c r="M67" i="13"/>
  <c r="N66" i="13"/>
  <c r="M66" i="13"/>
  <c r="N65" i="13"/>
  <c r="M65" i="13"/>
  <c r="N64" i="13"/>
  <c r="M64" i="13"/>
  <c r="N63" i="13"/>
  <c r="M63" i="13"/>
  <c r="N62" i="13"/>
  <c r="M62" i="13"/>
  <c r="N61" i="13"/>
  <c r="M61" i="13"/>
  <c r="N60" i="13"/>
  <c r="M60" i="13"/>
  <c r="N55" i="13"/>
  <c r="M55" i="13"/>
  <c r="N54" i="13"/>
  <c r="M54" i="13"/>
  <c r="N53" i="13"/>
  <c r="M53" i="13"/>
  <c r="N52" i="13"/>
  <c r="M52" i="13"/>
  <c r="N51" i="13"/>
  <c r="M51" i="13"/>
  <c r="N50" i="13"/>
  <c r="M50" i="13"/>
  <c r="N49" i="13"/>
  <c r="M49" i="13"/>
  <c r="N48" i="13"/>
  <c r="M48" i="13"/>
  <c r="N47" i="13"/>
  <c r="M47" i="13"/>
  <c r="N46" i="13"/>
  <c r="M46" i="13"/>
  <c r="N45" i="13"/>
  <c r="M45" i="13"/>
  <c r="N44" i="13"/>
  <c r="M44" i="13"/>
  <c r="N43" i="13"/>
  <c r="M43" i="13"/>
  <c r="N42" i="13"/>
  <c r="M42" i="13"/>
  <c r="N41" i="13"/>
  <c r="M41" i="13"/>
  <c r="N40" i="13"/>
  <c r="M40" i="13"/>
  <c r="N39" i="13"/>
  <c r="M39" i="13"/>
  <c r="N38" i="13"/>
  <c r="M38" i="13"/>
  <c r="N37" i="13"/>
  <c r="M37" i="13"/>
  <c r="N36" i="13"/>
  <c r="M36" i="13"/>
  <c r="N31" i="13"/>
  <c r="M31" i="13"/>
  <c r="N30" i="13"/>
  <c r="M30" i="13"/>
  <c r="N25" i="13"/>
  <c r="M25" i="13"/>
  <c r="N24" i="13"/>
  <c r="M24" i="13"/>
  <c r="N23" i="13"/>
  <c r="M23" i="13"/>
  <c r="N22" i="13"/>
  <c r="M22" i="13"/>
  <c r="N21" i="13"/>
  <c r="M21" i="13"/>
  <c r="N16" i="13"/>
  <c r="M16" i="13"/>
  <c r="N15" i="13"/>
  <c r="M15" i="13"/>
  <c r="K175" i="14"/>
  <c r="K174" i="14"/>
  <c r="K173" i="14"/>
  <c r="K169" i="14"/>
  <c r="K167" i="14"/>
  <c r="K166" i="14"/>
  <c r="K165" i="14"/>
  <c r="K164" i="14"/>
  <c r="K163" i="14"/>
  <c r="K162" i="14"/>
  <c r="K161" i="14"/>
  <c r="K160" i="14"/>
  <c r="E147" i="14"/>
  <c r="C147" i="14"/>
  <c r="N141" i="14"/>
  <c r="M141" i="14"/>
  <c r="N140" i="14"/>
  <c r="M140" i="14"/>
  <c r="N139" i="14"/>
  <c r="M139" i="14"/>
  <c r="N138" i="14"/>
  <c r="M138" i="14"/>
  <c r="N137" i="14"/>
  <c r="M137" i="14"/>
  <c r="N136" i="14"/>
  <c r="M136" i="14"/>
  <c r="N131" i="14"/>
  <c r="M131" i="14"/>
  <c r="N130" i="14"/>
  <c r="M130" i="14"/>
  <c r="N129" i="14"/>
  <c r="M129" i="14"/>
  <c r="N128" i="14"/>
  <c r="M128" i="14"/>
  <c r="N127" i="14"/>
  <c r="M127" i="14"/>
  <c r="N126" i="14"/>
  <c r="M126" i="14"/>
  <c r="N120" i="14"/>
  <c r="M120" i="14"/>
  <c r="N119" i="14"/>
  <c r="M119" i="14"/>
  <c r="N118" i="14"/>
  <c r="M118" i="14"/>
  <c r="N117" i="14"/>
  <c r="M117" i="14"/>
  <c r="N116" i="14"/>
  <c r="M116" i="14"/>
  <c r="N115" i="14"/>
  <c r="M115" i="14"/>
  <c r="N114" i="14"/>
  <c r="M114" i="14"/>
  <c r="N108" i="14"/>
  <c r="M108" i="14"/>
  <c r="N107" i="14"/>
  <c r="M107" i="14"/>
  <c r="N106" i="14"/>
  <c r="M106" i="14"/>
  <c r="N105" i="14"/>
  <c r="M105" i="14"/>
  <c r="N104" i="14"/>
  <c r="M104" i="14"/>
  <c r="N103" i="14"/>
  <c r="M103" i="14"/>
  <c r="N102" i="14"/>
  <c r="M102" i="14"/>
  <c r="N101" i="14"/>
  <c r="M101" i="14"/>
  <c r="N100" i="14"/>
  <c r="M100" i="14"/>
  <c r="N99" i="14"/>
  <c r="M99" i="14"/>
  <c r="N98" i="14"/>
  <c r="M98" i="14"/>
  <c r="N97" i="14"/>
  <c r="M97" i="14"/>
  <c r="N96" i="14"/>
  <c r="M96" i="14"/>
  <c r="N91" i="14"/>
  <c r="M91" i="14"/>
  <c r="N90" i="14"/>
  <c r="M90" i="14"/>
  <c r="N89" i="14"/>
  <c r="M89" i="14"/>
  <c r="N88" i="14"/>
  <c r="M88" i="14"/>
  <c r="N87" i="14"/>
  <c r="M87" i="14"/>
  <c r="N86" i="14"/>
  <c r="M86" i="14"/>
  <c r="N85" i="14"/>
  <c r="M85" i="14"/>
  <c r="N84" i="14"/>
  <c r="M84" i="14"/>
  <c r="N83" i="14"/>
  <c r="M83" i="14"/>
  <c r="N82" i="14"/>
  <c r="M82" i="14"/>
  <c r="N76" i="14"/>
  <c r="M76" i="14"/>
  <c r="N75" i="14"/>
  <c r="M75" i="14"/>
  <c r="N74" i="14"/>
  <c r="M74" i="14"/>
  <c r="N73" i="14"/>
  <c r="M73" i="14"/>
  <c r="N72" i="14"/>
  <c r="M72" i="14"/>
  <c r="N71" i="14"/>
  <c r="M71" i="14"/>
  <c r="N70" i="14"/>
  <c r="M70" i="14"/>
  <c r="N69" i="14"/>
  <c r="M69" i="14"/>
  <c r="N68" i="14"/>
  <c r="M68" i="14"/>
  <c r="N67" i="14"/>
  <c r="M67" i="14"/>
  <c r="N66" i="14"/>
  <c r="M66" i="14"/>
  <c r="N65" i="14"/>
  <c r="M65" i="14"/>
  <c r="N64" i="14"/>
  <c r="M64" i="14"/>
  <c r="N63" i="14"/>
  <c r="M63" i="14"/>
  <c r="N62" i="14"/>
  <c r="M62" i="14"/>
  <c r="N61" i="14"/>
  <c r="M61" i="14"/>
  <c r="N60" i="14"/>
  <c r="M60" i="14"/>
  <c r="N55" i="14"/>
  <c r="M55" i="14"/>
  <c r="N54" i="14"/>
  <c r="M54" i="14"/>
  <c r="N53" i="14"/>
  <c r="M53" i="14"/>
  <c r="N52" i="14"/>
  <c r="M52" i="14"/>
  <c r="N51" i="14"/>
  <c r="M51" i="14"/>
  <c r="N50" i="14"/>
  <c r="M50" i="14"/>
  <c r="N49" i="14"/>
  <c r="M49" i="14"/>
  <c r="N48" i="14"/>
  <c r="M48" i="14"/>
  <c r="N47" i="14"/>
  <c r="M47" i="14"/>
  <c r="N46" i="14"/>
  <c r="M46" i="14"/>
  <c r="N45" i="14"/>
  <c r="M45" i="14"/>
  <c r="N44" i="14"/>
  <c r="M44" i="14"/>
  <c r="N43" i="14"/>
  <c r="M43" i="14"/>
  <c r="N42" i="14"/>
  <c r="M42" i="14"/>
  <c r="N41" i="14"/>
  <c r="M41" i="14"/>
  <c r="N40" i="14"/>
  <c r="M40" i="14"/>
  <c r="N39" i="14"/>
  <c r="M39" i="14"/>
  <c r="N38" i="14"/>
  <c r="M38" i="14"/>
  <c r="N37" i="14"/>
  <c r="M37" i="14"/>
  <c r="N36" i="14"/>
  <c r="M36" i="14"/>
  <c r="N31" i="14"/>
  <c r="M31" i="14"/>
  <c r="N30" i="14"/>
  <c r="M30" i="14"/>
  <c r="N25" i="14"/>
  <c r="M25" i="14"/>
  <c r="N24" i="14"/>
  <c r="M24" i="14"/>
  <c r="N23" i="14"/>
  <c r="M23" i="14"/>
  <c r="N22" i="14"/>
  <c r="M22" i="14"/>
  <c r="N21" i="14"/>
  <c r="M21" i="14"/>
  <c r="N16" i="14"/>
  <c r="M16" i="14"/>
  <c r="N15" i="14"/>
  <c r="M15" i="14"/>
  <c r="K175" i="15"/>
  <c r="K174" i="15"/>
  <c r="K173" i="15"/>
  <c r="K169" i="15"/>
  <c r="K167" i="15"/>
  <c r="K166" i="15"/>
  <c r="K165" i="15"/>
  <c r="K164" i="15"/>
  <c r="K163" i="15"/>
  <c r="K162" i="15"/>
  <c r="K161" i="15"/>
  <c r="K160" i="15"/>
  <c r="E147" i="15"/>
  <c r="C147" i="15"/>
  <c r="N141" i="15"/>
  <c r="M141" i="15"/>
  <c r="N140" i="15"/>
  <c r="M140" i="15"/>
  <c r="N139" i="15"/>
  <c r="M139" i="15"/>
  <c r="N138" i="15"/>
  <c r="M138" i="15"/>
  <c r="N137" i="15"/>
  <c r="M137" i="15"/>
  <c r="N136" i="15"/>
  <c r="M136" i="15"/>
  <c r="N131" i="15"/>
  <c r="M131" i="15"/>
  <c r="N130" i="15"/>
  <c r="M130" i="15"/>
  <c r="N129" i="15"/>
  <c r="M129" i="15"/>
  <c r="N128" i="15"/>
  <c r="M128" i="15"/>
  <c r="N127" i="15"/>
  <c r="M127" i="15"/>
  <c r="N126" i="15"/>
  <c r="M126" i="15"/>
  <c r="N120" i="15"/>
  <c r="M120" i="15"/>
  <c r="N119" i="15"/>
  <c r="M119" i="15"/>
  <c r="N118" i="15"/>
  <c r="M118" i="15"/>
  <c r="N117" i="15"/>
  <c r="M117" i="15"/>
  <c r="N116" i="15"/>
  <c r="M116" i="15"/>
  <c r="N115" i="15"/>
  <c r="M115" i="15"/>
  <c r="N114" i="15"/>
  <c r="M114" i="15"/>
  <c r="N108" i="15"/>
  <c r="M108" i="15"/>
  <c r="N107" i="15"/>
  <c r="M107" i="15"/>
  <c r="N106" i="15"/>
  <c r="M106" i="15"/>
  <c r="N105" i="15"/>
  <c r="M105" i="15"/>
  <c r="N104" i="15"/>
  <c r="M104" i="15"/>
  <c r="N103" i="15"/>
  <c r="M103" i="15"/>
  <c r="N102" i="15"/>
  <c r="M102" i="15"/>
  <c r="N101" i="15"/>
  <c r="M101" i="15"/>
  <c r="N100" i="15"/>
  <c r="M100" i="15"/>
  <c r="N99" i="15"/>
  <c r="M99" i="15"/>
  <c r="N98" i="15"/>
  <c r="M98" i="15"/>
  <c r="N97" i="15"/>
  <c r="M97" i="15"/>
  <c r="N96" i="15"/>
  <c r="M96" i="15"/>
  <c r="N91" i="15"/>
  <c r="M91" i="15"/>
  <c r="N90" i="15"/>
  <c r="M90" i="15"/>
  <c r="N89" i="15"/>
  <c r="M89" i="15"/>
  <c r="N88" i="15"/>
  <c r="M88" i="15"/>
  <c r="N87" i="15"/>
  <c r="M87" i="15"/>
  <c r="N86" i="15"/>
  <c r="M86" i="15"/>
  <c r="N85" i="15"/>
  <c r="M85" i="15"/>
  <c r="N84" i="15"/>
  <c r="M84" i="15"/>
  <c r="N83" i="15"/>
  <c r="M83" i="15"/>
  <c r="N82" i="15"/>
  <c r="M82" i="15"/>
  <c r="N76" i="15"/>
  <c r="M76" i="15"/>
  <c r="N75" i="15"/>
  <c r="M75" i="15"/>
  <c r="N74" i="15"/>
  <c r="M74" i="15"/>
  <c r="N73" i="15"/>
  <c r="M73" i="15"/>
  <c r="N72" i="15"/>
  <c r="M72" i="15"/>
  <c r="N71" i="15"/>
  <c r="M71" i="15"/>
  <c r="N70" i="15"/>
  <c r="M70" i="15"/>
  <c r="N69" i="15"/>
  <c r="M69" i="15"/>
  <c r="N68" i="15"/>
  <c r="M68" i="15"/>
  <c r="N67" i="15"/>
  <c r="M67" i="15"/>
  <c r="N66" i="15"/>
  <c r="M66" i="15"/>
  <c r="N65" i="15"/>
  <c r="M65" i="15"/>
  <c r="N64" i="15"/>
  <c r="M64" i="15"/>
  <c r="N63" i="15"/>
  <c r="M63" i="15"/>
  <c r="N62" i="15"/>
  <c r="M62" i="15"/>
  <c r="N61" i="15"/>
  <c r="M61" i="15"/>
  <c r="N60" i="15"/>
  <c r="M60" i="15"/>
  <c r="N55" i="15"/>
  <c r="M55" i="15"/>
  <c r="N54" i="15"/>
  <c r="M54" i="15"/>
  <c r="N53" i="15"/>
  <c r="M53" i="15"/>
  <c r="N52" i="15"/>
  <c r="M52" i="15"/>
  <c r="N51" i="15"/>
  <c r="M51" i="15"/>
  <c r="N50" i="15"/>
  <c r="M50" i="15"/>
  <c r="N49" i="15"/>
  <c r="M49"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1" i="15"/>
  <c r="M31" i="15"/>
  <c r="N30" i="15"/>
  <c r="M30" i="15"/>
  <c r="N25" i="15"/>
  <c r="M25" i="15"/>
  <c r="N24" i="15"/>
  <c r="M24" i="15"/>
  <c r="N23" i="15"/>
  <c r="M23" i="15"/>
  <c r="N22" i="15"/>
  <c r="M22" i="15"/>
  <c r="N21" i="15"/>
  <c r="M21" i="15"/>
  <c r="N16" i="15"/>
  <c r="M16" i="15"/>
  <c r="N15" i="15"/>
  <c r="M15" i="15"/>
  <c r="K175" i="16"/>
  <c r="K174" i="16"/>
  <c r="K173" i="16"/>
  <c r="K169" i="16"/>
  <c r="K167" i="16"/>
  <c r="K166" i="16"/>
  <c r="K165" i="16"/>
  <c r="K164" i="16"/>
  <c r="K163" i="16"/>
  <c r="K162" i="16"/>
  <c r="K161" i="16"/>
  <c r="K160" i="16"/>
  <c r="E147" i="16"/>
  <c r="C147" i="16"/>
  <c r="N141" i="16"/>
  <c r="M141" i="16"/>
  <c r="N140" i="16"/>
  <c r="M140" i="16"/>
  <c r="N139" i="16"/>
  <c r="M139" i="16"/>
  <c r="N138" i="16"/>
  <c r="M138" i="16"/>
  <c r="N137" i="16"/>
  <c r="M137" i="16"/>
  <c r="N136" i="16"/>
  <c r="M136" i="16"/>
  <c r="N131" i="16"/>
  <c r="M131" i="16"/>
  <c r="N130" i="16"/>
  <c r="M130" i="16"/>
  <c r="N129" i="16"/>
  <c r="M129" i="16"/>
  <c r="N128" i="16"/>
  <c r="M128" i="16"/>
  <c r="N127" i="16"/>
  <c r="M127" i="16"/>
  <c r="N126" i="16"/>
  <c r="M126" i="16"/>
  <c r="N120" i="16"/>
  <c r="M120" i="16"/>
  <c r="N119" i="16"/>
  <c r="M119" i="16"/>
  <c r="N118" i="16"/>
  <c r="M118" i="16"/>
  <c r="N117" i="16"/>
  <c r="M117" i="16"/>
  <c r="N116" i="16"/>
  <c r="M116" i="16"/>
  <c r="N115" i="16"/>
  <c r="M115" i="16"/>
  <c r="N114" i="16"/>
  <c r="M114" i="16"/>
  <c r="N108" i="16"/>
  <c r="M108" i="16"/>
  <c r="N107" i="16"/>
  <c r="M107" i="16"/>
  <c r="N106" i="16"/>
  <c r="M106" i="16"/>
  <c r="N105" i="16"/>
  <c r="M105" i="16"/>
  <c r="N104" i="16"/>
  <c r="M104" i="16"/>
  <c r="N103" i="16"/>
  <c r="M103" i="16"/>
  <c r="N102" i="16"/>
  <c r="M102" i="16"/>
  <c r="N101" i="16"/>
  <c r="M101" i="16"/>
  <c r="N100" i="16"/>
  <c r="M100" i="16"/>
  <c r="N99" i="16"/>
  <c r="M99" i="16"/>
  <c r="N98" i="16"/>
  <c r="M98" i="16"/>
  <c r="N97" i="16"/>
  <c r="M97" i="16"/>
  <c r="N96" i="16"/>
  <c r="M96" i="16"/>
  <c r="N91" i="16"/>
  <c r="M91" i="16"/>
  <c r="N90" i="16"/>
  <c r="M90" i="16"/>
  <c r="N89" i="16"/>
  <c r="M89" i="16"/>
  <c r="N88" i="16"/>
  <c r="M88" i="16"/>
  <c r="N87" i="16"/>
  <c r="M87" i="16"/>
  <c r="N86" i="16"/>
  <c r="M86" i="16"/>
  <c r="N85" i="16"/>
  <c r="M85" i="16"/>
  <c r="N84" i="16"/>
  <c r="M84" i="16"/>
  <c r="N83" i="16"/>
  <c r="M83" i="16"/>
  <c r="N82" i="16"/>
  <c r="M82" i="16"/>
  <c r="N76" i="16"/>
  <c r="M76" i="16"/>
  <c r="N75" i="16"/>
  <c r="M75" i="16"/>
  <c r="N74" i="16"/>
  <c r="M74" i="16"/>
  <c r="N73" i="16"/>
  <c r="M73" i="16"/>
  <c r="N72" i="16"/>
  <c r="M72" i="16"/>
  <c r="N71" i="16"/>
  <c r="M71" i="16"/>
  <c r="N70" i="16"/>
  <c r="M70" i="16"/>
  <c r="N69" i="16"/>
  <c r="M69" i="16"/>
  <c r="N68" i="16"/>
  <c r="M68" i="16"/>
  <c r="N67" i="16"/>
  <c r="M67" i="16"/>
  <c r="N66" i="16"/>
  <c r="M66" i="16"/>
  <c r="N65" i="16"/>
  <c r="M65" i="16"/>
  <c r="N64" i="16"/>
  <c r="M64" i="16"/>
  <c r="N63" i="16"/>
  <c r="M63" i="16"/>
  <c r="N62" i="16"/>
  <c r="M62" i="16"/>
  <c r="N61" i="16"/>
  <c r="M61" i="16"/>
  <c r="N60" i="16"/>
  <c r="M60" i="16"/>
  <c r="N55" i="16"/>
  <c r="M55" i="16"/>
  <c r="N54" i="16"/>
  <c r="M54" i="16"/>
  <c r="N53" i="16"/>
  <c r="M53" i="16"/>
  <c r="N52" i="16"/>
  <c r="M52" i="16"/>
  <c r="N51" i="16"/>
  <c r="M51" i="16"/>
  <c r="N50" i="16"/>
  <c r="M50" i="16"/>
  <c r="N49" i="16"/>
  <c r="M49" i="16"/>
  <c r="N48" i="16"/>
  <c r="M48" i="16"/>
  <c r="N47" i="16"/>
  <c r="M47" i="16"/>
  <c r="N46" i="16"/>
  <c r="M46" i="16"/>
  <c r="N45" i="16"/>
  <c r="M45" i="16"/>
  <c r="N44" i="16"/>
  <c r="M44" i="16"/>
  <c r="N43" i="16"/>
  <c r="M43" i="16"/>
  <c r="N42" i="16"/>
  <c r="M42" i="16"/>
  <c r="N41" i="16"/>
  <c r="M41" i="16"/>
  <c r="N40" i="16"/>
  <c r="M40" i="16"/>
  <c r="N39" i="16"/>
  <c r="M39" i="16"/>
  <c r="N38" i="16"/>
  <c r="M38" i="16"/>
  <c r="N37" i="16"/>
  <c r="M37" i="16"/>
  <c r="N36" i="16"/>
  <c r="M36" i="16"/>
  <c r="N31" i="16"/>
  <c r="M31" i="16"/>
  <c r="N30" i="16"/>
  <c r="M30" i="16"/>
  <c r="N25" i="16"/>
  <c r="M25" i="16"/>
  <c r="N24" i="16"/>
  <c r="M24" i="16"/>
  <c r="N23" i="16"/>
  <c r="M23" i="16"/>
  <c r="N22" i="16"/>
  <c r="M22" i="16"/>
  <c r="N21" i="16"/>
  <c r="M21" i="16"/>
  <c r="N16" i="16"/>
  <c r="M16" i="16"/>
  <c r="N15" i="16"/>
  <c r="M15" i="16"/>
  <c r="K175" i="17"/>
  <c r="K174" i="17"/>
  <c r="K173" i="17"/>
  <c r="K169" i="17"/>
  <c r="K167" i="17"/>
  <c r="K166" i="17"/>
  <c r="K165" i="17"/>
  <c r="K164" i="17"/>
  <c r="K163" i="17"/>
  <c r="K162" i="17"/>
  <c r="K161" i="17"/>
  <c r="K160" i="17"/>
  <c r="E147" i="17"/>
  <c r="C147" i="17"/>
  <c r="N141" i="17"/>
  <c r="M141" i="17"/>
  <c r="N140" i="17"/>
  <c r="M140" i="17"/>
  <c r="N139" i="17"/>
  <c r="M139" i="17"/>
  <c r="N138" i="17"/>
  <c r="M138" i="17"/>
  <c r="N137" i="17"/>
  <c r="M137" i="17"/>
  <c r="N136" i="17"/>
  <c r="M136" i="17"/>
  <c r="N131" i="17"/>
  <c r="M131" i="17"/>
  <c r="N130" i="17"/>
  <c r="M130" i="17"/>
  <c r="N129" i="17"/>
  <c r="M129" i="17"/>
  <c r="N128" i="17"/>
  <c r="M128" i="17"/>
  <c r="N127" i="17"/>
  <c r="M127" i="17"/>
  <c r="N126" i="17"/>
  <c r="M126" i="17"/>
  <c r="N120" i="17"/>
  <c r="M120" i="17"/>
  <c r="N119" i="17"/>
  <c r="M119" i="17"/>
  <c r="N118" i="17"/>
  <c r="M118" i="17"/>
  <c r="N117" i="17"/>
  <c r="M117" i="17"/>
  <c r="N116" i="17"/>
  <c r="M116" i="17"/>
  <c r="N115" i="17"/>
  <c r="M115" i="17"/>
  <c r="N114" i="17"/>
  <c r="M114" i="17"/>
  <c r="N108" i="17"/>
  <c r="M108" i="17"/>
  <c r="N107" i="17"/>
  <c r="M107" i="17"/>
  <c r="N106" i="17"/>
  <c r="M106" i="17"/>
  <c r="N105" i="17"/>
  <c r="M105" i="17"/>
  <c r="N104" i="17"/>
  <c r="M104" i="17"/>
  <c r="N103" i="17"/>
  <c r="M103" i="17"/>
  <c r="N102" i="17"/>
  <c r="M102" i="17"/>
  <c r="N101" i="17"/>
  <c r="M101" i="17"/>
  <c r="N100" i="17"/>
  <c r="M100" i="17"/>
  <c r="N99" i="17"/>
  <c r="M99" i="17"/>
  <c r="N98" i="17"/>
  <c r="M98" i="17"/>
  <c r="N97" i="17"/>
  <c r="M97" i="17"/>
  <c r="N96" i="17"/>
  <c r="M96" i="17"/>
  <c r="N91" i="17"/>
  <c r="M91" i="17"/>
  <c r="N90" i="17"/>
  <c r="M90" i="17"/>
  <c r="N89" i="17"/>
  <c r="M89" i="17"/>
  <c r="N88" i="17"/>
  <c r="M88" i="17"/>
  <c r="N87" i="17"/>
  <c r="M87" i="17"/>
  <c r="N86" i="17"/>
  <c r="M86" i="17"/>
  <c r="N85" i="17"/>
  <c r="M85" i="17"/>
  <c r="N84" i="17"/>
  <c r="M84" i="17"/>
  <c r="N83" i="17"/>
  <c r="M83" i="17"/>
  <c r="N82" i="17"/>
  <c r="M82" i="17"/>
  <c r="N76" i="17"/>
  <c r="M76" i="17"/>
  <c r="N75" i="17"/>
  <c r="M75" i="17"/>
  <c r="N74" i="17"/>
  <c r="M74" i="17"/>
  <c r="N73" i="17"/>
  <c r="M73" i="17"/>
  <c r="N72" i="17"/>
  <c r="M72" i="17"/>
  <c r="N71" i="17"/>
  <c r="M71" i="17"/>
  <c r="N70" i="17"/>
  <c r="M70" i="17"/>
  <c r="N69" i="17"/>
  <c r="M69" i="17"/>
  <c r="N68" i="17"/>
  <c r="M68" i="17"/>
  <c r="N67" i="17"/>
  <c r="M67" i="17"/>
  <c r="N66" i="17"/>
  <c r="M66" i="17"/>
  <c r="N65" i="17"/>
  <c r="M65" i="17"/>
  <c r="N64" i="17"/>
  <c r="M64" i="17"/>
  <c r="N63" i="17"/>
  <c r="M63" i="17"/>
  <c r="N62" i="17"/>
  <c r="M62" i="17"/>
  <c r="N61" i="17"/>
  <c r="M61" i="17"/>
  <c r="N60" i="17"/>
  <c r="M60" i="17"/>
  <c r="N55" i="17"/>
  <c r="M55" i="17"/>
  <c r="N54" i="17"/>
  <c r="M54" i="17"/>
  <c r="N53" i="17"/>
  <c r="M53" i="17"/>
  <c r="N52" i="17"/>
  <c r="M52" i="17"/>
  <c r="N51" i="17"/>
  <c r="M51" i="17"/>
  <c r="N50" i="17"/>
  <c r="M50" i="17"/>
  <c r="N49" i="17"/>
  <c r="M49" i="17"/>
  <c r="N48" i="17"/>
  <c r="M48" i="17"/>
  <c r="N47" i="17"/>
  <c r="M47" i="17"/>
  <c r="N46" i="17"/>
  <c r="M46" i="17"/>
  <c r="N45" i="17"/>
  <c r="M45" i="17"/>
  <c r="N44" i="17"/>
  <c r="M44" i="17"/>
  <c r="N43" i="17"/>
  <c r="M43" i="17"/>
  <c r="N42" i="17"/>
  <c r="M42" i="17"/>
  <c r="N41" i="17"/>
  <c r="M41" i="17"/>
  <c r="N40" i="17"/>
  <c r="M40" i="17"/>
  <c r="N39" i="17"/>
  <c r="M39" i="17"/>
  <c r="N38" i="17"/>
  <c r="M38" i="17"/>
  <c r="N37" i="17"/>
  <c r="M37" i="17"/>
  <c r="N36" i="17"/>
  <c r="M36" i="17"/>
  <c r="N31" i="17"/>
  <c r="M31" i="17"/>
  <c r="N30" i="17"/>
  <c r="M30" i="17"/>
  <c r="N25" i="17"/>
  <c r="M25" i="17"/>
  <c r="N24" i="17"/>
  <c r="M24" i="17"/>
  <c r="N23" i="17"/>
  <c r="M23" i="17"/>
  <c r="N22" i="17"/>
  <c r="M22" i="17"/>
  <c r="N21" i="17"/>
  <c r="M21" i="17"/>
  <c r="N16" i="17"/>
  <c r="M16" i="17"/>
  <c r="N15" i="17"/>
  <c r="M15" i="17"/>
  <c r="K175" i="18"/>
  <c r="K174" i="18"/>
  <c r="K173" i="18"/>
  <c r="K169" i="18"/>
  <c r="K167" i="18"/>
  <c r="K166" i="18"/>
  <c r="K165" i="18"/>
  <c r="K164" i="18"/>
  <c r="K163" i="18"/>
  <c r="K162" i="18"/>
  <c r="K161" i="18"/>
  <c r="K160" i="18"/>
  <c r="E147" i="18"/>
  <c r="C147" i="18"/>
  <c r="N141" i="18"/>
  <c r="M141" i="18"/>
  <c r="N140" i="18"/>
  <c r="M140" i="18"/>
  <c r="N139" i="18"/>
  <c r="M139" i="18"/>
  <c r="N138" i="18"/>
  <c r="M138" i="18"/>
  <c r="N137" i="18"/>
  <c r="M137" i="18"/>
  <c r="N136" i="18"/>
  <c r="M136" i="18"/>
  <c r="N131" i="18"/>
  <c r="M131" i="18"/>
  <c r="N130" i="18"/>
  <c r="M130" i="18"/>
  <c r="N129" i="18"/>
  <c r="M129" i="18"/>
  <c r="N128" i="18"/>
  <c r="M128" i="18"/>
  <c r="N127" i="18"/>
  <c r="M127" i="18"/>
  <c r="N126" i="18"/>
  <c r="M126" i="18"/>
  <c r="N120" i="18"/>
  <c r="M120" i="18"/>
  <c r="N119" i="18"/>
  <c r="M119" i="18"/>
  <c r="N118" i="18"/>
  <c r="M118" i="18"/>
  <c r="N117" i="18"/>
  <c r="M117" i="18"/>
  <c r="N116" i="18"/>
  <c r="M116" i="18"/>
  <c r="N115" i="18"/>
  <c r="M115" i="18"/>
  <c r="N114" i="18"/>
  <c r="M114" i="18"/>
  <c r="N108" i="18"/>
  <c r="M108" i="18"/>
  <c r="N107" i="18"/>
  <c r="M107" i="18"/>
  <c r="N106" i="18"/>
  <c r="M106" i="18"/>
  <c r="N105" i="18"/>
  <c r="M105" i="18"/>
  <c r="N104" i="18"/>
  <c r="M104" i="18"/>
  <c r="N103" i="18"/>
  <c r="M103" i="18"/>
  <c r="N102" i="18"/>
  <c r="M102" i="18"/>
  <c r="N101" i="18"/>
  <c r="M101" i="18"/>
  <c r="N100" i="18"/>
  <c r="M100" i="18"/>
  <c r="N99" i="18"/>
  <c r="M99" i="18"/>
  <c r="N98" i="18"/>
  <c r="M98" i="18"/>
  <c r="N97" i="18"/>
  <c r="M97" i="18"/>
  <c r="N96" i="18"/>
  <c r="M96" i="18"/>
  <c r="N91" i="18"/>
  <c r="M91" i="18"/>
  <c r="N90" i="18"/>
  <c r="M90" i="18"/>
  <c r="N89" i="18"/>
  <c r="M89" i="18"/>
  <c r="N88" i="18"/>
  <c r="M88" i="18"/>
  <c r="N87" i="18"/>
  <c r="M87" i="18"/>
  <c r="N86" i="18"/>
  <c r="M86" i="18"/>
  <c r="N85" i="18"/>
  <c r="M85" i="18"/>
  <c r="N84" i="18"/>
  <c r="M84" i="18"/>
  <c r="N83" i="18"/>
  <c r="M83" i="18"/>
  <c r="N82" i="18"/>
  <c r="M82" i="18"/>
  <c r="N76" i="18"/>
  <c r="M76" i="18"/>
  <c r="N75" i="18"/>
  <c r="M75" i="18"/>
  <c r="N74" i="18"/>
  <c r="M74" i="18"/>
  <c r="N73" i="18"/>
  <c r="M73" i="18"/>
  <c r="N72" i="18"/>
  <c r="M72" i="18"/>
  <c r="N71" i="18"/>
  <c r="M71" i="18"/>
  <c r="N70" i="18"/>
  <c r="M70" i="18"/>
  <c r="N69" i="18"/>
  <c r="M69" i="18"/>
  <c r="N68" i="18"/>
  <c r="M68" i="18"/>
  <c r="N67" i="18"/>
  <c r="M67" i="18"/>
  <c r="N66" i="18"/>
  <c r="M66" i="18"/>
  <c r="N65" i="18"/>
  <c r="M65" i="18"/>
  <c r="N64" i="18"/>
  <c r="M64" i="18"/>
  <c r="N63" i="18"/>
  <c r="M63" i="18"/>
  <c r="N62" i="18"/>
  <c r="M62" i="18"/>
  <c r="N61" i="18"/>
  <c r="M61" i="18"/>
  <c r="N60" i="18"/>
  <c r="M60" i="18"/>
  <c r="N55" i="18"/>
  <c r="M55" i="18"/>
  <c r="N54" i="18"/>
  <c r="M54" i="18"/>
  <c r="N53" i="18"/>
  <c r="M53" i="18"/>
  <c r="N52" i="18"/>
  <c r="M52" i="18"/>
  <c r="N51" i="18"/>
  <c r="M51" i="18"/>
  <c r="N50" i="18"/>
  <c r="M50" i="18"/>
  <c r="N49" i="18"/>
  <c r="M49" i="18"/>
  <c r="N48" i="18"/>
  <c r="M48" i="18"/>
  <c r="N47" i="18"/>
  <c r="M47" i="18"/>
  <c r="N46" i="18"/>
  <c r="M46" i="18"/>
  <c r="N45" i="18"/>
  <c r="M45" i="18"/>
  <c r="N44" i="18"/>
  <c r="M44" i="18"/>
  <c r="N43" i="18"/>
  <c r="M43" i="18"/>
  <c r="N42" i="18"/>
  <c r="M42" i="18"/>
  <c r="N41" i="18"/>
  <c r="M41" i="18"/>
  <c r="N40" i="18"/>
  <c r="M40" i="18"/>
  <c r="N39" i="18"/>
  <c r="M39" i="18"/>
  <c r="N38" i="18"/>
  <c r="M38" i="18"/>
  <c r="N37" i="18"/>
  <c r="M37" i="18"/>
  <c r="N36" i="18"/>
  <c r="M36" i="18"/>
  <c r="N31" i="18"/>
  <c r="M31" i="18"/>
  <c r="N30" i="18"/>
  <c r="M30" i="18"/>
  <c r="N25" i="18"/>
  <c r="M25" i="18"/>
  <c r="N24" i="18"/>
  <c r="M24" i="18"/>
  <c r="N23" i="18"/>
  <c r="M23" i="18"/>
  <c r="N22" i="18"/>
  <c r="M22" i="18"/>
  <c r="N21" i="18"/>
  <c r="M21" i="18"/>
  <c r="N16" i="18"/>
  <c r="M16" i="18"/>
  <c r="N15" i="18"/>
  <c r="M15" i="18"/>
  <c r="K175" i="19"/>
  <c r="K174" i="19"/>
  <c r="K173" i="19"/>
  <c r="K169" i="19"/>
  <c r="K167" i="19"/>
  <c r="K166" i="19"/>
  <c r="K165" i="19"/>
  <c r="K164" i="19"/>
  <c r="K163" i="19"/>
  <c r="K162" i="19"/>
  <c r="K161" i="19"/>
  <c r="K160" i="19"/>
  <c r="E147" i="19"/>
  <c r="C147" i="19"/>
  <c r="N141" i="19"/>
  <c r="M141" i="19"/>
  <c r="N140" i="19"/>
  <c r="M140" i="19"/>
  <c r="N139" i="19"/>
  <c r="M139" i="19"/>
  <c r="N138" i="19"/>
  <c r="M138" i="19"/>
  <c r="N137" i="19"/>
  <c r="M137" i="19"/>
  <c r="N136" i="19"/>
  <c r="M136" i="19"/>
  <c r="N131" i="19"/>
  <c r="M131" i="19"/>
  <c r="N130" i="19"/>
  <c r="M130" i="19"/>
  <c r="N129" i="19"/>
  <c r="M129" i="19"/>
  <c r="N128" i="19"/>
  <c r="M128" i="19"/>
  <c r="N127" i="19"/>
  <c r="M127" i="19"/>
  <c r="N126" i="19"/>
  <c r="M126" i="19"/>
  <c r="N120" i="19"/>
  <c r="M120" i="19"/>
  <c r="N119" i="19"/>
  <c r="M119" i="19"/>
  <c r="N118" i="19"/>
  <c r="M118" i="19"/>
  <c r="N117" i="19"/>
  <c r="M117" i="19"/>
  <c r="N116" i="19"/>
  <c r="M116" i="19"/>
  <c r="N115" i="19"/>
  <c r="M115" i="19"/>
  <c r="N114" i="19"/>
  <c r="M114" i="19"/>
  <c r="N108" i="19"/>
  <c r="M108" i="19"/>
  <c r="N107" i="19"/>
  <c r="M107" i="19"/>
  <c r="N106" i="19"/>
  <c r="M106" i="19"/>
  <c r="N105" i="19"/>
  <c r="M105" i="19"/>
  <c r="N104" i="19"/>
  <c r="M104" i="19"/>
  <c r="N103" i="19"/>
  <c r="M103" i="19"/>
  <c r="N102" i="19"/>
  <c r="M102" i="19"/>
  <c r="N101" i="19"/>
  <c r="M101" i="19"/>
  <c r="N100" i="19"/>
  <c r="M100" i="19"/>
  <c r="N99" i="19"/>
  <c r="M99" i="19"/>
  <c r="N98" i="19"/>
  <c r="M98" i="19"/>
  <c r="N97" i="19"/>
  <c r="M97" i="19"/>
  <c r="N96" i="19"/>
  <c r="M96" i="19"/>
  <c r="N91" i="19"/>
  <c r="M91" i="19"/>
  <c r="N90" i="19"/>
  <c r="M90" i="19"/>
  <c r="N89" i="19"/>
  <c r="M89" i="19"/>
  <c r="N88" i="19"/>
  <c r="M88" i="19"/>
  <c r="N87" i="19"/>
  <c r="M87" i="19"/>
  <c r="N86" i="19"/>
  <c r="M86" i="19"/>
  <c r="N85" i="19"/>
  <c r="M85" i="19"/>
  <c r="N84" i="19"/>
  <c r="M84" i="19"/>
  <c r="N83" i="19"/>
  <c r="M83" i="19"/>
  <c r="N82" i="19"/>
  <c r="M82" i="19"/>
  <c r="N76" i="19"/>
  <c r="M76" i="19"/>
  <c r="N75" i="19"/>
  <c r="M75" i="19"/>
  <c r="N74" i="19"/>
  <c r="M74" i="19"/>
  <c r="N73" i="19"/>
  <c r="M73" i="19"/>
  <c r="N72" i="19"/>
  <c r="M72" i="19"/>
  <c r="N71" i="19"/>
  <c r="M71" i="19"/>
  <c r="N70" i="19"/>
  <c r="M70" i="19"/>
  <c r="N69" i="19"/>
  <c r="M69" i="19"/>
  <c r="N68" i="19"/>
  <c r="M68" i="19"/>
  <c r="N67" i="19"/>
  <c r="M67" i="19"/>
  <c r="N66" i="19"/>
  <c r="M66" i="19"/>
  <c r="N65" i="19"/>
  <c r="M65" i="19"/>
  <c r="N64" i="19"/>
  <c r="M64" i="19"/>
  <c r="N63" i="19"/>
  <c r="M63" i="19"/>
  <c r="N62" i="19"/>
  <c r="M62" i="19"/>
  <c r="N61" i="19"/>
  <c r="M61" i="19"/>
  <c r="N60" i="19"/>
  <c r="M60" i="19"/>
  <c r="N55" i="19"/>
  <c r="M55" i="19"/>
  <c r="N54" i="19"/>
  <c r="M54" i="19"/>
  <c r="N53" i="19"/>
  <c r="M53" i="19"/>
  <c r="N52" i="19"/>
  <c r="M52" i="19"/>
  <c r="N51" i="19"/>
  <c r="M51" i="19"/>
  <c r="N50" i="19"/>
  <c r="M50" i="19"/>
  <c r="N49" i="19"/>
  <c r="M49" i="19"/>
  <c r="N48" i="19"/>
  <c r="M48" i="19"/>
  <c r="N47" i="19"/>
  <c r="M47" i="19"/>
  <c r="N46" i="19"/>
  <c r="M46" i="19"/>
  <c r="N45" i="19"/>
  <c r="M45" i="19"/>
  <c r="N44" i="19"/>
  <c r="M44" i="19"/>
  <c r="N43" i="19"/>
  <c r="M43" i="19"/>
  <c r="N42" i="19"/>
  <c r="M42" i="19"/>
  <c r="N41" i="19"/>
  <c r="M41" i="19"/>
  <c r="N40" i="19"/>
  <c r="M40" i="19"/>
  <c r="N39" i="19"/>
  <c r="M39" i="19"/>
  <c r="N38" i="19"/>
  <c r="M38" i="19"/>
  <c r="N37" i="19"/>
  <c r="M37" i="19"/>
  <c r="N36" i="19"/>
  <c r="M36" i="19"/>
  <c r="N31" i="19"/>
  <c r="M31" i="19"/>
  <c r="N30" i="19"/>
  <c r="M30" i="19"/>
  <c r="N25" i="19"/>
  <c r="M25" i="19"/>
  <c r="N24" i="19"/>
  <c r="M24" i="19"/>
  <c r="N23" i="19"/>
  <c r="M23" i="19"/>
  <c r="N22" i="19"/>
  <c r="M22" i="19"/>
  <c r="N21" i="19"/>
  <c r="M21" i="19"/>
  <c r="N16" i="19"/>
  <c r="M16" i="19"/>
  <c r="N15" i="19"/>
  <c r="M15" i="19"/>
  <c r="K175" i="20"/>
  <c r="K174" i="20"/>
  <c r="K173" i="20"/>
  <c r="K169" i="20"/>
  <c r="K167" i="20"/>
  <c r="K166" i="20"/>
  <c r="K165" i="20"/>
  <c r="K164" i="20"/>
  <c r="K163" i="20"/>
  <c r="K162" i="20"/>
  <c r="K161" i="20"/>
  <c r="K160" i="20"/>
  <c r="E147" i="20"/>
  <c r="C147" i="20"/>
  <c r="N141" i="20"/>
  <c r="M141" i="20"/>
  <c r="N140" i="20"/>
  <c r="M140" i="20"/>
  <c r="N139" i="20"/>
  <c r="M139" i="20"/>
  <c r="N138" i="20"/>
  <c r="M138" i="20"/>
  <c r="N137" i="20"/>
  <c r="M137" i="20"/>
  <c r="N136" i="20"/>
  <c r="M136" i="20"/>
  <c r="N131" i="20"/>
  <c r="M131" i="20"/>
  <c r="N130" i="20"/>
  <c r="M130" i="20"/>
  <c r="N129" i="20"/>
  <c r="M129" i="20"/>
  <c r="N128" i="20"/>
  <c r="M128" i="20"/>
  <c r="N127" i="20"/>
  <c r="M127" i="20"/>
  <c r="N126" i="20"/>
  <c r="M126" i="20"/>
  <c r="N120" i="20"/>
  <c r="M120" i="20"/>
  <c r="N119" i="20"/>
  <c r="M119" i="20"/>
  <c r="N118" i="20"/>
  <c r="M118" i="20"/>
  <c r="N117" i="20"/>
  <c r="M117" i="20"/>
  <c r="N116" i="20"/>
  <c r="M116" i="20"/>
  <c r="N115" i="20"/>
  <c r="M115" i="20"/>
  <c r="N114" i="20"/>
  <c r="M114" i="20"/>
  <c r="N108" i="20"/>
  <c r="M108" i="20"/>
  <c r="N107" i="20"/>
  <c r="M107" i="20"/>
  <c r="N106" i="20"/>
  <c r="M106" i="20"/>
  <c r="N105" i="20"/>
  <c r="M105" i="20"/>
  <c r="N104" i="20"/>
  <c r="M104" i="20"/>
  <c r="N103" i="20"/>
  <c r="M103" i="20"/>
  <c r="N102" i="20"/>
  <c r="M102" i="20"/>
  <c r="N101" i="20"/>
  <c r="M101" i="20"/>
  <c r="N100" i="20"/>
  <c r="M100" i="20"/>
  <c r="N99" i="20"/>
  <c r="M99" i="20"/>
  <c r="N98" i="20"/>
  <c r="M98" i="20"/>
  <c r="N97" i="20"/>
  <c r="M97" i="20"/>
  <c r="N96" i="20"/>
  <c r="M96" i="20"/>
  <c r="N91" i="20"/>
  <c r="M91" i="20"/>
  <c r="N90" i="20"/>
  <c r="M90" i="20"/>
  <c r="N89" i="20"/>
  <c r="M89" i="20"/>
  <c r="N88" i="20"/>
  <c r="M88" i="20"/>
  <c r="N87" i="20"/>
  <c r="M87" i="20"/>
  <c r="N86" i="20"/>
  <c r="M86" i="20"/>
  <c r="N85" i="20"/>
  <c r="M85" i="20"/>
  <c r="N84" i="20"/>
  <c r="M84" i="20"/>
  <c r="N83" i="20"/>
  <c r="M83" i="20"/>
  <c r="N82" i="20"/>
  <c r="M82" i="20"/>
  <c r="N76" i="20"/>
  <c r="M76" i="20"/>
  <c r="N75" i="20"/>
  <c r="M75" i="20"/>
  <c r="N74" i="20"/>
  <c r="M74" i="20"/>
  <c r="N73" i="20"/>
  <c r="M73" i="20"/>
  <c r="N72" i="20"/>
  <c r="M72" i="20"/>
  <c r="N71" i="20"/>
  <c r="M71" i="20"/>
  <c r="N70" i="20"/>
  <c r="M70" i="20"/>
  <c r="N69" i="20"/>
  <c r="M69" i="20"/>
  <c r="N68" i="20"/>
  <c r="M68" i="20"/>
  <c r="N67" i="20"/>
  <c r="M67" i="20"/>
  <c r="N66" i="20"/>
  <c r="M66" i="20"/>
  <c r="N65" i="20"/>
  <c r="M65" i="20"/>
  <c r="N64" i="20"/>
  <c r="M64" i="20"/>
  <c r="N63" i="20"/>
  <c r="M63" i="20"/>
  <c r="N62" i="20"/>
  <c r="M62" i="20"/>
  <c r="N61" i="20"/>
  <c r="M61" i="20"/>
  <c r="N60" i="20"/>
  <c r="M60" i="20"/>
  <c r="N55" i="20"/>
  <c r="M55" i="20"/>
  <c r="N54" i="20"/>
  <c r="M54" i="20"/>
  <c r="N53" i="20"/>
  <c r="M53" i="20"/>
  <c r="N52" i="20"/>
  <c r="M52" i="20"/>
  <c r="N51" i="20"/>
  <c r="M51" i="20"/>
  <c r="N50" i="20"/>
  <c r="M50" i="20"/>
  <c r="N49" i="20"/>
  <c r="M49" i="20"/>
  <c r="N48" i="20"/>
  <c r="M48" i="20"/>
  <c r="N47" i="20"/>
  <c r="M47" i="20"/>
  <c r="N46" i="20"/>
  <c r="M46" i="20"/>
  <c r="N45" i="20"/>
  <c r="M45" i="20"/>
  <c r="N44" i="20"/>
  <c r="M44" i="20"/>
  <c r="N43" i="20"/>
  <c r="M43" i="20"/>
  <c r="N42" i="20"/>
  <c r="M42" i="20"/>
  <c r="N41" i="20"/>
  <c r="M41" i="20"/>
  <c r="N40" i="20"/>
  <c r="M40" i="20"/>
  <c r="N39" i="20"/>
  <c r="M39" i="20"/>
  <c r="N38" i="20"/>
  <c r="M38" i="20"/>
  <c r="N37" i="20"/>
  <c r="M37" i="20"/>
  <c r="N36" i="20"/>
  <c r="M36" i="20"/>
  <c r="N31" i="20"/>
  <c r="M31" i="20"/>
  <c r="N30" i="20"/>
  <c r="M30" i="20"/>
  <c r="N25" i="20"/>
  <c r="M25" i="20"/>
  <c r="N24" i="20"/>
  <c r="M24" i="20"/>
  <c r="N23" i="20"/>
  <c r="M23" i="20"/>
  <c r="N22" i="20"/>
  <c r="M22" i="20"/>
  <c r="N21" i="20"/>
  <c r="M21" i="20"/>
  <c r="N16" i="20"/>
  <c r="M16" i="20"/>
  <c r="N15" i="20"/>
  <c r="M15" i="20"/>
  <c r="K175" i="21"/>
  <c r="K174" i="21"/>
  <c r="K173" i="21"/>
  <c r="K169" i="21"/>
  <c r="K167" i="21"/>
  <c r="K166" i="21"/>
  <c r="K165" i="21"/>
  <c r="K164" i="21"/>
  <c r="K163" i="21"/>
  <c r="K162" i="21"/>
  <c r="K161" i="21"/>
  <c r="K160" i="21"/>
  <c r="E147" i="21"/>
  <c r="C147" i="21"/>
  <c r="N141" i="21"/>
  <c r="M141" i="21"/>
  <c r="N140" i="21"/>
  <c r="M140" i="21"/>
  <c r="N139" i="21"/>
  <c r="M139" i="21"/>
  <c r="N138" i="21"/>
  <c r="M138" i="21"/>
  <c r="N137" i="21"/>
  <c r="M137" i="21"/>
  <c r="N136" i="21"/>
  <c r="M136" i="21"/>
  <c r="N131" i="21"/>
  <c r="M131" i="21"/>
  <c r="N130" i="21"/>
  <c r="M130" i="21"/>
  <c r="N129" i="21"/>
  <c r="M129" i="21"/>
  <c r="N128" i="21"/>
  <c r="M128" i="21"/>
  <c r="N127" i="21"/>
  <c r="M127" i="21"/>
  <c r="N126" i="21"/>
  <c r="M126" i="21"/>
  <c r="N120" i="21"/>
  <c r="M120" i="21"/>
  <c r="N119" i="21"/>
  <c r="M119" i="21"/>
  <c r="N118" i="21"/>
  <c r="M118" i="21"/>
  <c r="N117" i="21"/>
  <c r="M117" i="21"/>
  <c r="N116" i="21"/>
  <c r="M116" i="21"/>
  <c r="N115" i="21"/>
  <c r="M115" i="21"/>
  <c r="N114" i="21"/>
  <c r="M114" i="21"/>
  <c r="N108" i="21"/>
  <c r="M108" i="21"/>
  <c r="N107" i="21"/>
  <c r="M107" i="21"/>
  <c r="N106" i="21"/>
  <c r="M106" i="21"/>
  <c r="N105" i="21"/>
  <c r="M105" i="21"/>
  <c r="N104" i="21"/>
  <c r="M104" i="21"/>
  <c r="N103" i="21"/>
  <c r="M103" i="21"/>
  <c r="N102" i="21"/>
  <c r="M102" i="21"/>
  <c r="N101" i="21"/>
  <c r="M101" i="21"/>
  <c r="N100" i="21"/>
  <c r="M100" i="21"/>
  <c r="N99" i="21"/>
  <c r="M99" i="21"/>
  <c r="N98" i="21"/>
  <c r="M98" i="21"/>
  <c r="N97" i="21"/>
  <c r="M97" i="21"/>
  <c r="N96" i="21"/>
  <c r="M96" i="21"/>
  <c r="N91" i="21"/>
  <c r="M91" i="21"/>
  <c r="N90" i="21"/>
  <c r="M90" i="21"/>
  <c r="N89" i="21"/>
  <c r="M89" i="21"/>
  <c r="N88" i="21"/>
  <c r="M88" i="21"/>
  <c r="N87" i="21"/>
  <c r="M87" i="21"/>
  <c r="N86" i="21"/>
  <c r="M86" i="21"/>
  <c r="N85" i="21"/>
  <c r="M85" i="21"/>
  <c r="N84" i="21"/>
  <c r="M84" i="21"/>
  <c r="N83" i="21"/>
  <c r="M83" i="21"/>
  <c r="N82" i="21"/>
  <c r="M82" i="21"/>
  <c r="N76" i="21"/>
  <c r="M76" i="21"/>
  <c r="N75" i="21"/>
  <c r="M75" i="21"/>
  <c r="N74" i="21"/>
  <c r="M74" i="21"/>
  <c r="N73" i="21"/>
  <c r="M73" i="21"/>
  <c r="N72" i="21"/>
  <c r="M72" i="21"/>
  <c r="N71" i="21"/>
  <c r="M71" i="21"/>
  <c r="N70" i="21"/>
  <c r="M70" i="21"/>
  <c r="N69" i="21"/>
  <c r="M69" i="21"/>
  <c r="N68" i="21"/>
  <c r="M68" i="21"/>
  <c r="N67" i="21"/>
  <c r="M67" i="21"/>
  <c r="N66" i="21"/>
  <c r="M66" i="21"/>
  <c r="N65" i="21"/>
  <c r="M65" i="21"/>
  <c r="N64" i="21"/>
  <c r="M64" i="21"/>
  <c r="N63" i="21"/>
  <c r="M63" i="21"/>
  <c r="N62" i="21"/>
  <c r="M62" i="21"/>
  <c r="N61" i="21"/>
  <c r="M61" i="21"/>
  <c r="N60" i="21"/>
  <c r="M60" i="21"/>
  <c r="N55" i="21"/>
  <c r="M55" i="21"/>
  <c r="N54" i="21"/>
  <c r="M54" i="21"/>
  <c r="N53" i="21"/>
  <c r="M53" i="21"/>
  <c r="N52" i="21"/>
  <c r="M52" i="21"/>
  <c r="N51" i="21"/>
  <c r="M51" i="21"/>
  <c r="N50" i="21"/>
  <c r="M50" i="21"/>
  <c r="N49" i="21"/>
  <c r="M49" i="21"/>
  <c r="N48" i="21"/>
  <c r="M48" i="21"/>
  <c r="N47" i="21"/>
  <c r="M47" i="21"/>
  <c r="N46" i="21"/>
  <c r="M46" i="21"/>
  <c r="N45" i="21"/>
  <c r="M45" i="21"/>
  <c r="N44" i="21"/>
  <c r="M44" i="21"/>
  <c r="N43" i="21"/>
  <c r="M43" i="21"/>
  <c r="N42" i="21"/>
  <c r="M42" i="21"/>
  <c r="N41" i="21"/>
  <c r="M41" i="21"/>
  <c r="N40" i="21"/>
  <c r="M40" i="21"/>
  <c r="N39" i="21"/>
  <c r="M39" i="21"/>
  <c r="N38" i="21"/>
  <c r="M38" i="21"/>
  <c r="N37" i="21"/>
  <c r="M37" i="21"/>
  <c r="N36" i="21"/>
  <c r="M36" i="21"/>
  <c r="N31" i="21"/>
  <c r="M31" i="21"/>
  <c r="N30" i="21"/>
  <c r="M30" i="21"/>
  <c r="N25" i="21"/>
  <c r="M25" i="21"/>
  <c r="N24" i="21"/>
  <c r="M24" i="21"/>
  <c r="N23" i="21"/>
  <c r="M23" i="21"/>
  <c r="N22" i="21"/>
  <c r="M22" i="21"/>
  <c r="N21" i="21"/>
  <c r="M21" i="21"/>
  <c r="N16" i="21"/>
  <c r="M16" i="21"/>
  <c r="N15" i="21"/>
  <c r="M15" i="21"/>
  <c r="K175" i="22"/>
  <c r="K174" i="22"/>
  <c r="K173" i="22"/>
  <c r="K169" i="22"/>
  <c r="K167" i="22"/>
  <c r="K166" i="22"/>
  <c r="K165" i="22"/>
  <c r="K164" i="22"/>
  <c r="K163" i="22"/>
  <c r="K162" i="22"/>
  <c r="K161" i="22"/>
  <c r="K160" i="22"/>
  <c r="E147" i="22"/>
  <c r="C147" i="22"/>
  <c r="N141" i="22"/>
  <c r="M141" i="22"/>
  <c r="N140" i="22"/>
  <c r="M140" i="22"/>
  <c r="N139" i="22"/>
  <c r="M139" i="22"/>
  <c r="N138" i="22"/>
  <c r="M138" i="22"/>
  <c r="N137" i="22"/>
  <c r="M137" i="22"/>
  <c r="N136" i="22"/>
  <c r="M136" i="22"/>
  <c r="N131" i="22"/>
  <c r="M131" i="22"/>
  <c r="N130" i="22"/>
  <c r="M130" i="22"/>
  <c r="N129" i="22"/>
  <c r="M129" i="22"/>
  <c r="N128" i="22"/>
  <c r="M128" i="22"/>
  <c r="N127" i="22"/>
  <c r="M127" i="22"/>
  <c r="N126" i="22"/>
  <c r="M126" i="22"/>
  <c r="N120" i="22"/>
  <c r="M120" i="22"/>
  <c r="N119" i="22"/>
  <c r="M119" i="22"/>
  <c r="N118" i="22"/>
  <c r="M118" i="22"/>
  <c r="N117" i="22"/>
  <c r="M117" i="22"/>
  <c r="N116" i="22"/>
  <c r="M116" i="22"/>
  <c r="N115" i="22"/>
  <c r="M115" i="22"/>
  <c r="N114" i="22"/>
  <c r="M114" i="22"/>
  <c r="N108" i="22"/>
  <c r="M108" i="22"/>
  <c r="N107" i="22"/>
  <c r="M107" i="22"/>
  <c r="N106" i="22"/>
  <c r="M106" i="22"/>
  <c r="N105" i="22"/>
  <c r="M105" i="22"/>
  <c r="N104" i="22"/>
  <c r="M104" i="22"/>
  <c r="N103" i="22"/>
  <c r="M103" i="22"/>
  <c r="N102" i="22"/>
  <c r="M102" i="22"/>
  <c r="N101" i="22"/>
  <c r="M101" i="22"/>
  <c r="N100" i="22"/>
  <c r="M100" i="22"/>
  <c r="N99" i="22"/>
  <c r="M99" i="22"/>
  <c r="N98" i="22"/>
  <c r="M98" i="22"/>
  <c r="N97" i="22"/>
  <c r="M97" i="22"/>
  <c r="N96" i="22"/>
  <c r="M96" i="22"/>
  <c r="N91" i="22"/>
  <c r="M91" i="22"/>
  <c r="N90" i="22"/>
  <c r="M90" i="22"/>
  <c r="N89" i="22"/>
  <c r="M89" i="22"/>
  <c r="N88" i="22"/>
  <c r="M88" i="22"/>
  <c r="N87" i="22"/>
  <c r="M87" i="22"/>
  <c r="N86" i="22"/>
  <c r="M86" i="22"/>
  <c r="N85" i="22"/>
  <c r="M85" i="22"/>
  <c r="N84" i="22"/>
  <c r="M84" i="22"/>
  <c r="N83" i="22"/>
  <c r="M83" i="22"/>
  <c r="N82" i="22"/>
  <c r="M82" i="22"/>
  <c r="N76" i="22"/>
  <c r="M76" i="22"/>
  <c r="N75" i="22"/>
  <c r="M75" i="22"/>
  <c r="N74" i="22"/>
  <c r="M74" i="22"/>
  <c r="N73" i="22"/>
  <c r="M73" i="22"/>
  <c r="N72" i="22"/>
  <c r="M72" i="22"/>
  <c r="N71" i="22"/>
  <c r="M71" i="22"/>
  <c r="N70" i="22"/>
  <c r="M70" i="22"/>
  <c r="N69" i="22"/>
  <c r="M69" i="22"/>
  <c r="N68" i="22"/>
  <c r="M68" i="22"/>
  <c r="N67" i="22"/>
  <c r="M67" i="22"/>
  <c r="N66" i="22"/>
  <c r="M66" i="22"/>
  <c r="N65" i="22"/>
  <c r="M65" i="22"/>
  <c r="N64" i="22"/>
  <c r="M64" i="22"/>
  <c r="N63" i="22"/>
  <c r="M63" i="22"/>
  <c r="N62" i="22"/>
  <c r="M62" i="22"/>
  <c r="N61" i="22"/>
  <c r="M61" i="22"/>
  <c r="N60" i="22"/>
  <c r="M60" i="22"/>
  <c r="N55" i="22"/>
  <c r="M55" i="22"/>
  <c r="N54" i="22"/>
  <c r="M54" i="22"/>
  <c r="N53" i="22"/>
  <c r="M53" i="22"/>
  <c r="N52" i="22"/>
  <c r="M52" i="22"/>
  <c r="N51" i="22"/>
  <c r="M51" i="22"/>
  <c r="N50" i="22"/>
  <c r="M50" i="22"/>
  <c r="N49" i="22"/>
  <c r="M49" i="22"/>
  <c r="N48" i="22"/>
  <c r="M48" i="22"/>
  <c r="N47" i="22"/>
  <c r="M47" i="22"/>
  <c r="N46" i="22"/>
  <c r="M46" i="22"/>
  <c r="N45" i="22"/>
  <c r="M45" i="22"/>
  <c r="N44" i="22"/>
  <c r="M44" i="22"/>
  <c r="N43" i="22"/>
  <c r="M43" i="22"/>
  <c r="N42" i="22"/>
  <c r="M42" i="22"/>
  <c r="N41" i="22"/>
  <c r="M41" i="22"/>
  <c r="N40" i="22"/>
  <c r="M40" i="22"/>
  <c r="N39" i="22"/>
  <c r="M39" i="22"/>
  <c r="N38" i="22"/>
  <c r="M38" i="22"/>
  <c r="N37" i="22"/>
  <c r="M37" i="22"/>
  <c r="N36" i="22"/>
  <c r="M36" i="22"/>
  <c r="N31" i="22"/>
  <c r="M31" i="22"/>
  <c r="N30" i="22"/>
  <c r="M30" i="22"/>
  <c r="N25" i="22"/>
  <c r="M25" i="22"/>
  <c r="N24" i="22"/>
  <c r="M24" i="22"/>
  <c r="N23" i="22"/>
  <c r="M23" i="22"/>
  <c r="N22" i="22"/>
  <c r="M22" i="22"/>
  <c r="N21" i="22"/>
  <c r="M21" i="22"/>
  <c r="N16" i="22"/>
  <c r="M16" i="22"/>
  <c r="N15" i="22"/>
  <c r="M15" i="22"/>
  <c r="K175" i="23"/>
  <c r="K174" i="23"/>
  <c r="K173" i="23"/>
  <c r="K169" i="23"/>
  <c r="K167" i="23"/>
  <c r="K166" i="23"/>
  <c r="K165" i="23"/>
  <c r="K164" i="23"/>
  <c r="K163" i="23"/>
  <c r="K162" i="23"/>
  <c r="K161" i="23"/>
  <c r="K160" i="23"/>
  <c r="E147" i="23"/>
  <c r="C147" i="23"/>
  <c r="N141" i="23"/>
  <c r="M141" i="23"/>
  <c r="N140" i="23"/>
  <c r="M140" i="23"/>
  <c r="N139" i="23"/>
  <c r="M139" i="23"/>
  <c r="N138" i="23"/>
  <c r="M138" i="23"/>
  <c r="N137" i="23"/>
  <c r="M137" i="23"/>
  <c r="N136" i="23"/>
  <c r="M136" i="23"/>
  <c r="N131" i="23"/>
  <c r="M131" i="23"/>
  <c r="N130" i="23"/>
  <c r="M130" i="23"/>
  <c r="N129" i="23"/>
  <c r="M129" i="23"/>
  <c r="N128" i="23"/>
  <c r="M128" i="23"/>
  <c r="N127" i="23"/>
  <c r="M127" i="23"/>
  <c r="N126" i="23"/>
  <c r="M126" i="23"/>
  <c r="N120" i="23"/>
  <c r="M120" i="23"/>
  <c r="N119" i="23"/>
  <c r="M119" i="23"/>
  <c r="N118" i="23"/>
  <c r="M118" i="23"/>
  <c r="N117" i="23"/>
  <c r="M117" i="23"/>
  <c r="N116" i="23"/>
  <c r="M116" i="23"/>
  <c r="N115" i="23"/>
  <c r="M115" i="23"/>
  <c r="N114" i="23"/>
  <c r="M114" i="23"/>
  <c r="N108" i="23"/>
  <c r="M108" i="23"/>
  <c r="N107" i="23"/>
  <c r="M107" i="23"/>
  <c r="N106" i="23"/>
  <c r="M106" i="23"/>
  <c r="N105" i="23"/>
  <c r="M105" i="23"/>
  <c r="N104" i="23"/>
  <c r="M104" i="23"/>
  <c r="N103" i="23"/>
  <c r="M103" i="23"/>
  <c r="N102" i="23"/>
  <c r="M102" i="23"/>
  <c r="N101" i="23"/>
  <c r="M101" i="23"/>
  <c r="N100" i="23"/>
  <c r="M100" i="23"/>
  <c r="N99" i="23"/>
  <c r="M99" i="23"/>
  <c r="N98" i="23"/>
  <c r="M98" i="23"/>
  <c r="N97" i="23"/>
  <c r="M97" i="23"/>
  <c r="N96" i="23"/>
  <c r="M96" i="23"/>
  <c r="N91" i="23"/>
  <c r="M91" i="23"/>
  <c r="N90" i="23"/>
  <c r="M90" i="23"/>
  <c r="N89" i="23"/>
  <c r="M89" i="23"/>
  <c r="N88" i="23"/>
  <c r="M88" i="23"/>
  <c r="N87" i="23"/>
  <c r="M87" i="23"/>
  <c r="N86" i="23"/>
  <c r="M86" i="23"/>
  <c r="N85" i="23"/>
  <c r="M85" i="23"/>
  <c r="N84" i="23"/>
  <c r="M84" i="23"/>
  <c r="N83" i="23"/>
  <c r="M83" i="23"/>
  <c r="N82" i="23"/>
  <c r="M82" i="23"/>
  <c r="N76" i="23"/>
  <c r="M76" i="23"/>
  <c r="N75" i="23"/>
  <c r="M75" i="23"/>
  <c r="N74" i="23"/>
  <c r="M74" i="23"/>
  <c r="N73" i="23"/>
  <c r="M73" i="23"/>
  <c r="N72" i="23"/>
  <c r="M72" i="23"/>
  <c r="N71" i="23"/>
  <c r="M71" i="23"/>
  <c r="N70" i="23"/>
  <c r="M70" i="23"/>
  <c r="N69" i="23"/>
  <c r="M69" i="23"/>
  <c r="N68" i="23"/>
  <c r="M68" i="23"/>
  <c r="N67" i="23"/>
  <c r="M67" i="23"/>
  <c r="N66" i="23"/>
  <c r="M66" i="23"/>
  <c r="N65" i="23"/>
  <c r="M65" i="23"/>
  <c r="N64" i="23"/>
  <c r="M64" i="23"/>
  <c r="N63" i="23"/>
  <c r="M63" i="23"/>
  <c r="N62" i="23"/>
  <c r="M62" i="23"/>
  <c r="N61" i="23"/>
  <c r="M61" i="23"/>
  <c r="N60" i="23"/>
  <c r="M60" i="23"/>
  <c r="N55" i="23"/>
  <c r="M55" i="23"/>
  <c r="N54" i="23"/>
  <c r="M54" i="23"/>
  <c r="N53" i="23"/>
  <c r="M53" i="23"/>
  <c r="N52" i="23"/>
  <c r="M52" i="23"/>
  <c r="N51" i="23"/>
  <c r="M51" i="23"/>
  <c r="N50" i="23"/>
  <c r="M50" i="23"/>
  <c r="N49" i="23"/>
  <c r="M49" i="23"/>
  <c r="N48" i="23"/>
  <c r="M48" i="23"/>
  <c r="N47" i="23"/>
  <c r="M47" i="23"/>
  <c r="N46" i="23"/>
  <c r="M46" i="23"/>
  <c r="N45" i="23"/>
  <c r="M45" i="23"/>
  <c r="N44" i="23"/>
  <c r="M44" i="23"/>
  <c r="N43" i="23"/>
  <c r="M43" i="23"/>
  <c r="N42" i="23"/>
  <c r="M42" i="23"/>
  <c r="N41" i="23"/>
  <c r="M41" i="23"/>
  <c r="N40" i="23"/>
  <c r="M40" i="23"/>
  <c r="N39" i="23"/>
  <c r="M39" i="23"/>
  <c r="N38" i="23"/>
  <c r="M38" i="23"/>
  <c r="N37" i="23"/>
  <c r="M37" i="23"/>
  <c r="N36" i="23"/>
  <c r="M36" i="23"/>
  <c r="N31" i="23"/>
  <c r="M31" i="23"/>
  <c r="N30" i="23"/>
  <c r="M30" i="23"/>
  <c r="N25" i="23"/>
  <c r="M25" i="23"/>
  <c r="N24" i="23"/>
  <c r="M24" i="23"/>
  <c r="N23" i="23"/>
  <c r="M23" i="23"/>
  <c r="N22" i="23"/>
  <c r="M22" i="23"/>
  <c r="N21" i="23"/>
  <c r="M21" i="23"/>
  <c r="N16" i="23"/>
  <c r="M16" i="23"/>
  <c r="N15" i="23"/>
  <c r="M15" i="23"/>
  <c r="K175" i="24"/>
  <c r="K174" i="24"/>
  <c r="K173" i="24"/>
  <c r="K169" i="24"/>
  <c r="K167" i="24"/>
  <c r="K166" i="24"/>
  <c r="K165" i="24"/>
  <c r="K164" i="24"/>
  <c r="K163" i="24"/>
  <c r="K162" i="24"/>
  <c r="K161" i="24"/>
  <c r="K160" i="24"/>
  <c r="E147" i="24"/>
  <c r="C147" i="24"/>
  <c r="N141" i="24"/>
  <c r="M141" i="24"/>
  <c r="N140" i="24"/>
  <c r="M140" i="24"/>
  <c r="N139" i="24"/>
  <c r="M139" i="24"/>
  <c r="N138" i="24"/>
  <c r="M138" i="24"/>
  <c r="N137" i="24"/>
  <c r="M137" i="24"/>
  <c r="N136" i="24"/>
  <c r="M136" i="24"/>
  <c r="N131" i="24"/>
  <c r="M131" i="24"/>
  <c r="N130" i="24"/>
  <c r="M130" i="24"/>
  <c r="N129" i="24"/>
  <c r="M129" i="24"/>
  <c r="N128" i="24"/>
  <c r="M128" i="24"/>
  <c r="N127" i="24"/>
  <c r="M127" i="24"/>
  <c r="N126" i="24"/>
  <c r="M126" i="24"/>
  <c r="N120" i="24"/>
  <c r="M120" i="24"/>
  <c r="N119" i="24"/>
  <c r="M119" i="24"/>
  <c r="N118" i="24"/>
  <c r="M118" i="24"/>
  <c r="N117" i="24"/>
  <c r="M117" i="24"/>
  <c r="N116" i="24"/>
  <c r="M116" i="24"/>
  <c r="N115" i="24"/>
  <c r="M115" i="24"/>
  <c r="N114" i="24"/>
  <c r="M114" i="24"/>
  <c r="N108" i="24"/>
  <c r="M108" i="24"/>
  <c r="N107" i="24"/>
  <c r="M107" i="24"/>
  <c r="N106" i="24"/>
  <c r="M106" i="24"/>
  <c r="N105" i="24"/>
  <c r="M105" i="24"/>
  <c r="N104" i="24"/>
  <c r="M104" i="24"/>
  <c r="N103" i="24"/>
  <c r="M103" i="24"/>
  <c r="N102" i="24"/>
  <c r="M102" i="24"/>
  <c r="N101" i="24"/>
  <c r="M101" i="24"/>
  <c r="N100" i="24"/>
  <c r="M100" i="24"/>
  <c r="N99" i="24"/>
  <c r="M99" i="24"/>
  <c r="N98" i="24"/>
  <c r="M98" i="24"/>
  <c r="N97" i="24"/>
  <c r="M97" i="24"/>
  <c r="N96" i="24"/>
  <c r="M96" i="24"/>
  <c r="N91" i="24"/>
  <c r="M91" i="24"/>
  <c r="N90" i="24"/>
  <c r="M90" i="24"/>
  <c r="N89" i="24"/>
  <c r="M89" i="24"/>
  <c r="N88" i="24"/>
  <c r="M88" i="24"/>
  <c r="N87" i="24"/>
  <c r="M87" i="24"/>
  <c r="N86" i="24"/>
  <c r="M86" i="24"/>
  <c r="N85" i="24"/>
  <c r="M85" i="24"/>
  <c r="N84" i="24"/>
  <c r="M84" i="24"/>
  <c r="N83" i="24"/>
  <c r="M83" i="24"/>
  <c r="N82" i="24"/>
  <c r="M82" i="24"/>
  <c r="N76" i="24"/>
  <c r="M76" i="24"/>
  <c r="N75" i="24"/>
  <c r="M75" i="24"/>
  <c r="N74" i="24"/>
  <c r="M74" i="24"/>
  <c r="N73" i="24"/>
  <c r="M73" i="24"/>
  <c r="N72" i="24"/>
  <c r="M72" i="24"/>
  <c r="N71" i="24"/>
  <c r="M71" i="24"/>
  <c r="N70" i="24"/>
  <c r="M70" i="24"/>
  <c r="N69" i="24"/>
  <c r="M69" i="24"/>
  <c r="N68" i="24"/>
  <c r="M68" i="24"/>
  <c r="N67" i="24"/>
  <c r="M67" i="24"/>
  <c r="N66" i="24"/>
  <c r="M66" i="24"/>
  <c r="N65" i="24"/>
  <c r="M65" i="24"/>
  <c r="N64" i="24"/>
  <c r="M64" i="24"/>
  <c r="N63" i="24"/>
  <c r="M63" i="24"/>
  <c r="N62" i="24"/>
  <c r="M62" i="24"/>
  <c r="N61" i="24"/>
  <c r="M61" i="24"/>
  <c r="N60" i="24"/>
  <c r="M60" i="24"/>
  <c r="N55" i="24"/>
  <c r="M55" i="24"/>
  <c r="N54" i="24"/>
  <c r="M54" i="24"/>
  <c r="N53" i="24"/>
  <c r="M53" i="24"/>
  <c r="N52" i="24"/>
  <c r="M52" i="24"/>
  <c r="N51" i="24"/>
  <c r="M51" i="24"/>
  <c r="N50" i="24"/>
  <c r="M50" i="24"/>
  <c r="N49" i="24"/>
  <c r="M49" i="24"/>
  <c r="N48" i="24"/>
  <c r="M48" i="24"/>
  <c r="N47" i="24"/>
  <c r="M47" i="24"/>
  <c r="N46" i="24"/>
  <c r="M46" i="24"/>
  <c r="N45" i="24"/>
  <c r="M45" i="24"/>
  <c r="N44" i="24"/>
  <c r="M44" i="24"/>
  <c r="N43" i="24"/>
  <c r="M43" i="24"/>
  <c r="N42" i="24"/>
  <c r="M42" i="24"/>
  <c r="N41" i="24"/>
  <c r="M41" i="24"/>
  <c r="N40" i="24"/>
  <c r="M40" i="24"/>
  <c r="N39" i="24"/>
  <c r="M39" i="24"/>
  <c r="N38" i="24"/>
  <c r="M38" i="24"/>
  <c r="N37" i="24"/>
  <c r="M37" i="24"/>
  <c r="N36" i="24"/>
  <c r="M36" i="24"/>
  <c r="N31" i="24"/>
  <c r="M31" i="24"/>
  <c r="N30" i="24"/>
  <c r="M30" i="24"/>
  <c r="N25" i="24"/>
  <c r="M25" i="24"/>
  <c r="N24" i="24"/>
  <c r="M24" i="24"/>
  <c r="N23" i="24"/>
  <c r="M23" i="24"/>
  <c r="N22" i="24"/>
  <c r="M22" i="24"/>
  <c r="N21" i="24"/>
  <c r="M21" i="24"/>
  <c r="N16" i="24"/>
  <c r="M16" i="24"/>
  <c r="N15" i="24"/>
  <c r="M15" i="24"/>
  <c r="K175" i="25"/>
  <c r="K174" i="25"/>
  <c r="K173" i="25"/>
  <c r="K169" i="25"/>
  <c r="K167" i="25"/>
  <c r="K166" i="25"/>
  <c r="K165" i="25"/>
  <c r="K164" i="25"/>
  <c r="K163" i="25"/>
  <c r="K162" i="25"/>
  <c r="K161" i="25"/>
  <c r="K160" i="25"/>
  <c r="E147" i="25"/>
  <c r="C147" i="25"/>
  <c r="N141" i="25"/>
  <c r="M141" i="25"/>
  <c r="N140" i="25"/>
  <c r="M140" i="25"/>
  <c r="N139" i="25"/>
  <c r="M139" i="25"/>
  <c r="N138" i="25"/>
  <c r="M138" i="25"/>
  <c r="N137" i="25"/>
  <c r="M137" i="25"/>
  <c r="N136" i="25"/>
  <c r="M136" i="25"/>
  <c r="N131" i="25"/>
  <c r="M131" i="25"/>
  <c r="N130" i="25"/>
  <c r="M130" i="25"/>
  <c r="N129" i="25"/>
  <c r="M129" i="25"/>
  <c r="N128" i="25"/>
  <c r="M128" i="25"/>
  <c r="N127" i="25"/>
  <c r="M127" i="25"/>
  <c r="N126" i="25"/>
  <c r="M126" i="25"/>
  <c r="N120" i="25"/>
  <c r="M120" i="25"/>
  <c r="N119" i="25"/>
  <c r="M119" i="25"/>
  <c r="N118" i="25"/>
  <c r="M118" i="25"/>
  <c r="N117" i="25"/>
  <c r="M117" i="25"/>
  <c r="N116" i="25"/>
  <c r="M116" i="25"/>
  <c r="N115" i="25"/>
  <c r="M115" i="25"/>
  <c r="N114" i="25"/>
  <c r="M114" i="25"/>
  <c r="N108" i="25"/>
  <c r="M108" i="25"/>
  <c r="N107" i="25"/>
  <c r="M107" i="25"/>
  <c r="N106" i="25"/>
  <c r="M106" i="25"/>
  <c r="N105" i="25"/>
  <c r="M105" i="25"/>
  <c r="N104" i="25"/>
  <c r="M104" i="25"/>
  <c r="N103" i="25"/>
  <c r="M103" i="25"/>
  <c r="N102" i="25"/>
  <c r="M102" i="25"/>
  <c r="N101" i="25"/>
  <c r="M101" i="25"/>
  <c r="N100" i="25"/>
  <c r="M100" i="25"/>
  <c r="N99" i="25"/>
  <c r="M99" i="25"/>
  <c r="N98" i="25"/>
  <c r="M98" i="25"/>
  <c r="N97" i="25"/>
  <c r="M97" i="25"/>
  <c r="N96" i="25"/>
  <c r="M96" i="25"/>
  <c r="N91" i="25"/>
  <c r="M91" i="25"/>
  <c r="N90" i="25"/>
  <c r="M90" i="25"/>
  <c r="N89" i="25"/>
  <c r="M89" i="25"/>
  <c r="N88" i="25"/>
  <c r="M88" i="25"/>
  <c r="N87" i="25"/>
  <c r="M87" i="25"/>
  <c r="N86" i="25"/>
  <c r="M86" i="25"/>
  <c r="N85" i="25"/>
  <c r="M85" i="25"/>
  <c r="N84" i="25"/>
  <c r="M84" i="25"/>
  <c r="N83" i="25"/>
  <c r="M83" i="25"/>
  <c r="N82" i="25"/>
  <c r="M82" i="25"/>
  <c r="N76" i="25"/>
  <c r="M76" i="25"/>
  <c r="N75" i="25"/>
  <c r="M75" i="25"/>
  <c r="N74" i="25"/>
  <c r="M74" i="25"/>
  <c r="N73" i="25"/>
  <c r="M73" i="25"/>
  <c r="N72" i="25"/>
  <c r="M72" i="25"/>
  <c r="N71" i="25"/>
  <c r="M71" i="25"/>
  <c r="N70" i="25"/>
  <c r="M70" i="25"/>
  <c r="N69" i="25"/>
  <c r="M69" i="25"/>
  <c r="N68" i="25"/>
  <c r="M68" i="25"/>
  <c r="N67" i="25"/>
  <c r="M67" i="25"/>
  <c r="N66" i="25"/>
  <c r="M66" i="25"/>
  <c r="N65" i="25"/>
  <c r="M65" i="25"/>
  <c r="N64" i="25"/>
  <c r="M64" i="25"/>
  <c r="N63" i="25"/>
  <c r="M63" i="25"/>
  <c r="N62" i="25"/>
  <c r="M62" i="25"/>
  <c r="N61" i="25"/>
  <c r="M61" i="25"/>
  <c r="N60" i="25"/>
  <c r="M60" i="25"/>
  <c r="N55" i="25"/>
  <c r="M55" i="25"/>
  <c r="N54" i="25"/>
  <c r="M54" i="25"/>
  <c r="N53" i="25"/>
  <c r="M53" i="25"/>
  <c r="N52" i="25"/>
  <c r="M52" i="25"/>
  <c r="N51" i="25"/>
  <c r="M51" i="25"/>
  <c r="N50" i="25"/>
  <c r="M50" i="25"/>
  <c r="N49" i="25"/>
  <c r="M49" i="25"/>
  <c r="N48" i="25"/>
  <c r="M48" i="25"/>
  <c r="N47" i="25"/>
  <c r="M47" i="25"/>
  <c r="N46" i="25"/>
  <c r="M46" i="25"/>
  <c r="N45" i="25"/>
  <c r="M45" i="25"/>
  <c r="N44" i="25"/>
  <c r="M44" i="25"/>
  <c r="N43" i="25"/>
  <c r="M43" i="25"/>
  <c r="N42" i="25"/>
  <c r="M42" i="25"/>
  <c r="N41" i="25"/>
  <c r="M41" i="25"/>
  <c r="N40" i="25"/>
  <c r="M40" i="25"/>
  <c r="N39" i="25"/>
  <c r="M39" i="25"/>
  <c r="N38" i="25"/>
  <c r="M38" i="25"/>
  <c r="N37" i="25"/>
  <c r="M37" i="25"/>
  <c r="N36" i="25"/>
  <c r="M36" i="25"/>
  <c r="N31" i="25"/>
  <c r="M31" i="25"/>
  <c r="N30" i="25"/>
  <c r="M30" i="25"/>
  <c r="N25" i="25"/>
  <c r="M25" i="25"/>
  <c r="N24" i="25"/>
  <c r="M24" i="25"/>
  <c r="N23" i="25"/>
  <c r="M23" i="25"/>
  <c r="N22" i="25"/>
  <c r="M22" i="25"/>
  <c r="N21" i="25"/>
  <c r="M21" i="25"/>
  <c r="N16" i="25"/>
  <c r="M16" i="25"/>
  <c r="N15" i="25"/>
  <c r="M15" i="25"/>
  <c r="K175" i="26"/>
  <c r="K174" i="26"/>
  <c r="K173" i="26"/>
  <c r="K169" i="26"/>
  <c r="K167" i="26"/>
  <c r="K166" i="26"/>
  <c r="K165" i="26"/>
  <c r="K164" i="26"/>
  <c r="K163" i="26"/>
  <c r="K162" i="26"/>
  <c r="K161" i="26"/>
  <c r="K160" i="26"/>
  <c r="E147" i="26"/>
  <c r="C147" i="26"/>
  <c r="N141" i="26"/>
  <c r="M141" i="26"/>
  <c r="N140" i="26"/>
  <c r="M140" i="26"/>
  <c r="N139" i="26"/>
  <c r="M139" i="26"/>
  <c r="N138" i="26"/>
  <c r="M138" i="26"/>
  <c r="N137" i="26"/>
  <c r="M137" i="26"/>
  <c r="N136" i="26"/>
  <c r="M136" i="26"/>
  <c r="N131" i="26"/>
  <c r="M131" i="26"/>
  <c r="N130" i="26"/>
  <c r="M130" i="26"/>
  <c r="N129" i="26"/>
  <c r="M129" i="26"/>
  <c r="N128" i="26"/>
  <c r="M128" i="26"/>
  <c r="N127" i="26"/>
  <c r="M127" i="26"/>
  <c r="N126" i="26"/>
  <c r="M126" i="26"/>
  <c r="N120" i="26"/>
  <c r="M120" i="26"/>
  <c r="N119" i="26"/>
  <c r="M119" i="26"/>
  <c r="N118" i="26"/>
  <c r="M118" i="26"/>
  <c r="N117" i="26"/>
  <c r="M117" i="26"/>
  <c r="N116" i="26"/>
  <c r="M116" i="26"/>
  <c r="N115" i="26"/>
  <c r="M115" i="26"/>
  <c r="N114" i="26"/>
  <c r="M114" i="26"/>
  <c r="N108" i="26"/>
  <c r="M108" i="26"/>
  <c r="N107" i="26"/>
  <c r="M107" i="26"/>
  <c r="N106" i="26"/>
  <c r="M106" i="26"/>
  <c r="N105" i="26"/>
  <c r="M105" i="26"/>
  <c r="N104" i="26"/>
  <c r="M104" i="26"/>
  <c r="N103" i="26"/>
  <c r="M103" i="26"/>
  <c r="N102" i="26"/>
  <c r="M102" i="26"/>
  <c r="N101" i="26"/>
  <c r="M101" i="26"/>
  <c r="N100" i="26"/>
  <c r="M100" i="26"/>
  <c r="N99" i="26"/>
  <c r="M99" i="26"/>
  <c r="N98" i="26"/>
  <c r="M98" i="26"/>
  <c r="N97" i="26"/>
  <c r="M97" i="26"/>
  <c r="N96" i="26"/>
  <c r="M96" i="26"/>
  <c r="N91" i="26"/>
  <c r="M91" i="26"/>
  <c r="N90" i="26"/>
  <c r="M90" i="26"/>
  <c r="N89" i="26"/>
  <c r="M89" i="26"/>
  <c r="N88" i="26"/>
  <c r="M88" i="26"/>
  <c r="N87" i="26"/>
  <c r="M87" i="26"/>
  <c r="N86" i="26"/>
  <c r="M86" i="26"/>
  <c r="N85" i="26"/>
  <c r="M85" i="26"/>
  <c r="N84" i="26"/>
  <c r="M84" i="26"/>
  <c r="N83" i="26"/>
  <c r="M83" i="26"/>
  <c r="N82" i="26"/>
  <c r="M82" i="26"/>
  <c r="N76" i="26"/>
  <c r="M76" i="26"/>
  <c r="N75" i="26"/>
  <c r="M75" i="26"/>
  <c r="N74" i="26"/>
  <c r="M74" i="26"/>
  <c r="N73" i="26"/>
  <c r="M73" i="26"/>
  <c r="N72" i="26"/>
  <c r="M72" i="26"/>
  <c r="N71" i="26"/>
  <c r="M71" i="26"/>
  <c r="N70" i="26"/>
  <c r="M70" i="26"/>
  <c r="N69" i="26"/>
  <c r="M69" i="26"/>
  <c r="N68" i="26"/>
  <c r="M68" i="26"/>
  <c r="N67" i="26"/>
  <c r="M67" i="26"/>
  <c r="N66" i="26"/>
  <c r="M66" i="26"/>
  <c r="N65" i="26"/>
  <c r="M65" i="26"/>
  <c r="N64" i="26"/>
  <c r="M64" i="26"/>
  <c r="N63" i="26"/>
  <c r="M63" i="26"/>
  <c r="N62" i="26"/>
  <c r="M62" i="26"/>
  <c r="N61" i="26"/>
  <c r="M61" i="26"/>
  <c r="N60" i="26"/>
  <c r="M60" i="26"/>
  <c r="N55" i="26"/>
  <c r="M55" i="26"/>
  <c r="N54" i="26"/>
  <c r="M54" i="26"/>
  <c r="N53" i="26"/>
  <c r="M53" i="26"/>
  <c r="N52" i="26"/>
  <c r="M52" i="26"/>
  <c r="N51" i="26"/>
  <c r="M51" i="26"/>
  <c r="N50" i="26"/>
  <c r="M50" i="26"/>
  <c r="N49" i="26"/>
  <c r="M49" i="26"/>
  <c r="N48" i="26"/>
  <c r="M48" i="26"/>
  <c r="N47" i="26"/>
  <c r="M47" i="26"/>
  <c r="N46" i="26"/>
  <c r="M46" i="26"/>
  <c r="N45" i="26"/>
  <c r="M45" i="26"/>
  <c r="N44" i="26"/>
  <c r="M44" i="26"/>
  <c r="N43" i="26"/>
  <c r="M43" i="26"/>
  <c r="N42" i="26"/>
  <c r="M42" i="26"/>
  <c r="N41" i="26"/>
  <c r="M41" i="26"/>
  <c r="N40" i="26"/>
  <c r="M40" i="26"/>
  <c r="N39" i="26"/>
  <c r="M39" i="26"/>
  <c r="N38" i="26"/>
  <c r="M38" i="26"/>
  <c r="N37" i="26"/>
  <c r="M37" i="26"/>
  <c r="N36" i="26"/>
  <c r="M36" i="26"/>
  <c r="N31" i="26"/>
  <c r="M31" i="26"/>
  <c r="N30" i="26"/>
  <c r="M30" i="26"/>
  <c r="N25" i="26"/>
  <c r="M25" i="26"/>
  <c r="N24" i="26"/>
  <c r="M24" i="26"/>
  <c r="N23" i="26"/>
  <c r="M23" i="26"/>
  <c r="N22" i="26"/>
  <c r="M22" i="26"/>
  <c r="N21" i="26"/>
  <c r="M21" i="26"/>
  <c r="N16" i="26"/>
  <c r="M16" i="26"/>
  <c r="N15" i="26"/>
  <c r="M15" i="26"/>
  <c r="K175" i="27"/>
  <c r="K174" i="27"/>
  <c r="K173" i="27"/>
  <c r="K169" i="27"/>
  <c r="K167" i="27"/>
  <c r="K166" i="27"/>
  <c r="K165" i="27"/>
  <c r="K164" i="27"/>
  <c r="K163" i="27"/>
  <c r="K162" i="27"/>
  <c r="K161" i="27"/>
  <c r="K160" i="27"/>
  <c r="E147" i="27"/>
  <c r="C147" i="27"/>
  <c r="N141" i="27"/>
  <c r="M141" i="27"/>
  <c r="N140" i="27"/>
  <c r="M140" i="27"/>
  <c r="N139" i="27"/>
  <c r="M139" i="27"/>
  <c r="N138" i="27"/>
  <c r="M138" i="27"/>
  <c r="N137" i="27"/>
  <c r="M137" i="27"/>
  <c r="N136" i="27"/>
  <c r="M136" i="27"/>
  <c r="N131" i="27"/>
  <c r="M131" i="27"/>
  <c r="N130" i="27"/>
  <c r="M130" i="27"/>
  <c r="N129" i="27"/>
  <c r="M129" i="27"/>
  <c r="N128" i="27"/>
  <c r="M128" i="27"/>
  <c r="N127" i="27"/>
  <c r="M127" i="27"/>
  <c r="N126" i="27"/>
  <c r="M126" i="27"/>
  <c r="N120" i="27"/>
  <c r="M120" i="27"/>
  <c r="N119" i="27"/>
  <c r="M119" i="27"/>
  <c r="N118" i="27"/>
  <c r="M118" i="27"/>
  <c r="N117" i="27"/>
  <c r="M117" i="27"/>
  <c r="N116" i="27"/>
  <c r="M116" i="27"/>
  <c r="N115" i="27"/>
  <c r="M115" i="27"/>
  <c r="N114" i="27"/>
  <c r="M114" i="27"/>
  <c r="N108" i="27"/>
  <c r="M108" i="27"/>
  <c r="N107" i="27"/>
  <c r="M107" i="27"/>
  <c r="N106" i="27"/>
  <c r="M106" i="27"/>
  <c r="N105" i="27"/>
  <c r="M105" i="27"/>
  <c r="N104" i="27"/>
  <c r="M104" i="27"/>
  <c r="N103" i="27"/>
  <c r="M103" i="27"/>
  <c r="N102" i="27"/>
  <c r="M102" i="27"/>
  <c r="N101" i="27"/>
  <c r="M101" i="27"/>
  <c r="N100" i="27"/>
  <c r="M100" i="27"/>
  <c r="N99" i="27"/>
  <c r="M99" i="27"/>
  <c r="N98" i="27"/>
  <c r="M98" i="27"/>
  <c r="N97" i="27"/>
  <c r="M97" i="27"/>
  <c r="N96" i="27"/>
  <c r="M96" i="27"/>
  <c r="N91" i="27"/>
  <c r="M91" i="27"/>
  <c r="N90" i="27"/>
  <c r="M90" i="27"/>
  <c r="N89" i="27"/>
  <c r="M89" i="27"/>
  <c r="N88" i="27"/>
  <c r="M88" i="27"/>
  <c r="N87" i="27"/>
  <c r="M87" i="27"/>
  <c r="N86" i="27"/>
  <c r="M86" i="27"/>
  <c r="N85" i="27"/>
  <c r="M85" i="27"/>
  <c r="N84" i="27"/>
  <c r="M84" i="27"/>
  <c r="N83" i="27"/>
  <c r="M83" i="27"/>
  <c r="N82" i="27"/>
  <c r="M82" i="27"/>
  <c r="N76" i="27"/>
  <c r="M76" i="27"/>
  <c r="N75" i="27"/>
  <c r="M75" i="27"/>
  <c r="N74" i="27"/>
  <c r="M74" i="27"/>
  <c r="N73" i="27"/>
  <c r="M73" i="27"/>
  <c r="N72" i="27"/>
  <c r="M72" i="27"/>
  <c r="N71" i="27"/>
  <c r="M71" i="27"/>
  <c r="N70" i="27"/>
  <c r="M70" i="27"/>
  <c r="N69" i="27"/>
  <c r="M69" i="27"/>
  <c r="N68" i="27"/>
  <c r="M68" i="27"/>
  <c r="N67" i="27"/>
  <c r="M67" i="27"/>
  <c r="N66" i="27"/>
  <c r="M66" i="27"/>
  <c r="N65" i="27"/>
  <c r="M65" i="27"/>
  <c r="N64" i="27"/>
  <c r="M64" i="27"/>
  <c r="N63" i="27"/>
  <c r="M63" i="27"/>
  <c r="N62" i="27"/>
  <c r="M62" i="27"/>
  <c r="N61" i="27"/>
  <c r="M61" i="27"/>
  <c r="N60" i="27"/>
  <c r="M60" i="27"/>
  <c r="N55" i="27"/>
  <c r="M55" i="27"/>
  <c r="N54" i="27"/>
  <c r="M54" i="27"/>
  <c r="N53" i="27"/>
  <c r="M53" i="27"/>
  <c r="N52" i="27"/>
  <c r="M52" i="27"/>
  <c r="N51" i="27"/>
  <c r="M51" i="27"/>
  <c r="N50" i="27"/>
  <c r="M50" i="27"/>
  <c r="N49" i="27"/>
  <c r="M49" i="27"/>
  <c r="N48" i="27"/>
  <c r="M48" i="27"/>
  <c r="N47" i="27"/>
  <c r="M47" i="27"/>
  <c r="N46" i="27"/>
  <c r="M46" i="27"/>
  <c r="N45" i="27"/>
  <c r="M45" i="27"/>
  <c r="N44" i="27"/>
  <c r="M44" i="27"/>
  <c r="N43" i="27"/>
  <c r="M43" i="27"/>
  <c r="N42" i="27"/>
  <c r="M42" i="27"/>
  <c r="N41" i="27"/>
  <c r="M41" i="27"/>
  <c r="N40" i="27"/>
  <c r="M40" i="27"/>
  <c r="N39" i="27"/>
  <c r="M39" i="27"/>
  <c r="N38" i="27"/>
  <c r="M38" i="27"/>
  <c r="N37" i="27"/>
  <c r="M37" i="27"/>
  <c r="N36" i="27"/>
  <c r="M36" i="27"/>
  <c r="N31" i="27"/>
  <c r="M31" i="27"/>
  <c r="N30" i="27"/>
  <c r="M30" i="27"/>
  <c r="N25" i="27"/>
  <c r="M25" i="27"/>
  <c r="N24" i="27"/>
  <c r="M24" i="27"/>
  <c r="N23" i="27"/>
  <c r="M23" i="27"/>
  <c r="N22" i="27"/>
  <c r="M22" i="27"/>
  <c r="N21" i="27"/>
  <c r="M21" i="27"/>
  <c r="N16" i="27"/>
  <c r="M16" i="27"/>
  <c r="N15" i="27"/>
  <c r="M15" i="27"/>
  <c r="K175" i="28"/>
  <c r="K174" i="28"/>
  <c r="K173" i="28"/>
  <c r="K169" i="28"/>
  <c r="K167" i="28"/>
  <c r="K166" i="28"/>
  <c r="K165" i="28"/>
  <c r="K164" i="28"/>
  <c r="K163" i="28"/>
  <c r="K162" i="28"/>
  <c r="K161" i="28"/>
  <c r="K160" i="28"/>
  <c r="E147" i="28"/>
  <c r="C147" i="28"/>
  <c r="N141" i="28"/>
  <c r="M141" i="28"/>
  <c r="N140" i="28"/>
  <c r="M140" i="28"/>
  <c r="N139" i="28"/>
  <c r="M139" i="28"/>
  <c r="N138" i="28"/>
  <c r="M138" i="28"/>
  <c r="N137" i="28"/>
  <c r="M137" i="28"/>
  <c r="N136" i="28"/>
  <c r="M136" i="28"/>
  <c r="N131" i="28"/>
  <c r="M131" i="28"/>
  <c r="N130" i="28"/>
  <c r="M130" i="28"/>
  <c r="N129" i="28"/>
  <c r="M129" i="28"/>
  <c r="N128" i="28"/>
  <c r="M128" i="28"/>
  <c r="N127" i="28"/>
  <c r="M127" i="28"/>
  <c r="N126" i="28"/>
  <c r="M126" i="28"/>
  <c r="N120" i="28"/>
  <c r="M120" i="28"/>
  <c r="N119" i="28"/>
  <c r="M119" i="28"/>
  <c r="N118" i="28"/>
  <c r="M118" i="28"/>
  <c r="N117" i="28"/>
  <c r="M117" i="28"/>
  <c r="N116" i="28"/>
  <c r="M116" i="28"/>
  <c r="N115" i="28"/>
  <c r="M115" i="28"/>
  <c r="N114" i="28"/>
  <c r="M114" i="28"/>
  <c r="N108" i="28"/>
  <c r="M108" i="28"/>
  <c r="N107" i="28"/>
  <c r="M107" i="28"/>
  <c r="N106" i="28"/>
  <c r="M106" i="28"/>
  <c r="N105" i="28"/>
  <c r="M105" i="28"/>
  <c r="N104" i="28"/>
  <c r="M104" i="28"/>
  <c r="N103" i="28"/>
  <c r="M103" i="28"/>
  <c r="N102" i="28"/>
  <c r="M102" i="28"/>
  <c r="N101" i="28"/>
  <c r="M101" i="28"/>
  <c r="N100" i="28"/>
  <c r="M100" i="28"/>
  <c r="N99" i="28"/>
  <c r="M99" i="28"/>
  <c r="N98" i="28"/>
  <c r="M98" i="28"/>
  <c r="N97" i="28"/>
  <c r="M97" i="28"/>
  <c r="N96" i="28"/>
  <c r="M96" i="28"/>
  <c r="N91" i="28"/>
  <c r="M91" i="28"/>
  <c r="N90" i="28"/>
  <c r="M90" i="28"/>
  <c r="N89" i="28"/>
  <c r="M89" i="28"/>
  <c r="N88" i="28"/>
  <c r="M88" i="28"/>
  <c r="N87" i="28"/>
  <c r="M87" i="28"/>
  <c r="N86" i="28"/>
  <c r="M86" i="28"/>
  <c r="N85" i="28"/>
  <c r="M85" i="28"/>
  <c r="N84" i="28"/>
  <c r="M84" i="28"/>
  <c r="N83" i="28"/>
  <c r="M83" i="28"/>
  <c r="N82" i="28"/>
  <c r="M82" i="28"/>
  <c r="N76" i="28"/>
  <c r="M76" i="28"/>
  <c r="N75" i="28"/>
  <c r="M75" i="28"/>
  <c r="N74" i="28"/>
  <c r="M74" i="28"/>
  <c r="N73" i="28"/>
  <c r="M73" i="28"/>
  <c r="N72" i="28"/>
  <c r="M72" i="28"/>
  <c r="N71" i="28"/>
  <c r="M71" i="28"/>
  <c r="N70" i="28"/>
  <c r="M70" i="28"/>
  <c r="N69" i="28"/>
  <c r="M69" i="28"/>
  <c r="N68" i="28"/>
  <c r="M68" i="28"/>
  <c r="N67" i="28"/>
  <c r="M67" i="28"/>
  <c r="N66" i="28"/>
  <c r="M66" i="28"/>
  <c r="N65" i="28"/>
  <c r="M65" i="28"/>
  <c r="N64" i="28"/>
  <c r="M64" i="28"/>
  <c r="N63" i="28"/>
  <c r="M63" i="28"/>
  <c r="N62" i="28"/>
  <c r="M62" i="28"/>
  <c r="N61" i="28"/>
  <c r="M61" i="28"/>
  <c r="N60" i="28"/>
  <c r="M60" i="28"/>
  <c r="N55" i="28"/>
  <c r="M55" i="28"/>
  <c r="N54" i="28"/>
  <c r="M54" i="28"/>
  <c r="N53" i="28"/>
  <c r="M53" i="28"/>
  <c r="N52" i="28"/>
  <c r="M52" i="28"/>
  <c r="N51" i="28"/>
  <c r="M51" i="28"/>
  <c r="N50" i="28"/>
  <c r="M50" i="28"/>
  <c r="N49" i="28"/>
  <c r="M49" i="28"/>
  <c r="N48" i="28"/>
  <c r="M48" i="28"/>
  <c r="N47" i="28"/>
  <c r="M47" i="28"/>
  <c r="N46" i="28"/>
  <c r="M46" i="28"/>
  <c r="N45" i="28"/>
  <c r="M45" i="28"/>
  <c r="N44" i="28"/>
  <c r="M44" i="28"/>
  <c r="N43" i="28"/>
  <c r="M43" i="28"/>
  <c r="N42" i="28"/>
  <c r="M42" i="28"/>
  <c r="N41" i="28"/>
  <c r="M41" i="28"/>
  <c r="N40" i="28"/>
  <c r="M40" i="28"/>
  <c r="N39" i="28"/>
  <c r="M39" i="28"/>
  <c r="N38" i="28"/>
  <c r="M38" i="28"/>
  <c r="N37" i="28"/>
  <c r="M37" i="28"/>
  <c r="N36" i="28"/>
  <c r="M36" i="28"/>
  <c r="N31" i="28"/>
  <c r="M31" i="28"/>
  <c r="N30" i="28"/>
  <c r="M30" i="28"/>
  <c r="N25" i="28"/>
  <c r="M25" i="28"/>
  <c r="N24" i="28"/>
  <c r="M24" i="28"/>
  <c r="N23" i="28"/>
  <c r="M23" i="28"/>
  <c r="N22" i="28"/>
  <c r="M22" i="28"/>
  <c r="N21" i="28"/>
  <c r="M21" i="28"/>
  <c r="N16" i="28"/>
  <c r="M16" i="28"/>
  <c r="N15" i="28"/>
  <c r="M15" i="28"/>
  <c r="K175" i="29"/>
  <c r="K174" i="29"/>
  <c r="K173" i="29"/>
  <c r="K169" i="29"/>
  <c r="K167" i="29"/>
  <c r="K166" i="29"/>
  <c r="K165" i="29"/>
  <c r="K164" i="29"/>
  <c r="K163" i="29"/>
  <c r="K162" i="29"/>
  <c r="K161" i="29"/>
  <c r="K160" i="29"/>
  <c r="E147" i="29"/>
  <c r="C147" i="29"/>
  <c r="N141" i="29"/>
  <c r="M141" i="29"/>
  <c r="N140" i="29"/>
  <c r="M140" i="29"/>
  <c r="N139" i="29"/>
  <c r="M139" i="29"/>
  <c r="N138" i="29"/>
  <c r="M138" i="29"/>
  <c r="N137" i="29"/>
  <c r="M137" i="29"/>
  <c r="N136" i="29"/>
  <c r="M136" i="29"/>
  <c r="N131" i="29"/>
  <c r="M131" i="29"/>
  <c r="N130" i="29"/>
  <c r="M130" i="29"/>
  <c r="N129" i="29"/>
  <c r="M129" i="29"/>
  <c r="N128" i="29"/>
  <c r="M128" i="29"/>
  <c r="N127" i="29"/>
  <c r="M127" i="29"/>
  <c r="N126" i="29"/>
  <c r="M126" i="29"/>
  <c r="N120" i="29"/>
  <c r="M120" i="29"/>
  <c r="N119" i="29"/>
  <c r="M119" i="29"/>
  <c r="N118" i="29"/>
  <c r="M118" i="29"/>
  <c r="N117" i="29"/>
  <c r="M117" i="29"/>
  <c r="N116" i="29"/>
  <c r="M116" i="29"/>
  <c r="N115" i="29"/>
  <c r="M115" i="29"/>
  <c r="N114" i="29"/>
  <c r="M114" i="29"/>
  <c r="N108" i="29"/>
  <c r="M108" i="29"/>
  <c r="N107" i="29"/>
  <c r="M107" i="29"/>
  <c r="N106" i="29"/>
  <c r="M106" i="29"/>
  <c r="N105" i="29"/>
  <c r="M105" i="29"/>
  <c r="N104" i="29"/>
  <c r="M104" i="29"/>
  <c r="N103" i="29"/>
  <c r="M103" i="29"/>
  <c r="N102" i="29"/>
  <c r="M102" i="29"/>
  <c r="N101" i="29"/>
  <c r="M101" i="29"/>
  <c r="N100" i="29"/>
  <c r="M100" i="29"/>
  <c r="N99" i="29"/>
  <c r="M99" i="29"/>
  <c r="N98" i="29"/>
  <c r="M98" i="29"/>
  <c r="N97" i="29"/>
  <c r="M97" i="29"/>
  <c r="N96" i="29"/>
  <c r="M96" i="29"/>
  <c r="N91" i="29"/>
  <c r="M91" i="29"/>
  <c r="N90" i="29"/>
  <c r="M90" i="29"/>
  <c r="N89" i="29"/>
  <c r="M89" i="29"/>
  <c r="N88" i="29"/>
  <c r="M88" i="29"/>
  <c r="N87" i="29"/>
  <c r="M87" i="29"/>
  <c r="N86" i="29"/>
  <c r="M86" i="29"/>
  <c r="N85" i="29"/>
  <c r="M85" i="29"/>
  <c r="N84" i="29"/>
  <c r="M84" i="29"/>
  <c r="N83" i="29"/>
  <c r="M83" i="29"/>
  <c r="N82" i="29"/>
  <c r="M82" i="29"/>
  <c r="N76" i="29"/>
  <c r="M76" i="29"/>
  <c r="N75" i="29"/>
  <c r="M75" i="29"/>
  <c r="N74" i="29"/>
  <c r="M74" i="29"/>
  <c r="N73" i="29"/>
  <c r="M73" i="29"/>
  <c r="N72" i="29"/>
  <c r="M72" i="29"/>
  <c r="N71" i="29"/>
  <c r="M71" i="29"/>
  <c r="N70" i="29"/>
  <c r="M70" i="29"/>
  <c r="N69" i="29"/>
  <c r="M69" i="29"/>
  <c r="N68" i="29"/>
  <c r="M68" i="29"/>
  <c r="N67" i="29"/>
  <c r="M67" i="29"/>
  <c r="N66" i="29"/>
  <c r="M66" i="29"/>
  <c r="N65" i="29"/>
  <c r="M65" i="29"/>
  <c r="N64" i="29"/>
  <c r="M64" i="29"/>
  <c r="N63" i="29"/>
  <c r="M63" i="29"/>
  <c r="N62" i="29"/>
  <c r="M62" i="29"/>
  <c r="N61" i="29"/>
  <c r="M61" i="29"/>
  <c r="N60" i="29"/>
  <c r="M60" i="29"/>
  <c r="N55" i="29"/>
  <c r="M55" i="29"/>
  <c r="N54" i="29"/>
  <c r="M54" i="29"/>
  <c r="N53" i="29"/>
  <c r="M53" i="29"/>
  <c r="N52" i="29"/>
  <c r="M52" i="29"/>
  <c r="N51" i="29"/>
  <c r="M51" i="29"/>
  <c r="N50" i="29"/>
  <c r="M50" i="29"/>
  <c r="N49" i="29"/>
  <c r="M49" i="29"/>
  <c r="N48" i="29"/>
  <c r="M48" i="29"/>
  <c r="N47" i="29"/>
  <c r="M47" i="29"/>
  <c r="N46" i="29"/>
  <c r="M46" i="29"/>
  <c r="N45" i="29"/>
  <c r="M45" i="29"/>
  <c r="N44" i="29"/>
  <c r="M44" i="29"/>
  <c r="N43" i="29"/>
  <c r="M43" i="29"/>
  <c r="N42" i="29"/>
  <c r="M42" i="29"/>
  <c r="N41" i="29"/>
  <c r="M41" i="29"/>
  <c r="N40" i="29"/>
  <c r="M40" i="29"/>
  <c r="N39" i="29"/>
  <c r="M39" i="29"/>
  <c r="N38" i="29"/>
  <c r="M38" i="29"/>
  <c r="N37" i="29"/>
  <c r="M37" i="29"/>
  <c r="N36" i="29"/>
  <c r="M36" i="29"/>
  <c r="N31" i="29"/>
  <c r="M31" i="29"/>
  <c r="N30" i="29"/>
  <c r="M30" i="29"/>
  <c r="N25" i="29"/>
  <c r="M25" i="29"/>
  <c r="N24" i="29"/>
  <c r="M24" i="29"/>
  <c r="N23" i="29"/>
  <c r="M23" i="29"/>
  <c r="N22" i="29"/>
  <c r="M22" i="29"/>
  <c r="N21" i="29"/>
  <c r="M21" i="29"/>
  <c r="N16" i="29"/>
  <c r="M16" i="29"/>
  <c r="N15" i="29"/>
  <c r="M15" i="29"/>
  <c r="K175" i="30"/>
  <c r="K174" i="30"/>
  <c r="K173" i="30"/>
  <c r="K169" i="30"/>
  <c r="K167" i="30"/>
  <c r="K166" i="30"/>
  <c r="K165" i="30"/>
  <c r="K164" i="30"/>
  <c r="K163" i="30"/>
  <c r="K162" i="30"/>
  <c r="K161" i="30"/>
  <c r="K160" i="30"/>
  <c r="E147" i="30"/>
  <c r="C147" i="30"/>
  <c r="N141" i="30"/>
  <c r="M141" i="30"/>
  <c r="N140" i="30"/>
  <c r="M140" i="30"/>
  <c r="N139" i="30"/>
  <c r="M139" i="30"/>
  <c r="N138" i="30"/>
  <c r="M138" i="30"/>
  <c r="N137" i="30"/>
  <c r="M137" i="30"/>
  <c r="N136" i="30"/>
  <c r="M136" i="30"/>
  <c r="N131" i="30"/>
  <c r="M131" i="30"/>
  <c r="N130" i="30"/>
  <c r="M130" i="30"/>
  <c r="N129" i="30"/>
  <c r="M129" i="30"/>
  <c r="N128" i="30"/>
  <c r="M128" i="30"/>
  <c r="N127" i="30"/>
  <c r="M127" i="30"/>
  <c r="N126" i="30"/>
  <c r="M126" i="30"/>
  <c r="N120" i="30"/>
  <c r="M120" i="30"/>
  <c r="N119" i="30"/>
  <c r="M119" i="30"/>
  <c r="N118" i="30"/>
  <c r="M118" i="30"/>
  <c r="N117" i="30"/>
  <c r="M117" i="30"/>
  <c r="N116" i="30"/>
  <c r="M116" i="30"/>
  <c r="N115" i="30"/>
  <c r="M115" i="30"/>
  <c r="N114" i="30"/>
  <c r="M114" i="30"/>
  <c r="N108" i="30"/>
  <c r="M108" i="30"/>
  <c r="N107" i="30"/>
  <c r="M107" i="30"/>
  <c r="N106" i="30"/>
  <c r="M106" i="30"/>
  <c r="N105" i="30"/>
  <c r="M105" i="30"/>
  <c r="N104" i="30"/>
  <c r="M104" i="30"/>
  <c r="N103" i="30"/>
  <c r="M103" i="30"/>
  <c r="N102" i="30"/>
  <c r="M102" i="30"/>
  <c r="N101" i="30"/>
  <c r="M101" i="30"/>
  <c r="N100" i="30"/>
  <c r="M100" i="30"/>
  <c r="N99" i="30"/>
  <c r="M99" i="30"/>
  <c r="N98" i="30"/>
  <c r="M98" i="30"/>
  <c r="N97" i="30"/>
  <c r="M97" i="30"/>
  <c r="N96" i="30"/>
  <c r="M96" i="30"/>
  <c r="N91" i="30"/>
  <c r="M91" i="30"/>
  <c r="N90" i="30"/>
  <c r="M90" i="30"/>
  <c r="N89" i="30"/>
  <c r="M89" i="30"/>
  <c r="N88" i="30"/>
  <c r="M88" i="30"/>
  <c r="N87" i="30"/>
  <c r="M87" i="30"/>
  <c r="N86" i="30"/>
  <c r="M86" i="30"/>
  <c r="N85" i="30"/>
  <c r="M85" i="30"/>
  <c r="N84" i="30"/>
  <c r="M84" i="30"/>
  <c r="N83" i="30"/>
  <c r="M83" i="30"/>
  <c r="N82" i="30"/>
  <c r="M82" i="30"/>
  <c r="N76" i="30"/>
  <c r="M76" i="30"/>
  <c r="N75" i="30"/>
  <c r="M75" i="30"/>
  <c r="N74" i="30"/>
  <c r="M74" i="30"/>
  <c r="N73" i="30"/>
  <c r="M73" i="30"/>
  <c r="N72" i="30"/>
  <c r="M72" i="30"/>
  <c r="N71" i="30"/>
  <c r="M71" i="30"/>
  <c r="N70" i="30"/>
  <c r="M70" i="30"/>
  <c r="N69" i="30"/>
  <c r="M69" i="30"/>
  <c r="N68" i="30"/>
  <c r="M68" i="30"/>
  <c r="N67" i="30"/>
  <c r="M67" i="30"/>
  <c r="N66" i="30"/>
  <c r="M66" i="30"/>
  <c r="N65" i="30"/>
  <c r="M65" i="30"/>
  <c r="N64" i="30"/>
  <c r="M64" i="30"/>
  <c r="N63" i="30"/>
  <c r="M63" i="30"/>
  <c r="N62" i="30"/>
  <c r="M62" i="30"/>
  <c r="N61" i="30"/>
  <c r="M61" i="30"/>
  <c r="N60" i="30"/>
  <c r="M60" i="30"/>
  <c r="N55" i="30"/>
  <c r="M55" i="30"/>
  <c r="N54" i="30"/>
  <c r="M54" i="30"/>
  <c r="N53" i="30"/>
  <c r="M53" i="30"/>
  <c r="N52" i="30"/>
  <c r="M52" i="30"/>
  <c r="N51" i="30"/>
  <c r="M51" i="30"/>
  <c r="N50" i="30"/>
  <c r="M50" i="30"/>
  <c r="N49" i="30"/>
  <c r="M49" i="30"/>
  <c r="N48" i="30"/>
  <c r="M48" i="30"/>
  <c r="N47" i="30"/>
  <c r="M47" i="30"/>
  <c r="N46" i="30"/>
  <c r="M46" i="30"/>
  <c r="N45" i="30"/>
  <c r="M45" i="30"/>
  <c r="N44" i="30"/>
  <c r="M44" i="30"/>
  <c r="N43" i="30"/>
  <c r="M43" i="30"/>
  <c r="N42" i="30"/>
  <c r="M42" i="30"/>
  <c r="N41" i="30"/>
  <c r="M41" i="30"/>
  <c r="N40" i="30"/>
  <c r="M40" i="30"/>
  <c r="N39" i="30"/>
  <c r="M39" i="30"/>
  <c r="N38" i="30"/>
  <c r="M38" i="30"/>
  <c r="N37" i="30"/>
  <c r="M37" i="30"/>
  <c r="N36" i="30"/>
  <c r="M36" i="30"/>
  <c r="N31" i="30"/>
  <c r="M31" i="30"/>
  <c r="N30" i="30"/>
  <c r="M30" i="30"/>
  <c r="N25" i="30"/>
  <c r="M25" i="30"/>
  <c r="N24" i="30"/>
  <c r="M24" i="30"/>
  <c r="N23" i="30"/>
  <c r="M23" i="30"/>
  <c r="N22" i="30"/>
  <c r="M22" i="30"/>
  <c r="N21" i="30"/>
  <c r="M21" i="30"/>
  <c r="N16" i="30"/>
  <c r="M16" i="30"/>
  <c r="N15" i="30"/>
  <c r="M15" i="30"/>
  <c r="K175" i="31"/>
  <c r="K174" i="31"/>
  <c r="K173" i="31"/>
  <c r="K169" i="31"/>
  <c r="K167" i="31"/>
  <c r="K166" i="31"/>
  <c r="K165" i="31"/>
  <c r="K164" i="31"/>
  <c r="K163" i="31"/>
  <c r="K162" i="31"/>
  <c r="K161" i="31"/>
  <c r="K160" i="31"/>
  <c r="E147" i="31"/>
  <c r="C147" i="31"/>
  <c r="N141" i="31"/>
  <c r="M141" i="31"/>
  <c r="N140" i="31"/>
  <c r="M140" i="31"/>
  <c r="N139" i="31"/>
  <c r="M139" i="31"/>
  <c r="N138" i="31"/>
  <c r="M138" i="31"/>
  <c r="N137" i="31"/>
  <c r="M137" i="31"/>
  <c r="N136" i="31"/>
  <c r="M136" i="31"/>
  <c r="N131" i="31"/>
  <c r="M131" i="31"/>
  <c r="N130" i="31"/>
  <c r="M130" i="31"/>
  <c r="N129" i="31"/>
  <c r="M129" i="31"/>
  <c r="N128" i="31"/>
  <c r="M128" i="31"/>
  <c r="N127" i="31"/>
  <c r="M127" i="31"/>
  <c r="N126" i="31"/>
  <c r="M126" i="31"/>
  <c r="N120" i="31"/>
  <c r="M120" i="31"/>
  <c r="N119" i="31"/>
  <c r="M119" i="31"/>
  <c r="N118" i="31"/>
  <c r="M118" i="31"/>
  <c r="N117" i="31"/>
  <c r="M117" i="31"/>
  <c r="N116" i="31"/>
  <c r="M116" i="31"/>
  <c r="N115" i="31"/>
  <c r="M115" i="31"/>
  <c r="N114" i="31"/>
  <c r="M114" i="31"/>
  <c r="N108" i="31"/>
  <c r="M108" i="31"/>
  <c r="N107" i="31"/>
  <c r="M107" i="31"/>
  <c r="N106" i="31"/>
  <c r="M106" i="31"/>
  <c r="N105" i="31"/>
  <c r="M105" i="31"/>
  <c r="N104" i="31"/>
  <c r="M104" i="31"/>
  <c r="N103" i="31"/>
  <c r="M103" i="31"/>
  <c r="N102" i="31"/>
  <c r="M102" i="31"/>
  <c r="N101" i="31"/>
  <c r="M101" i="31"/>
  <c r="N100" i="31"/>
  <c r="M100" i="31"/>
  <c r="N99" i="31"/>
  <c r="M99" i="31"/>
  <c r="N98" i="31"/>
  <c r="M98" i="31"/>
  <c r="N97" i="31"/>
  <c r="M97" i="31"/>
  <c r="N96" i="31"/>
  <c r="M96" i="31"/>
  <c r="N91" i="31"/>
  <c r="M91" i="31"/>
  <c r="N90" i="31"/>
  <c r="M90" i="31"/>
  <c r="N89" i="31"/>
  <c r="M89" i="31"/>
  <c r="N88" i="31"/>
  <c r="M88" i="31"/>
  <c r="N87" i="31"/>
  <c r="M87" i="31"/>
  <c r="N86" i="31"/>
  <c r="M86" i="31"/>
  <c r="N85" i="31"/>
  <c r="M85" i="31"/>
  <c r="N84" i="31"/>
  <c r="M84" i="31"/>
  <c r="N83" i="31"/>
  <c r="M83" i="31"/>
  <c r="N82" i="31"/>
  <c r="M82" i="31"/>
  <c r="N76" i="31"/>
  <c r="M76" i="31"/>
  <c r="N75" i="31"/>
  <c r="M75" i="31"/>
  <c r="N74" i="31"/>
  <c r="M74" i="31"/>
  <c r="N73" i="31"/>
  <c r="M73" i="31"/>
  <c r="N72" i="31"/>
  <c r="M72" i="31"/>
  <c r="N71" i="31"/>
  <c r="M71" i="31"/>
  <c r="N70" i="31"/>
  <c r="M70" i="31"/>
  <c r="N69" i="31"/>
  <c r="M69" i="31"/>
  <c r="N68" i="31"/>
  <c r="M68" i="31"/>
  <c r="N67" i="31"/>
  <c r="M67" i="31"/>
  <c r="N66" i="31"/>
  <c r="M66" i="31"/>
  <c r="N65" i="31"/>
  <c r="M65" i="31"/>
  <c r="N64" i="31"/>
  <c r="M64" i="31"/>
  <c r="N63" i="31"/>
  <c r="M63" i="31"/>
  <c r="N62" i="31"/>
  <c r="M62" i="31"/>
  <c r="N61" i="31"/>
  <c r="M61" i="31"/>
  <c r="N60" i="31"/>
  <c r="M60" i="31"/>
  <c r="N55" i="31"/>
  <c r="M55" i="31"/>
  <c r="N54" i="31"/>
  <c r="M54" i="31"/>
  <c r="N53" i="31"/>
  <c r="M53" i="31"/>
  <c r="N52" i="31"/>
  <c r="M52" i="31"/>
  <c r="N51" i="31"/>
  <c r="M51" i="31"/>
  <c r="N50" i="31"/>
  <c r="M50" i="31"/>
  <c r="N49" i="31"/>
  <c r="M49" i="31"/>
  <c r="N48" i="31"/>
  <c r="M48" i="31"/>
  <c r="N47" i="31"/>
  <c r="M47" i="31"/>
  <c r="N46" i="31"/>
  <c r="M46" i="31"/>
  <c r="N45" i="31"/>
  <c r="M45" i="31"/>
  <c r="N44" i="31"/>
  <c r="M44" i="31"/>
  <c r="N43" i="31"/>
  <c r="M43" i="31"/>
  <c r="N42" i="31"/>
  <c r="M42" i="31"/>
  <c r="N41" i="31"/>
  <c r="M41" i="31"/>
  <c r="N40" i="31"/>
  <c r="M40" i="31"/>
  <c r="N39" i="31"/>
  <c r="M39" i="31"/>
  <c r="N38" i="31"/>
  <c r="M38" i="31"/>
  <c r="N37" i="31"/>
  <c r="M37" i="31"/>
  <c r="N36" i="31"/>
  <c r="M36" i="31"/>
  <c r="N31" i="31"/>
  <c r="M31" i="31"/>
  <c r="N30" i="31"/>
  <c r="M30" i="31"/>
  <c r="N25" i="31"/>
  <c r="M25" i="31"/>
  <c r="N24" i="31"/>
  <c r="M24" i="31"/>
  <c r="N23" i="31"/>
  <c r="M23" i="31"/>
  <c r="N22" i="31"/>
  <c r="M22" i="31"/>
  <c r="N21" i="31"/>
  <c r="M21" i="31"/>
  <c r="N16" i="31"/>
  <c r="M16" i="31"/>
  <c r="N15" i="31"/>
  <c r="M15" i="31"/>
  <c r="K175" i="32"/>
  <c r="K174" i="32"/>
  <c r="K173" i="32"/>
  <c r="K169" i="32"/>
  <c r="K167" i="32"/>
  <c r="K166" i="32"/>
  <c r="K165" i="32"/>
  <c r="K164" i="32"/>
  <c r="K163" i="32"/>
  <c r="K162" i="32"/>
  <c r="K161" i="32"/>
  <c r="K160" i="32"/>
  <c r="E147" i="32"/>
  <c r="C147" i="32"/>
  <c r="N141" i="32"/>
  <c r="M141" i="32"/>
  <c r="N140" i="32"/>
  <c r="M140" i="32"/>
  <c r="N139" i="32"/>
  <c r="M139" i="32"/>
  <c r="N138" i="32"/>
  <c r="M138" i="32"/>
  <c r="N137" i="32"/>
  <c r="M137" i="32"/>
  <c r="N136" i="32"/>
  <c r="M136" i="32"/>
  <c r="N131" i="32"/>
  <c r="M131" i="32"/>
  <c r="N130" i="32"/>
  <c r="M130" i="32"/>
  <c r="N129" i="32"/>
  <c r="M129" i="32"/>
  <c r="N128" i="32"/>
  <c r="M128" i="32"/>
  <c r="N127" i="32"/>
  <c r="M127" i="32"/>
  <c r="N126" i="32"/>
  <c r="M126" i="32"/>
  <c r="N120" i="32"/>
  <c r="M120" i="32"/>
  <c r="N119" i="32"/>
  <c r="M119" i="32"/>
  <c r="N118" i="32"/>
  <c r="M118" i="32"/>
  <c r="N117" i="32"/>
  <c r="M117" i="32"/>
  <c r="N116" i="32"/>
  <c r="M116" i="32"/>
  <c r="N115" i="32"/>
  <c r="M115" i="32"/>
  <c r="N114" i="32"/>
  <c r="M114" i="32"/>
  <c r="N108" i="32"/>
  <c r="M108" i="32"/>
  <c r="N107" i="32"/>
  <c r="M107" i="32"/>
  <c r="N106" i="32"/>
  <c r="M106" i="32"/>
  <c r="N105" i="32"/>
  <c r="M105" i="32"/>
  <c r="N104" i="32"/>
  <c r="M104" i="32"/>
  <c r="N103" i="32"/>
  <c r="M103" i="32"/>
  <c r="N102" i="32"/>
  <c r="M102" i="32"/>
  <c r="N101" i="32"/>
  <c r="M101" i="32"/>
  <c r="N100" i="32"/>
  <c r="M100" i="32"/>
  <c r="N99" i="32"/>
  <c r="M99" i="32"/>
  <c r="N98" i="32"/>
  <c r="M98" i="32"/>
  <c r="N97" i="32"/>
  <c r="M97" i="32"/>
  <c r="N96" i="32"/>
  <c r="M96" i="32"/>
  <c r="N91" i="32"/>
  <c r="M91" i="32"/>
  <c r="N90" i="32"/>
  <c r="M90" i="32"/>
  <c r="N89" i="32"/>
  <c r="M89" i="32"/>
  <c r="N88" i="32"/>
  <c r="M88" i="32"/>
  <c r="N87" i="32"/>
  <c r="M87" i="32"/>
  <c r="N86" i="32"/>
  <c r="M86" i="32"/>
  <c r="N85" i="32"/>
  <c r="M85" i="32"/>
  <c r="N84" i="32"/>
  <c r="M84" i="32"/>
  <c r="N83" i="32"/>
  <c r="M83" i="32"/>
  <c r="N82" i="32"/>
  <c r="M82" i="32"/>
  <c r="N76" i="32"/>
  <c r="M76" i="32"/>
  <c r="N75" i="32"/>
  <c r="M75" i="32"/>
  <c r="N74" i="32"/>
  <c r="M74" i="32"/>
  <c r="N73" i="32"/>
  <c r="M73" i="32"/>
  <c r="N72" i="32"/>
  <c r="M72" i="32"/>
  <c r="N71" i="32"/>
  <c r="M71" i="32"/>
  <c r="N70" i="32"/>
  <c r="M70" i="32"/>
  <c r="N69" i="32"/>
  <c r="M69" i="32"/>
  <c r="N68" i="32"/>
  <c r="M68" i="32"/>
  <c r="N67" i="32"/>
  <c r="M67" i="32"/>
  <c r="N66" i="32"/>
  <c r="M66" i="32"/>
  <c r="N65" i="32"/>
  <c r="M65" i="32"/>
  <c r="N64" i="32"/>
  <c r="M64" i="32"/>
  <c r="N63" i="32"/>
  <c r="M63" i="32"/>
  <c r="N62" i="32"/>
  <c r="M62" i="32"/>
  <c r="N61" i="32"/>
  <c r="M61" i="32"/>
  <c r="N60" i="32"/>
  <c r="M60" i="32"/>
  <c r="N55" i="32"/>
  <c r="M55" i="32"/>
  <c r="N54" i="32"/>
  <c r="M54" i="32"/>
  <c r="N53" i="32"/>
  <c r="M53" i="32"/>
  <c r="N52" i="32"/>
  <c r="M52" i="32"/>
  <c r="N51" i="32"/>
  <c r="M51" i="32"/>
  <c r="N50" i="32"/>
  <c r="M50" i="32"/>
  <c r="N49" i="32"/>
  <c r="M49" i="32"/>
  <c r="N48" i="32"/>
  <c r="M48" i="32"/>
  <c r="N47" i="32"/>
  <c r="M47" i="32"/>
  <c r="N46" i="32"/>
  <c r="M46" i="32"/>
  <c r="N45" i="32"/>
  <c r="M45" i="32"/>
  <c r="N44" i="32"/>
  <c r="M44" i="32"/>
  <c r="N43" i="32"/>
  <c r="M43" i="32"/>
  <c r="N42" i="32"/>
  <c r="M42" i="32"/>
  <c r="N41" i="32"/>
  <c r="M41" i="32"/>
  <c r="N40" i="32"/>
  <c r="M40" i="32"/>
  <c r="N39" i="32"/>
  <c r="M39" i="32"/>
  <c r="N38" i="32"/>
  <c r="M38" i="32"/>
  <c r="N37" i="32"/>
  <c r="M37" i="32"/>
  <c r="N36" i="32"/>
  <c r="M36" i="32"/>
  <c r="N31" i="32"/>
  <c r="M31" i="32"/>
  <c r="N30" i="32"/>
  <c r="M30" i="32"/>
  <c r="N25" i="32"/>
  <c r="M25" i="32"/>
  <c r="N24" i="32"/>
  <c r="M24" i="32"/>
  <c r="N23" i="32"/>
  <c r="M23" i="32"/>
  <c r="N22" i="32"/>
  <c r="M22" i="32"/>
  <c r="N21" i="32"/>
  <c r="M21" i="32"/>
  <c r="N16" i="32"/>
  <c r="M16" i="32"/>
  <c r="N15" i="32"/>
  <c r="M15" i="32"/>
  <c r="K175" i="33"/>
  <c r="K174" i="33"/>
  <c r="K173" i="33"/>
  <c r="K169" i="33"/>
  <c r="K167" i="33"/>
  <c r="K166" i="33"/>
  <c r="K165" i="33"/>
  <c r="K164" i="33"/>
  <c r="K163" i="33"/>
  <c r="K162" i="33"/>
  <c r="K161" i="33"/>
  <c r="K160" i="33"/>
  <c r="E147" i="33"/>
  <c r="C147" i="33"/>
  <c r="N141" i="33"/>
  <c r="M141" i="33"/>
  <c r="N140" i="33"/>
  <c r="M140" i="33"/>
  <c r="N139" i="33"/>
  <c r="M139" i="33"/>
  <c r="N138" i="33"/>
  <c r="M138" i="33"/>
  <c r="N137" i="33"/>
  <c r="M137" i="33"/>
  <c r="N136" i="33"/>
  <c r="M136" i="33"/>
  <c r="N131" i="33"/>
  <c r="M131" i="33"/>
  <c r="N130" i="33"/>
  <c r="M130" i="33"/>
  <c r="N129" i="33"/>
  <c r="M129" i="33"/>
  <c r="N128" i="33"/>
  <c r="M128" i="33"/>
  <c r="N127" i="33"/>
  <c r="M127" i="33"/>
  <c r="N126" i="33"/>
  <c r="M126" i="33"/>
  <c r="N120" i="33"/>
  <c r="M120" i="33"/>
  <c r="N119" i="33"/>
  <c r="M119" i="33"/>
  <c r="N118" i="33"/>
  <c r="M118" i="33"/>
  <c r="N117" i="33"/>
  <c r="M117" i="33"/>
  <c r="N116" i="33"/>
  <c r="M116" i="33"/>
  <c r="N115" i="33"/>
  <c r="M115" i="33"/>
  <c r="N114" i="33"/>
  <c r="M114" i="33"/>
  <c r="N108" i="33"/>
  <c r="M108" i="33"/>
  <c r="N107" i="33"/>
  <c r="M107" i="33"/>
  <c r="N106" i="33"/>
  <c r="M106" i="33"/>
  <c r="N105" i="33"/>
  <c r="M105" i="33"/>
  <c r="N104" i="33"/>
  <c r="M104" i="33"/>
  <c r="N103" i="33"/>
  <c r="M103" i="33"/>
  <c r="N102" i="33"/>
  <c r="M102" i="33"/>
  <c r="N101" i="33"/>
  <c r="M101" i="33"/>
  <c r="N100" i="33"/>
  <c r="M100" i="33"/>
  <c r="N99" i="33"/>
  <c r="M99" i="33"/>
  <c r="N98" i="33"/>
  <c r="M98" i="33"/>
  <c r="N97" i="33"/>
  <c r="M97" i="33"/>
  <c r="N96" i="33"/>
  <c r="M96" i="33"/>
  <c r="N91" i="33"/>
  <c r="M91" i="33"/>
  <c r="N90" i="33"/>
  <c r="M90" i="33"/>
  <c r="N89" i="33"/>
  <c r="M89" i="33"/>
  <c r="N88" i="33"/>
  <c r="M88" i="33"/>
  <c r="N87" i="33"/>
  <c r="M87" i="33"/>
  <c r="N86" i="33"/>
  <c r="M86" i="33"/>
  <c r="N85" i="33"/>
  <c r="M85" i="33"/>
  <c r="N84" i="33"/>
  <c r="M84" i="33"/>
  <c r="N83" i="33"/>
  <c r="M83" i="33"/>
  <c r="N82" i="33"/>
  <c r="M82" i="33"/>
  <c r="N76" i="33"/>
  <c r="M76" i="33"/>
  <c r="N75" i="33"/>
  <c r="M75" i="33"/>
  <c r="N74" i="33"/>
  <c r="M74" i="33"/>
  <c r="N73" i="33"/>
  <c r="M73" i="33"/>
  <c r="N72" i="33"/>
  <c r="M72" i="33"/>
  <c r="N71" i="33"/>
  <c r="M71" i="33"/>
  <c r="N70" i="33"/>
  <c r="M70" i="33"/>
  <c r="N69" i="33"/>
  <c r="M69" i="33"/>
  <c r="N68" i="33"/>
  <c r="M68" i="33"/>
  <c r="N67" i="33"/>
  <c r="M67" i="33"/>
  <c r="N66" i="33"/>
  <c r="M66" i="33"/>
  <c r="N65" i="33"/>
  <c r="M65" i="33"/>
  <c r="N64" i="33"/>
  <c r="M64" i="33"/>
  <c r="N63" i="33"/>
  <c r="M63" i="33"/>
  <c r="N62" i="33"/>
  <c r="M62" i="33"/>
  <c r="N61" i="33"/>
  <c r="M61" i="33"/>
  <c r="N60" i="33"/>
  <c r="M60" i="33"/>
  <c r="N55" i="33"/>
  <c r="M55" i="33"/>
  <c r="N54" i="33"/>
  <c r="M54" i="33"/>
  <c r="N53" i="33"/>
  <c r="M53" i="33"/>
  <c r="N52" i="33"/>
  <c r="M52" i="33"/>
  <c r="N51" i="33"/>
  <c r="M51" i="33"/>
  <c r="N50" i="33"/>
  <c r="M50" i="33"/>
  <c r="N49" i="33"/>
  <c r="M49" i="33"/>
  <c r="N48" i="33"/>
  <c r="M48" i="33"/>
  <c r="N47" i="33"/>
  <c r="M47" i="33"/>
  <c r="N46" i="33"/>
  <c r="M46" i="33"/>
  <c r="N45" i="33"/>
  <c r="M45" i="33"/>
  <c r="N44" i="33"/>
  <c r="M44" i="33"/>
  <c r="N43" i="33"/>
  <c r="M43" i="33"/>
  <c r="N42" i="33"/>
  <c r="M42" i="33"/>
  <c r="N41" i="33"/>
  <c r="M41" i="33"/>
  <c r="N40" i="33"/>
  <c r="M40" i="33"/>
  <c r="N39" i="33"/>
  <c r="M39" i="33"/>
  <c r="N38" i="33"/>
  <c r="M38" i="33"/>
  <c r="N37" i="33"/>
  <c r="M37" i="33"/>
  <c r="N36" i="33"/>
  <c r="M36" i="33"/>
  <c r="N31" i="33"/>
  <c r="M31" i="33"/>
  <c r="N30" i="33"/>
  <c r="M30" i="33"/>
  <c r="N25" i="33"/>
  <c r="M25" i="33"/>
  <c r="N24" i="33"/>
  <c r="M24" i="33"/>
  <c r="N23" i="33"/>
  <c r="M23" i="33"/>
  <c r="N22" i="33"/>
  <c r="M22" i="33"/>
  <c r="N21" i="33"/>
  <c r="M21" i="33"/>
  <c r="N16" i="33"/>
  <c r="M16" i="33"/>
  <c r="N15" i="33"/>
  <c r="M15" i="33"/>
  <c r="M137" i="35" l="1"/>
  <c r="M138" i="35"/>
  <c r="N138" i="35"/>
  <c r="M139" i="35"/>
  <c r="M131" i="35"/>
  <c r="N128" i="35"/>
  <c r="M128" i="35"/>
  <c r="M119" i="35"/>
  <c r="M115" i="35"/>
  <c r="M118" i="35"/>
  <c r="N114" i="35"/>
  <c r="M107" i="35"/>
  <c r="M104" i="35"/>
  <c r="M86" i="35"/>
  <c r="N90" i="35"/>
  <c r="M73" i="35"/>
  <c r="N74" i="35"/>
  <c r="M72" i="35"/>
  <c r="N76" i="35"/>
  <c r="N68" i="35"/>
  <c r="M76" i="35"/>
  <c r="M68" i="35"/>
  <c r="M22" i="35"/>
  <c r="M25" i="35"/>
  <c r="M136" i="35"/>
  <c r="M114" i="35"/>
  <c r="M55" i="35"/>
  <c r="M47" i="35"/>
  <c r="N70" i="35"/>
  <c r="M46" i="35"/>
  <c r="M44" i="35"/>
  <c r="M90" i="35"/>
  <c r="N103" i="35"/>
  <c r="N44" i="35"/>
  <c r="M23" i="35"/>
  <c r="M37" i="35"/>
  <c r="M62" i="35"/>
  <c r="M84" i="35"/>
  <c r="M96" i="35"/>
  <c r="M127" i="35"/>
  <c r="M140" i="35"/>
  <c r="N23" i="35"/>
  <c r="N37" i="35"/>
  <c r="N62" i="35"/>
  <c r="N84" i="35"/>
  <c r="N96" i="35"/>
  <c r="N127" i="35"/>
  <c r="M24" i="35"/>
  <c r="M38" i="35"/>
  <c r="M63" i="35"/>
  <c r="M97" i="35"/>
  <c r="N136" i="35"/>
  <c r="N30" i="35"/>
  <c r="N21" i="35"/>
  <c r="M15" i="35"/>
  <c r="M126" i="35"/>
  <c r="N15" i="35"/>
  <c r="N126" i="35"/>
  <c r="M36" i="35"/>
  <c r="M60" i="35"/>
  <c r="N36" i="35"/>
  <c r="N60" i="35"/>
  <c r="N82" i="35"/>
  <c r="M30" i="35"/>
  <c r="M21" i="35"/>
  <c r="M82" i="35"/>
</calcChain>
</file>

<file path=xl/sharedStrings.xml><?xml version="1.0" encoding="utf-8"?>
<sst xmlns="http://schemas.openxmlformats.org/spreadsheetml/2006/main" count="5511" uniqueCount="93">
  <si>
    <t>Rok</t>
  </si>
  <si>
    <t>urodzenia</t>
  </si>
  <si>
    <t>Karty</t>
  </si>
  <si>
    <t>ogółem</t>
  </si>
  <si>
    <t>dziewcząt</t>
  </si>
  <si>
    <t>1. Gruźlica</t>
  </si>
  <si>
    <t>2. Wirusowe zapalenie wątroby typu B</t>
  </si>
  <si>
    <t>Szczepienie</t>
  </si>
  <si>
    <r>
      <t>podstawowe</t>
    </r>
    <r>
      <rPr>
        <vertAlign val="superscript"/>
        <sz val="9"/>
        <color theme="1"/>
        <rFont val="Times New Roman"/>
        <family val="1"/>
        <charset val="238"/>
      </rPr>
      <t xml:space="preserve"> a</t>
    </r>
  </si>
  <si>
    <t>a) Należy uwzględniać wszystkie szczepienia przeciw gruźlicy, zarówno wykonane w pierwszej dobie życia jak i wykonane z opóźnieniem.</t>
  </si>
  <si>
    <t>Szczepienie podstawowe</t>
  </si>
  <si>
    <r>
      <t>pierwotne</t>
    </r>
    <r>
      <rPr>
        <vertAlign val="superscript"/>
        <sz val="9"/>
        <color theme="1"/>
        <rFont val="Times New Roman"/>
        <family val="1"/>
        <charset val="238"/>
      </rPr>
      <t xml:space="preserve"> a</t>
    </r>
  </si>
  <si>
    <r>
      <t>uzupełniające</t>
    </r>
    <r>
      <rPr>
        <vertAlign val="superscript"/>
        <sz val="9"/>
        <color theme="1"/>
        <rFont val="Times New Roman"/>
        <family val="1"/>
        <charset val="238"/>
      </rPr>
      <t xml:space="preserve"> b</t>
    </r>
  </si>
  <si>
    <t>Szczepienie przypominające</t>
  </si>
  <si>
    <r>
      <t>I. dawka</t>
    </r>
    <r>
      <rPr>
        <vertAlign val="superscript"/>
        <sz val="9"/>
        <color theme="1"/>
        <rFont val="Times New Roman"/>
        <family val="1"/>
        <charset val="238"/>
      </rPr>
      <t xml:space="preserve"> c</t>
    </r>
  </si>
  <si>
    <r>
      <t>II. dawka</t>
    </r>
    <r>
      <rPr>
        <vertAlign val="superscript"/>
        <sz val="9"/>
        <color theme="1"/>
        <rFont val="Times New Roman"/>
        <family val="1"/>
        <charset val="238"/>
      </rPr>
      <t xml:space="preserve"> d</t>
    </r>
  </si>
  <si>
    <r>
      <t>III. dawka</t>
    </r>
    <r>
      <rPr>
        <vertAlign val="superscript"/>
        <sz val="9"/>
        <color theme="1"/>
        <rFont val="Times New Roman"/>
        <family val="1"/>
        <charset val="238"/>
      </rPr>
      <t xml:space="preserve"> e</t>
    </r>
  </si>
  <si>
    <t>a) Osoby, które jako ostatnią dawkę otrzymały drugą dawkę szczepionki przeciw wzw typu B, zamykającą cykl szczepienia pierwotnego.  b) Osoby, które jako ostatnią dawkę otrzymały trzecią dawkę szczepionki przeciw wzw typu B, uzupełniającą cykl szczepienia podstawowego</t>
  </si>
  <si>
    <t>a) Osoby, które jako ostatnią dawkę otrzymały trzecią dawkę szczepionki przeciw błonicy-tężcowi-krztuścowi lub drugą dawkę szczepionki przeciw błonicy-tężcowi, zamykającą cykl szczepienia pierwotnego.                                         b) Osoby, które jako ostatnią dawkę otrzymały czwartą dawkę szczepionki przeciw błonicy-tężcowi-krztuścowi lub trzecią dawkę szczepionki przeciw błonicy-tężcowi, uzupełniającą cykl szczepienia podstawowego.                     c) Osoby, które jako ostatnią dawkę otrzymały I. dawkę przypominającą szczepionki przeciw błonicy-tężcowi-krztuścowi lub błonicy-tężcowi.              d) Osoby, które jako ostatnią dawkę otrzymały II. dawkę przypominającą szczepionki przeciw błonicy-tężcowi-krztuścowi lub błonicy-tężcowi.              e) Osoby, które jako ostatnią dawkę otrzymały III. dawkę przypominającą szczepionki przeciw błonicy-tężcowi-krztuścowi lub błonicy-tężcowi.</t>
  </si>
  <si>
    <t>a) Osoby, które jako ostatnią dawkę otrzymały trzecią dawkę szczepionki przeciw błonicy-tężcowi-krztuścowi zamykającą cykl szczepienia pierwotnego.                   b) Osoby, które jako ostatnią dawkę otrzymały czwartą dawkę szczepionki przeciw błonicy-tężcowi-krztuścowi, uzupełniającą cykl szczepienia podstawowego.                                                              c) Osoby, które jako ostatnią dawkę otrzymały I. dawkę przypominającą szczepionki przeciw błonicy-tężcowi-krztuścowi.                                                    d) Osoby, które jako ostatnią dawkę otrzymały II. dawkę przypominającą szczepionki przeciw błonicy-tężcowi-krztuścowi.</t>
  </si>
  <si>
    <r>
      <t xml:space="preserve">Szczepienie </t>
    </r>
    <r>
      <rPr>
        <sz val="8.5"/>
        <color theme="1"/>
        <rFont val="Times New Roman"/>
        <family val="1"/>
        <charset val="238"/>
      </rPr>
      <t>przypomi-nające</t>
    </r>
    <r>
      <rPr>
        <vertAlign val="superscript"/>
        <sz val="8.5"/>
        <color theme="1"/>
        <rFont val="Times New Roman"/>
        <family val="1"/>
        <charset val="238"/>
      </rPr>
      <t xml:space="preserve"> c</t>
    </r>
  </si>
  <si>
    <t>a) Osoby, które jako ostatnią dawkę otrzymały drugą dawkę szczepionki przeciw poliomyelitis, zamykającą cykl szczepienia pierwotnego.                                                                                   b) Osoby, które jako ostatnią dawkę otrzymały trzecią dawkę szczepionki przeciw poliomyelitis, uzupełniającą cykl szczepienia podstawowego.                                                                                c) Osoby, które jako ostatnią dawkę otrzymały dawkę przypominającą szczepionki przeciw poliomyelitis.</t>
  </si>
  <si>
    <r>
      <t>przypominające</t>
    </r>
    <r>
      <rPr>
        <vertAlign val="superscript"/>
        <sz val="9"/>
        <color theme="1"/>
        <rFont val="Times New Roman"/>
        <family val="1"/>
        <charset val="238"/>
      </rPr>
      <t xml:space="preserve"> b</t>
    </r>
  </si>
  <si>
    <r>
      <t>Wszystkie szczepienia</t>
    </r>
    <r>
      <rPr>
        <vertAlign val="superscript"/>
        <sz val="9"/>
        <color theme="1"/>
        <rFont val="Times New Roman"/>
        <family val="1"/>
        <charset val="238"/>
      </rPr>
      <t xml:space="preserve"> a</t>
    </r>
  </si>
  <si>
    <t>Brak</t>
  </si>
  <si>
    <r>
      <t>niektórych szczepień</t>
    </r>
    <r>
      <rPr>
        <vertAlign val="superscript"/>
        <sz val="9"/>
        <color theme="1"/>
        <rFont val="Times New Roman"/>
        <family val="1"/>
        <charset val="238"/>
      </rPr>
      <t xml:space="preserve"> b</t>
    </r>
  </si>
  <si>
    <t>jakichkolwiek szczepień</t>
  </si>
  <si>
    <t>a) Osoby, które przeciw wszystkim chorobom uwzględnionym w "Kalendarzu szczepień" otrzymały wszystkie dawki szczepionek wymaganych w tym wieku.b) Osoby, które nie otrzymały uwzględnionych w "Kalendarzu szczepień" wszystkich dawek szczepionek wymaganych w tym wieku.</t>
  </si>
  <si>
    <t>Liczba zaszczepionych w ciągu 24 godz. po urodzeniu</t>
  </si>
  <si>
    <t>Liczba zaszczepionych po 24 godz. od urodzenia do 14. dnia życia</t>
  </si>
  <si>
    <t>Liczba zaszczepionych po 14. dniu życia do 11. miesiąca życia</t>
  </si>
  <si>
    <t>Liczba zaszczepionych w 12. miesiącu życia</t>
  </si>
  <si>
    <t>Szczepienia w wieku &gt; 12. m. życia (do ukończenia 15 r.ż.)</t>
  </si>
  <si>
    <t>Ogółem</t>
  </si>
  <si>
    <t>Wiek 0-19</t>
  </si>
  <si>
    <t>Wiek 20-29</t>
  </si>
  <si>
    <t>Wiek 0-11</t>
  </si>
  <si>
    <t>Wiek 12-19</t>
  </si>
  <si>
    <r>
      <t xml:space="preserve">Wiek </t>
    </r>
    <r>
      <rPr>
        <sz val="9"/>
        <color theme="1"/>
        <rFont val="Calibri"/>
        <family val="2"/>
        <charset val="238"/>
      </rPr>
      <t>≥</t>
    </r>
    <r>
      <rPr>
        <sz val="9"/>
        <color theme="1"/>
        <rFont val="Times New Roman"/>
        <family val="1"/>
        <charset val="238"/>
      </rPr>
      <t xml:space="preserve"> 30</t>
    </r>
  </si>
  <si>
    <r>
      <t xml:space="preserve">Wiek </t>
    </r>
    <r>
      <rPr>
        <sz val="9"/>
        <color theme="1"/>
        <rFont val="Calibri"/>
        <family val="2"/>
        <charset val="238"/>
      </rPr>
      <t>≥</t>
    </r>
    <r>
      <rPr>
        <sz val="9"/>
        <color theme="1"/>
        <rFont val="Times New Roman"/>
        <family val="1"/>
        <charset val="238"/>
      </rPr>
      <t xml:space="preserve"> 20</t>
    </r>
  </si>
  <si>
    <t>SUMA:</t>
  </si>
  <si>
    <t>3. Zakażenia rotawirusowe</t>
  </si>
  <si>
    <t>a) Osoby, które otrzymały pełne szczepienie podstawowe (dwie lub trzy dawki, zależne od cyklu szczepienia).</t>
  </si>
  <si>
    <t>4. Błonica, tężec</t>
  </si>
  <si>
    <t>5. Krztusiec</t>
  </si>
  <si>
    <t>6. Poliomyelitis</t>
  </si>
  <si>
    <t>7. Odra, świnka, różyczka</t>
  </si>
  <si>
    <t>8. Odra, świnka, różyczka - dziewczęta</t>
  </si>
  <si>
    <r>
      <t xml:space="preserve">9. Zakażenia </t>
    </r>
    <r>
      <rPr>
        <b/>
        <i/>
        <sz val="9"/>
        <color rgb="FF00B0F0"/>
        <rFont val="Times New Roman"/>
        <family val="1"/>
        <charset val="238"/>
      </rPr>
      <t>Haemophilus influenzae</t>
    </r>
    <r>
      <rPr>
        <b/>
        <sz val="9"/>
        <color rgb="FF00B0F0"/>
        <rFont val="Times New Roman"/>
        <family val="1"/>
        <charset val="238"/>
      </rPr>
      <t xml:space="preserve"> typu b</t>
    </r>
  </si>
  <si>
    <r>
      <t xml:space="preserve">10. Zakażenia </t>
    </r>
    <r>
      <rPr>
        <b/>
        <i/>
        <sz val="9"/>
        <color rgb="FFFF00FF"/>
        <rFont val="Times New Roman"/>
        <family val="1"/>
        <charset val="238"/>
      </rPr>
      <t>Streptococcus pneumoniae</t>
    </r>
  </si>
  <si>
    <t>11. Szczepienia uwzględnione w "Kalendarzu szczepień"</t>
  </si>
  <si>
    <t>I</t>
  </si>
  <si>
    <t>I. Liczba kart uodpornienia dzieci i młodzieży poniżej 20 lat przechowywanych przez placówkę, wg roku urodzenia</t>
  </si>
  <si>
    <t>II</t>
  </si>
  <si>
    <t>II. Stan zaszczepienia dzieci i młodzieży przeciw chorobom zakaźnym, wg roku urodzenia</t>
  </si>
  <si>
    <t>%</t>
  </si>
  <si>
    <t>2024 -niezaszczepieni</t>
  </si>
  <si>
    <t>a) Osoby, które otrzymały tylko pierwszą dawkę szczepionki przeciw odrze-śwince-różyczce, stanowiącą szczepienie podstawowe.b) Osoby, które otrzymały drugą dawkę szczepionki przeciw odrze-śwince-różyczce, stanowiącą szczepienie przypominające.</t>
  </si>
  <si>
    <t>a) Dziewczęta, które otrzy-mały tylko pierwszą dawkę szczepionki przeciw odrze-śwince-różyczce, stanowiącą szczepienie podstawowe.b) Dziewczęta, które otrzymały drugą dawkę szczepionki przeciw odrze-śwince-różyczce, stanowiącą szczepienie przypominające.</t>
  </si>
  <si>
    <r>
      <t xml:space="preserve">a) Osoby, które jako ostatnią dawkę otrzymały (zależnie od cyklu szczepienia) trzecią (uodporniani w cyklu czterodawkowym) lub drugą (uodporniani w cyklu trzydawkowym) dawkę szczepionki przeciw zakażeniom </t>
    </r>
    <r>
      <rPr>
        <i/>
        <sz val="8.5"/>
        <color theme="1"/>
        <rFont val="Times New Roman"/>
        <family val="1"/>
        <charset val="238"/>
      </rPr>
      <t>H. influenzae</t>
    </r>
    <r>
      <rPr>
        <sz val="8.5"/>
        <color theme="1"/>
        <rFont val="Times New Roman"/>
        <family val="1"/>
        <charset val="238"/>
      </rPr>
      <t xml:space="preserve"> typu b, zamykającą cykl szczepienia pierwotnego. b) Osoby, które jako ostatnią dawkę otrzymały (zależnie od cyklu szczepienia) czwartą (uodporniani w cyklu czterodawkowym) lub trzecią (uodporniani w cyklu trzydawkowym) dawkę szczepionki przeciw zakażeniom H. influenzae typu b, uzupełniającą (kończącą)cykl szczepienia podstawowego oraz osoby, które nie były wcześniej szczepione i otrzymały jedną dawkę tej szczepionki w 2. roku życia lub później.</t>
    </r>
  </si>
  <si>
    <r>
      <t>a) Osoby, które jako ostatnią dawkę otrzymały (zależnie od cyklu szczepienia) drugą (uodporniani w cyklu trzydawkowym) lub trzecią (uodporniani w cyklu czterodawkowym) dawkę szczepionki przeciw zakażeniom S.</t>
    </r>
    <r>
      <rPr>
        <i/>
        <sz val="8.5"/>
        <color theme="1"/>
        <rFont val="Times New Roman"/>
        <family val="1"/>
        <charset val="238"/>
      </rPr>
      <t xml:space="preserve"> pneumoniae</t>
    </r>
    <r>
      <rPr>
        <sz val="8.5"/>
        <color theme="1"/>
        <rFont val="Times New Roman"/>
        <family val="1"/>
        <charset val="238"/>
      </rPr>
      <t>, zamykającą cykl szczepienia pierwotnego. b) Osoby, które jako ostatnią dawkę otrzymały (zależnie od cyklu szczepienia) trzecią (uodporniani w cyklu trzydawkowym) lub czwartą (uodporniani w cyklu czterodawkowym) dawkę szczepionki przeciw zakażeniom S. pneumoniae, zamykającą (kończącą) cykl szczepienia podstawowego oraz osoby, które nie były wcześniej szczepione i otrzymały dwie dawki tej szczepionki po 12. miesiącu życia lub jedną dawkę w 3. roku życia lub później.</t>
    </r>
  </si>
  <si>
    <t>III</t>
  </si>
  <si>
    <t>III. Szczepienia przeciw gruźlicy noworodków i dzieci do ukończenia 15 lat wykonane w roku sprawozdawczym</t>
  </si>
  <si>
    <t>IV</t>
  </si>
  <si>
    <t>IV. Inne szczepienia obowiązkowe wykonane w roku sprawozdawczym</t>
  </si>
  <si>
    <t>1. Obowiązkowe szczepienia osób narażonych w sposób szczególny, wg wieku (ukończone lata)</t>
  </si>
  <si>
    <r>
      <t xml:space="preserve">Liczba zaszczepionych </t>
    </r>
    <r>
      <rPr>
        <vertAlign val="superscript"/>
        <sz val="9"/>
        <color theme="1"/>
        <rFont val="Times New Roman"/>
        <family val="1"/>
        <charset val="238"/>
      </rPr>
      <t>a</t>
    </r>
  </si>
  <si>
    <t>a) Należy wykazywać tylko te osoby, które w roku sprawoz-dawczym otrzymały dawkę szczepionki zamykającą cykl tzw. szczepienia pierwotnego lub podstawowego, albo stanowiącą którąś z kolejnych dawek przypominających (zgodnie z cyklem określonym w PSO lub wg zaleceń producenta). Podając liczbę osób zaszczepionych przeciw danej chorobie, każdą osobę na-leży uwzględniać tylko jeden raz, stosownie do ostatniej otrzymanej dawki szczepionki. Osoby, którym podano szczepionkę skojarzoną, powinny być wykazane równocześnie w kilku rubrykach, przewidzianych dla tych chorób.</t>
  </si>
  <si>
    <t>Błonica</t>
  </si>
  <si>
    <t>Krztusiec</t>
  </si>
  <si>
    <t>Odrze, świnka, różyczka</t>
  </si>
  <si>
    <t>Poliomyelitis</t>
  </si>
  <si>
    <t>Tężec</t>
  </si>
  <si>
    <t>Wirusowe zapalenie wątroby typu B</t>
  </si>
  <si>
    <t xml:space="preserve">Zakażenia Haemophilus influenzae typu b </t>
  </si>
  <si>
    <r>
      <t xml:space="preserve">Zakażenia </t>
    </r>
    <r>
      <rPr>
        <i/>
        <sz val="9"/>
        <color theme="1"/>
        <rFont val="Times New Roman"/>
        <family val="1"/>
        <charset val="238"/>
      </rPr>
      <t>Streptococcus pneumoniae</t>
    </r>
  </si>
  <si>
    <t>Ospa wietrzna</t>
  </si>
  <si>
    <t>2. Obowiązkowe szczepienia poekspozycyjne, wg wieku (ukończone lata)</t>
  </si>
  <si>
    <t>a) Należy wykazać wyłącznie osoby, którym w roku sprawoz-dawczym podano pierwszą dawkę szczepionki, niezależnie od liczby kolejnych dawek, łącznie z osobami, u których przerwa-no cykl szczepień. Nie należy wykazywać osób, u których je-dynie kontynuowano cykl szczepień rozpoczęty w roku wcze-śniejszym lub w innym punkcie szczepień.</t>
  </si>
  <si>
    <t>Wścieklizna</t>
  </si>
  <si>
    <t>V</t>
  </si>
  <si>
    <t>V. Obciążenia administracyjne związane ze sporzadzaniem sprawozdania</t>
  </si>
  <si>
    <t>Szacunkowy czas (w minutach) przeznaczony na przygotowanie danych</t>
  </si>
  <si>
    <t>Szacunkowy czas (w minutach) przeznaczony na wypełnienie formularza</t>
  </si>
  <si>
    <t>VI</t>
  </si>
  <si>
    <t>VI. Uwagi składającego sprawozdanie</t>
  </si>
  <si>
    <t>Należy m.in. zamieścić zwięzłą informację o ew. przerwach w zaopatrzeniu w szczepionki, podając nazwy szczepionek oraz okresy,           w których wystąpiły braki.</t>
  </si>
  <si>
    <t>Osoba do kontaktu w sprawach sprawozdania</t>
  </si>
  <si>
    <t>Imię</t>
  </si>
  <si>
    <t>Nazwisko</t>
  </si>
  <si>
    <t>Telefon</t>
  </si>
  <si>
    <t>e-mail</t>
  </si>
  <si>
    <t>Należy m.in. zamieścić zwięzłą informację o ew. przerwach w zaopatrzeniu w szczepionki, podając nazwy szczepionek oraz okresy, w których wystąpiły braki.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</si>
</sst>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charset val="238"/>
      <scheme val="minor"/>
    </font>
    <font>
      <sz val="10"/>
      <color theme="1"/>
      <name val="Times New Roman"/>
      <family val="1"/>
      <charset val="238"/>
    </font>
    <font>
      <sz val="9"/>
      <color theme="1"/>
      <name val="Times New Roman"/>
      <family val="1"/>
      <charset val="238"/>
    </font>
    <font>
      <b/>
      <sz val="9"/>
      <color theme="1"/>
      <name val="Times New Roman"/>
      <family val="1"/>
      <charset val="238"/>
    </font>
    <font>
      <vertAlign val="superscript"/>
      <sz val="9"/>
      <color theme="1"/>
      <name val="Times New Roman"/>
      <family val="1"/>
      <charset val="238"/>
    </font>
    <font>
      <sz val="8.5"/>
      <color theme="1"/>
      <name val="Times New Roman"/>
      <family val="1"/>
      <charset val="238"/>
    </font>
    <font>
      <vertAlign val="superscript"/>
      <sz val="8.5"/>
      <color theme="1"/>
      <name val="Times New Roman"/>
      <family val="1"/>
      <charset val="238"/>
    </font>
    <font>
      <b/>
      <sz val="9"/>
      <color rgb="FFFF0000"/>
      <name val="Times New Roman"/>
      <family val="1"/>
      <charset val="238"/>
    </font>
    <font>
      <b/>
      <sz val="9"/>
      <color theme="4"/>
      <name val="Times New Roman"/>
      <family val="1"/>
      <charset val="238"/>
    </font>
    <font>
      <b/>
      <sz val="9"/>
      <color theme="5"/>
      <name val="Times New Roman"/>
      <family val="1"/>
      <charset val="238"/>
    </font>
    <font>
      <b/>
      <sz val="9"/>
      <color theme="9"/>
      <name val="Times New Roman"/>
      <family val="1"/>
      <charset val="238"/>
    </font>
    <font>
      <b/>
      <sz val="9"/>
      <color theme="9" tint="-0.249977111117893"/>
      <name val="Times New Roman"/>
      <family val="1"/>
      <charset val="238"/>
    </font>
    <font>
      <b/>
      <sz val="9"/>
      <color rgb="FF7030A0"/>
      <name val="Times New Roman"/>
      <family val="1"/>
      <charset val="238"/>
    </font>
    <font>
      <i/>
      <sz val="8.5"/>
      <color theme="1"/>
      <name val="Times New Roman"/>
      <family val="1"/>
      <charset val="238"/>
    </font>
    <font>
      <sz val="8"/>
      <color theme="1"/>
      <name val="Times New Roman"/>
      <family val="1"/>
      <charset val="238"/>
    </font>
    <font>
      <b/>
      <sz val="9"/>
      <color rgb="FF00B0F0"/>
      <name val="Times New Roman"/>
      <family val="1"/>
      <charset val="238"/>
    </font>
    <font>
      <b/>
      <i/>
      <sz val="9"/>
      <color rgb="FF00B0F0"/>
      <name val="Times New Roman"/>
      <family val="1"/>
      <charset val="238"/>
    </font>
    <font>
      <b/>
      <sz val="9"/>
      <color rgb="FFFF00FF"/>
      <name val="Times New Roman"/>
      <family val="1"/>
      <charset val="238"/>
    </font>
    <font>
      <b/>
      <i/>
      <sz val="9"/>
      <color rgb="FFFF00FF"/>
      <name val="Times New Roman"/>
      <family val="1"/>
      <charset val="238"/>
    </font>
    <font>
      <b/>
      <sz val="8.5"/>
      <color rgb="FF008000"/>
      <name val="Times New Roman"/>
      <family val="1"/>
      <charset val="238"/>
    </font>
    <font>
      <sz val="9"/>
      <color theme="1"/>
      <name val="Calibri"/>
      <family val="2"/>
      <charset val="238"/>
    </font>
    <font>
      <i/>
      <sz val="9"/>
      <color theme="1"/>
      <name val="Times New Roman"/>
      <family val="1"/>
      <charset val="238"/>
    </font>
    <font>
      <sz val="8"/>
      <name val="Calibri"/>
      <family val="2"/>
      <charset val="238"/>
      <scheme val="minor"/>
    </font>
    <font>
      <b/>
      <sz val="11"/>
      <color theme="1"/>
      <name val="Calibri"/>
      <family val="2"/>
      <charset val="238"/>
      <scheme val="minor"/>
    </font>
    <font>
      <b/>
      <sz val="10"/>
      <color theme="1"/>
      <name val="Calibri"/>
      <family val="2"/>
      <charset val="238"/>
      <scheme val="minor"/>
    </font>
    <font>
      <sz val="10"/>
      <color theme="1"/>
      <name val="Calibri"/>
      <family val="2"/>
      <charset val="238"/>
      <scheme val="minor"/>
    </font>
  </fonts>
  <fills count="12">
    <fill>
      <patternFill patternType="none"/>
    </fill>
    <fill>
      <patternFill patternType="gray125"/>
    </fill>
    <fill>
      <patternFill patternType="gray125">
        <bgColor rgb="FFE5E5E5"/>
      </patternFill>
    </fill>
    <fill>
      <patternFill patternType="solid">
        <fgColor rgb="FFFFFF00"/>
        <bgColor indexed="64"/>
      </patternFill>
    </fill>
    <fill>
      <patternFill patternType="solid">
        <fgColor rgb="FFFFCCCC"/>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gray125">
        <bgColor theme="2"/>
      </patternFill>
    </fill>
    <fill>
      <patternFill patternType="solid">
        <fgColor theme="0" tint="-4.9989318521683403E-2"/>
        <bgColor indexed="64"/>
      </patternFill>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60">
    <xf numFmtId="0" fontId="0" fillId="0" borderId="0" xfId="0"/>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8" xfId="0" applyFont="1" applyFill="1" applyBorder="1" applyAlignment="1">
      <alignment horizontal="center" vertical="center" wrapText="1"/>
    </xf>
    <xf numFmtId="0" fontId="1" fillId="0" borderId="0" xfId="0" applyFont="1" applyAlignment="1">
      <alignment vertical="center" wrapText="1"/>
    </xf>
    <xf numFmtId="0" fontId="2" fillId="0" borderId="9" xfId="0" applyFont="1" applyBorder="1" applyAlignment="1">
      <alignment horizontal="center" vertical="center" wrapText="1"/>
    </xf>
    <xf numFmtId="0" fontId="5"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0" fillId="0" borderId="0" xfId="0" applyAlignment="1">
      <alignment horizontal="center"/>
    </xf>
    <xf numFmtId="0" fontId="1" fillId="4" borderId="0" xfId="0" applyFont="1" applyFill="1" applyAlignment="1">
      <alignment vertical="center" wrapText="1"/>
    </xf>
    <xf numFmtId="0" fontId="0" fillId="4" borderId="0" xfId="0" applyFill="1"/>
    <xf numFmtId="0" fontId="0" fillId="0" borderId="9" xfId="0" applyBorder="1"/>
    <xf numFmtId="0" fontId="0" fillId="5" borderId="0" xfId="0" applyFill="1"/>
    <xf numFmtId="0" fontId="3" fillId="5" borderId="9" xfId="0" applyFont="1" applyFill="1" applyBorder="1" applyAlignment="1">
      <alignment horizontal="center" vertical="center" wrapText="1"/>
    </xf>
    <xf numFmtId="164" fontId="0" fillId="4" borderId="0" xfId="0" applyNumberFormat="1" applyFill="1"/>
    <xf numFmtId="9" fontId="0" fillId="0" borderId="1" xfId="0" applyNumberFormat="1" applyBorder="1" applyAlignment="1">
      <alignment horizontal="center" vertical="center"/>
    </xf>
    <xf numFmtId="0" fontId="0" fillId="0" borderId="4" xfId="0" applyBorder="1" applyAlignment="1">
      <alignment horizontal="center" wrapText="1"/>
    </xf>
    <xf numFmtId="0" fontId="0" fillId="0" borderId="16" xfId="0" applyBorder="1"/>
    <xf numFmtId="164" fontId="0" fillId="0" borderId="16" xfId="0" applyNumberFormat="1" applyBorder="1"/>
    <xf numFmtId="164" fontId="0" fillId="0" borderId="0" xfId="0" applyNumberFormat="1"/>
    <xf numFmtId="0" fontId="2" fillId="0" borderId="23" xfId="0" applyFont="1" applyBorder="1" applyAlignment="1">
      <alignment horizontal="center" vertical="center" wrapText="1"/>
    </xf>
    <xf numFmtId="0" fontId="0" fillId="6" borderId="0" xfId="0" applyFill="1"/>
    <xf numFmtId="0" fontId="0" fillId="7" borderId="0" xfId="0" applyFill="1"/>
    <xf numFmtId="0" fontId="3" fillId="8" borderId="8" xfId="0" applyFont="1" applyFill="1" applyBorder="1" applyAlignment="1">
      <alignment horizontal="center" vertical="center" wrapText="1"/>
    </xf>
    <xf numFmtId="0" fontId="25" fillId="7" borderId="0" xfId="0" applyFont="1" applyFill="1"/>
    <xf numFmtId="0" fontId="0" fillId="0" borderId="0" xfId="0" applyAlignment="1">
      <alignment horizontal="center" vertical="center"/>
    </xf>
    <xf numFmtId="0" fontId="2" fillId="0" borderId="23" xfId="0" applyFont="1" applyBorder="1" applyAlignment="1">
      <alignment vertical="center" wrapText="1"/>
    </xf>
    <xf numFmtId="0" fontId="3" fillId="0" borderId="23" xfId="0" applyFont="1" applyBorder="1" applyAlignment="1">
      <alignment horizontal="center" vertical="center" wrapText="1"/>
    </xf>
    <xf numFmtId="0" fontId="0" fillId="9" borderId="16" xfId="0" applyFill="1" applyBorder="1"/>
    <xf numFmtId="0" fontId="0" fillId="10" borderId="16" xfId="0" applyFill="1" applyBorder="1"/>
    <xf numFmtId="0" fontId="0" fillId="0" borderId="22" xfId="0" applyBorder="1"/>
    <xf numFmtId="0" fontId="0" fillId="0" borderId="31" xfId="0" applyBorder="1"/>
    <xf numFmtId="0" fontId="2" fillId="0" borderId="22" xfId="0" applyFont="1" applyBorder="1" applyAlignment="1">
      <alignment vertical="center" wrapText="1"/>
    </xf>
    <xf numFmtId="0" fontId="2" fillId="0" borderId="31" xfId="0" applyFont="1" applyBorder="1" applyAlignment="1">
      <alignment vertical="center" wrapText="1"/>
    </xf>
    <xf numFmtId="0" fontId="3" fillId="0" borderId="22" xfId="0" applyFont="1" applyBorder="1" applyAlignment="1">
      <alignment horizontal="center" vertical="center" wrapText="1"/>
    </xf>
    <xf numFmtId="0" fontId="0" fillId="11" borderId="0" xfId="0" applyFill="1"/>
    <xf numFmtId="0" fontId="0" fillId="11" borderId="16" xfId="0" applyFill="1" applyBorder="1"/>
    <xf numFmtId="0" fontId="0" fillId="0" borderId="22" xfId="0" applyBorder="1" applyAlignment="1">
      <alignment horizont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2" fillId="0" borderId="16" xfId="0" applyFont="1" applyBorder="1" applyAlignment="1">
      <alignment horizontal="center" vertical="center" wrapText="1"/>
    </xf>
    <xf numFmtId="0" fontId="0" fillId="0" borderId="16" xfId="0" applyBorder="1" applyAlignment="1">
      <alignment horizont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 fillId="0" borderId="12" xfId="0" applyFont="1" applyBorder="1" applyAlignment="1">
      <alignment horizontal="center" vertical="center" wrapText="1"/>
    </xf>
    <xf numFmtId="0" fontId="24" fillId="7" borderId="14" xfId="0" applyFont="1" applyFill="1" applyBorder="1" applyAlignment="1">
      <alignment horizontal="center"/>
    </xf>
    <xf numFmtId="0" fontId="24" fillId="7" borderId="15" xfId="0" applyFont="1" applyFill="1" applyBorder="1" applyAlignment="1">
      <alignment horizontal="center"/>
    </xf>
    <xf numFmtId="0" fontId="24" fillId="7" borderId="10" xfId="0" applyFont="1" applyFill="1" applyBorder="1" applyAlignment="1">
      <alignment horizontal="center"/>
    </xf>
    <xf numFmtId="0" fontId="23" fillId="7" borderId="15" xfId="0" applyFont="1" applyFill="1" applyBorder="1" applyAlignment="1">
      <alignment horizontal="center"/>
    </xf>
    <xf numFmtId="0" fontId="23" fillId="7" borderId="10" xfId="0" applyFont="1" applyFill="1" applyBorder="1" applyAlignment="1">
      <alignment horizontal="center"/>
    </xf>
    <xf numFmtId="0" fontId="7" fillId="3" borderId="1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1" xfId="0" applyFont="1" applyFill="1" applyBorder="1" applyAlignment="1">
      <alignment horizontal="center" vertical="center" wrapText="1"/>
    </xf>
    <xf numFmtId="0" fontId="3" fillId="0" borderId="0" xfId="0" applyFont="1" applyAlignment="1">
      <alignment vertical="center" wrapText="1"/>
    </xf>
    <xf numFmtId="0" fontId="8" fillId="3" borderId="14" xfId="0" applyFont="1" applyFill="1" applyBorder="1" applyAlignment="1">
      <alignment horizontal="center"/>
    </xf>
    <xf numFmtId="0" fontId="8" fillId="3" borderId="15" xfId="0" applyFont="1" applyFill="1" applyBorder="1" applyAlignment="1">
      <alignment horizontal="center"/>
    </xf>
    <xf numFmtId="0" fontId="8" fillId="3" borderId="10" xfId="0" applyFont="1" applyFill="1" applyBorder="1" applyAlignment="1">
      <alignment horizontal="center"/>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3" fillId="7" borderId="14" xfId="0" applyFont="1" applyFill="1" applyBorder="1" applyAlignment="1">
      <alignment horizontal="center"/>
    </xf>
    <xf numFmtId="0" fontId="2" fillId="0" borderId="1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2" fillId="0" borderId="2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0" xfId="0" applyFont="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31" xfId="0" applyFont="1" applyBorder="1" applyAlignment="1">
      <alignment horizontal="center" vertical="center" wrapText="1"/>
    </xf>
    <xf numFmtId="0" fontId="23" fillId="7" borderId="2" xfId="0" applyFont="1" applyFill="1" applyBorder="1" applyAlignment="1">
      <alignment horizontal="center"/>
    </xf>
    <xf numFmtId="0" fontId="23" fillId="7" borderId="3" xfId="0" applyFont="1" applyFill="1" applyBorder="1" applyAlignment="1">
      <alignment horizontal="center"/>
    </xf>
    <xf numFmtId="0" fontId="23" fillId="7" borderId="4" xfId="0" applyFont="1" applyFill="1" applyBorder="1" applyAlignment="1">
      <alignment horizontal="center"/>
    </xf>
    <xf numFmtId="0" fontId="1" fillId="0" borderId="16" xfId="0" applyFont="1" applyBorder="1" applyAlignment="1">
      <alignment horizontal="center" vertical="center" wrapText="1"/>
    </xf>
    <xf numFmtId="0" fontId="0" fillId="11" borderId="16" xfId="0" applyFill="1" applyBorder="1" applyAlignment="1">
      <alignment horizontal="center"/>
    </xf>
    <xf numFmtId="0" fontId="2"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4" fillId="0" borderId="3" xfId="0" applyFont="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24" fillId="7" borderId="15" xfId="0" applyFont="1" applyFill="1" applyBorder="1" applyAlignment="1">
      <alignment horizontal="center" vertical="center"/>
    </xf>
    <xf numFmtId="0" fontId="24" fillId="7" borderId="10" xfId="0" applyFont="1" applyFill="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6" xfId="0" applyFont="1" applyBorder="1" applyAlignment="1">
      <alignment horizontal="center" vertical="center" wrapText="1"/>
    </xf>
    <xf numFmtId="0" fontId="0" fillId="0" borderId="16" xfId="0" applyBorder="1" applyAlignment="1">
      <alignment horizontal="center" vertical="center"/>
    </xf>
  </cellXfs>
  <cellStyles count="1">
    <cellStyle name="Normalny" xfId="0" builtinId="0"/>
  </cellStyles>
  <dxfs count="0"/>
  <tableStyles count="0" defaultTableStyle="TableStyleMedium2" defaultPivotStyle="PivotStyleLight16"/>
  <colors>
    <mruColors>
      <color rgb="FFE04856"/>
      <color rgb="FFFCB2F3"/>
      <color rgb="FFFFCCCC"/>
      <color rgb="FFFFD9FF"/>
      <color rgb="FFCC99FF"/>
      <color rgb="FF0080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A3E7-B39F-4A2C-A31C-87AF2B088222}">
  <dimension ref="A1:P191"/>
  <sheetViews>
    <sheetView workbookViewId="0">
      <selection activeCell="C5" sqref="C5"/>
    </sheetView>
  </sheetViews>
  <sheetFormatPr defaultRowHeight="15" x14ac:dyDescent="0.25"/>
  <cols>
    <col min="3" max="3" width="12.28515625" customWidth="1"/>
    <col min="4" max="4" width="10.28515625" customWidth="1"/>
    <col min="7" max="7" width="11.140625" customWidth="1"/>
    <col min="10" max="10" width="23.42578125" customWidth="1"/>
    <col min="14" max="14" width="11.140625" customWidth="1"/>
    <col min="15" max="15" width="10.14062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15" customHeight="1" thickBot="1" x14ac:dyDescent="0.3">
      <c r="B27" s="60" t="s">
        <v>41</v>
      </c>
      <c r="C27" s="61"/>
      <c r="D27" s="61"/>
      <c r="E27" s="62"/>
      <c r="F27" s="7"/>
      <c r="M27" s="30"/>
      <c r="P27" s="32"/>
    </row>
    <row r="28" spans="2:16" ht="27.75" customHeight="1" x14ac:dyDescent="0.25">
      <c r="B28" s="11" t="s">
        <v>0</v>
      </c>
      <c r="C28" s="11" t="s">
        <v>7</v>
      </c>
      <c r="D28" s="49" t="s">
        <v>42</v>
      </c>
      <c r="E28" s="50"/>
      <c r="F28" s="7"/>
      <c r="M28" s="30"/>
      <c r="P28" s="32"/>
    </row>
    <row r="29" spans="2:16" ht="15.75" thickBot="1" x14ac:dyDescent="0.3">
      <c r="B29" s="9" t="s">
        <v>1</v>
      </c>
      <c r="C29" s="9" t="s">
        <v>8</v>
      </c>
      <c r="D29" s="51"/>
      <c r="E29" s="52"/>
      <c r="F29" s="7"/>
      <c r="M29" s="30"/>
      <c r="P29" s="32"/>
    </row>
    <row r="30" spans="2:16" ht="15.75" thickBot="1" x14ac:dyDescent="0.3">
      <c r="B30" s="9">
        <v>2024</v>
      </c>
      <c r="C30" s="17"/>
      <c r="D30" s="51"/>
      <c r="E30" s="52"/>
      <c r="F30" s="21"/>
      <c r="G30" s="21"/>
      <c r="H30" s="21"/>
      <c r="I30" s="21"/>
      <c r="J30" s="21"/>
      <c r="K30" s="21"/>
      <c r="L30" s="21"/>
      <c r="M30" s="29" t="e">
        <f>C30/C5</f>
        <v>#DIV/0!</v>
      </c>
      <c r="N30" s="28">
        <f>SUM(C5-C30)</f>
        <v>0</v>
      </c>
      <c r="P30" s="32"/>
    </row>
    <row r="31" spans="2:16" ht="15.75"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26.25" customHeight="1" thickBot="1" x14ac:dyDescent="0.3">
      <c r="B33" s="55" t="s">
        <v>43</v>
      </c>
      <c r="C33" s="56"/>
      <c r="D33" s="56"/>
      <c r="E33" s="56"/>
      <c r="F33" s="56"/>
      <c r="G33" s="56"/>
      <c r="H33" s="56"/>
      <c r="I33" s="56"/>
      <c r="J33" s="57"/>
      <c r="M33" s="30"/>
      <c r="P33" s="32"/>
    </row>
    <row r="34" spans="1:16" ht="30.75" customHeight="1" thickBot="1" x14ac:dyDescent="0.3">
      <c r="B34" s="8" t="s">
        <v>0</v>
      </c>
      <c r="C34" s="92" t="s">
        <v>10</v>
      </c>
      <c r="D34" s="109"/>
      <c r="E34" s="92" t="s">
        <v>13</v>
      </c>
      <c r="F34" s="93"/>
      <c r="G34" s="109"/>
      <c r="H34" s="49" t="s">
        <v>18</v>
      </c>
      <c r="I34" s="110"/>
      <c r="J34" s="50"/>
      <c r="M34" s="30"/>
      <c r="P34" s="32"/>
    </row>
    <row r="35" spans="1:16" ht="18" customHeight="1" thickBot="1" x14ac:dyDescent="0.3">
      <c r="B35" s="9" t="s">
        <v>1</v>
      </c>
      <c r="C35" s="10" t="s">
        <v>11</v>
      </c>
      <c r="D35" s="10" t="s">
        <v>12</v>
      </c>
      <c r="E35" s="10" t="s">
        <v>14</v>
      </c>
      <c r="F35" s="10" t="s">
        <v>15</v>
      </c>
      <c r="G35" s="10" t="s">
        <v>16</v>
      </c>
      <c r="H35" s="51"/>
      <c r="I35" s="111"/>
      <c r="J35" s="52"/>
      <c r="M35" s="30"/>
      <c r="P35" s="32"/>
    </row>
    <row r="36" spans="1:16" ht="17.25" customHeight="1" thickBot="1" x14ac:dyDescent="0.3">
      <c r="B36" s="9">
        <v>2024</v>
      </c>
      <c r="C36" s="17"/>
      <c r="D36" s="18"/>
      <c r="E36" s="18"/>
      <c r="F36" s="18"/>
      <c r="G36" s="18"/>
      <c r="H36" s="51"/>
      <c r="I36" s="111"/>
      <c r="J36" s="52"/>
      <c r="K36" s="21"/>
      <c r="L36" s="21"/>
      <c r="M36" s="29" t="e">
        <f>(C36+D36+E36+F36+G36)/C5</f>
        <v>#DIV/0!</v>
      </c>
      <c r="N36" s="28">
        <f>SUM(C5-G36-C36-D36-E36-F36)</f>
        <v>0</v>
      </c>
      <c r="P36" s="32"/>
    </row>
    <row r="37" spans="1:16" ht="16.5" customHeight="1"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thickBot="1" x14ac:dyDescent="0.3">
      <c r="B50" s="9">
        <v>2010</v>
      </c>
      <c r="C50" s="17"/>
      <c r="D50" s="17"/>
      <c r="E50" s="17"/>
      <c r="F50" s="17"/>
      <c r="G50" s="34"/>
      <c r="H50" s="51"/>
      <c r="I50" s="111"/>
      <c r="J50" s="52"/>
      <c r="K50" s="21"/>
      <c r="L50" s="21"/>
      <c r="M50" s="29" t="e">
        <f>(C50+D50+E50+F50+G50)/J9</f>
        <v>#DIV/0!</v>
      </c>
      <c r="N50" s="28">
        <f>SUM(J9-G50-C50-D50-E50-F50)</f>
        <v>0</v>
      </c>
      <c r="P50" s="32"/>
    </row>
    <row r="51" spans="1:16" ht="15.75"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15.75"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thickBot="1" x14ac:dyDescent="0.3">
      <c r="B53" s="9">
        <v>2007</v>
      </c>
      <c r="C53" s="17"/>
      <c r="D53" s="17"/>
      <c r="E53" s="17"/>
      <c r="F53" s="17"/>
      <c r="G53" s="4"/>
      <c r="H53" s="51"/>
      <c r="I53" s="111"/>
      <c r="J53" s="52"/>
      <c r="K53" s="21"/>
      <c r="L53" s="21"/>
      <c r="M53" s="29" t="e">
        <f>(C53+D53+E53+F53+G53)/N7</f>
        <v>#DIV/0!</v>
      </c>
      <c r="N53" s="28">
        <f>SUM(N7-G53-C53-D53-E53-F53)</f>
        <v>0</v>
      </c>
      <c r="P53" s="32"/>
    </row>
    <row r="54" spans="1:16" ht="15.75"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36" customHeight="1" thickBot="1" x14ac:dyDescent="0.3">
      <c r="B57" s="113" t="s">
        <v>44</v>
      </c>
      <c r="C57" s="114"/>
      <c r="D57" s="114"/>
      <c r="E57" s="114"/>
      <c r="F57" s="114"/>
      <c r="G57" s="114"/>
      <c r="H57" s="114"/>
      <c r="I57" s="114"/>
      <c r="J57" s="115"/>
      <c r="M57" s="30"/>
      <c r="P57" s="32"/>
    </row>
    <row r="58" spans="1:16" ht="30.75" customHeight="1" thickBot="1" x14ac:dyDescent="0.3">
      <c r="B58" s="6" t="s">
        <v>0</v>
      </c>
      <c r="C58" s="116" t="s">
        <v>10</v>
      </c>
      <c r="D58" s="117"/>
      <c r="E58" s="116" t="s">
        <v>13</v>
      </c>
      <c r="F58" s="117"/>
      <c r="G58" s="49" t="s">
        <v>19</v>
      </c>
      <c r="H58" s="110"/>
      <c r="I58" s="110"/>
      <c r="J58" s="50"/>
      <c r="M58" s="30"/>
      <c r="P58" s="32"/>
    </row>
    <row r="59" spans="1:16" ht="15.75" customHeight="1" thickBot="1" x14ac:dyDescent="0.3">
      <c r="B59" s="9" t="s">
        <v>1</v>
      </c>
      <c r="C59" s="10" t="s">
        <v>11</v>
      </c>
      <c r="D59" s="10" t="s">
        <v>12</v>
      </c>
      <c r="E59" s="10" t="s">
        <v>14</v>
      </c>
      <c r="F59" s="10" t="s">
        <v>15</v>
      </c>
      <c r="G59" s="51"/>
      <c r="H59" s="111"/>
      <c r="I59" s="111"/>
      <c r="J59" s="52"/>
      <c r="M59" s="30"/>
      <c r="P59" s="32"/>
    </row>
    <row r="60" spans="1:16" ht="15.75" customHeight="1"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thickBot="1" x14ac:dyDescent="0.3">
      <c r="B72" s="9">
        <v>2012</v>
      </c>
      <c r="C72" s="17"/>
      <c r="D72" s="17"/>
      <c r="E72" s="17"/>
      <c r="F72" s="4"/>
      <c r="G72" s="51"/>
      <c r="H72" s="111"/>
      <c r="I72" s="111"/>
      <c r="J72" s="52"/>
      <c r="K72" s="21"/>
      <c r="L72" s="21"/>
      <c r="M72" s="29" t="e">
        <f>(C72+D72+E72+F72+G72)/J7</f>
        <v>#DIV/0!</v>
      </c>
      <c r="N72" s="28">
        <f>SUM(J7-F72-C72-D72-E72)</f>
        <v>0</v>
      </c>
      <c r="P72" s="32"/>
    </row>
    <row r="73" spans="1:16" ht="15.75"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15.75"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75"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21.75" customHeight="1" thickBot="1" x14ac:dyDescent="0.3">
      <c r="B79" s="118" t="s">
        <v>45</v>
      </c>
      <c r="C79" s="119"/>
      <c r="D79" s="119"/>
      <c r="E79" s="119"/>
      <c r="F79" s="119"/>
      <c r="G79" s="119"/>
      <c r="H79" s="119"/>
      <c r="I79" s="119"/>
      <c r="J79" s="120"/>
      <c r="M79" s="30"/>
      <c r="P79" s="32"/>
    </row>
    <row r="80" spans="1:16" ht="27" customHeight="1" thickBot="1" x14ac:dyDescent="0.3">
      <c r="B80" s="8" t="s">
        <v>0</v>
      </c>
      <c r="C80" s="116" t="s">
        <v>10</v>
      </c>
      <c r="D80" s="117"/>
      <c r="E80" s="121" t="s">
        <v>20</v>
      </c>
      <c r="F80" s="123" t="s">
        <v>21</v>
      </c>
      <c r="G80" s="124"/>
      <c r="H80" s="124"/>
      <c r="I80" s="124"/>
      <c r="J80" s="125"/>
      <c r="M80" s="30"/>
      <c r="P80" s="32"/>
    </row>
    <row r="81" spans="2:16" ht="15" customHeight="1"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thickBot="1" x14ac:dyDescent="0.3">
      <c r="B86" s="9">
        <v>2020</v>
      </c>
      <c r="C86" s="17"/>
      <c r="D86" s="17"/>
      <c r="E86" s="4"/>
      <c r="F86" s="126"/>
      <c r="G86" s="127"/>
      <c r="H86" s="127"/>
      <c r="I86" s="127"/>
      <c r="J86" s="128"/>
      <c r="K86" s="21"/>
      <c r="L86" s="21"/>
      <c r="M86" s="29" t="e">
        <f>(C86+D86+E86)/C9</f>
        <v>#DIV/0!</v>
      </c>
      <c r="N86" s="28">
        <f>SUM(C9-E86-C86-D86)</f>
        <v>0</v>
      </c>
      <c r="P86" s="32"/>
    </row>
    <row r="87" spans="2:16" ht="15.75" thickBot="1" x14ac:dyDescent="0.3">
      <c r="B87" s="9">
        <v>2019</v>
      </c>
      <c r="C87" s="17"/>
      <c r="D87" s="17"/>
      <c r="E87" s="17"/>
      <c r="F87" s="126"/>
      <c r="G87" s="127"/>
      <c r="H87" s="127"/>
      <c r="I87" s="127"/>
      <c r="J87" s="128"/>
      <c r="K87" s="21"/>
      <c r="L87" s="21"/>
      <c r="M87" s="29" t="e">
        <f>(C87+D87+E87)/F5</f>
        <v>#DIV/0!</v>
      </c>
      <c r="N87" s="28">
        <f>SUM(F5-E87-C87-D87)</f>
        <v>0</v>
      </c>
      <c r="P87" s="32"/>
    </row>
    <row r="88" spans="2:16" ht="15.75"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8.75" customHeight="1" thickBot="1" x14ac:dyDescent="0.3">
      <c r="B93" s="132" t="s">
        <v>46</v>
      </c>
      <c r="C93" s="133"/>
      <c r="D93" s="133"/>
      <c r="E93" s="133"/>
      <c r="F93" s="133"/>
      <c r="G93" s="133"/>
      <c r="H93" s="133"/>
      <c r="I93" s="133"/>
      <c r="J93" s="134"/>
      <c r="M93" s="30"/>
      <c r="P93" s="32"/>
    </row>
    <row r="94" spans="2:16" ht="26.25" customHeight="1" thickBot="1" x14ac:dyDescent="0.3">
      <c r="B94" s="8" t="s">
        <v>0</v>
      </c>
      <c r="C94" s="92" t="s">
        <v>7</v>
      </c>
      <c r="D94" s="109"/>
      <c r="E94" s="49" t="s">
        <v>57</v>
      </c>
      <c r="F94" s="110"/>
      <c r="G94" s="110"/>
      <c r="H94" s="110"/>
      <c r="I94" s="110"/>
      <c r="J94" s="50"/>
      <c r="M94" s="30"/>
      <c r="P94" s="32"/>
    </row>
    <row r="95" spans="2:16" ht="26.2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5.75" thickBot="1" x14ac:dyDescent="0.3">
      <c r="B105" s="9">
        <v>2015</v>
      </c>
      <c r="C105" s="17"/>
      <c r="D105" s="17"/>
      <c r="E105" s="51"/>
      <c r="F105" s="111"/>
      <c r="G105" s="111"/>
      <c r="H105" s="111"/>
      <c r="I105" s="111"/>
      <c r="J105" s="52"/>
      <c r="K105" s="21"/>
      <c r="L105" s="21"/>
      <c r="M105" s="29" t="e">
        <f>(C105+D105)/J5</f>
        <v>#DIV/0!</v>
      </c>
      <c r="N105" s="28">
        <f>SUM(J5-D105-C105)</f>
        <v>0</v>
      </c>
      <c r="P105" s="32"/>
    </row>
    <row r="106" spans="1:16" ht="15.75"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6.5" customHeight="1" thickBot="1" x14ac:dyDescent="0.3">
      <c r="B111" s="135" t="s">
        <v>47</v>
      </c>
      <c r="C111" s="136"/>
      <c r="D111" s="136"/>
      <c r="E111" s="136"/>
      <c r="F111" s="136"/>
      <c r="G111" s="136"/>
      <c r="H111" s="136"/>
      <c r="I111" s="136"/>
      <c r="J111" s="137"/>
      <c r="M111" s="30"/>
      <c r="P111" s="32"/>
    </row>
    <row r="112" spans="1:16" ht="22.5" customHeight="1" thickBot="1" x14ac:dyDescent="0.3">
      <c r="B112" s="9" t="s">
        <v>0</v>
      </c>
      <c r="C112" s="92" t="s">
        <v>7</v>
      </c>
      <c r="D112" s="109"/>
      <c r="E112" s="49" t="s">
        <v>58</v>
      </c>
      <c r="F112" s="110"/>
      <c r="G112" s="110"/>
      <c r="H112" s="110"/>
      <c r="I112" s="110"/>
      <c r="J112" s="50"/>
      <c r="M112" s="30"/>
      <c r="P112" s="32"/>
    </row>
    <row r="113" spans="2:16" ht="26.2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5.75"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5.75"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9.5" customHeight="1" thickBot="1" x14ac:dyDescent="0.3">
      <c r="B123" s="138" t="s">
        <v>48</v>
      </c>
      <c r="C123" s="139"/>
      <c r="D123" s="139"/>
      <c r="E123" s="139"/>
      <c r="F123" s="139"/>
      <c r="G123" s="139"/>
      <c r="H123" s="139"/>
      <c r="I123" s="139"/>
      <c r="J123" s="140"/>
      <c r="M123" s="30"/>
      <c r="P123" s="32"/>
    </row>
    <row r="124" spans="2:16" ht="19.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thickBot="1" x14ac:dyDescent="0.3">
      <c r="B126" s="9">
        <v>2024</v>
      </c>
      <c r="C126" s="17"/>
      <c r="D126" s="18"/>
      <c r="E126" s="51"/>
      <c r="F126" s="111"/>
      <c r="G126" s="111"/>
      <c r="H126" s="111"/>
      <c r="I126" s="111"/>
      <c r="J126" s="52"/>
      <c r="K126" s="21"/>
      <c r="L126" s="21"/>
      <c r="M126" s="29" t="e">
        <f>(C126+D126)/C5</f>
        <v>#DIV/0!</v>
      </c>
      <c r="N126" s="28">
        <f>SUM(C5-D126-C126)</f>
        <v>0</v>
      </c>
      <c r="P126" s="32"/>
    </row>
    <row r="127" spans="2:16" ht="15.75"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5.75"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20.25" customHeight="1" thickBot="1" x14ac:dyDescent="0.3">
      <c r="B133" s="142" t="s">
        <v>49</v>
      </c>
      <c r="C133" s="143"/>
      <c r="D133" s="143"/>
      <c r="E133" s="143"/>
      <c r="F133" s="143"/>
      <c r="G133" s="143"/>
      <c r="H133" s="143"/>
      <c r="I133" s="143"/>
      <c r="J133" s="144"/>
      <c r="M133" s="30"/>
      <c r="P133" s="32"/>
    </row>
    <row r="134" spans="2:16" ht="18.75" customHeight="1" thickBot="1" x14ac:dyDescent="0.3">
      <c r="B134" s="8" t="s">
        <v>0</v>
      </c>
      <c r="C134" s="92" t="s">
        <v>10</v>
      </c>
      <c r="D134" s="109"/>
      <c r="E134" s="49" t="s">
        <v>60</v>
      </c>
      <c r="F134" s="110"/>
      <c r="G134" s="110"/>
      <c r="H134" s="110"/>
      <c r="I134" s="110"/>
      <c r="J134" s="50"/>
      <c r="M134" s="30"/>
      <c r="P134" s="32"/>
    </row>
    <row r="135" spans="2:16" ht="27.75" thickBot="1" x14ac:dyDescent="0.3">
      <c r="B135" s="9" t="s">
        <v>1</v>
      </c>
      <c r="C135" s="10" t="s">
        <v>11</v>
      </c>
      <c r="D135" s="10" t="s">
        <v>12</v>
      </c>
      <c r="E135" s="51"/>
      <c r="F135" s="111"/>
      <c r="G135" s="111"/>
      <c r="H135" s="111"/>
      <c r="I135" s="111"/>
      <c r="J135" s="52"/>
      <c r="M135" s="30"/>
      <c r="P135" s="32"/>
    </row>
    <row r="136" spans="2:16" ht="15.75"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75"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5.75"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8" customHeight="1" thickBot="1" x14ac:dyDescent="0.3">
      <c r="B143" s="145" t="s">
        <v>50</v>
      </c>
      <c r="C143" s="146"/>
      <c r="D143" s="146"/>
      <c r="E143" s="146"/>
      <c r="F143" s="146"/>
      <c r="G143" s="146"/>
      <c r="H143" s="146"/>
      <c r="I143" s="146"/>
      <c r="J143" s="147"/>
      <c r="M143" s="30"/>
      <c r="P143" s="32"/>
    </row>
    <row r="144" spans="2:16" ht="39.7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15.75" thickBot="1" x14ac:dyDescent="0.3">
      <c r="B146" s="9">
        <v>2022</v>
      </c>
      <c r="C146" s="17"/>
      <c r="D146" s="17"/>
      <c r="E146" s="17"/>
      <c r="F146" s="53"/>
      <c r="G146" s="112"/>
      <c r="H146" s="112"/>
      <c r="I146" s="112"/>
      <c r="J146" s="54"/>
      <c r="M146" s="30"/>
      <c r="P146" s="32"/>
    </row>
    <row r="147" spans="1:16" x14ac:dyDescent="0.25">
      <c r="C147" s="19">
        <f>(C7)</f>
        <v>0</v>
      </c>
      <c r="D147" t="s">
        <v>40</v>
      </c>
      <c r="E147">
        <f>SUM(C146:E146)</f>
        <v>0</v>
      </c>
      <c r="M147" s="30"/>
      <c r="P147" s="32"/>
    </row>
    <row r="148" spans="1:16" ht="15.75" customHeight="1" thickBot="1" x14ac:dyDescent="0.3">
      <c r="M148" s="30"/>
      <c r="P148" s="32"/>
    </row>
    <row r="149" spans="1:16" ht="16.5" customHeight="1" thickBot="1" x14ac:dyDescent="0.3">
      <c r="A149" s="35" t="s">
        <v>61</v>
      </c>
      <c r="B149" s="148" t="s">
        <v>62</v>
      </c>
      <c r="C149" s="149"/>
      <c r="D149" s="149"/>
      <c r="E149" s="149"/>
      <c r="F149" s="149"/>
      <c r="G149" s="149"/>
      <c r="H149" s="149"/>
      <c r="I149" s="149"/>
      <c r="J149" s="150"/>
      <c r="M149" s="30"/>
      <c r="P149" s="32"/>
    </row>
    <row r="150" spans="1:16" ht="15.75" customHeight="1" thickBot="1" x14ac:dyDescent="0.3">
      <c r="B150" s="153" t="s">
        <v>28</v>
      </c>
      <c r="C150" s="154"/>
      <c r="D150" s="154"/>
      <c r="E150" s="154"/>
      <c r="F150" s="154"/>
      <c r="G150" s="17"/>
      <c r="M150" s="30"/>
      <c r="P150" s="32"/>
    </row>
    <row r="151" spans="1:16" ht="15.75" customHeight="1" thickBot="1" x14ac:dyDescent="0.3">
      <c r="B151" s="88" t="s">
        <v>29</v>
      </c>
      <c r="C151" s="58"/>
      <c r="D151" s="58"/>
      <c r="E151" s="58"/>
      <c r="F151" s="58"/>
      <c r="G151" s="17"/>
      <c r="I151" s="36"/>
      <c r="M151" s="30"/>
      <c r="P151" s="32"/>
    </row>
    <row r="152" spans="1:16" ht="15" customHeight="1" thickBot="1" x14ac:dyDescent="0.3">
      <c r="B152" s="88" t="s">
        <v>30</v>
      </c>
      <c r="C152" s="58"/>
      <c r="D152" s="58"/>
      <c r="E152" s="58"/>
      <c r="F152" s="58"/>
      <c r="G152" s="17"/>
      <c r="M152" s="30"/>
      <c r="P152" s="32"/>
    </row>
    <row r="153" spans="1:16" ht="15.75" customHeight="1" thickBot="1" x14ac:dyDescent="0.3">
      <c r="B153" s="88" t="s">
        <v>31</v>
      </c>
      <c r="C153" s="58"/>
      <c r="D153" s="58"/>
      <c r="E153" s="58"/>
      <c r="F153" s="58"/>
      <c r="G153" s="17"/>
      <c r="M153" s="30"/>
      <c r="P153" s="32"/>
    </row>
    <row r="154" spans="1:16" ht="36" customHeight="1" thickBot="1" x14ac:dyDescent="0.3">
      <c r="B154" s="151" t="s">
        <v>32</v>
      </c>
      <c r="C154" s="152"/>
      <c r="D154" s="152"/>
      <c r="E154" s="152"/>
      <c r="F154" s="152"/>
      <c r="G154" s="17"/>
      <c r="M154" s="30"/>
      <c r="P154" s="32"/>
    </row>
    <row r="155" spans="1:16" ht="28.5" customHeight="1" thickBot="1" x14ac:dyDescent="0.3">
      <c r="M155" s="30"/>
      <c r="P155" s="32"/>
    </row>
    <row r="156" spans="1:16" ht="18.75" customHeight="1" thickBot="1" x14ac:dyDescent="0.3">
      <c r="A156" s="33" t="s">
        <v>63</v>
      </c>
      <c r="B156" s="87" t="s">
        <v>64</v>
      </c>
      <c r="C156" s="67"/>
      <c r="D156" s="67"/>
      <c r="E156" s="67"/>
      <c r="F156" s="67"/>
      <c r="G156" s="67"/>
      <c r="H156" s="67"/>
      <c r="I156" s="67"/>
      <c r="J156" s="68"/>
      <c r="M156" s="30"/>
      <c r="P156" s="32"/>
    </row>
    <row r="157" spans="1:16" ht="17.25" customHeight="1" thickBot="1" x14ac:dyDescent="0.3">
      <c r="M157" s="30"/>
      <c r="P157" s="32"/>
    </row>
    <row r="158" spans="1:16" ht="17.25" customHeight="1" thickBot="1" x14ac:dyDescent="0.3">
      <c r="B158" s="95" t="s">
        <v>65</v>
      </c>
      <c r="C158" s="96"/>
      <c r="D158" s="96"/>
      <c r="E158" s="96"/>
      <c r="F158" s="96"/>
      <c r="G158" s="96"/>
      <c r="H158" s="96"/>
      <c r="I158" s="97"/>
      <c r="J158" s="98"/>
      <c r="M158" s="30"/>
      <c r="P158" s="32"/>
    </row>
    <row r="159" spans="1:16" ht="18" customHeight="1" x14ac:dyDescent="0.25">
      <c r="B159" s="78" t="s">
        <v>66</v>
      </c>
      <c r="C159" s="79"/>
      <c r="D159" s="80"/>
      <c r="E159" s="13" t="s">
        <v>33</v>
      </c>
      <c r="F159" s="14" t="s">
        <v>34</v>
      </c>
      <c r="G159" s="14" t="s">
        <v>35</v>
      </c>
      <c r="H159" s="37" t="s">
        <v>38</v>
      </c>
      <c r="I159" s="81" t="s">
        <v>67</v>
      </c>
      <c r="J159" s="82"/>
      <c r="K159" t="s">
        <v>40</v>
      </c>
      <c r="M159" s="30"/>
      <c r="P159" s="32"/>
    </row>
    <row r="160" spans="1:16" ht="18" customHeight="1" x14ac:dyDescent="0.25">
      <c r="B160" s="78" t="s">
        <v>68</v>
      </c>
      <c r="C160" s="79"/>
      <c r="D160" s="80"/>
      <c r="E160" s="14"/>
      <c r="F160" s="37"/>
      <c r="G160" s="15"/>
      <c r="H160" s="38"/>
      <c r="I160" s="83"/>
      <c r="J160" s="84"/>
      <c r="K160" s="39">
        <f>SUM(F160:H160)</f>
        <v>0</v>
      </c>
      <c r="M160" s="30"/>
      <c r="P160" s="32"/>
    </row>
    <row r="161" spans="2:16" ht="16.5" customHeight="1" x14ac:dyDescent="0.25">
      <c r="B161" s="78" t="s">
        <v>69</v>
      </c>
      <c r="C161" s="79"/>
      <c r="D161" s="80"/>
      <c r="E161" s="14"/>
      <c r="F161" s="37"/>
      <c r="G161" s="15"/>
      <c r="H161" s="38"/>
      <c r="I161" s="83"/>
      <c r="J161" s="84"/>
      <c r="K161" s="39">
        <f t="shared" ref="K161:K169" si="0">SUM(F161:H161)</f>
        <v>0</v>
      </c>
      <c r="M161" s="30"/>
      <c r="P161" s="32"/>
    </row>
    <row r="162" spans="2:16" ht="15" customHeight="1" x14ac:dyDescent="0.25">
      <c r="B162" s="78" t="s">
        <v>70</v>
      </c>
      <c r="C162" s="79"/>
      <c r="D162" s="80"/>
      <c r="E162" s="14"/>
      <c r="F162" s="37"/>
      <c r="G162" s="15"/>
      <c r="H162" s="38"/>
      <c r="I162" s="83"/>
      <c r="J162" s="84"/>
      <c r="K162" s="39">
        <f t="shared" si="0"/>
        <v>0</v>
      </c>
      <c r="M162" s="30"/>
      <c r="P162" s="32"/>
    </row>
    <row r="163" spans="2:16" ht="24" customHeight="1" x14ac:dyDescent="0.25">
      <c r="B163" s="157" t="s">
        <v>71</v>
      </c>
      <c r="C163" s="158"/>
      <c r="D163" s="158"/>
      <c r="E163" s="14"/>
      <c r="F163" s="37"/>
      <c r="G163" s="15"/>
      <c r="H163" s="38"/>
      <c r="I163" s="83"/>
      <c r="J163" s="84"/>
      <c r="K163" s="39">
        <f t="shared" si="0"/>
        <v>0</v>
      </c>
      <c r="M163" s="30"/>
      <c r="P163" s="32"/>
    </row>
    <row r="164" spans="2:16" ht="27.75" customHeight="1" x14ac:dyDescent="0.25">
      <c r="B164" s="88" t="s">
        <v>72</v>
      </c>
      <c r="C164" s="58"/>
      <c r="D164" s="58"/>
      <c r="E164" s="14"/>
      <c r="F164" s="37"/>
      <c r="G164" s="15"/>
      <c r="H164" s="38"/>
      <c r="I164" s="83"/>
      <c r="J164" s="84"/>
      <c r="K164" s="39">
        <f t="shared" si="0"/>
        <v>0</v>
      </c>
      <c r="M164" s="30"/>
      <c r="P164" s="32"/>
    </row>
    <row r="165" spans="2:16" ht="18.75" customHeight="1" x14ac:dyDescent="0.25">
      <c r="B165" s="88" t="s">
        <v>73</v>
      </c>
      <c r="C165" s="58"/>
      <c r="D165" s="58"/>
      <c r="E165" s="14"/>
      <c r="F165" s="37"/>
      <c r="G165" s="15"/>
      <c r="H165" s="38"/>
      <c r="I165" s="83"/>
      <c r="J165" s="84"/>
      <c r="K165" s="39">
        <f t="shared" si="0"/>
        <v>0</v>
      </c>
      <c r="P165" s="32"/>
    </row>
    <row r="166" spans="2:16" ht="18.75" customHeight="1" x14ac:dyDescent="0.25">
      <c r="B166" s="88" t="s">
        <v>74</v>
      </c>
      <c r="C166" s="58"/>
      <c r="D166" s="58"/>
      <c r="E166" s="14"/>
      <c r="F166" s="37"/>
      <c r="G166" s="15"/>
      <c r="H166" s="38"/>
      <c r="I166" s="83"/>
      <c r="J166" s="84"/>
      <c r="K166" s="39">
        <f t="shared" si="0"/>
        <v>0</v>
      </c>
      <c r="P166" s="32"/>
    </row>
    <row r="167" spans="2:16" ht="15" customHeight="1" x14ac:dyDescent="0.25">
      <c r="B167" s="88" t="s">
        <v>75</v>
      </c>
      <c r="C167" s="58"/>
      <c r="D167" s="58"/>
      <c r="E167" s="14"/>
      <c r="F167" s="37"/>
      <c r="G167" s="15"/>
      <c r="H167" s="38"/>
      <c r="I167" s="83"/>
      <c r="J167" s="84"/>
      <c r="K167" s="39">
        <f t="shared" si="0"/>
        <v>0</v>
      </c>
      <c r="P167" s="32"/>
    </row>
    <row r="168" spans="2:16" ht="24" customHeight="1" x14ac:dyDescent="0.25">
      <c r="B168" s="89" t="s">
        <v>76</v>
      </c>
      <c r="C168" s="90"/>
      <c r="D168" s="91"/>
      <c r="E168" s="13" t="s">
        <v>33</v>
      </c>
      <c r="F168" s="14" t="s">
        <v>36</v>
      </c>
      <c r="G168" s="14" t="s">
        <v>37</v>
      </c>
      <c r="H168" s="37" t="s">
        <v>39</v>
      </c>
      <c r="I168" s="83"/>
      <c r="J168" s="84"/>
      <c r="K168" s="40"/>
      <c r="P168" s="32"/>
    </row>
    <row r="169" spans="2:16" ht="24" customHeight="1" thickBot="1" x14ac:dyDescent="0.3">
      <c r="B169" s="92"/>
      <c r="C169" s="93"/>
      <c r="D169" s="94"/>
      <c r="E169" s="41"/>
      <c r="F169" s="41"/>
      <c r="G169" s="41"/>
      <c r="H169" s="42"/>
      <c r="I169" s="85"/>
      <c r="J169" s="86"/>
      <c r="K169" s="39">
        <f t="shared" si="0"/>
        <v>0</v>
      </c>
      <c r="P169" s="32"/>
    </row>
    <row r="170" spans="2:16" ht="18.75" customHeight="1" thickBot="1" x14ac:dyDescent="0.3">
      <c r="P170" s="32"/>
    </row>
    <row r="171" spans="2:16" ht="18" customHeight="1" x14ac:dyDescent="0.25">
      <c r="B171" s="95" t="s">
        <v>77</v>
      </c>
      <c r="C171" s="96"/>
      <c r="D171" s="96"/>
      <c r="E171" s="96"/>
      <c r="F171" s="96"/>
      <c r="G171" s="96"/>
      <c r="H171" s="97"/>
      <c r="I171" s="97"/>
      <c r="J171" s="98"/>
      <c r="P171" s="32"/>
    </row>
    <row r="172" spans="2:16" ht="15" customHeight="1" x14ac:dyDescent="0.25">
      <c r="B172" s="78" t="s">
        <v>66</v>
      </c>
      <c r="C172" s="79"/>
      <c r="D172" s="13" t="s">
        <v>33</v>
      </c>
      <c r="E172" s="14" t="s">
        <v>34</v>
      </c>
      <c r="F172" s="14" t="s">
        <v>35</v>
      </c>
      <c r="G172" s="37" t="s">
        <v>38</v>
      </c>
      <c r="H172" s="99" t="s">
        <v>78</v>
      </c>
      <c r="I172" s="99"/>
      <c r="J172" s="100"/>
      <c r="K172" t="s">
        <v>40</v>
      </c>
      <c r="P172" s="32"/>
    </row>
    <row r="173" spans="2:16" ht="15.75" customHeight="1" x14ac:dyDescent="0.25">
      <c r="B173" s="78" t="s">
        <v>68</v>
      </c>
      <c r="C173" s="79"/>
      <c r="D173" s="14"/>
      <c r="E173" s="14"/>
      <c r="F173" s="37"/>
      <c r="G173" s="15"/>
      <c r="H173" s="99"/>
      <c r="I173" s="99"/>
      <c r="J173" s="101"/>
      <c r="K173" s="39">
        <f>SUM(F173:H173)</f>
        <v>0</v>
      </c>
      <c r="P173" s="32"/>
    </row>
    <row r="174" spans="2:16" ht="25.5" customHeight="1" x14ac:dyDescent="0.25">
      <c r="B174" s="78" t="s">
        <v>72</v>
      </c>
      <c r="C174" s="80"/>
      <c r="D174" s="14"/>
      <c r="E174" s="14"/>
      <c r="F174" s="37"/>
      <c r="G174" s="15"/>
      <c r="H174" s="99"/>
      <c r="I174" s="99"/>
      <c r="J174" s="101"/>
      <c r="K174" s="39">
        <f t="shared" ref="K174:K175" si="1">SUM(F174:H174)</f>
        <v>0</v>
      </c>
      <c r="P174" s="32"/>
    </row>
    <row r="175" spans="2:16" ht="18" customHeight="1" thickBot="1" x14ac:dyDescent="0.3">
      <c r="B175" s="155" t="s">
        <v>79</v>
      </c>
      <c r="C175" s="156"/>
      <c r="D175" s="43"/>
      <c r="E175" s="43"/>
      <c r="F175" s="44"/>
      <c r="G175" s="45"/>
      <c r="H175" s="102"/>
      <c r="I175" s="102"/>
      <c r="J175" s="103"/>
      <c r="K175" s="39">
        <f t="shared" si="1"/>
        <v>0</v>
      </c>
      <c r="P175" s="32"/>
    </row>
    <row r="176" spans="2:16" ht="19.5" customHeight="1" thickBot="1" x14ac:dyDescent="0.3">
      <c r="P176" s="32"/>
    </row>
    <row r="177" spans="1:16" ht="1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24" customHeight="1" x14ac:dyDescent="0.25">
      <c r="B179" s="58" t="s">
        <v>82</v>
      </c>
      <c r="C179" s="58"/>
      <c r="D179" s="58"/>
      <c r="E179" s="58"/>
      <c r="F179" s="58" t="s">
        <v>83</v>
      </c>
      <c r="G179" s="58"/>
      <c r="H179" s="59"/>
      <c r="I179" s="59"/>
      <c r="P179" s="32"/>
    </row>
    <row r="180" spans="1:16" ht="36.75" customHeight="1" thickBot="1" x14ac:dyDescent="0.3">
      <c r="P180" s="32"/>
    </row>
    <row r="181" spans="1:16" ht="18.75" customHeight="1" x14ac:dyDescent="0.25">
      <c r="A181" s="33" t="s">
        <v>84</v>
      </c>
      <c r="B181" s="104" t="s">
        <v>85</v>
      </c>
      <c r="C181" s="105"/>
      <c r="D181" s="105"/>
      <c r="E181" s="105"/>
      <c r="F181" s="105"/>
      <c r="G181" s="105"/>
      <c r="H181" s="105"/>
      <c r="I181" s="105"/>
      <c r="J181" s="106"/>
      <c r="P181" s="32"/>
    </row>
    <row r="182" spans="1:16" ht="19.5" customHeight="1" x14ac:dyDescent="0.25">
      <c r="B182" s="107" t="s">
        <v>86</v>
      </c>
      <c r="C182" s="107"/>
      <c r="D182" s="107"/>
      <c r="E182" s="107"/>
      <c r="F182" s="107"/>
      <c r="G182" s="107"/>
      <c r="H182" s="107"/>
      <c r="I182" s="107"/>
      <c r="J182" s="107"/>
      <c r="P182" s="32"/>
    </row>
    <row r="183" spans="1:16" ht="57" customHeight="1" x14ac:dyDescent="0.25">
      <c r="B183" s="59"/>
      <c r="C183" s="59"/>
      <c r="D183" s="59"/>
      <c r="E183" s="59"/>
      <c r="F183" s="59"/>
      <c r="G183" s="59"/>
      <c r="H183" s="59"/>
      <c r="I183" s="59"/>
      <c r="J183" s="59"/>
      <c r="P183" s="32"/>
    </row>
    <row r="184" spans="1:16" ht="16.5" customHeight="1" x14ac:dyDescent="0.25">
      <c r="B184" s="59"/>
      <c r="C184" s="59"/>
      <c r="D184" s="59"/>
      <c r="E184" s="59"/>
      <c r="F184" s="59"/>
      <c r="G184" s="59"/>
      <c r="H184" s="59"/>
      <c r="I184" s="59"/>
      <c r="J184" s="59"/>
      <c r="P184" s="32"/>
    </row>
    <row r="185" spans="1:16" ht="16.5" customHeight="1" x14ac:dyDescent="0.25">
      <c r="B185" s="59"/>
      <c r="C185" s="59"/>
      <c r="D185" s="59"/>
      <c r="E185" s="59"/>
      <c r="F185" s="59"/>
      <c r="G185" s="59"/>
      <c r="H185" s="59"/>
      <c r="I185" s="59"/>
      <c r="J185" s="59"/>
      <c r="P185" s="32"/>
    </row>
    <row r="186" spans="1:16" ht="15.75" customHeight="1" x14ac:dyDescent="0.25">
      <c r="B186" s="59"/>
      <c r="C186" s="59"/>
      <c r="D186" s="59"/>
      <c r="E186" s="59"/>
      <c r="F186" s="59"/>
      <c r="G186" s="59"/>
      <c r="H186" s="59"/>
      <c r="I186" s="59"/>
      <c r="J186" s="59"/>
      <c r="P186" s="32"/>
    </row>
    <row r="187" spans="1:16" ht="36.75" customHeight="1" x14ac:dyDescent="0.25">
      <c r="P187" s="32"/>
    </row>
    <row r="188" spans="1:16" ht="19.5" customHeight="1" x14ac:dyDescent="0.25">
      <c r="B188" s="108" t="s">
        <v>87</v>
      </c>
      <c r="C188" s="108"/>
      <c r="D188" s="108"/>
      <c r="E188" s="108"/>
      <c r="F188" s="108"/>
      <c r="G188" s="108"/>
      <c r="H188" s="108"/>
      <c r="I188" s="108"/>
      <c r="J188" s="108"/>
      <c r="P188" s="32"/>
    </row>
    <row r="189" spans="1:16" ht="19.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5.75" customHeight="1" x14ac:dyDescent="0.25">
      <c r="A191" s="32"/>
      <c r="B191" s="32"/>
      <c r="C191" s="32"/>
      <c r="D191" s="32"/>
      <c r="E191" s="32"/>
      <c r="F191" s="32"/>
      <c r="G191" s="32"/>
      <c r="H191" s="32"/>
      <c r="I191" s="32"/>
      <c r="J191" s="32"/>
      <c r="K191" s="32"/>
      <c r="L191" s="32"/>
      <c r="M191" s="32"/>
      <c r="N191" s="32"/>
      <c r="O191" s="32"/>
      <c r="P191" s="32"/>
    </row>
  </sheetData>
  <mergeCells count="76">
    <mergeCell ref="B173:C173"/>
    <mergeCell ref="B174:C174"/>
    <mergeCell ref="B175:C175"/>
    <mergeCell ref="B160:D160"/>
    <mergeCell ref="B161:D161"/>
    <mergeCell ref="B162:D162"/>
    <mergeCell ref="B163:D163"/>
    <mergeCell ref="B164:D164"/>
    <mergeCell ref="B149:J149"/>
    <mergeCell ref="B153:F153"/>
    <mergeCell ref="B154:F154"/>
    <mergeCell ref="B156:J156"/>
    <mergeCell ref="B158:J158"/>
    <mergeCell ref="B151:F151"/>
    <mergeCell ref="B152:F152"/>
    <mergeCell ref="B150:F150"/>
    <mergeCell ref="C134:D134"/>
    <mergeCell ref="E134:J141"/>
    <mergeCell ref="B143:J143"/>
    <mergeCell ref="C144:C145"/>
    <mergeCell ref="F144:J146"/>
    <mergeCell ref="B123:J123"/>
    <mergeCell ref="C124:D124"/>
    <mergeCell ref="E124:J131"/>
    <mergeCell ref="B132:E132"/>
    <mergeCell ref="B133:J133"/>
    <mergeCell ref="C94:D94"/>
    <mergeCell ref="E94:J108"/>
    <mergeCell ref="B111:J111"/>
    <mergeCell ref="C112:D112"/>
    <mergeCell ref="E112:J120"/>
    <mergeCell ref="B79:J79"/>
    <mergeCell ref="C80:D80"/>
    <mergeCell ref="E80:E81"/>
    <mergeCell ref="F80:J91"/>
    <mergeCell ref="B93:J93"/>
    <mergeCell ref="C34:D34"/>
    <mergeCell ref="E34:G34"/>
    <mergeCell ref="H34:J55"/>
    <mergeCell ref="B57:J57"/>
    <mergeCell ref="C58:D58"/>
    <mergeCell ref="E58:F58"/>
    <mergeCell ref="G58:J76"/>
    <mergeCell ref="B181:J181"/>
    <mergeCell ref="B182:J182"/>
    <mergeCell ref="B183:J186"/>
    <mergeCell ref="B188:J188"/>
    <mergeCell ref="I190:J190"/>
    <mergeCell ref="B27:E27"/>
    <mergeCell ref="D3:D4"/>
    <mergeCell ref="H3:H4"/>
    <mergeCell ref="L3:L4"/>
    <mergeCell ref="B2:J2"/>
    <mergeCell ref="B11:J11"/>
    <mergeCell ref="B12:E12"/>
    <mergeCell ref="D13:E16"/>
    <mergeCell ref="B17:D17"/>
    <mergeCell ref="B18:F18"/>
    <mergeCell ref="C19:D19"/>
    <mergeCell ref="E19:F25"/>
    <mergeCell ref="D28:E31"/>
    <mergeCell ref="B33:J33"/>
    <mergeCell ref="B179:C179"/>
    <mergeCell ref="D179:E179"/>
    <mergeCell ref="F179:G179"/>
    <mergeCell ref="H179:I179"/>
    <mergeCell ref="B159:D159"/>
    <mergeCell ref="I159:J169"/>
    <mergeCell ref="B177:J177"/>
    <mergeCell ref="B165:D165"/>
    <mergeCell ref="B166:D166"/>
    <mergeCell ref="B167:D167"/>
    <mergeCell ref="B168:D169"/>
    <mergeCell ref="B171:J171"/>
    <mergeCell ref="B172:C172"/>
    <mergeCell ref="H172:J175"/>
  </mergeCells>
  <phoneticPr fontId="2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BB37-19D1-4F66-8024-8B939231BB3D}">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C06B-1836-4F2C-8F86-EBC32EB1B2C4}">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7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67E41-A9A3-4DD8-AB07-41C31F2C6ACB}">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209EE-BF29-4679-B7BD-3FE1DA08A3A7}">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D23D4-80D4-45AA-9D74-C6D2287E9ECB}">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1145-4B8E-43A6-A170-1930FFC20657}">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876FE-BEFB-4C5A-BE8E-0317BC12C83C}">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6CBEB-12E8-4A1A-B030-214ABE7F0B1B}">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C87E-ACAC-43B4-9823-A515EF7C0AAE}">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FF531-FE85-48D7-8578-7A8701E126CF}">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18"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17.2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29.2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15.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16.5"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1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17.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6.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5" customHeight="1" thickBot="1" x14ac:dyDescent="0.3">
      <c r="B135" s="9" t="s">
        <v>1</v>
      </c>
      <c r="C135" s="10" t="s">
        <v>11</v>
      </c>
      <c r="D135" s="10" t="s">
        <v>12</v>
      </c>
      <c r="E135" s="51"/>
      <c r="F135" s="111"/>
      <c r="G135" s="111"/>
      <c r="H135" s="111"/>
      <c r="I135" s="111"/>
      <c r="J135" s="52"/>
      <c r="M135" s="30"/>
      <c r="P135" s="32"/>
    </row>
    <row r="136" spans="2:16" ht="15.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7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38.2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33" customHeight="1" thickBot="1" x14ac:dyDescent="0.3">
      <c r="B154" s="151" t="s">
        <v>32</v>
      </c>
      <c r="C154" s="152"/>
      <c r="D154" s="152"/>
      <c r="E154" s="152"/>
      <c r="F154" s="152"/>
      <c r="G154" s="17"/>
      <c r="M154" s="30"/>
      <c r="P154" s="32"/>
    </row>
    <row r="155" spans="1:16" ht="24" customHeight="1" thickBot="1" x14ac:dyDescent="0.3">
      <c r="M155" s="30"/>
      <c r="P155" s="32"/>
    </row>
    <row r="156" spans="1:16" ht="18"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9.5" customHeight="1" x14ac:dyDescent="0.25">
      <c r="B159" s="78" t="s">
        <v>66</v>
      </c>
      <c r="C159" s="79"/>
      <c r="D159" s="80"/>
      <c r="E159" s="13" t="s">
        <v>33</v>
      </c>
      <c r="F159" s="14" t="s">
        <v>34</v>
      </c>
      <c r="G159" s="14" t="s">
        <v>35</v>
      </c>
      <c r="H159" s="37" t="s">
        <v>38</v>
      </c>
      <c r="I159" s="81" t="s">
        <v>67</v>
      </c>
      <c r="J159" s="82"/>
      <c r="K159" t="s">
        <v>40</v>
      </c>
      <c r="M159" s="30"/>
      <c r="P159" s="32"/>
    </row>
    <row r="160" spans="1:16" ht="19.5" customHeight="1" x14ac:dyDescent="0.25">
      <c r="B160" s="78" t="s">
        <v>68</v>
      </c>
      <c r="C160" s="79"/>
      <c r="D160" s="80"/>
      <c r="E160" s="14"/>
      <c r="F160" s="37"/>
      <c r="G160" s="15"/>
      <c r="H160" s="38"/>
      <c r="I160" s="83"/>
      <c r="J160" s="84"/>
      <c r="K160" s="39">
        <f>SUM(F160:H160)</f>
        <v>0</v>
      </c>
      <c r="M160" s="30"/>
      <c r="P160" s="32"/>
    </row>
    <row r="161" spans="2:16" ht="19.5"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1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16.5"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17.25"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54.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33"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C184-EFE8-4693-8D72-459790EA0B1D}">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0B505-53A2-4E3C-BC6B-1DA7A9369D49}">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17CF2-279A-4E91-9A53-DF30995C7188}">
  <dimension ref="A1:P215"/>
  <sheetViews>
    <sheetView workbookViewId="0">
      <selection activeCell="C5" sqref="C5"/>
    </sheetView>
  </sheetViews>
  <sheetFormatPr defaultRowHeight="15" x14ac:dyDescent="0.25"/>
  <cols>
    <col min="3" max="3" width="10.42578125" customWidth="1"/>
    <col min="4" max="4" width="10.85546875" customWidth="1"/>
    <col min="5" max="5" width="9.5703125" bestFit="1"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26.2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64416-DAAD-437C-ADF2-14FA467EB9A4}">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828C-5F17-4D4F-A89F-CD6157E54B13}">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95F07-BBCD-4E97-BF39-94AB2E586624}">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0576C-D805-49CA-9B45-B7D7804E0BC4}">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5ACF-11D0-4458-B743-8486389EE7C9}">
  <dimension ref="A1:P215"/>
  <sheetViews>
    <sheetView workbookViewId="0">
      <selection activeCell="C5" sqref="C5"/>
    </sheetView>
  </sheetViews>
  <sheetFormatPr defaultRowHeight="15" x14ac:dyDescent="0.25"/>
  <cols>
    <col min="3" max="3" width="10.42578125" customWidth="1"/>
    <col min="4" max="4" width="10.85546875" customWidth="1"/>
    <col min="16" max="16" width="18.2851562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46.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E6D6-2E61-4AB0-81A1-537C7280DEDF}">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3532-1CCF-459F-8040-B3BC7D10EA04}">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17B5-5A29-41E8-9B89-E840F1FCD203}">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1035A-E849-4328-B864-C1CC0B72DA4C}">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76AB-F18C-4F5F-A125-B63D5BB32BC1}">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71:J171"/>
    <mergeCell ref="B172:C172"/>
    <mergeCell ref="H172:J175"/>
    <mergeCell ref="B173:C173"/>
    <mergeCell ref="B174:C174"/>
    <mergeCell ref="B175:C175"/>
    <mergeCell ref="B159:D159"/>
    <mergeCell ref="I159:J169"/>
    <mergeCell ref="B160:D160"/>
    <mergeCell ref="B161:D161"/>
    <mergeCell ref="B162:D162"/>
    <mergeCell ref="B163:D163"/>
    <mergeCell ref="B164:D164"/>
    <mergeCell ref="B165:D165"/>
    <mergeCell ref="B166:D166"/>
    <mergeCell ref="B167:D167"/>
    <mergeCell ref="B168:D169"/>
    <mergeCell ref="B154:F154"/>
    <mergeCell ref="B156:J156"/>
    <mergeCell ref="B158:J158"/>
    <mergeCell ref="B150:F150"/>
    <mergeCell ref="B151:F151"/>
    <mergeCell ref="B152:F152"/>
    <mergeCell ref="B143:J143"/>
    <mergeCell ref="C144:C145"/>
    <mergeCell ref="F144:J146"/>
    <mergeCell ref="B149:J149"/>
    <mergeCell ref="B153:F153"/>
    <mergeCell ref="B93:J93"/>
    <mergeCell ref="C94:D94"/>
    <mergeCell ref="E94:J108"/>
    <mergeCell ref="B133:J133"/>
    <mergeCell ref="C134:D134"/>
    <mergeCell ref="E134:J141"/>
    <mergeCell ref="B2:J2"/>
    <mergeCell ref="B11:J11"/>
    <mergeCell ref="B12:E12"/>
    <mergeCell ref="D13:E16"/>
    <mergeCell ref="B17:D17"/>
    <mergeCell ref="B123:J123"/>
    <mergeCell ref="C124:D124"/>
    <mergeCell ref="E124:J131"/>
    <mergeCell ref="B18:F18"/>
    <mergeCell ref="C19:D19"/>
    <mergeCell ref="E19:F25"/>
    <mergeCell ref="B27:E27"/>
    <mergeCell ref="D28:E31"/>
    <mergeCell ref="B57:J57"/>
    <mergeCell ref="C58:D58"/>
    <mergeCell ref="E58:F58"/>
    <mergeCell ref="G58:J76"/>
    <mergeCell ref="B79:J79"/>
    <mergeCell ref="C80:D80"/>
    <mergeCell ref="E80:E81"/>
    <mergeCell ref="F80:J91"/>
    <mergeCell ref="B132:E132"/>
    <mergeCell ref="D3:D4"/>
    <mergeCell ref="H3:H4"/>
    <mergeCell ref="L3:L4"/>
    <mergeCell ref="B179:C179"/>
    <mergeCell ref="D179:E179"/>
    <mergeCell ref="F179:G179"/>
    <mergeCell ref="H179:I179"/>
    <mergeCell ref="B33:J33"/>
    <mergeCell ref="C34:D34"/>
    <mergeCell ref="E34:G34"/>
    <mergeCell ref="H34:J55"/>
    <mergeCell ref="B177:J177"/>
    <mergeCell ref="B111:J111"/>
    <mergeCell ref="C112:D112"/>
    <mergeCell ref="E112:J120"/>
    <mergeCell ref="B181:J181"/>
    <mergeCell ref="B182:J182"/>
    <mergeCell ref="B183:J186"/>
    <mergeCell ref="B188:J188"/>
    <mergeCell ref="I190:J190"/>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AE54F-E3D0-4F64-BDC0-1E2F416F5F99}">
  <dimension ref="A1:P215"/>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55297-1DBD-4D59-9057-C800FEDD000A}">
  <dimension ref="A1:P215"/>
  <sheetViews>
    <sheetView workbookViewId="0">
      <selection activeCell="G18" sqref="G18"/>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15.75" customHeight="1" x14ac:dyDescent="0.25"/>
    <row r="212" ht="15.75" customHeight="1" x14ac:dyDescent="0.25"/>
    <row r="213" ht="15.75" customHeight="1" x14ac:dyDescent="0.25"/>
    <row r="215" ht="15.75"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8BEC3-4CF2-4CCF-A2F4-D30903208A08}">
  <dimension ref="A1:P215"/>
  <sheetViews>
    <sheetView tabSelected="1" view="pageBreakPreview" zoomScaleNormal="100" zoomScaleSheetLayoutView="100" workbookViewId="0">
      <selection activeCell="N187" sqref="N187"/>
    </sheetView>
  </sheetViews>
  <sheetFormatPr defaultRowHeight="15" x14ac:dyDescent="0.25"/>
  <cols>
    <col min="3" max="3" width="10.42578125" customWidth="1"/>
    <col min="4" max="4" width="10.85546875" customWidth="1"/>
    <col min="15" max="15" width="10.140625" customWidth="1"/>
    <col min="16" max="16" width="9.140625" customWidth="1"/>
    <col min="17" max="17" width="12.71093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f>SUM('Przychodnia 1'!C5,'2'!C5,'3'!C5,'4'!C5,'5'!C5,'6'!C5,'7'!C5,'8'!C5,'9'!C5,'10'!C5,'11'!C5,'12'!C5,'13'!C5,'14'!C5,'15'!C5,'16'!C5,'17'!C5,'18'!C5,'19'!C5,'20'!C5,'21'!C5,'22'!C5,'23'!C5,'24'!C5,'25'!C5,'26'!C5,'27'!C5,'28'!C5,'29'!C5,'30'!C5,'31'!C5,'32'!C5)</f>
        <v>0</v>
      </c>
      <c r="D5" s="3"/>
      <c r="E5" s="10">
        <v>2019</v>
      </c>
      <c r="F5" s="17">
        <f>SUM('Przychodnia 1'!F5,'2'!F5,'3'!F5,'4'!F5,'5'!F5,'6'!F5,'7'!F5,'8'!F5,'9'!F5,'10'!F5,'11'!F5,'12'!F5,'13'!F5,'14'!F5,'15'!F5,'16'!F5,'17'!F5,'18'!F5,'19'!F5,'20'!F5,'21'!F5,'22'!F5,'23'!F5,'24'!F5,'25'!F5,'26'!F5,'27'!F5,'28'!F5,'29'!F5,'30'!F5,'31'!F5,'32'!F5)</f>
        <v>0</v>
      </c>
      <c r="G5" s="18"/>
      <c r="H5" s="3"/>
      <c r="I5" s="10">
        <v>2014</v>
      </c>
      <c r="J5" s="17">
        <f>SUM('Przychodnia 1'!J5,'2'!J5,'3'!J5,'4'!J5,'5'!J5,'6'!J5,'7'!J5,'8'!J5,'9'!J5,'10'!J5,'11'!J5,'12'!J5,'13'!J5,'14'!J5,'15'!J5,'16'!J5,'17'!J5,'18'!J5,'19'!J5,'20'!J5,'21'!J5,'22'!J5,'23'!J5,'24'!J5,'25'!J5,'26'!J5,'27'!J5,'28'!J5,'29'!J5,'30'!J5,'31'!J5,'32'!J5)</f>
        <v>0</v>
      </c>
      <c r="K5" s="17">
        <f>SUM('Przychodnia 1'!K5,'2'!K5,'3'!K5,'4'!K5,'5'!K5,'6'!K5,'7'!K5,'8'!K5,'9'!K5,'10'!K5,'11'!K5,'12'!K5,'13'!K5,'14'!K5,'15'!K5,'16'!K5,'17'!K5,'18'!K5,'19'!K5,'20'!K5,'21'!K5,'22'!K5,'23'!K5,'24'!K5,'25'!K5,'26'!K5,'27'!K5,'28'!K5,'29'!K5,'30'!K5,'31'!K5,'32'!K5)</f>
        <v>0</v>
      </c>
      <c r="L5" s="3"/>
      <c r="M5" s="6">
        <v>2009</v>
      </c>
      <c r="N5" s="17">
        <f>SUM('Przychodnia 1'!N5,'2'!N5,'3'!N5,'4'!N5,'5'!N5,'6'!N5,'7'!N5,'8'!N5,'9'!N5,'10'!N5,'11'!N5,'12'!N5,'13'!N5,'14'!N5,'15'!N5,'16'!N5,'17'!N5,'18'!N5,'19'!N5,'20'!N5,'21'!N5,'22'!N5,'23'!N5,'24'!N5,'25'!N5,'26'!N5,'27'!N5,'28'!N5,'29'!N5,'30'!N5,'31'!N5,'32'!N5)</f>
        <v>0</v>
      </c>
      <c r="O5" s="17">
        <f>SUM('Przychodnia 1'!O5,'2'!O5,'3'!O5,'4'!O5,'5'!O5,'6'!O5,'7'!O5,'8'!O5,'9'!O5,'10'!O5,'11'!O5,'12'!O5,'13'!O5,'14'!O5,'15'!O5,'16'!O5,'17'!O5,'18'!O5,'19'!O5,'20'!O5,'21'!O5,'22'!O5,'23'!O5,'24'!O5,'25'!O5,'26'!O5,'27'!O5,'28'!O5,'29'!O5,'30'!O5,'31'!O5,'32'!O5)</f>
        <v>0</v>
      </c>
      <c r="P5" s="32"/>
    </row>
    <row r="6" spans="1:16" ht="15.75" thickBot="1" x14ac:dyDescent="0.3">
      <c r="B6" s="9">
        <v>2023</v>
      </c>
      <c r="C6" s="17">
        <f>SUM('Przychodnia 1'!C6,'2'!C6,'3'!C6,'4'!C6,'5'!C6,'6'!C6,'7'!C6,'8'!C6,'9'!C6,'10'!C6,'11'!C6,'12'!C6,'13'!C6,'14'!C6,'15'!C6,'16'!C6,'17'!C6,'18'!C6,'19'!C6,'20'!C6,'21'!C6,'22'!C6,'23'!C6,'24'!C6,'25'!C6,'26'!C6,'27'!C6,'28'!C6,'29'!C6,'30'!C6,'31'!C6,'32'!C6)</f>
        <v>0</v>
      </c>
      <c r="D6" s="3"/>
      <c r="E6" s="10">
        <v>2018</v>
      </c>
      <c r="F6" s="17">
        <f>SUM('Przychodnia 1'!F6,'2'!F6,'3'!F6,'4'!F6,'5'!F6,'6'!F6,'7'!F6,'8'!F6,'9'!F6,'10'!F6,'11'!F6,'12'!F6,'13'!F6,'14'!F6,'15'!F6,'16'!F6,'17'!F6,'18'!F6,'19'!F6,'20'!F6,'21'!F6,'22'!F6,'23'!F6,'24'!F6,'25'!F6,'26'!F6,'27'!F6,'28'!F6,'29'!F6,'30'!F6,'31'!F6,'32'!F6)</f>
        <v>0</v>
      </c>
      <c r="G6" s="4"/>
      <c r="H6" s="3"/>
      <c r="I6" s="10">
        <v>2013</v>
      </c>
      <c r="J6" s="17">
        <f>SUM('Przychodnia 1'!J6,'2'!J6,'3'!J6,'4'!J6,'5'!J6,'6'!J6,'7'!J6,'8'!J6,'9'!J6,'10'!J6,'11'!J6,'12'!J6,'13'!J6,'14'!J6,'15'!J6,'16'!J6,'17'!J6,'18'!J6,'19'!J6,'20'!J6,'21'!J6,'22'!J6,'23'!J6,'24'!J6,'25'!J6,'26'!J6,'27'!J6,'28'!J6,'29'!J6,'30'!J6,'31'!J6,'32'!J6)</f>
        <v>0</v>
      </c>
      <c r="K6" s="17">
        <f>SUM('Przychodnia 1'!K6,'2'!K6,'3'!K6,'4'!K6,'5'!K6,'6'!K6,'7'!K6,'8'!K6,'9'!K6,'10'!K6,'11'!K6,'12'!K6,'13'!K6,'14'!K6,'15'!K6,'16'!K6,'17'!K6,'18'!K6,'19'!K6,'20'!K6,'21'!K6,'22'!K6,'23'!K6,'24'!K6,'25'!K6,'26'!K6,'27'!K6,'28'!K6,'29'!K6,'30'!K6,'31'!K6,'32'!K6)</f>
        <v>0</v>
      </c>
      <c r="L6" s="3"/>
      <c r="M6" s="9">
        <v>2008</v>
      </c>
      <c r="N6" s="17">
        <f>SUM('Przychodnia 1'!N6,'2'!N6,'3'!N6,'4'!N6,'5'!N6,'6'!N6,'7'!N6,'8'!N6,'9'!N6,'10'!N6,'11'!N6,'12'!N6,'13'!N6,'14'!N6,'15'!N6,'16'!N6,'17'!N6,'18'!N6,'19'!N6,'20'!N6,'21'!N6,'22'!N6,'23'!N6,'24'!N6,'25'!N6,'26'!N6,'27'!N6,'28'!N6,'29'!N6,'30'!N6,'31'!N6,'32'!N6)</f>
        <v>0</v>
      </c>
      <c r="O6" s="4"/>
      <c r="P6" s="32"/>
    </row>
    <row r="7" spans="1:16" ht="15.75" thickBot="1" x14ac:dyDescent="0.3">
      <c r="B7" s="9">
        <v>2022</v>
      </c>
      <c r="C7" s="17">
        <f>SUM('Przychodnia 1'!C7,'2'!C7,'3'!C7,'4'!C7,'5'!C7,'6'!C7,'7'!C7,'8'!C7,'9'!C7,'10'!C7,'11'!C7,'12'!C7,'13'!C7,'14'!C7,'15'!C7,'16'!C7,'17'!C7,'18'!C7,'19'!C7,'20'!C7,'21'!C7,'22'!C7,'23'!C7,'24'!C7,'25'!C7,'26'!C7,'27'!C7,'28'!C7,'29'!C7,'30'!C7,'31'!C7,'32'!C7)</f>
        <v>0</v>
      </c>
      <c r="D7" s="3"/>
      <c r="E7" s="10">
        <v>2017</v>
      </c>
      <c r="F7" s="17">
        <f>SUM('Przychodnia 1'!F7,'2'!F7,'3'!F7,'4'!F7,'5'!F7,'6'!F7,'7'!F7,'8'!F7,'9'!F7,'10'!F7,'11'!F7,'12'!F7,'13'!F7,'14'!F7,'15'!F7,'16'!F7,'17'!F7,'18'!F7,'19'!F7,'20'!F7,'21'!F7,'22'!F7,'23'!F7,'24'!F7,'25'!F7,'26'!F7,'27'!F7,'28'!F7,'29'!F7,'30'!F7,'31'!F7,'32'!F7)</f>
        <v>0</v>
      </c>
      <c r="G7" s="4"/>
      <c r="H7" s="3"/>
      <c r="I7" s="10">
        <v>2012</v>
      </c>
      <c r="J7" s="17">
        <f>SUM('Przychodnia 1'!J7,'2'!J7,'3'!J7,'4'!J7,'5'!J7,'6'!J7,'7'!J7,'8'!J7,'9'!J7,'10'!J7,'11'!J7,'12'!J7,'13'!J7,'14'!J7,'15'!J7,'16'!J7,'17'!J7,'18'!J7,'19'!J7,'20'!J7,'21'!J7,'22'!J7,'23'!J7,'24'!J7,'25'!J7,'26'!J7,'27'!J7,'28'!J7,'29'!J7,'30'!J7,'31'!J7,'32'!J7)</f>
        <v>0</v>
      </c>
      <c r="K7" s="17">
        <f>SUM('Przychodnia 1'!K7,'2'!K7,'3'!K7,'4'!K7,'5'!K7,'6'!K7,'7'!K7,'8'!K7,'9'!K7,'10'!K7,'11'!K7,'12'!K7,'13'!K7,'14'!K7,'15'!K7,'16'!K7,'17'!K7,'18'!K7,'19'!K7,'20'!K7,'21'!K7,'22'!K7,'23'!K7,'24'!K7,'25'!K7,'26'!K7,'27'!K7,'28'!K7,'29'!K7,'30'!K7,'31'!K7,'32'!K7)</f>
        <v>0</v>
      </c>
      <c r="L7" s="3"/>
      <c r="M7" s="6">
        <v>2007</v>
      </c>
      <c r="N7" s="17">
        <f>SUM('Przychodnia 1'!N7,'2'!N7,'3'!N7,'4'!N7,'5'!N7,'6'!N7,'7'!N7,'8'!N7,'9'!N7,'10'!N7,'11'!N7,'12'!N7,'13'!N7,'14'!N7,'15'!N7,'16'!N7,'17'!N7,'18'!N7,'19'!N7,'20'!N7,'21'!N7,'22'!N7,'23'!N7,'24'!N7,'25'!N7,'26'!N7,'27'!N7,'28'!N7,'29'!N7,'30'!N7,'31'!N7,'32'!N7)</f>
        <v>0</v>
      </c>
      <c r="O7" s="4"/>
      <c r="P7" s="32"/>
    </row>
    <row r="8" spans="1:16" ht="15.75" thickBot="1" x14ac:dyDescent="0.3">
      <c r="B8" s="9">
        <v>2021</v>
      </c>
      <c r="C8" s="17">
        <f>SUM('Przychodnia 1'!C8,'2'!C8,'3'!C8,'4'!C8,'5'!C8,'6'!C8,'7'!C8,'8'!C8,'9'!C8,'10'!C8,'11'!C8,'12'!C8,'13'!C8,'14'!C8,'15'!C8,'16'!C8,'17'!C8,'18'!C8,'19'!C8,'20'!C8,'21'!C8,'22'!C8,'23'!C8,'24'!C8,'25'!C8,'26'!C8,'27'!C8,'28'!C8,'29'!C8,'30'!C8,'31'!C8,'32'!C8)</f>
        <v>0</v>
      </c>
      <c r="D8" s="3"/>
      <c r="E8" s="10">
        <v>2016</v>
      </c>
      <c r="F8" s="17">
        <f>SUM('Przychodnia 1'!F8,'2'!F8,'3'!F8,'4'!F8,'5'!F8,'6'!F8,'7'!F8,'8'!F8,'9'!F8,'10'!F8,'11'!F8,'12'!F8,'13'!F8,'14'!F8,'15'!F8,'16'!F8,'17'!F8,'18'!F8,'19'!F8,'20'!F8,'21'!F8,'22'!F8,'23'!F8,'24'!F8,'25'!F8,'26'!F8,'27'!F8,'28'!F8,'29'!F8,'30'!F8,'31'!F8,'32'!F8)</f>
        <v>0</v>
      </c>
      <c r="G8" s="4"/>
      <c r="H8" s="3"/>
      <c r="I8" s="10">
        <v>2011</v>
      </c>
      <c r="J8" s="17">
        <f>SUM('Przychodnia 1'!J8,'2'!J8,'3'!J8,'4'!J8,'5'!J8,'6'!J8,'7'!J8,'8'!J8,'9'!J8,'10'!J8,'11'!J8,'12'!J8,'13'!J8,'14'!J8,'15'!J8,'16'!J8,'17'!J8,'18'!J8,'19'!J8,'20'!J8,'21'!J8,'22'!J8,'23'!J8,'24'!J8,'25'!J8,'26'!J8,'27'!J8,'28'!J8,'29'!J8,'30'!J8,'31'!J8,'32'!J8)</f>
        <v>0</v>
      </c>
      <c r="K8" s="17">
        <f>SUM('Przychodnia 1'!K8,'2'!K8,'3'!K8,'4'!K8,'5'!K8,'6'!K8,'7'!K8,'8'!K8,'9'!K8,'10'!K8,'11'!K8,'12'!K8,'13'!K8,'14'!K8,'15'!K8,'16'!K8,'17'!K8,'18'!K8,'19'!K8,'20'!K8,'21'!K8,'22'!K8,'23'!K8,'24'!K8,'25'!K8,'26'!K8,'27'!K8,'28'!K8,'29'!K8,'30'!K8,'31'!K8,'32'!K8)</f>
        <v>0</v>
      </c>
      <c r="L8" s="3"/>
      <c r="M8" s="9">
        <v>2006</v>
      </c>
      <c r="N8" s="17">
        <f>SUM('Przychodnia 1'!N8,'2'!N8,'3'!N8,'4'!N8,'5'!N8,'6'!N8,'7'!N8,'8'!N8,'9'!N8,'10'!N8,'11'!N8,'12'!N8,'13'!N8,'14'!N8,'15'!N8,'16'!N8,'17'!N8,'18'!N8,'19'!N8,'20'!N8,'21'!N8,'22'!N8,'23'!N8,'24'!N8,'25'!N8,'26'!N8,'27'!N8,'28'!N8,'29'!N8,'30'!N8,'31'!N8,'32'!N8)</f>
        <v>0</v>
      </c>
      <c r="O8" s="4"/>
      <c r="P8" s="32"/>
    </row>
    <row r="9" spans="1:16" ht="15.75" thickBot="1" x14ac:dyDescent="0.3">
      <c r="B9" s="9">
        <v>2020</v>
      </c>
      <c r="C9" s="17">
        <f>SUM('Przychodnia 1'!C9,'2'!C9,'3'!C9,'4'!C9,'5'!C9,'6'!C9,'7'!C9,'8'!C9,'9'!C9,'10'!C9,'11'!C9,'12'!C9,'13'!C9,'14'!C9,'15'!C9,'16'!C9,'17'!C9,'18'!C9,'19'!C9,'20'!C9,'21'!C9,'22'!C9,'23'!C9,'24'!C9,'25'!C9,'26'!C9,'27'!C9,'28'!C9,'29'!C9,'30'!C9,'31'!C9,'32'!C9)</f>
        <v>0</v>
      </c>
      <c r="D9" s="3"/>
      <c r="E9" s="10">
        <v>2015</v>
      </c>
      <c r="F9" s="17">
        <f>SUM('Przychodnia 1'!F9,'2'!F9,'3'!F9,'4'!F9,'5'!F9,'6'!F9,'7'!F9,'8'!F9,'9'!F9,'10'!F9,'11'!F9,'12'!F9,'13'!F9,'14'!F9,'15'!F9,'16'!F9,'17'!F9,'18'!F9,'19'!F9,'20'!F9,'21'!F9,'22'!F9,'23'!F9,'24'!F9,'25'!F9,'26'!F9,'27'!F9,'28'!F9,'29'!F9,'30'!F9,'31'!F9,'32'!F9)</f>
        <v>0</v>
      </c>
      <c r="G9" s="17">
        <f>SUM('Przychodnia 1'!G9,'2'!G9,'3'!G9,'4'!G9,'5'!G9,'6'!G9,'7'!G9,'8'!G9,'9'!G9,'10'!G9,'11'!G9,'12'!G9,'13'!G9,'14'!G9,'15'!G9,'16'!G9,'17'!G9,'18'!G9,'19'!G9,'20'!G9,'21'!G9,'22'!G9,'23'!G9,'24'!G9,'25'!G9,'26'!G9,'27'!G9,'28'!G9,'29'!G9,'30'!G9,'31'!G9,'32'!G9)</f>
        <v>0</v>
      </c>
      <c r="H9" s="3"/>
      <c r="I9" s="10">
        <v>2010</v>
      </c>
      <c r="J9" s="17">
        <f>SUM('Przychodnia 1'!J9,'2'!J9,'3'!J9,'4'!J9,'5'!J9,'6'!J9,'7'!J9,'8'!J9,'9'!J9,'10'!J9,'11'!J9,'12'!J9,'13'!J9,'14'!J9,'15'!J9,'16'!J9,'17'!J9,'18'!J9,'19'!J9,'20'!J9,'21'!J9,'22'!J9,'23'!J9,'24'!J9,'25'!J9,'26'!J9,'27'!J9,'28'!J9,'29'!J9,'30'!J9,'31'!J9,'32'!J9)</f>
        <v>0</v>
      </c>
      <c r="K9" s="17">
        <f>SUM('Przychodnia 1'!K9,'2'!K9,'3'!K9,'4'!K9,'5'!K9,'6'!K9,'7'!K9,'8'!K9,'9'!K9,'10'!K9,'11'!K9,'12'!K9,'13'!K9,'14'!K9,'15'!K9,'16'!K9,'17'!K9,'18'!K9,'19'!K9,'20'!K9,'21'!K9,'22'!K9,'23'!K9,'24'!K9,'25'!K9,'26'!K9,'27'!K9,'28'!K9,'29'!K9,'30'!K9,'31'!K9,'32'!K9)</f>
        <v>0</v>
      </c>
      <c r="L9" s="3"/>
      <c r="M9" s="6">
        <v>2005</v>
      </c>
      <c r="N9" s="17">
        <f>SUM('Przychodnia 1'!N9,'2'!N9,'3'!N9,'4'!N9,'5'!N9,'6'!N9,'7'!N9,'8'!N9,'9'!N9,'10'!N9,'11'!N9,'12'!N9,'13'!N9,'14'!N9,'15'!N9,'16'!N9,'17'!N9,'18'!N9,'19'!N9,'20'!N9,'21'!N9,'22'!N9,'23'!N9,'24'!N9,'25'!N9,'26'!N9,'27'!N9,'28'!N9,'29'!N9,'30'!N9,'31'!N9,'32'!N9)</f>
        <v>0</v>
      </c>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27.75" customHeight="1" thickBot="1" x14ac:dyDescent="0.3">
      <c r="B12" s="69" t="s">
        <v>5</v>
      </c>
      <c r="C12" s="70"/>
      <c r="D12" s="70"/>
      <c r="E12" s="71"/>
      <c r="F12" s="5"/>
      <c r="P12" s="32"/>
    </row>
    <row r="13" spans="1:16" ht="44.25" customHeight="1" thickBot="1" x14ac:dyDescent="0.3">
      <c r="B13" s="11" t="s">
        <v>0</v>
      </c>
      <c r="C13" s="11" t="s">
        <v>7</v>
      </c>
      <c r="D13" s="49" t="s">
        <v>9</v>
      </c>
      <c r="E13" s="50"/>
      <c r="F13" s="5"/>
      <c r="P13" s="32"/>
    </row>
    <row r="14" spans="1:16" ht="18.75" customHeight="1" thickBot="1" x14ac:dyDescent="0.3">
      <c r="B14" s="9" t="s">
        <v>1</v>
      </c>
      <c r="C14" s="9" t="s">
        <v>8</v>
      </c>
      <c r="D14" s="51"/>
      <c r="E14" s="52"/>
      <c r="F14" s="5"/>
      <c r="M14" s="26" t="s">
        <v>55</v>
      </c>
      <c r="N14" s="27" t="s">
        <v>56</v>
      </c>
      <c r="P14" s="32"/>
    </row>
    <row r="15" spans="1:16" ht="15.75" thickBot="1" x14ac:dyDescent="0.3">
      <c r="B15" s="9">
        <v>2024</v>
      </c>
      <c r="C15" s="17">
        <f>SUM('Przychodnia 1'!C15,'2'!C15,'3'!C15,'4'!C15,'5'!C15,'6'!C15,'7'!C15,'8'!C15,'9'!C15,'10'!C15,'11'!C15,'12'!C15,'13'!C15,'14'!C15,'15'!C15,'16'!C15,'17'!C15,'18'!C15,'19'!C15,'20'!C15,'21'!C15,'22'!C15,'23'!C15,'24'!C15,'25'!C15,'26'!C15,'27'!C15,'28'!C15,'29'!C15,'30'!C15,'31'!C15,'32'!C15)</f>
        <v>0</v>
      </c>
      <c r="D15" s="51"/>
      <c r="E15" s="52"/>
      <c r="F15" s="20"/>
      <c r="G15" s="21"/>
      <c r="H15" s="21"/>
      <c r="I15" s="21"/>
      <c r="J15" s="21"/>
      <c r="K15" s="21"/>
      <c r="L15" s="21"/>
      <c r="M15" s="29" t="e">
        <f>C15/C5</f>
        <v>#DIV/0!</v>
      </c>
      <c r="N15" s="28">
        <f>SUM(C5-C15)</f>
        <v>0</v>
      </c>
      <c r="P15" s="32"/>
    </row>
    <row r="16" spans="1:16" ht="15.75" thickBot="1" x14ac:dyDescent="0.3">
      <c r="B16" s="9">
        <v>2023</v>
      </c>
      <c r="C16" s="17">
        <f>SUM('Przychodnia 1'!C16,'2'!C16,'3'!C16,'4'!C16,'5'!C16,'6'!C16,'7'!C16,'8'!C16,'9'!C16,'10'!C16,'11'!C16,'12'!C16,'13'!C16,'14'!C16,'15'!C16,'16'!C16,'17'!C16,'18'!C16,'19'!C16,'20'!C16,'21'!C16,'22'!C16,'23'!C16,'24'!C16,'25'!C16,'26'!C16,'27'!C16,'28'!C16,'29'!C16,'30'!C16,'31'!C16,'32'!C16)</f>
        <v>0</v>
      </c>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f>SUM('Przychodnia 1'!C21,'2'!C21,'3'!C21,'4'!C21,'5'!C21,'6'!C21,'7'!C21,'8'!C21,'9'!C21,'10'!C21,'11'!C21,'12'!C21,'13'!C21,'14'!C21,'15'!C21,'16'!C21,'17'!C21,'18'!C21,'19'!C21,'20'!C21,'21'!C21,'22'!C21,'23'!C21,'24'!C21,'25'!C21,'26'!C21,'27'!C21,'28'!C21,'29'!C21,'30'!C21,'31'!C21,'32'!C21)</f>
        <v>0</v>
      </c>
      <c r="D21" s="17">
        <f>SUM('Przychodnia 1'!D21,'2'!D21,'3'!D21,'4'!D21,'5'!D21,'6'!D21,'7'!D21,'8'!D21,'9'!D21,'10'!D21,'11'!D21,'12'!D21,'13'!D21,'14'!D21,'15'!D21,'16'!D21,'17'!D21,'18'!D21,'19'!D21,'20'!D21,'21'!D21,'22'!D21,'23'!D21,'24'!D21,'25'!D21,'26'!D21,'27'!D21,'28'!D21,'29'!D21,'30'!D21,'31'!D21,'32'!D21)</f>
        <v>0</v>
      </c>
      <c r="E21" s="51"/>
      <c r="F21" s="52"/>
      <c r="G21" s="21"/>
      <c r="H21" s="21"/>
      <c r="I21" s="21"/>
      <c r="J21" s="21"/>
      <c r="K21" s="21"/>
      <c r="L21" s="21"/>
      <c r="M21" s="29" t="e">
        <f>(C21+D21)/C5</f>
        <v>#DIV/0!</v>
      </c>
      <c r="N21" s="28">
        <f>SUM(C5-C21-D21)</f>
        <v>0</v>
      </c>
      <c r="P21" s="32"/>
    </row>
    <row r="22" spans="2:16" ht="15.75" thickBot="1" x14ac:dyDescent="0.3">
      <c r="B22" s="9">
        <v>2023</v>
      </c>
      <c r="C22" s="17">
        <f>SUM('Przychodnia 1'!C22,'2'!C22,'3'!C22,'4'!C22,'5'!C22,'6'!C22,'7'!C22,'8'!C22,'9'!C22,'10'!C22,'11'!C22,'12'!C22,'13'!C22,'14'!C22,'15'!C22,'16'!C22,'17'!C22,'18'!C22,'19'!C22,'20'!C22,'21'!C22,'22'!C22,'23'!C22,'24'!C22,'25'!C22,'26'!C22,'27'!C22,'28'!C22,'29'!C22,'30'!C22,'31'!C22,'32'!C22)</f>
        <v>0</v>
      </c>
      <c r="D22" s="17">
        <f>SUM('Przychodnia 1'!D22,'2'!D22,'3'!D22,'4'!D22,'5'!D22,'6'!D22,'7'!D22,'8'!D22,'9'!D22,'10'!D22,'11'!D22,'12'!D22,'13'!D22,'14'!D22,'15'!D22,'16'!D22,'17'!D22,'18'!D22,'19'!D22,'20'!D22,'21'!D22,'22'!D22,'23'!D22,'24'!D22,'25'!D22,'26'!D22,'27'!D22,'28'!D22,'29'!D22,'30'!D22,'31'!D22,'32'!D22)</f>
        <v>0</v>
      </c>
      <c r="E22" s="51"/>
      <c r="F22" s="52"/>
      <c r="G22" s="21"/>
      <c r="H22" s="21"/>
      <c r="I22" s="21"/>
      <c r="J22" s="21"/>
      <c r="K22" s="21"/>
      <c r="L22" s="21"/>
      <c r="M22" s="29" t="e">
        <f>(C22+D22)/C6</f>
        <v>#DIV/0!</v>
      </c>
      <c r="N22" s="28">
        <f>SUM(C6-C22-D22)</f>
        <v>0</v>
      </c>
      <c r="P22" s="32"/>
    </row>
    <row r="23" spans="2:16" ht="15.75" thickBot="1" x14ac:dyDescent="0.3">
      <c r="B23" s="9">
        <v>2022</v>
      </c>
      <c r="C23" s="17">
        <f>SUM('Przychodnia 1'!C23,'2'!C23,'3'!C23,'4'!C23,'5'!C23,'6'!C23,'7'!C23,'8'!C23,'9'!C23,'10'!C23,'11'!C23,'12'!C23,'13'!C23,'14'!C23,'15'!C23,'16'!C23,'17'!C23,'18'!C23,'19'!C23,'20'!C23,'21'!C23,'22'!C23,'23'!C23,'24'!C23,'25'!C23,'26'!C23,'27'!C23,'28'!C23,'29'!C23,'30'!C23,'31'!C23,'32'!C23)</f>
        <v>0</v>
      </c>
      <c r="D23" s="17">
        <f>SUM('Przychodnia 1'!D23,'2'!D23,'3'!D23,'4'!D23,'5'!D23,'6'!D23,'7'!D23,'8'!D23,'9'!D23,'10'!D23,'11'!D23,'12'!D23,'13'!D23,'14'!D23,'15'!D23,'16'!D23,'17'!D23,'18'!D23,'19'!D23,'20'!D23,'21'!D23,'22'!D23,'23'!D23,'24'!D23,'25'!D23,'26'!D23,'27'!D23,'28'!D23,'29'!D23,'30'!D23,'31'!D23,'32'!D23)</f>
        <v>0</v>
      </c>
      <c r="E23" s="51"/>
      <c r="F23" s="52"/>
      <c r="G23" s="21"/>
      <c r="H23" s="21"/>
      <c r="I23" s="21"/>
      <c r="J23" s="21"/>
      <c r="K23" s="21"/>
      <c r="L23" s="21"/>
      <c r="M23" s="29" t="e">
        <f>(C23+D23)/C7</f>
        <v>#DIV/0!</v>
      </c>
      <c r="N23" s="28">
        <f>SUM(C7-C23-D23)</f>
        <v>0</v>
      </c>
      <c r="P23" s="32"/>
    </row>
    <row r="24" spans="2:16" ht="15.75" thickBot="1" x14ac:dyDescent="0.3">
      <c r="B24" s="9">
        <v>2021</v>
      </c>
      <c r="C24" s="17">
        <f>SUM('Przychodnia 1'!C24,'2'!C24,'3'!C24,'4'!C24,'5'!C24,'6'!C24,'7'!C24,'8'!C24,'9'!C24,'10'!C24,'11'!C24,'12'!C24,'13'!C24,'14'!C24,'15'!C24,'16'!C24,'17'!C24,'18'!C24,'19'!C24,'20'!C24,'21'!C24,'22'!C24,'23'!C24,'24'!C24,'25'!C24,'26'!C24,'27'!C24,'28'!C24,'29'!C24,'30'!C24,'31'!C24,'32'!C24)</f>
        <v>0</v>
      </c>
      <c r="D24" s="17">
        <f>SUM('Przychodnia 1'!D24,'2'!D24,'3'!D24,'4'!D24,'5'!D24,'6'!D24,'7'!D24,'8'!D24,'9'!D24,'10'!D24,'11'!D24,'12'!D24,'13'!D24,'14'!D24,'15'!D24,'16'!D24,'17'!D24,'18'!D24,'19'!D24,'20'!D24,'21'!D24,'22'!D24,'23'!D24,'24'!D24,'25'!D24,'26'!D24,'27'!D24,'28'!D24,'29'!D24,'30'!D24,'31'!D24,'32'!D24)</f>
        <v>0</v>
      </c>
      <c r="E24" s="51"/>
      <c r="F24" s="52"/>
      <c r="G24" s="21"/>
      <c r="H24" s="21"/>
      <c r="I24" s="21"/>
      <c r="J24" s="21"/>
      <c r="K24" s="21"/>
      <c r="L24" s="21"/>
      <c r="M24" s="29" t="e">
        <f>(C24+D24)/C8</f>
        <v>#DIV/0!</v>
      </c>
      <c r="N24" s="28">
        <f>SUM(C8-C24-D24)</f>
        <v>0</v>
      </c>
      <c r="P24" s="32"/>
    </row>
    <row r="25" spans="2:16" ht="15.75" thickBot="1" x14ac:dyDescent="0.3">
      <c r="B25" s="9">
        <v>2020</v>
      </c>
      <c r="C25" s="17">
        <f>SUM('Przychodnia 1'!C25,'2'!C25,'3'!C25,'4'!C25,'5'!C25,'6'!C25,'7'!C25,'8'!C25,'9'!C25,'10'!C25,'11'!C25,'12'!C25,'13'!C25,'14'!C25,'15'!C25,'16'!C25,'17'!C25,'18'!C25,'19'!C25,'20'!C25,'21'!C25,'22'!C25,'23'!C25,'24'!C25,'25'!C25,'26'!C25,'27'!C25,'28'!C25,'29'!C25,'30'!C25,'31'!C25,'32'!C25)</f>
        <v>0</v>
      </c>
      <c r="D25" s="17">
        <f>SUM('Przychodnia 1'!D25,'2'!D25,'3'!D25,'4'!D25,'5'!D25,'6'!D25,'7'!D25,'8'!D25,'9'!D25,'10'!D25,'11'!D25,'12'!D25,'13'!D25,'14'!D25,'15'!D25,'16'!D25,'17'!D25,'18'!D25,'19'!D25,'20'!D25,'21'!D25,'22'!D25,'23'!D25,'24'!D25,'25'!D25,'26'!D25,'27'!D25,'28'!D25,'29'!D25,'30'!D25,'31'!D25,'32'!D25)</f>
        <v>0</v>
      </c>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f>SUM('Przychodnia 1'!C30,'2'!C30,'3'!C30,'4'!C30,'5'!C30,'6'!C30,'7'!C30,'8'!C30,'9'!C30,'10'!C30,'11'!C30,'12'!C30,'13'!C30,'14'!C30,'15'!C30,'16'!C30,'17'!C30,'18'!C30,'19'!C30,'20'!C30,'21'!C30,'22'!C30,'23'!C30,'24'!C30,'25'!C30,'26'!C30,'27'!C30,'28'!C30,'29'!C30,'30'!C30,'31'!C30,'32'!C30)</f>
        <v>0</v>
      </c>
      <c r="D30" s="51"/>
      <c r="E30" s="52"/>
      <c r="F30" s="21"/>
      <c r="G30" s="21"/>
      <c r="H30" s="21"/>
      <c r="I30" s="21"/>
      <c r="J30" s="21"/>
      <c r="K30" s="21"/>
      <c r="L30" s="21"/>
      <c r="M30" s="29" t="e">
        <f>C30/C5</f>
        <v>#DIV/0!</v>
      </c>
      <c r="N30" s="28">
        <f>SUM(C5-C30)</f>
        <v>0</v>
      </c>
      <c r="P30" s="32"/>
    </row>
    <row r="31" spans="2:16" ht="16.5" customHeight="1" thickBot="1" x14ac:dyDescent="0.3">
      <c r="B31" s="9">
        <v>2023</v>
      </c>
      <c r="C31" s="17">
        <f>SUM('Przychodnia 1'!C31,'2'!C31,'3'!C31,'4'!C31,'5'!C31,'6'!C31,'7'!C31,'8'!C31,'9'!C31,'10'!C31,'11'!C31,'12'!C31,'13'!C31,'14'!C31,'15'!C31,'16'!C31,'17'!C31,'18'!C31,'19'!C31,'20'!C31,'21'!C31,'22'!C31,'23'!C31,'24'!C31,'25'!C31,'26'!C31,'27'!C31,'28'!C31,'29'!C31,'30'!C31,'31'!C31,'32'!C31)</f>
        <v>0</v>
      </c>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v>0</v>
      </c>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v>0</v>
      </c>
      <c r="D37" s="17">
        <v>0</v>
      </c>
      <c r="E37" s="4"/>
      <c r="F37" s="4"/>
      <c r="G37" s="4"/>
      <c r="H37" s="51"/>
      <c r="I37" s="111"/>
      <c r="J37" s="52"/>
      <c r="K37" s="21"/>
      <c r="L37" s="21"/>
      <c r="M37" s="29" t="e">
        <f>(C37+D37+E37+F37+G37)/C6</f>
        <v>#DIV/0!</v>
      </c>
      <c r="N37" s="28">
        <f>SUM(C6-G37-C37-D37-E37-F37)</f>
        <v>0</v>
      </c>
      <c r="P37" s="32"/>
    </row>
    <row r="38" spans="1:16" ht="15.75" thickBot="1" x14ac:dyDescent="0.3">
      <c r="B38" s="9">
        <v>2022</v>
      </c>
      <c r="C38" s="17">
        <v>0</v>
      </c>
      <c r="D38" s="17">
        <v>0</v>
      </c>
      <c r="E38" s="4"/>
      <c r="F38" s="4"/>
      <c r="G38" s="4"/>
      <c r="H38" s="51"/>
      <c r="I38" s="111"/>
      <c r="J38" s="52"/>
      <c r="K38" s="21"/>
      <c r="L38" s="21"/>
      <c r="M38" s="29" t="e">
        <f>(C38+D38+E38+F38+G38)/C7</f>
        <v>#DIV/0!</v>
      </c>
      <c r="N38" s="28">
        <f>SUM(C7-G38-C38-D38-E38-F38)</f>
        <v>0</v>
      </c>
      <c r="P38" s="32"/>
    </row>
    <row r="39" spans="1:16" ht="15.75" thickBot="1" x14ac:dyDescent="0.3">
      <c r="B39" s="9">
        <v>2021</v>
      </c>
      <c r="C39" s="17">
        <v>0</v>
      </c>
      <c r="D39" s="17">
        <v>0</v>
      </c>
      <c r="E39" s="4"/>
      <c r="F39" s="34"/>
      <c r="G39" s="34"/>
      <c r="H39" s="51"/>
      <c r="I39" s="111"/>
      <c r="J39" s="52"/>
      <c r="K39" s="21"/>
      <c r="L39" s="21"/>
      <c r="M39" s="29" t="e">
        <f>(C39+D39+E39+F39+G39)/C8</f>
        <v>#DIV/0!</v>
      </c>
      <c r="N39" s="28">
        <f>SUM(C8-G39-C39-D39-E39-F39)</f>
        <v>0</v>
      </c>
      <c r="P39" s="32"/>
    </row>
    <row r="40" spans="1:16" ht="15.75" thickBot="1" x14ac:dyDescent="0.3">
      <c r="B40" s="9">
        <v>2020</v>
      </c>
      <c r="C40" s="17">
        <v>0</v>
      </c>
      <c r="D40" s="17">
        <v>0</v>
      </c>
      <c r="E40" s="4"/>
      <c r="F40" s="34"/>
      <c r="G40" s="34"/>
      <c r="H40" s="51"/>
      <c r="I40" s="111"/>
      <c r="J40" s="52"/>
      <c r="K40" s="21"/>
      <c r="L40" s="21"/>
      <c r="M40" s="29" t="e">
        <f>(C40+D40+E40+F40+G40)/C9</f>
        <v>#DIV/0!</v>
      </c>
      <c r="N40" s="28">
        <f>SUM(C9-G40-C40-D40-E40-F40)</f>
        <v>0</v>
      </c>
      <c r="P40" s="32"/>
    </row>
    <row r="41" spans="1:16" ht="15.75" thickBot="1" x14ac:dyDescent="0.3">
      <c r="B41" s="9">
        <v>2019</v>
      </c>
      <c r="C41" s="17">
        <v>0</v>
      </c>
      <c r="D41" s="17">
        <v>0</v>
      </c>
      <c r="E41" s="17">
        <v>0</v>
      </c>
      <c r="F41" s="34"/>
      <c r="G41" s="34"/>
      <c r="H41" s="51"/>
      <c r="I41" s="111"/>
      <c r="J41" s="52"/>
      <c r="K41" s="21"/>
      <c r="L41" s="21"/>
      <c r="M41" s="29" t="e">
        <f>(C41+D41+E41+F41+G41)/F5</f>
        <v>#DIV/0!</v>
      </c>
      <c r="N41" s="28">
        <f>SUM(F5-G41-C41-D41-E41-F41)</f>
        <v>0</v>
      </c>
      <c r="P41" s="32"/>
    </row>
    <row r="42" spans="1:16" ht="15.75" thickBot="1" x14ac:dyDescent="0.3">
      <c r="A42" s="23"/>
      <c r="B42" s="9">
        <v>2018</v>
      </c>
      <c r="C42" s="17">
        <v>0</v>
      </c>
      <c r="D42" s="17">
        <v>0</v>
      </c>
      <c r="E42" s="17">
        <v>0</v>
      </c>
      <c r="F42" s="34"/>
      <c r="G42" s="34"/>
      <c r="H42" s="51"/>
      <c r="I42" s="111"/>
      <c r="J42" s="52"/>
      <c r="K42" s="23"/>
      <c r="L42" s="23"/>
      <c r="M42" s="29" t="e">
        <f>(C42+D42+E42+F42+G42)/F6</f>
        <v>#DIV/0!</v>
      </c>
      <c r="N42" s="28">
        <f>SUM(F6-G42-C42-D42-E42-F42)</f>
        <v>0</v>
      </c>
      <c r="P42" s="32"/>
    </row>
    <row r="43" spans="1:16" ht="15.75" thickBot="1" x14ac:dyDescent="0.3">
      <c r="B43" s="9">
        <v>2017</v>
      </c>
      <c r="C43" s="17">
        <v>0</v>
      </c>
      <c r="D43" s="17">
        <v>0</v>
      </c>
      <c r="E43" s="17">
        <v>0</v>
      </c>
      <c r="F43" s="34"/>
      <c r="G43" s="34"/>
      <c r="H43" s="51"/>
      <c r="I43" s="111"/>
      <c r="J43" s="52"/>
      <c r="K43" s="21"/>
      <c r="L43" s="21"/>
      <c r="M43" s="29" t="e">
        <f>(C43+D43+E43+F43+G43)/F7</f>
        <v>#DIV/0!</v>
      </c>
      <c r="N43" s="28">
        <f>SUM(F7-G43-C43-D43-E43-F43)</f>
        <v>0</v>
      </c>
      <c r="P43" s="32"/>
    </row>
    <row r="44" spans="1:16" ht="15.75" thickBot="1" x14ac:dyDescent="0.3">
      <c r="B44" s="9">
        <v>2016</v>
      </c>
      <c r="C44" s="17">
        <v>0</v>
      </c>
      <c r="D44" s="17">
        <v>0</v>
      </c>
      <c r="E44" s="17">
        <v>0</v>
      </c>
      <c r="F44" s="34"/>
      <c r="G44" s="34"/>
      <c r="H44" s="51"/>
      <c r="I44" s="111"/>
      <c r="J44" s="52"/>
      <c r="K44" s="21"/>
      <c r="L44" s="21"/>
      <c r="M44" s="29" t="e">
        <f>(C44+D44+E44+F44+G44)/F8</f>
        <v>#DIV/0!</v>
      </c>
      <c r="N44" s="28">
        <f>SUM(F8-G44-C44-D44-E44-F44)</f>
        <v>0</v>
      </c>
      <c r="P44" s="32"/>
    </row>
    <row r="45" spans="1:16" ht="15.75" thickBot="1" x14ac:dyDescent="0.3">
      <c r="B45" s="9">
        <v>2015</v>
      </c>
      <c r="C45" s="17">
        <v>0</v>
      </c>
      <c r="D45" s="17">
        <v>0</v>
      </c>
      <c r="E45" s="17">
        <v>0</v>
      </c>
      <c r="F45" s="34"/>
      <c r="G45" s="34"/>
      <c r="H45" s="51"/>
      <c r="I45" s="111"/>
      <c r="J45" s="52"/>
      <c r="K45" s="21"/>
      <c r="L45" s="21"/>
      <c r="M45" s="29" t="e">
        <f>(C45+D45+E45+F45+G45)/F9</f>
        <v>#DIV/0!</v>
      </c>
      <c r="N45" s="28">
        <f>SUM(F9-G45-C45-D45-E45-F45)</f>
        <v>0</v>
      </c>
      <c r="P45" s="32"/>
    </row>
    <row r="46" spans="1:16" ht="15.75" thickBot="1" x14ac:dyDescent="0.3">
      <c r="B46" s="9">
        <v>2014</v>
      </c>
      <c r="C46" s="17">
        <v>0</v>
      </c>
      <c r="D46" s="17">
        <v>0</v>
      </c>
      <c r="E46" s="17">
        <v>0</v>
      </c>
      <c r="F46" s="4"/>
      <c r="G46" s="4"/>
      <c r="H46" s="51"/>
      <c r="I46" s="111"/>
      <c r="J46" s="52"/>
      <c r="K46" s="21"/>
      <c r="L46" s="21"/>
      <c r="M46" s="29" t="e">
        <f>(C46+D46+E46+F46+G46)/J5</f>
        <v>#DIV/0!</v>
      </c>
      <c r="N46" s="28">
        <f>SUM(J5-G46-C46-D46-E46-F46)</f>
        <v>0</v>
      </c>
      <c r="P46" s="32"/>
    </row>
    <row r="47" spans="1:16" ht="15.75" thickBot="1" x14ac:dyDescent="0.3">
      <c r="B47" s="9">
        <v>2013</v>
      </c>
      <c r="C47" s="17">
        <v>0</v>
      </c>
      <c r="D47" s="17">
        <v>0</v>
      </c>
      <c r="E47" s="17">
        <v>0</v>
      </c>
      <c r="F47" s="4"/>
      <c r="G47" s="4"/>
      <c r="H47" s="51"/>
      <c r="I47" s="111"/>
      <c r="J47" s="52"/>
      <c r="K47" s="21"/>
      <c r="L47" s="21"/>
      <c r="M47" s="29" t="e">
        <f>(C47+D47+E47+F47+G47)/J6</f>
        <v>#DIV/0!</v>
      </c>
      <c r="N47" s="28">
        <f>SUM(J6-G47-C47-D47-E47-F47)</f>
        <v>0</v>
      </c>
      <c r="P47" s="32"/>
    </row>
    <row r="48" spans="1:16" ht="15.75" thickBot="1" x14ac:dyDescent="0.3">
      <c r="B48" s="9">
        <v>2012</v>
      </c>
      <c r="C48" s="17">
        <v>0</v>
      </c>
      <c r="D48" s="17">
        <v>0</v>
      </c>
      <c r="E48" s="17">
        <v>0</v>
      </c>
      <c r="F48" s="4"/>
      <c r="G48" s="34"/>
      <c r="H48" s="51"/>
      <c r="I48" s="111"/>
      <c r="J48" s="52"/>
      <c r="K48" s="21"/>
      <c r="L48" s="21"/>
      <c r="M48" s="29" t="e">
        <f>(C48+D48+E48+F48+G48)/J7</f>
        <v>#DIV/0!</v>
      </c>
      <c r="N48" s="28">
        <f>SUM(J7-G48-C48-D48-E48-F48)</f>
        <v>0</v>
      </c>
      <c r="P48" s="32"/>
    </row>
    <row r="49" spans="1:16" ht="15.75" thickBot="1" x14ac:dyDescent="0.3">
      <c r="B49" s="9">
        <v>2011</v>
      </c>
      <c r="C49" s="17">
        <v>0</v>
      </c>
      <c r="D49" s="17">
        <v>0</v>
      </c>
      <c r="E49" s="17">
        <v>0</v>
      </c>
      <c r="F49" s="17">
        <v>0</v>
      </c>
      <c r="G49" s="34"/>
      <c r="H49" s="51"/>
      <c r="I49" s="111"/>
      <c r="J49" s="52"/>
      <c r="K49" s="21"/>
      <c r="L49" s="21"/>
      <c r="M49" s="29" t="e">
        <f>(C49+D49+E49+F49+G49)/J8</f>
        <v>#DIV/0!</v>
      </c>
      <c r="N49" s="28">
        <f>SUM(J8-G49-C49-D49-E49-F49)</f>
        <v>0</v>
      </c>
      <c r="P49" s="32"/>
    </row>
    <row r="50" spans="1:16" ht="15.75" customHeight="1" thickBot="1" x14ac:dyDescent="0.3">
      <c r="B50" s="9">
        <v>2010</v>
      </c>
      <c r="C50" s="17">
        <v>0</v>
      </c>
      <c r="D50" s="17">
        <v>0</v>
      </c>
      <c r="E50" s="17">
        <v>0</v>
      </c>
      <c r="F50" s="17">
        <v>0</v>
      </c>
      <c r="G50" s="34"/>
      <c r="H50" s="51"/>
      <c r="I50" s="111"/>
      <c r="J50" s="52"/>
      <c r="K50" s="21"/>
      <c r="L50" s="21"/>
      <c r="M50" s="29" t="e">
        <f>(C50+D50+E50+F50+G50)/J9</f>
        <v>#DIV/0!</v>
      </c>
      <c r="N50" s="28">
        <f>SUM(J9-G50-C50-D50-E50-F50)</f>
        <v>0</v>
      </c>
      <c r="P50" s="32"/>
    </row>
    <row r="51" spans="1:16" ht="18.75" customHeight="1" thickBot="1" x14ac:dyDescent="0.3">
      <c r="A51" s="23"/>
      <c r="B51" s="9">
        <v>2009</v>
      </c>
      <c r="C51" s="17">
        <v>0</v>
      </c>
      <c r="D51" s="17">
        <v>0</v>
      </c>
      <c r="E51" s="17">
        <v>0</v>
      </c>
      <c r="F51" s="17">
        <v>0</v>
      </c>
      <c r="G51" s="34"/>
      <c r="H51" s="51"/>
      <c r="I51" s="111"/>
      <c r="J51" s="52"/>
      <c r="K51" s="23"/>
      <c r="L51" s="23"/>
      <c r="M51" s="29" t="e">
        <f>(C51+D51+E51+F51+G51)/N5</f>
        <v>#DIV/0!</v>
      </c>
      <c r="N51" s="28">
        <f>SUM(N5-G51-C51-D51-E51-F51)</f>
        <v>0</v>
      </c>
      <c r="P51" s="32"/>
    </row>
    <row r="52" spans="1:16" ht="15.75" customHeight="1" thickBot="1" x14ac:dyDescent="0.3">
      <c r="B52" s="9">
        <v>2008</v>
      </c>
      <c r="C52" s="17">
        <v>0</v>
      </c>
      <c r="D52" s="17">
        <v>0</v>
      </c>
      <c r="E52" s="17">
        <v>0</v>
      </c>
      <c r="F52" s="17">
        <v>0</v>
      </c>
      <c r="G52" s="34"/>
      <c r="H52" s="51"/>
      <c r="I52" s="111"/>
      <c r="J52" s="52"/>
      <c r="K52" s="21"/>
      <c r="L52" s="21"/>
      <c r="M52" s="29" t="e">
        <f>(C52+D52+E52+F52+G52)/N6</f>
        <v>#DIV/0!</v>
      </c>
      <c r="N52" s="28">
        <f>SUM(N6-G52-C52-D52-E52-F52)</f>
        <v>0</v>
      </c>
      <c r="P52" s="32"/>
    </row>
    <row r="53" spans="1:16" ht="15.75" customHeight="1" thickBot="1" x14ac:dyDescent="0.3">
      <c r="B53" s="9">
        <v>2007</v>
      </c>
      <c r="C53" s="17">
        <v>0</v>
      </c>
      <c r="D53" s="17">
        <v>0</v>
      </c>
      <c r="E53" s="17">
        <v>0</v>
      </c>
      <c r="F53" s="17">
        <v>0</v>
      </c>
      <c r="G53" s="4"/>
      <c r="H53" s="51"/>
      <c r="I53" s="111"/>
      <c r="J53" s="52"/>
      <c r="K53" s="21"/>
      <c r="L53" s="21"/>
      <c r="M53" s="29" t="e">
        <f>(C53+D53+E53+F53+G53)/N7</f>
        <v>#DIV/0!</v>
      </c>
      <c r="N53" s="28">
        <f>SUM(N7-G53-C53-D53-E53-F53)</f>
        <v>0</v>
      </c>
      <c r="P53" s="32"/>
    </row>
    <row r="54" spans="1:16" ht="15.75" customHeight="1" thickBot="1" x14ac:dyDescent="0.3">
      <c r="B54" s="9">
        <v>2006</v>
      </c>
      <c r="C54" s="17">
        <v>0</v>
      </c>
      <c r="D54" s="17">
        <v>0</v>
      </c>
      <c r="E54" s="17">
        <v>0</v>
      </c>
      <c r="F54" s="17">
        <v>0</v>
      </c>
      <c r="G54" s="17">
        <v>0</v>
      </c>
      <c r="H54" s="51"/>
      <c r="I54" s="111"/>
      <c r="J54" s="52"/>
      <c r="K54" s="21"/>
      <c r="L54" s="21"/>
      <c r="M54" s="29" t="e">
        <f>(C54+D54+E54+F54+G54)/N8</f>
        <v>#DIV/0!</v>
      </c>
      <c r="N54" s="28">
        <f>SUM(N8-G54-C54-D54-E54-F54)</f>
        <v>0</v>
      </c>
      <c r="P54" s="32"/>
    </row>
    <row r="55" spans="1:16" ht="15.75" thickBot="1" x14ac:dyDescent="0.3">
      <c r="B55" s="9">
        <v>2005</v>
      </c>
      <c r="C55" s="17">
        <v>0</v>
      </c>
      <c r="D55" s="17">
        <v>0</v>
      </c>
      <c r="E55" s="17">
        <v>0</v>
      </c>
      <c r="F55" s="17">
        <v>0</v>
      </c>
      <c r="G55" s="17">
        <v>0</v>
      </c>
      <c r="H55" s="53"/>
      <c r="I55" s="112"/>
      <c r="J55" s="54"/>
      <c r="K55" s="21"/>
      <c r="L55" s="21"/>
      <c r="M55" s="29" t="e">
        <f>(C55+D55+E55+F55+G55)/N9</f>
        <v>#DIV/0!</v>
      </c>
      <c r="N55" s="28">
        <f>SUM(N9-G55-C55-D55-E55-F55)</f>
        <v>0</v>
      </c>
      <c r="P55" s="32"/>
    </row>
    <row r="56" spans="1:16" ht="15.75" customHeight="1" thickBot="1" x14ac:dyDescent="0.3">
      <c r="M56" s="30"/>
      <c r="P56" s="32"/>
    </row>
    <row r="57" spans="1:16" ht="30.75" customHeight="1" thickBot="1" x14ac:dyDescent="0.3">
      <c r="B57" s="113" t="s">
        <v>44</v>
      </c>
      <c r="C57" s="114"/>
      <c r="D57" s="114"/>
      <c r="E57" s="114"/>
      <c r="F57" s="114"/>
      <c r="G57" s="114"/>
      <c r="H57" s="114"/>
      <c r="I57" s="114"/>
      <c r="J57" s="115"/>
      <c r="M57" s="30"/>
      <c r="P57" s="32"/>
    </row>
    <row r="58" spans="1:16" ht="34.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f>SUM('Przychodnia 1'!C60,'2'!C60,'3'!C60,'4'!C60,'5'!C60,'6'!C60,'7'!C60,'8'!C60,'9'!C60,'10'!C60,'11'!C60,'12'!C60,'13'!C60,'14'!C60,'15'!C60,'16'!C60,'17'!C60,'18'!C60,'19'!C60,'20'!C60,'21'!C60,'22'!C60,'23'!C60,'24'!C60,'25'!C60,'26'!C60,'27'!C60,'28'!C60,'29'!C60,'30'!C60,'31'!C60,'32'!C60)</f>
        <v>0</v>
      </c>
      <c r="D60" s="18"/>
      <c r="E60" s="18"/>
      <c r="F60" s="18"/>
      <c r="G60" s="51"/>
      <c r="H60" s="111"/>
      <c r="I60" s="111"/>
      <c r="J60" s="52"/>
      <c r="K60" s="21"/>
      <c r="L60" s="21"/>
      <c r="M60" s="29" t="e">
        <f>(C60+D60+E60+F60+G60)/C5</f>
        <v>#DIV/0!</v>
      </c>
      <c r="N60" s="28">
        <f>SUM(C5-F60-C60-D60-E60)</f>
        <v>0</v>
      </c>
      <c r="P60" s="32"/>
    </row>
    <row r="61" spans="1:16" ht="15.75" thickBot="1" x14ac:dyDescent="0.3">
      <c r="B61" s="9">
        <v>2023</v>
      </c>
      <c r="C61" s="17">
        <f>SUM('Przychodnia 1'!C61,'2'!C61,'3'!C61,'4'!C61,'5'!C61,'6'!C61,'7'!C61,'8'!C61,'9'!C61,'10'!C61,'11'!C61,'12'!C61,'13'!C61,'14'!C61,'15'!C61,'16'!C61,'17'!C61,'18'!C61,'19'!C61,'20'!C61,'21'!C61,'22'!C61,'23'!C61,'24'!C61,'25'!C61,'26'!C61,'27'!C61,'28'!C61,'29'!C61,'30'!C61,'31'!C61,'32'!C61)</f>
        <v>0</v>
      </c>
      <c r="D61" s="17">
        <f>SUM('Przychodnia 1'!D61,'2'!D61,'3'!D61,'4'!D61,'5'!D61,'6'!D61,'7'!D61,'8'!D61,'9'!D61,'10'!D61,'11'!D61,'12'!D61,'13'!D61,'14'!D61,'15'!D61,'16'!D61,'17'!D61,'18'!D61,'19'!D61,'20'!D61,'21'!D61,'22'!D61,'23'!D61,'24'!D61,'25'!D61,'26'!D61,'27'!D61,'28'!D61,'29'!D61,'30'!D61,'31'!D61,'32'!D61)</f>
        <v>0</v>
      </c>
      <c r="E61" s="4"/>
      <c r="F61" s="4"/>
      <c r="G61" s="51"/>
      <c r="H61" s="111"/>
      <c r="I61" s="111"/>
      <c r="J61" s="52"/>
      <c r="K61" s="21"/>
      <c r="L61" s="21"/>
      <c r="M61" s="29" t="e">
        <f>(C61+D61+E61+F61+G61)/C6</f>
        <v>#DIV/0!</v>
      </c>
      <c r="N61" s="28">
        <f>SUM(C6-F61-C61-D61-E61)</f>
        <v>0</v>
      </c>
      <c r="P61" s="32"/>
    </row>
    <row r="62" spans="1:16" ht="15.75" thickBot="1" x14ac:dyDescent="0.3">
      <c r="B62" s="9">
        <v>2022</v>
      </c>
      <c r="C62" s="17">
        <f>SUM('Przychodnia 1'!C62,'2'!C62,'3'!C62,'4'!C62,'5'!C62,'6'!C62,'7'!C62,'8'!C62,'9'!C62,'10'!C62,'11'!C62,'12'!C62,'13'!C62,'14'!C62,'15'!C62,'16'!C62,'17'!C62,'18'!C62,'19'!C62,'20'!C62,'21'!C62,'22'!C62,'23'!C62,'24'!C62,'25'!C62,'26'!C62,'27'!C62,'28'!C62,'29'!C62,'30'!C62,'31'!C62,'32'!C62)</f>
        <v>0</v>
      </c>
      <c r="D62" s="17">
        <f>SUM('Przychodnia 1'!D62,'2'!D62,'3'!D62,'4'!D62,'5'!D62,'6'!D62,'7'!D62,'8'!D62,'9'!D62,'10'!D62,'11'!D62,'12'!D62,'13'!D62,'14'!D62,'15'!D62,'16'!D62,'17'!D62,'18'!D62,'19'!D62,'20'!D62,'21'!D62,'22'!D62,'23'!D62,'24'!D62,'25'!D62,'26'!D62,'27'!D62,'28'!D62,'29'!D62,'30'!D62,'31'!D62,'32'!D62)</f>
        <v>0</v>
      </c>
      <c r="E62" s="4"/>
      <c r="F62" s="4"/>
      <c r="G62" s="51"/>
      <c r="H62" s="111"/>
      <c r="I62" s="111"/>
      <c r="J62" s="52"/>
      <c r="K62" s="21"/>
      <c r="L62" s="21"/>
      <c r="M62" s="29" t="e">
        <f>(C62+D62+E62+F62+G62)/C7</f>
        <v>#DIV/0!</v>
      </c>
      <c r="N62" s="28">
        <f>SUM(C7-F62-C62-D62-E62)</f>
        <v>0</v>
      </c>
      <c r="P62" s="32"/>
    </row>
    <row r="63" spans="1:16" ht="15.75" thickBot="1" x14ac:dyDescent="0.3">
      <c r="B63" s="9">
        <v>2021</v>
      </c>
      <c r="C63" s="17">
        <f>SUM('Przychodnia 1'!C63,'2'!C63,'3'!C63,'4'!C63,'5'!C63,'6'!C63,'7'!C63,'8'!C63,'9'!C63,'10'!C63,'11'!C63,'12'!C63,'13'!C63,'14'!C63,'15'!C63,'16'!C63,'17'!C63,'18'!C63,'19'!C63,'20'!C63,'21'!C63,'22'!C63,'23'!C63,'24'!C63,'25'!C63,'26'!C63,'27'!C63,'28'!C63,'29'!C63,'30'!C63,'31'!C63,'32'!C63)</f>
        <v>0</v>
      </c>
      <c r="D63" s="17">
        <f>SUM('Przychodnia 1'!D63,'2'!D63,'3'!D63,'4'!D63,'5'!D63,'6'!D63,'7'!D63,'8'!D63,'9'!D63,'10'!D63,'11'!D63,'12'!D63,'13'!D63,'14'!D63,'15'!D63,'16'!D63,'17'!D63,'18'!D63,'19'!D63,'20'!D63,'21'!D63,'22'!D63,'23'!D63,'24'!D63,'25'!D63,'26'!D63,'27'!D63,'28'!D63,'29'!D63,'30'!D63,'31'!D63,'32'!D63)</f>
        <v>0</v>
      </c>
      <c r="E63" s="4"/>
      <c r="F63" s="4"/>
      <c r="G63" s="51"/>
      <c r="H63" s="111"/>
      <c r="I63" s="111"/>
      <c r="J63" s="52"/>
      <c r="K63" s="21"/>
      <c r="L63" s="21"/>
      <c r="M63" s="29" t="e">
        <f>(C63+D63+E63+F63+G63)/C8</f>
        <v>#DIV/0!</v>
      </c>
      <c r="N63" s="28">
        <f>SUM(C8-F63-C63-D63-E63)</f>
        <v>0</v>
      </c>
      <c r="P63" s="32"/>
    </row>
    <row r="64" spans="1:16" ht="15.75" thickBot="1" x14ac:dyDescent="0.3">
      <c r="B64" s="9">
        <v>2020</v>
      </c>
      <c r="C64" s="17">
        <f>SUM('Przychodnia 1'!C64,'2'!C64,'3'!C64,'4'!C64,'5'!C64,'6'!C64,'7'!C64,'8'!C64,'9'!C64,'10'!C64,'11'!C64,'12'!C64,'13'!C64,'14'!C64,'15'!C64,'16'!C64,'17'!C64,'18'!C64,'19'!C64,'20'!C64,'21'!C64,'22'!C64,'23'!C64,'24'!C64,'25'!C64,'26'!C64,'27'!C64,'28'!C64,'29'!C64,'30'!C64,'31'!C64,'32'!C64)</f>
        <v>0</v>
      </c>
      <c r="D64" s="17">
        <f>SUM('Przychodnia 1'!D64,'2'!D64,'3'!D64,'4'!D64,'5'!D64,'6'!D64,'7'!D64,'8'!D64,'9'!D64,'10'!D64,'11'!D64,'12'!D64,'13'!D64,'14'!D64,'15'!D64,'16'!D64,'17'!D64,'18'!D64,'19'!D64,'20'!D64,'21'!D64,'22'!D64,'23'!D64,'24'!D64,'25'!D64,'26'!D64,'27'!D64,'28'!D64,'29'!D64,'30'!D64,'31'!D64,'32'!D64)</f>
        <v>0</v>
      </c>
      <c r="E64" s="4"/>
      <c r="F64" s="34"/>
      <c r="G64" s="51"/>
      <c r="H64" s="111"/>
      <c r="I64" s="111"/>
      <c r="J64" s="52"/>
      <c r="K64" s="21"/>
      <c r="L64" s="21"/>
      <c r="M64" s="29" t="e">
        <f>(C64+D64+E64+F64+G64)/C9</f>
        <v>#DIV/0!</v>
      </c>
      <c r="N64" s="28">
        <f>SUM(C9-F64-C64-D64-E64)</f>
        <v>0</v>
      </c>
      <c r="P64" s="32"/>
    </row>
    <row r="65" spans="1:16" ht="15.75" thickBot="1" x14ac:dyDescent="0.3">
      <c r="B65" s="9">
        <v>2019</v>
      </c>
      <c r="C65" s="17">
        <f>SUM('Przychodnia 1'!C65,'2'!C65,'3'!C65,'4'!C65,'5'!C65,'6'!C65,'7'!C65,'8'!C65,'9'!C65,'10'!C65,'11'!C65,'12'!C65,'13'!C65,'14'!C65,'15'!C65,'16'!C65,'17'!C65,'18'!C65,'19'!C65,'20'!C65,'21'!C65,'22'!C65,'23'!C65,'24'!C65,'25'!C65,'26'!C65,'27'!C65,'28'!C65,'29'!C65,'30'!C65,'31'!C65,'32'!C65)</f>
        <v>0</v>
      </c>
      <c r="D65" s="17">
        <f>SUM('Przychodnia 1'!D65,'2'!D65,'3'!D65,'4'!D65,'5'!D65,'6'!D65,'7'!D65,'8'!D65,'9'!D65,'10'!D65,'11'!D65,'12'!D65,'13'!D65,'14'!D65,'15'!D65,'16'!D65,'17'!D65,'18'!D65,'19'!D65,'20'!D65,'21'!D65,'22'!D65,'23'!D65,'24'!D65,'25'!D65,'26'!D65,'27'!D65,'28'!D65,'29'!D65,'30'!D65,'31'!D65,'32'!D65)</f>
        <v>0</v>
      </c>
      <c r="E65" s="17">
        <f>SUM('Przychodnia 1'!E65,'2'!E65,'3'!E65,'4'!E65,'5'!E65,'6'!E65,'7'!E65,'8'!E65,'9'!E65,'10'!E65,'11'!E65,'12'!E65,'13'!E65,'14'!E65,'15'!E65,'16'!E65,'17'!E65,'18'!E65,'19'!E65,'20'!E65,'21'!E65,'22'!E65,'23'!E65,'24'!E65,'25'!E65,'26'!E65,'27'!E65,'28'!E65,'29'!E65,'30'!E65,'31'!E65,'32'!E65)</f>
        <v>0</v>
      </c>
      <c r="F65" s="34"/>
      <c r="G65" s="51"/>
      <c r="H65" s="111"/>
      <c r="I65" s="111"/>
      <c r="J65" s="52"/>
      <c r="K65" s="21"/>
      <c r="L65" s="21"/>
      <c r="M65" s="29" t="e">
        <f>(C65+D65+E65+F65+G65)/F5</f>
        <v>#DIV/0!</v>
      </c>
      <c r="N65" s="28">
        <f>SUM(F5-F65-C65-D65-E65)</f>
        <v>0</v>
      </c>
      <c r="P65" s="32"/>
    </row>
    <row r="66" spans="1:16" ht="15.75" thickBot="1" x14ac:dyDescent="0.3">
      <c r="A66" s="23"/>
      <c r="B66" s="9">
        <v>2018</v>
      </c>
      <c r="C66" s="17">
        <f>SUM('Przychodnia 1'!C66,'2'!C66,'3'!C66,'4'!C66,'5'!C66,'6'!C66,'7'!C66,'8'!C66,'9'!C66,'10'!C66,'11'!C66,'12'!C66,'13'!C66,'14'!C66,'15'!C66,'16'!C66,'17'!C66,'18'!C66,'19'!C66,'20'!C66,'21'!C66,'22'!C66,'23'!C66,'24'!C66,'25'!C66,'26'!C66,'27'!C66,'28'!C66,'29'!C66,'30'!C66,'31'!C66,'32'!C66)</f>
        <v>0</v>
      </c>
      <c r="D66" s="17">
        <f>SUM('Przychodnia 1'!D66,'2'!D66,'3'!D66,'4'!D66,'5'!D66,'6'!D66,'7'!D66,'8'!D66,'9'!D66,'10'!D66,'11'!D66,'12'!D66,'13'!D66,'14'!D66,'15'!D66,'16'!D66,'17'!D66,'18'!D66,'19'!D66,'20'!D66,'21'!D66,'22'!D66,'23'!D66,'24'!D66,'25'!D66,'26'!D66,'27'!D66,'28'!D66,'29'!D66,'30'!D66,'31'!D66,'32'!D66)</f>
        <v>0</v>
      </c>
      <c r="E66" s="17">
        <f>SUM('Przychodnia 1'!E66,'2'!E66,'3'!E66,'4'!E66,'5'!E66,'6'!E66,'7'!E66,'8'!E66,'9'!E66,'10'!E66,'11'!E66,'12'!E66,'13'!E66,'14'!E66,'15'!E66,'16'!E66,'17'!E66,'18'!E66,'19'!E66,'20'!E66,'21'!E66,'22'!E66,'23'!E66,'24'!E66,'25'!E66,'26'!E66,'27'!E66,'28'!E66,'29'!E66,'30'!E66,'31'!E66,'32'!E66)</f>
        <v>0</v>
      </c>
      <c r="F66" s="34"/>
      <c r="G66" s="51"/>
      <c r="H66" s="111"/>
      <c r="I66" s="111"/>
      <c r="J66" s="52"/>
      <c r="K66" s="23"/>
      <c r="L66" s="23"/>
      <c r="M66" s="29" t="e">
        <f>(C66+D66+E66+F66+G66)/F6</f>
        <v>#DIV/0!</v>
      </c>
      <c r="N66" s="28">
        <f>SUM(F6-F66-C66-D66-E66)</f>
        <v>0</v>
      </c>
      <c r="P66" s="32"/>
    </row>
    <row r="67" spans="1:16" ht="15.75" thickBot="1" x14ac:dyDescent="0.3">
      <c r="B67" s="9">
        <v>2017</v>
      </c>
      <c r="C67" s="17">
        <f>SUM('Przychodnia 1'!C67,'2'!C67,'3'!C67,'4'!C67,'5'!C67,'6'!C67,'7'!C67,'8'!C67,'9'!C67,'10'!C67,'11'!C67,'12'!C67,'13'!C67,'14'!C67,'15'!C67,'16'!C67,'17'!C67,'18'!C67,'19'!C67,'20'!C67,'21'!C67,'22'!C67,'23'!C67,'24'!C67,'25'!C67,'26'!C67,'27'!C67,'28'!C67,'29'!C67,'30'!C67,'31'!C67,'32'!C67)</f>
        <v>0</v>
      </c>
      <c r="D67" s="17">
        <f>SUM('Przychodnia 1'!D67,'2'!D67,'3'!D67,'4'!D67,'5'!D67,'6'!D67,'7'!D67,'8'!D67,'9'!D67,'10'!D67,'11'!D67,'12'!D67,'13'!D67,'14'!D67,'15'!D67,'16'!D67,'17'!D67,'18'!D67,'19'!D67,'20'!D67,'21'!D67,'22'!D67,'23'!D67,'24'!D67,'25'!D67,'26'!D67,'27'!D67,'28'!D67,'29'!D67,'30'!D67,'31'!D67,'32'!D67)</f>
        <v>0</v>
      </c>
      <c r="E67" s="17">
        <f>SUM('Przychodnia 1'!E67,'2'!E67,'3'!E67,'4'!E67,'5'!E67,'6'!E67,'7'!E67,'8'!E67,'9'!E67,'10'!E67,'11'!E67,'12'!E67,'13'!E67,'14'!E67,'15'!E67,'16'!E67,'17'!E67,'18'!E67,'19'!E67,'20'!E67,'21'!E67,'22'!E67,'23'!E67,'24'!E67,'25'!E67,'26'!E67,'27'!E67,'28'!E67,'29'!E67,'30'!E67,'31'!E67,'32'!E67)</f>
        <v>0</v>
      </c>
      <c r="F67" s="34"/>
      <c r="G67" s="51"/>
      <c r="H67" s="111"/>
      <c r="I67" s="111"/>
      <c r="J67" s="52"/>
      <c r="K67" s="21"/>
      <c r="L67" s="21"/>
      <c r="M67" s="29" t="e">
        <f>(C67+D67+E67+F67+G67)/F7</f>
        <v>#DIV/0!</v>
      </c>
      <c r="N67" s="28">
        <f>SUM(F7-F67-C67-D67-E67)</f>
        <v>0</v>
      </c>
      <c r="P67" s="32"/>
    </row>
    <row r="68" spans="1:16" ht="15.75" thickBot="1" x14ac:dyDescent="0.3">
      <c r="B68" s="9">
        <v>2016</v>
      </c>
      <c r="C68" s="17">
        <f>SUM('Przychodnia 1'!C68,'2'!C68,'3'!C68,'4'!C68,'5'!C68,'6'!C68,'7'!C68,'8'!C68,'9'!C68,'10'!C68,'11'!C68,'12'!C68,'13'!C68,'14'!C68,'15'!C68,'16'!C68,'17'!C68,'18'!C68,'19'!C68,'20'!C68,'21'!C68,'22'!C68,'23'!C68,'24'!C68,'25'!C68,'26'!C68,'27'!C68,'28'!C68,'29'!C68,'30'!C68,'31'!C68,'32'!C68)</f>
        <v>0</v>
      </c>
      <c r="D68" s="17">
        <f>SUM('Przychodnia 1'!D68,'2'!D68,'3'!D68,'4'!D68,'5'!D68,'6'!D68,'7'!D68,'8'!D68,'9'!D68,'10'!D68,'11'!D68,'12'!D68,'13'!D68,'14'!D68,'15'!D68,'16'!D68,'17'!D68,'18'!D68,'19'!D68,'20'!D68,'21'!D68,'22'!D68,'23'!D68,'24'!D68,'25'!D68,'26'!D68,'27'!D68,'28'!D68,'29'!D68,'30'!D68,'31'!D68,'32'!D68)</f>
        <v>0</v>
      </c>
      <c r="E68" s="17">
        <f>SUM('Przychodnia 1'!E68,'2'!E68,'3'!E68,'4'!E68,'5'!E68,'6'!E68,'7'!E68,'8'!E68,'9'!E68,'10'!E68,'11'!E68,'12'!E68,'13'!E68,'14'!E68,'15'!E68,'16'!E68,'17'!E68,'18'!E68,'19'!E68,'20'!E68,'21'!E68,'22'!E68,'23'!E68,'24'!E68,'25'!E68,'26'!E68,'27'!E68,'28'!E68,'29'!E68,'30'!E68,'31'!E68,'32'!E68)</f>
        <v>0</v>
      </c>
      <c r="F68" s="4"/>
      <c r="G68" s="51"/>
      <c r="H68" s="111"/>
      <c r="I68" s="111"/>
      <c r="J68" s="52"/>
      <c r="K68" s="21"/>
      <c r="L68" s="21"/>
      <c r="M68" s="29" t="e">
        <f>(C68+D68+E68+F68+G68)/F8</f>
        <v>#DIV/0!</v>
      </c>
      <c r="N68" s="28">
        <f>SUM(F8-F68-C68-D68-E68)</f>
        <v>0</v>
      </c>
      <c r="P68" s="32"/>
    </row>
    <row r="69" spans="1:16" ht="15.75" thickBot="1" x14ac:dyDescent="0.3">
      <c r="B69" s="9">
        <v>2015</v>
      </c>
      <c r="C69" s="17">
        <f>SUM('Przychodnia 1'!C69,'2'!C69,'3'!C69,'4'!C69,'5'!C69,'6'!C69,'7'!C69,'8'!C69,'9'!C69,'10'!C69,'11'!C69,'12'!C69,'13'!C69,'14'!C69,'15'!C69,'16'!C69,'17'!C69,'18'!C69,'19'!C69,'20'!C69,'21'!C69,'22'!C69,'23'!C69,'24'!C69,'25'!C69,'26'!C69,'27'!C69,'28'!C69,'29'!C69,'30'!C69,'31'!C69,'32'!C69)</f>
        <v>0</v>
      </c>
      <c r="D69" s="17">
        <f>SUM('Przychodnia 1'!D69,'2'!D69,'3'!D69,'4'!D69,'5'!D69,'6'!D69,'7'!D69,'8'!D69,'9'!D69,'10'!D69,'11'!D69,'12'!D69,'13'!D69,'14'!D69,'15'!D69,'16'!D69,'17'!D69,'18'!D69,'19'!D69,'20'!D69,'21'!D69,'22'!D69,'23'!D69,'24'!D69,'25'!D69,'26'!D69,'27'!D69,'28'!D69,'29'!D69,'30'!D69,'31'!D69,'32'!D69)</f>
        <v>0</v>
      </c>
      <c r="E69" s="17">
        <f>SUM('Przychodnia 1'!E69,'2'!E69,'3'!E69,'4'!E69,'5'!E69,'6'!E69,'7'!E69,'8'!E69,'9'!E69,'10'!E69,'11'!E69,'12'!E69,'13'!E69,'14'!E69,'15'!E69,'16'!E69,'17'!E69,'18'!E69,'19'!E69,'20'!E69,'21'!E69,'22'!E69,'23'!E69,'24'!E69,'25'!E69,'26'!E69,'27'!E69,'28'!E69,'29'!E69,'30'!E69,'31'!E69,'32'!E69)</f>
        <v>0</v>
      </c>
      <c r="F69" s="4"/>
      <c r="G69" s="51"/>
      <c r="H69" s="111"/>
      <c r="I69" s="111"/>
      <c r="J69" s="52"/>
      <c r="K69" s="21"/>
      <c r="L69" s="21"/>
      <c r="M69" s="29" t="e">
        <f>(C69+D69+E69+F69+G69)/F9</f>
        <v>#DIV/0!</v>
      </c>
      <c r="N69" s="28">
        <f>SUM(F9-F69-C69-D69-E69)</f>
        <v>0</v>
      </c>
      <c r="P69" s="32"/>
    </row>
    <row r="70" spans="1:16" ht="15.75" thickBot="1" x14ac:dyDescent="0.3">
      <c r="B70" s="9">
        <v>2014</v>
      </c>
      <c r="C70" s="17">
        <f>SUM('Przychodnia 1'!C70,'2'!C70,'3'!C70,'4'!C70,'5'!C70,'6'!C70,'7'!C70,'8'!C70,'9'!C70,'10'!C70,'11'!C70,'12'!C70,'13'!C70,'14'!C70,'15'!C70,'16'!C70,'17'!C70,'18'!C70,'19'!C70,'20'!C70,'21'!C70,'22'!C70,'23'!C70,'24'!C70,'25'!C70,'26'!C70,'27'!C70,'28'!C70,'29'!C70,'30'!C70,'31'!C70,'32'!C70)</f>
        <v>0</v>
      </c>
      <c r="D70" s="17">
        <f>SUM('Przychodnia 1'!D70,'2'!D70,'3'!D70,'4'!D70,'5'!D70,'6'!D70,'7'!D70,'8'!D70,'9'!D70,'10'!D70,'11'!D70,'12'!D70,'13'!D70,'14'!D70,'15'!D70,'16'!D70,'17'!D70,'18'!D70,'19'!D70,'20'!D70,'21'!D70,'22'!D70,'23'!D70,'24'!D70,'25'!D70,'26'!D70,'27'!D70,'28'!D70,'29'!D70,'30'!D70,'31'!D70,'32'!D70)</f>
        <v>0</v>
      </c>
      <c r="E70" s="17">
        <f>SUM('Przychodnia 1'!E70,'2'!E70,'3'!E70,'4'!E70,'5'!E70,'6'!E70,'7'!E70,'8'!E70,'9'!E70,'10'!E70,'11'!E70,'12'!E70,'13'!E70,'14'!E70,'15'!E70,'16'!E70,'17'!E70,'18'!E70,'19'!E70,'20'!E70,'21'!E70,'22'!E70,'23'!E70,'24'!E70,'25'!E70,'26'!E70,'27'!E70,'28'!E70,'29'!E70,'30'!E70,'31'!E70,'32'!E70)</f>
        <v>0</v>
      </c>
      <c r="F70" s="4"/>
      <c r="G70" s="51"/>
      <c r="H70" s="111"/>
      <c r="I70" s="111"/>
      <c r="J70" s="52"/>
      <c r="K70" s="21"/>
      <c r="L70" s="21"/>
      <c r="M70" s="29" t="e">
        <f>(C70+D70+E70+F70+G70)/J5</f>
        <v>#DIV/0!</v>
      </c>
      <c r="N70" s="28">
        <f>SUM(J5-F70-C70-D70-E70)</f>
        <v>0</v>
      </c>
      <c r="P70" s="32"/>
    </row>
    <row r="71" spans="1:16" ht="15.75" thickBot="1" x14ac:dyDescent="0.3">
      <c r="B71" s="9">
        <v>2013</v>
      </c>
      <c r="C71" s="17">
        <f>SUM('Przychodnia 1'!C71,'2'!C71,'3'!C71,'4'!C71,'5'!C71,'6'!C71,'7'!C71,'8'!C71,'9'!C71,'10'!C71,'11'!C71,'12'!C71,'13'!C71,'14'!C71,'15'!C71,'16'!C71,'17'!C71,'18'!C71,'19'!C71,'20'!C71,'21'!C71,'22'!C71,'23'!C71,'24'!C71,'25'!C71,'26'!C71,'27'!C71,'28'!C71,'29'!C71,'30'!C71,'31'!C71,'32'!C71)</f>
        <v>0</v>
      </c>
      <c r="D71" s="17">
        <f>SUM('Przychodnia 1'!D71,'2'!D71,'3'!D71,'4'!D71,'5'!D71,'6'!D71,'7'!D71,'8'!D71,'9'!D71,'10'!D71,'11'!D71,'12'!D71,'13'!D71,'14'!D71,'15'!D71,'16'!D71,'17'!D71,'18'!D71,'19'!D71,'20'!D71,'21'!D71,'22'!D71,'23'!D71,'24'!D71,'25'!D71,'26'!D71,'27'!D71,'28'!D71,'29'!D71,'30'!D71,'31'!D71,'32'!D71)</f>
        <v>0</v>
      </c>
      <c r="E71" s="17">
        <f>SUM('Przychodnia 1'!E71,'2'!E71,'3'!E71,'4'!E71,'5'!E71,'6'!E71,'7'!E71,'8'!E71,'9'!E71,'10'!E71,'11'!E71,'12'!E71,'13'!E71,'14'!E71,'15'!E71,'16'!E71,'17'!E71,'18'!E71,'19'!E71,'20'!E71,'21'!E71,'22'!E71,'23'!E71,'24'!E71,'25'!E71,'26'!E71,'27'!E71,'28'!E71,'29'!E71,'30'!E71,'31'!E71,'32'!E71)</f>
        <v>0</v>
      </c>
      <c r="F71" s="4"/>
      <c r="G71" s="51"/>
      <c r="H71" s="111"/>
      <c r="I71" s="111"/>
      <c r="J71" s="52"/>
      <c r="K71" s="21"/>
      <c r="L71" s="21"/>
      <c r="M71" s="29" t="e">
        <f>(C71+D71+E71+F71+G71)/J6</f>
        <v>#DIV/0!</v>
      </c>
      <c r="N71" s="28">
        <f>SUM(J6-F71-C71-D71-E71)</f>
        <v>0</v>
      </c>
      <c r="P71" s="32"/>
    </row>
    <row r="72" spans="1:16" ht="15.75" customHeight="1" thickBot="1" x14ac:dyDescent="0.3">
      <c r="B72" s="9">
        <v>2012</v>
      </c>
      <c r="C72" s="17">
        <f>SUM('Przychodnia 1'!C72,'2'!C72,'3'!C72,'4'!C72,'5'!C72,'6'!C72,'7'!C72,'8'!C72,'9'!C72,'10'!C72,'11'!C72,'12'!C72,'13'!C72,'14'!C72,'15'!C72,'16'!C72,'17'!C72,'18'!C72,'19'!C72,'20'!C72,'21'!C72,'22'!C72,'23'!C72,'24'!C72,'25'!C72,'26'!C72,'27'!C72,'28'!C72,'29'!C72,'30'!C72,'31'!C72,'32'!C72)</f>
        <v>0</v>
      </c>
      <c r="D72" s="17">
        <f>SUM('Przychodnia 1'!D72,'2'!D72,'3'!D72,'4'!D72,'5'!D72,'6'!D72,'7'!D72,'8'!D72,'9'!D72,'10'!D72,'11'!D72,'12'!D72,'13'!D72,'14'!D72,'15'!D72,'16'!D72,'17'!D72,'18'!D72,'19'!D72,'20'!D72,'21'!D72,'22'!D72,'23'!D72,'24'!D72,'25'!D72,'26'!D72,'27'!D72,'28'!D72,'29'!D72,'30'!D72,'31'!D72,'32'!D72)</f>
        <v>0</v>
      </c>
      <c r="E72" s="17">
        <f>SUM('Przychodnia 1'!E72,'2'!E72,'3'!E72,'4'!E72,'5'!E72,'6'!E72,'7'!E72,'8'!E72,'9'!E72,'10'!E72,'11'!E72,'12'!E72,'13'!E72,'14'!E72,'15'!E72,'16'!E72,'17'!E72,'18'!E72,'19'!E72,'20'!E72,'21'!E72,'22'!E72,'23'!E72,'24'!E72,'25'!E72,'26'!E72,'27'!E72,'28'!E72,'29'!E72,'30'!E72,'31'!E72,'32'!E72)</f>
        <v>0</v>
      </c>
      <c r="F72" s="4"/>
      <c r="G72" s="51"/>
      <c r="H72" s="111"/>
      <c r="I72" s="111"/>
      <c r="J72" s="52"/>
      <c r="K72" s="21"/>
      <c r="L72" s="21"/>
      <c r="M72" s="29" t="e">
        <f>(C72+D72+E72+F72+G72)/J7</f>
        <v>#DIV/0!</v>
      </c>
      <c r="N72" s="28">
        <f>SUM(J7-F72-C72-D72-E72)</f>
        <v>0</v>
      </c>
      <c r="P72" s="32"/>
    </row>
    <row r="73" spans="1:16" ht="18" customHeight="1" thickBot="1" x14ac:dyDescent="0.3">
      <c r="A73" s="23"/>
      <c r="B73" s="9">
        <v>2011</v>
      </c>
      <c r="C73" s="17">
        <f>SUM('Przychodnia 1'!C73,'2'!C73,'3'!C73,'4'!C73,'5'!C73,'6'!C73,'7'!C73,'8'!C73,'9'!C73,'10'!C73,'11'!C73,'12'!C73,'13'!C73,'14'!C73,'15'!C73,'16'!C73,'17'!C73,'18'!C73,'19'!C73,'20'!C73,'21'!C73,'22'!C73,'23'!C73,'24'!C73,'25'!C73,'26'!C73,'27'!C73,'28'!C73,'29'!C73,'30'!C73,'31'!C73,'32'!C73)</f>
        <v>0</v>
      </c>
      <c r="D73" s="17">
        <f>SUM('Przychodnia 1'!D73,'2'!D73,'3'!D73,'4'!D73,'5'!D73,'6'!D73,'7'!D73,'8'!D73,'9'!D73,'10'!D73,'11'!D73,'12'!D73,'13'!D73,'14'!D73,'15'!D73,'16'!D73,'17'!D73,'18'!D73,'19'!D73,'20'!D73,'21'!D73,'22'!D73,'23'!D73,'24'!D73,'25'!D73,'26'!D73,'27'!D73,'28'!D73,'29'!D73,'30'!D73,'31'!D73,'32'!D73)</f>
        <v>0</v>
      </c>
      <c r="E73" s="17">
        <f>SUM('Przychodnia 1'!E73,'2'!E73,'3'!E73,'4'!E73,'5'!E73,'6'!E73,'7'!E73,'8'!E73,'9'!E73,'10'!E73,'11'!E73,'12'!E73,'13'!E73,'14'!E73,'15'!E73,'16'!E73,'17'!E73,'18'!E73,'19'!E73,'20'!E73,'21'!E73,'22'!E73,'23'!E73,'24'!E73,'25'!E73,'26'!E73,'27'!E73,'28'!E73,'29'!E73,'30'!E73,'31'!E73,'32'!E73)</f>
        <v>0</v>
      </c>
      <c r="F73" s="17">
        <f>SUM('Przychodnia 1'!F73,'2'!F73,'3'!F73,'4'!F73,'5'!F73,'6'!F73,'7'!F73,'8'!F73,'9'!F73,'10'!F73,'11'!F73,'12'!F73,'13'!F73,'14'!F73,'15'!F73,'16'!F73,'17'!F73,'18'!F73,'19'!F73,'20'!F73,'21'!F73,'22'!F73,'23'!F73,'24'!F73,'25'!F73,'26'!F73,'27'!F73,'28'!F73,'29'!F73,'30'!F73,'31'!F73,'32'!F73)</f>
        <v>0</v>
      </c>
      <c r="G73" s="51"/>
      <c r="H73" s="111"/>
      <c r="I73" s="111"/>
      <c r="J73" s="52"/>
      <c r="K73" s="23"/>
      <c r="L73" s="23"/>
      <c r="M73" s="29" t="e">
        <f>(C73+D73+E73+F73+G73)/J8</f>
        <v>#DIV/0!</v>
      </c>
      <c r="N73" s="28">
        <f>SUM(J8-F73-C73-D73-E73)</f>
        <v>0</v>
      </c>
      <c r="P73" s="32"/>
    </row>
    <row r="74" spans="1:16" ht="17.25" customHeight="1" thickBot="1" x14ac:dyDescent="0.3">
      <c r="A74" s="23"/>
      <c r="B74" s="9">
        <v>2010</v>
      </c>
      <c r="C74" s="17">
        <f>SUM('Przychodnia 1'!C74,'2'!C74,'3'!C74,'4'!C74,'5'!C74,'6'!C74,'7'!C74,'8'!C74,'9'!C74,'10'!C74,'11'!C74,'12'!C74,'13'!C74,'14'!C74,'15'!C74,'16'!C74,'17'!C74,'18'!C74,'19'!C74,'20'!C74,'21'!C74,'22'!C74,'23'!C74,'24'!C74,'25'!C74,'26'!C74,'27'!C74,'28'!C74,'29'!C74,'30'!C74,'31'!C74,'32'!C74)</f>
        <v>0</v>
      </c>
      <c r="D74" s="17">
        <f>SUM('Przychodnia 1'!D74,'2'!D74,'3'!D74,'4'!D74,'5'!D74,'6'!D74,'7'!D74,'8'!D74,'9'!D74,'10'!D74,'11'!D74,'12'!D74,'13'!D74,'14'!D74,'15'!D74,'16'!D74,'17'!D74,'18'!D74,'19'!D74,'20'!D74,'21'!D74,'22'!D74,'23'!D74,'24'!D74,'25'!D74,'26'!D74,'27'!D74,'28'!D74,'29'!D74,'30'!D74,'31'!D74,'32'!D74)</f>
        <v>0</v>
      </c>
      <c r="E74" s="17">
        <f>SUM('Przychodnia 1'!E74,'2'!E74,'3'!E74,'4'!E74,'5'!E74,'6'!E74,'7'!E74,'8'!E74,'9'!E74,'10'!E74,'11'!E74,'12'!E74,'13'!E74,'14'!E74,'15'!E74,'16'!E74,'17'!E74,'18'!E74,'19'!E74,'20'!E74,'21'!E74,'22'!E74,'23'!E74,'24'!E74,'25'!E74,'26'!E74,'27'!E74,'28'!E74,'29'!E74,'30'!E74,'31'!E74,'32'!E74)</f>
        <v>0</v>
      </c>
      <c r="F74" s="17">
        <f>SUM('Przychodnia 1'!F74,'2'!F74,'3'!F74,'4'!F74,'5'!F74,'6'!F74,'7'!F74,'8'!F74,'9'!F74,'10'!F74,'11'!F74,'12'!F74,'13'!F74,'14'!F74,'15'!F74,'16'!F74,'17'!F74,'18'!F74,'19'!F74,'20'!F74,'21'!F74,'22'!F74,'23'!F74,'24'!F74,'25'!F74,'26'!F74,'27'!F74,'28'!F74,'29'!F74,'30'!F74,'31'!F74,'32'!F74)</f>
        <v>0</v>
      </c>
      <c r="G74" s="51"/>
      <c r="H74" s="111"/>
      <c r="I74" s="111"/>
      <c r="J74" s="52"/>
      <c r="K74" s="23"/>
      <c r="L74" s="23"/>
      <c r="M74" s="29" t="e">
        <f>(C74+D74+E74+F74+G74)/J9</f>
        <v>#DIV/0!</v>
      </c>
      <c r="N74" s="28">
        <f>SUM(J9-F74-C74-D74-E74)</f>
        <v>0</v>
      </c>
      <c r="P74" s="32"/>
    </row>
    <row r="75" spans="1:16" ht="15" customHeight="1" thickBot="1" x14ac:dyDescent="0.3">
      <c r="A75" s="23"/>
      <c r="B75" s="9">
        <v>2009</v>
      </c>
      <c r="C75" s="17">
        <f>SUM('Przychodnia 1'!C75,'2'!C75,'3'!C75,'4'!C75,'5'!C75,'6'!C75,'7'!C75,'8'!C75,'9'!C75,'10'!C75,'11'!C75,'12'!C75,'13'!C75,'14'!C75,'15'!C75,'16'!C75,'17'!C75,'18'!C75,'19'!C75,'20'!C75,'21'!C75,'22'!C75,'23'!C75,'24'!C75,'25'!C75,'26'!C75,'27'!C75,'28'!C75,'29'!C75,'30'!C75,'31'!C75,'32'!C75)</f>
        <v>0</v>
      </c>
      <c r="D75" s="17">
        <f>SUM('Przychodnia 1'!D75,'2'!D75,'3'!D75,'4'!D75,'5'!D75,'6'!D75,'7'!D75,'8'!D75,'9'!D75,'10'!D75,'11'!D75,'12'!D75,'13'!D75,'14'!D75,'15'!D75,'16'!D75,'17'!D75,'18'!D75,'19'!D75,'20'!D75,'21'!D75,'22'!D75,'23'!D75,'24'!D75,'25'!D75,'26'!D75,'27'!D75,'28'!D75,'29'!D75,'30'!D75,'31'!D75,'32'!D75)</f>
        <v>0</v>
      </c>
      <c r="E75" s="17">
        <f>SUM('Przychodnia 1'!E75,'2'!E75,'3'!E75,'4'!E75,'5'!E75,'6'!E75,'7'!E75,'8'!E75,'9'!E75,'10'!E75,'11'!E75,'12'!E75,'13'!E75,'14'!E75,'15'!E75,'16'!E75,'17'!E75,'18'!E75,'19'!E75,'20'!E75,'21'!E75,'22'!E75,'23'!E75,'24'!E75,'25'!E75,'26'!E75,'27'!E75,'28'!E75,'29'!E75,'30'!E75,'31'!E75,'32'!E75)</f>
        <v>0</v>
      </c>
      <c r="F75" s="17">
        <f>SUM('Przychodnia 1'!F75,'2'!F75,'3'!F75,'4'!F75,'5'!F75,'6'!F75,'7'!F75,'8'!F75,'9'!F75,'10'!F75,'11'!F75,'12'!F75,'13'!F75,'14'!F75,'15'!F75,'16'!F75,'17'!F75,'18'!F75,'19'!F75,'20'!F75,'21'!F75,'22'!F75,'23'!F75,'24'!F75,'25'!F75,'26'!F75,'27'!F75,'28'!F75,'29'!F75,'30'!F75,'31'!F75,'32'!F75)</f>
        <v>0</v>
      </c>
      <c r="G75" s="51"/>
      <c r="H75" s="111"/>
      <c r="I75" s="111"/>
      <c r="J75" s="52"/>
      <c r="K75" s="23"/>
      <c r="L75" s="23"/>
      <c r="M75" s="29" t="e">
        <f>(C75+D75+E75+F75+G75)/N5</f>
        <v>#DIV/0!</v>
      </c>
      <c r="N75" s="28">
        <f>SUM(N5-F75-C75-D75-E75)</f>
        <v>0</v>
      </c>
      <c r="P75" s="32"/>
    </row>
    <row r="76" spans="1:16" ht="15.75" thickBot="1" x14ac:dyDescent="0.3">
      <c r="B76" s="9">
        <v>2008</v>
      </c>
      <c r="C76" s="17">
        <f>SUM('Przychodnia 1'!C76,'2'!C76,'3'!C76,'4'!C76,'5'!C76,'6'!C76,'7'!C76,'8'!C76,'9'!C76,'10'!C76,'11'!C76,'12'!C76,'13'!C76,'14'!C76,'15'!C76,'16'!C76,'17'!C76,'18'!C76,'19'!C76,'20'!C76,'21'!C76,'22'!C76,'23'!C76,'24'!C76,'25'!C76,'26'!C76,'27'!C76,'28'!C76,'29'!C76,'30'!C76,'31'!C76,'32'!C76)</f>
        <v>0</v>
      </c>
      <c r="D76" s="17">
        <f>SUM('Przychodnia 1'!D76,'2'!D76,'3'!D76,'4'!D76,'5'!D76,'6'!D76,'7'!D76,'8'!D76,'9'!D76,'10'!D76,'11'!D76,'12'!D76,'13'!D76,'14'!D76,'15'!D76,'16'!D76,'17'!D76,'18'!D76,'19'!D76,'20'!D76,'21'!D76,'22'!D76,'23'!D76,'24'!D76,'25'!D76,'26'!D76,'27'!D76,'28'!D76,'29'!D76,'30'!D76,'31'!D76,'32'!D76)</f>
        <v>0</v>
      </c>
      <c r="E76" s="17">
        <f>SUM('Przychodnia 1'!E76,'2'!E76,'3'!E76,'4'!E76,'5'!E76,'6'!E76,'7'!E76,'8'!E76,'9'!E76,'10'!E76,'11'!E76,'12'!E76,'13'!E76,'14'!E76,'15'!E76,'16'!E76,'17'!E76,'18'!E76,'19'!E76,'20'!E76,'21'!E76,'22'!E76,'23'!E76,'24'!E76,'25'!E76,'26'!E76,'27'!E76,'28'!E76,'29'!E76,'30'!E76,'31'!E76,'32'!E76)</f>
        <v>0</v>
      </c>
      <c r="F76" s="17">
        <f>SUM('Przychodnia 1'!F76,'2'!F76,'3'!F76,'4'!F76,'5'!F76,'6'!F76,'7'!F76,'8'!F76,'9'!F76,'10'!F76,'11'!F76,'12'!F76,'13'!F76,'14'!F76,'15'!F76,'16'!F76,'17'!F76,'18'!F76,'19'!F76,'20'!F76,'21'!F76,'22'!F76,'23'!F76,'24'!F76,'25'!F76,'26'!F76,'27'!F76,'28'!F76,'29'!F76,'30'!F76,'31'!F76,'32'!F76)</f>
        <v>0</v>
      </c>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f>SUM('Przychodnia 1'!C82,'2'!C82,'3'!C82,'4'!C82,'5'!C82,'6'!C82,'7'!C82,'8'!C82,'9'!C82,'10'!C82,'11'!C82,'12'!C82,'13'!C82,'14'!C82,'15'!C82,'16'!C82,'17'!C82,'18'!C82,'19'!C82,'20'!C82,'21'!C82,'22'!C82,'23'!C82,'24'!C82,'25'!C82,'26'!C82,'27'!C82,'28'!C82,'29'!C82,'30'!C82,'31'!C82,'32'!C82)</f>
        <v>0</v>
      </c>
      <c r="D82" s="18"/>
      <c r="E82" s="18"/>
      <c r="F82" s="126"/>
      <c r="G82" s="127"/>
      <c r="H82" s="127"/>
      <c r="I82" s="127"/>
      <c r="J82" s="128"/>
      <c r="K82" s="21"/>
      <c r="L82" s="21"/>
      <c r="M82" s="29" t="e">
        <f>(C82+D82+E82)/C5</f>
        <v>#DIV/0!</v>
      </c>
      <c r="N82" s="28">
        <f>SUM(C5-E82-C82-D82)</f>
        <v>0</v>
      </c>
      <c r="P82" s="32"/>
    </row>
    <row r="83" spans="2:16" ht="15.75" thickBot="1" x14ac:dyDescent="0.3">
      <c r="B83" s="9">
        <v>2023</v>
      </c>
      <c r="C83" s="17">
        <f>SUM('Przychodnia 1'!C83,'2'!C83,'3'!C83,'4'!C83,'5'!C83,'6'!C83,'7'!C83,'8'!C83,'9'!C83,'10'!C83,'11'!C83,'12'!C83,'13'!C83,'14'!C83,'15'!C83,'16'!C83,'17'!C83,'18'!C83,'19'!C83,'20'!C83,'21'!C83,'22'!C83,'23'!C83,'24'!C83,'25'!C83,'26'!C83,'27'!C83,'28'!C83,'29'!C83,'30'!C83,'31'!C83,'32'!C83)</f>
        <v>0</v>
      </c>
      <c r="D83" s="17">
        <f>SUM('Przychodnia 1'!D83,'2'!D83,'3'!D83,'4'!D83,'5'!D83,'6'!D83,'7'!D83,'8'!D83,'9'!D83,'10'!D83,'11'!D83,'12'!D83,'13'!D83,'14'!D83,'15'!D83,'16'!D83,'17'!D83,'18'!D83,'19'!D83,'20'!D83,'21'!D83,'22'!D83,'23'!D83,'24'!D83,'25'!D83,'26'!D83,'27'!D83,'28'!D83,'29'!D83,'30'!D83,'31'!D83,'32'!D83)</f>
        <v>0</v>
      </c>
      <c r="E83" s="4"/>
      <c r="F83" s="126"/>
      <c r="G83" s="127"/>
      <c r="H83" s="127"/>
      <c r="I83" s="127"/>
      <c r="J83" s="128"/>
      <c r="K83" s="21"/>
      <c r="L83" s="21"/>
      <c r="M83" s="29" t="e">
        <f>(C83+D83+E83)/C6</f>
        <v>#DIV/0!</v>
      </c>
      <c r="N83" s="28">
        <f>SUM(C6-E83-C83-D83)</f>
        <v>0</v>
      </c>
      <c r="P83" s="32"/>
    </row>
    <row r="84" spans="2:16" ht="15.75" thickBot="1" x14ac:dyDescent="0.3">
      <c r="B84" s="9">
        <v>2022</v>
      </c>
      <c r="C84" s="17">
        <f>SUM('Przychodnia 1'!C84,'2'!C84,'3'!C84,'4'!C84,'5'!C84,'6'!C84,'7'!C84,'8'!C84,'9'!C84,'10'!C84,'11'!C84,'12'!C84,'13'!C84,'14'!C84,'15'!C84,'16'!C84,'17'!C84,'18'!C84,'19'!C84,'20'!C84,'21'!C84,'22'!C84,'23'!C84,'24'!C84,'25'!C84,'26'!C84,'27'!C84,'28'!C84,'29'!C84,'30'!C84,'31'!C84,'32'!C84)</f>
        <v>0</v>
      </c>
      <c r="D84" s="17">
        <f>SUM('Przychodnia 1'!D84,'2'!D84,'3'!D84,'4'!D84,'5'!D84,'6'!D84,'7'!D84,'8'!D84,'9'!D84,'10'!D84,'11'!D84,'12'!D84,'13'!D84,'14'!D84,'15'!D84,'16'!D84,'17'!D84,'18'!D84,'19'!D84,'20'!D84,'21'!D84,'22'!D84,'23'!D84,'24'!D84,'25'!D84,'26'!D84,'27'!D84,'28'!D84,'29'!D84,'30'!D84,'31'!D84,'32'!D84)</f>
        <v>0</v>
      </c>
      <c r="E84" s="4"/>
      <c r="F84" s="126"/>
      <c r="G84" s="127"/>
      <c r="H84" s="127"/>
      <c r="I84" s="127"/>
      <c r="J84" s="128"/>
      <c r="K84" s="21"/>
      <c r="L84" s="21"/>
      <c r="M84" s="29" t="e">
        <f>(C84+D84+E84)/C7</f>
        <v>#DIV/0!</v>
      </c>
      <c r="N84" s="28">
        <f>SUM(C7-E84-C84-D84)</f>
        <v>0</v>
      </c>
      <c r="P84" s="32"/>
    </row>
    <row r="85" spans="2:16" ht="15.75" thickBot="1" x14ac:dyDescent="0.3">
      <c r="B85" s="9">
        <v>2021</v>
      </c>
      <c r="C85" s="17">
        <f>SUM('Przychodnia 1'!C85,'2'!C85,'3'!C85,'4'!C85,'5'!C85,'6'!C85,'7'!C85,'8'!C85,'9'!C85,'10'!C85,'11'!C85,'12'!C85,'13'!C85,'14'!C85,'15'!C85,'16'!C85,'17'!C85,'18'!C85,'19'!C85,'20'!C85,'21'!C85,'22'!C85,'23'!C85,'24'!C85,'25'!C85,'26'!C85,'27'!C85,'28'!C85,'29'!C85,'30'!C85,'31'!C85,'32'!C85)</f>
        <v>0</v>
      </c>
      <c r="D85" s="17">
        <f>SUM('Przychodnia 1'!D85,'2'!D85,'3'!D85,'4'!D85,'5'!D85,'6'!D85,'7'!D85,'8'!D85,'9'!D85,'10'!D85,'11'!D85,'12'!D85,'13'!D85,'14'!D85,'15'!D85,'16'!D85,'17'!D85,'18'!D85,'19'!D85,'20'!D85,'21'!D85,'22'!D85,'23'!D85,'24'!D85,'25'!D85,'26'!D85,'27'!D85,'28'!D85,'29'!D85,'30'!D85,'31'!D85,'32'!D85)</f>
        <v>0</v>
      </c>
      <c r="E85" s="4"/>
      <c r="F85" s="126"/>
      <c r="G85" s="127"/>
      <c r="H85" s="127"/>
      <c r="I85" s="127"/>
      <c r="J85" s="128"/>
      <c r="K85" s="21"/>
      <c r="L85" s="21"/>
      <c r="M85" s="29" t="e">
        <f>(C85+D85+E85)/C8</f>
        <v>#DIV/0!</v>
      </c>
      <c r="N85" s="28">
        <f>SUM(C8-E85-C85-D85)</f>
        <v>0</v>
      </c>
      <c r="P85" s="32"/>
    </row>
    <row r="86" spans="2:16" ht="15.75" customHeight="1" thickBot="1" x14ac:dyDescent="0.3">
      <c r="B86" s="9">
        <v>2020</v>
      </c>
      <c r="C86" s="17">
        <f>SUM('Przychodnia 1'!C86,'2'!C86,'3'!C86,'4'!C86,'5'!C86,'6'!C86,'7'!C86,'8'!C86,'9'!C86,'10'!C86,'11'!C86,'12'!C86,'13'!C86,'14'!C86,'15'!C86,'16'!C86,'17'!C86,'18'!C86,'19'!C86,'20'!C86,'21'!C86,'22'!C86,'23'!C86,'24'!C86,'25'!C86,'26'!C86,'27'!C86,'28'!C86,'29'!C86,'30'!C86,'31'!C86,'32'!C86)</f>
        <v>0</v>
      </c>
      <c r="D86" s="17">
        <f>SUM('Przychodnia 1'!D86,'2'!D86,'3'!D86,'4'!D86,'5'!D86,'6'!D86,'7'!D86,'8'!D86,'9'!D86,'10'!D86,'11'!D86,'12'!D86,'13'!D86,'14'!D86,'15'!D86,'16'!D86,'17'!D86,'18'!D86,'19'!D86,'20'!D86,'21'!D86,'22'!D86,'23'!D86,'24'!D86,'25'!D86,'26'!D86,'27'!D86,'28'!D86,'29'!D86,'30'!D86,'31'!D86,'32'!D86)</f>
        <v>0</v>
      </c>
      <c r="E86" s="4"/>
      <c r="F86" s="126"/>
      <c r="G86" s="127"/>
      <c r="H86" s="127"/>
      <c r="I86" s="127"/>
      <c r="J86" s="128"/>
      <c r="K86" s="21"/>
      <c r="L86" s="21"/>
      <c r="M86" s="29" t="e">
        <f>(C86+D86+E86)/C9</f>
        <v>#DIV/0!</v>
      </c>
      <c r="N86" s="28">
        <f>SUM(C9-E86-C86-D86)</f>
        <v>0</v>
      </c>
      <c r="P86" s="32"/>
    </row>
    <row r="87" spans="2:16" ht="18.75" customHeight="1" thickBot="1" x14ac:dyDescent="0.3">
      <c r="B87" s="9">
        <v>2019</v>
      </c>
      <c r="C87" s="17">
        <f>SUM('Przychodnia 1'!C87,'2'!C87,'3'!C87,'4'!C87,'5'!C87,'6'!C87,'7'!C87,'8'!C87,'9'!C87,'10'!C87,'11'!C87,'12'!C87,'13'!C87,'14'!C87,'15'!C87,'16'!C87,'17'!C87,'18'!C87,'19'!C87,'20'!C87,'21'!C87,'22'!C87,'23'!C87,'24'!C87,'25'!C87,'26'!C87,'27'!C87,'28'!C87,'29'!C87,'30'!C87,'31'!C87,'32'!C87)</f>
        <v>0</v>
      </c>
      <c r="D87" s="17">
        <f>SUM('Przychodnia 1'!D87,'2'!D87,'3'!D87,'4'!D87,'5'!D87,'6'!D87,'7'!D87,'8'!D87,'9'!D87,'10'!D87,'11'!D87,'12'!D87,'13'!D87,'14'!D87,'15'!D87,'16'!D87,'17'!D87,'18'!D87,'19'!D87,'20'!D87,'21'!D87,'22'!D87,'23'!D87,'24'!D87,'25'!D87,'26'!D87,'27'!D87,'28'!D87,'29'!D87,'30'!D87,'31'!D87,'32'!D87)</f>
        <v>0</v>
      </c>
      <c r="E87" s="17">
        <f>SUM('Przychodnia 1'!E87,'2'!E87,'3'!E87,'4'!E87,'5'!E87,'6'!E87,'7'!E87,'8'!E87,'9'!E87,'10'!E87,'11'!E87,'12'!E87,'13'!E87,'14'!E87,'15'!E87,'16'!E87,'17'!E87,'18'!E87,'19'!E87,'20'!E87,'21'!E87,'22'!E87,'23'!E87,'24'!E87,'25'!E87,'26'!E87,'27'!E87,'28'!E87,'29'!E87,'30'!E87,'31'!E87,'32'!E87)</f>
        <v>0</v>
      </c>
      <c r="F87" s="126"/>
      <c r="G87" s="127"/>
      <c r="H87" s="127"/>
      <c r="I87" s="127"/>
      <c r="J87" s="128"/>
      <c r="K87" s="21"/>
      <c r="L87" s="21"/>
      <c r="M87" s="29" t="e">
        <f>(C87+D87+E87)/F5</f>
        <v>#DIV/0!</v>
      </c>
      <c r="N87" s="28">
        <f>SUM(F5-E87-C87-D87)</f>
        <v>0</v>
      </c>
      <c r="P87" s="32"/>
    </row>
    <row r="88" spans="2:16" ht="18" customHeight="1" thickBot="1" x14ac:dyDescent="0.3">
      <c r="B88" s="9">
        <v>2018</v>
      </c>
      <c r="C88" s="17">
        <f>SUM('Przychodnia 1'!C88,'2'!C88,'3'!C88,'4'!C88,'5'!C88,'6'!C88,'7'!C88,'8'!C88,'9'!C88,'10'!C88,'11'!C88,'12'!C88,'13'!C88,'14'!C88,'15'!C88,'16'!C88,'17'!C88,'18'!C88,'19'!C88,'20'!C88,'21'!C88,'22'!C88,'23'!C88,'24'!C88,'25'!C88,'26'!C88,'27'!C88,'28'!C88,'29'!C88,'30'!C88,'31'!C88,'32'!C88)</f>
        <v>0</v>
      </c>
      <c r="D88" s="17">
        <f>SUM('Przychodnia 1'!D88,'2'!D88,'3'!D88,'4'!D88,'5'!D88,'6'!D88,'7'!D88,'8'!D88,'9'!D88,'10'!D88,'11'!D88,'12'!D88,'13'!D88,'14'!D88,'15'!D88,'16'!D88,'17'!D88,'18'!D88,'19'!D88,'20'!D88,'21'!D88,'22'!D88,'23'!D88,'24'!D88,'25'!D88,'26'!D88,'27'!D88,'28'!D88,'29'!D88,'30'!D88,'31'!D88,'32'!D88)</f>
        <v>0</v>
      </c>
      <c r="E88" s="17">
        <f>SUM('Przychodnia 1'!E88,'2'!E88,'3'!E88,'4'!E88,'5'!E88,'6'!E88,'7'!E88,'8'!E88,'9'!E88,'10'!E88,'11'!E88,'12'!E88,'13'!E88,'14'!E88,'15'!E88,'16'!E88,'17'!E88,'18'!E88,'19'!E88,'20'!E88,'21'!E88,'22'!E88,'23'!E88,'24'!E88,'25'!E88,'26'!E88,'27'!E88,'28'!E88,'29'!E88,'30'!E88,'31'!E88,'32'!E88)</f>
        <v>0</v>
      </c>
      <c r="F88" s="126"/>
      <c r="G88" s="127"/>
      <c r="H88" s="127"/>
      <c r="I88" s="127"/>
      <c r="J88" s="128"/>
      <c r="K88" s="21"/>
      <c r="L88" s="21"/>
      <c r="M88" s="29" t="e">
        <f>(C88+D88+E88)/F6</f>
        <v>#DIV/0!</v>
      </c>
      <c r="N88" s="28">
        <f>SUM(F6-E88-C88-D88)</f>
        <v>0</v>
      </c>
      <c r="P88" s="32"/>
    </row>
    <row r="89" spans="2:16" ht="15.75" thickBot="1" x14ac:dyDescent="0.3">
      <c r="B89" s="9">
        <v>2017</v>
      </c>
      <c r="C89" s="17">
        <f>SUM('Przychodnia 1'!C89,'2'!C89,'3'!C89,'4'!C89,'5'!C89,'6'!C89,'7'!C89,'8'!C89,'9'!C89,'10'!C89,'11'!C89,'12'!C89,'13'!C89,'14'!C89,'15'!C89,'16'!C89,'17'!C89,'18'!C89,'19'!C89,'20'!C89,'21'!C89,'22'!C89,'23'!C89,'24'!C89,'25'!C89,'26'!C89,'27'!C89,'28'!C89,'29'!C89,'30'!C89,'31'!C89,'32'!C89)</f>
        <v>0</v>
      </c>
      <c r="D89" s="17">
        <f>SUM('Przychodnia 1'!D89,'2'!D89,'3'!D89,'4'!D89,'5'!D89,'6'!D89,'7'!D89,'8'!D89,'9'!D89,'10'!D89,'11'!D89,'12'!D89,'13'!D89,'14'!D89,'15'!D89,'16'!D89,'17'!D89,'18'!D89,'19'!D89,'20'!D89,'21'!D89,'22'!D89,'23'!D89,'24'!D89,'25'!D89,'26'!D89,'27'!D89,'28'!D89,'29'!D89,'30'!D89,'31'!D89,'32'!D89)</f>
        <v>0</v>
      </c>
      <c r="E89" s="17">
        <f>SUM('Przychodnia 1'!E89,'2'!E89,'3'!E89,'4'!E89,'5'!E89,'6'!E89,'7'!E89,'8'!E89,'9'!E89,'10'!E89,'11'!E89,'12'!E89,'13'!E89,'14'!E89,'15'!E89,'16'!E89,'17'!E89,'18'!E89,'19'!E89,'20'!E89,'21'!E89,'22'!E89,'23'!E89,'24'!E89,'25'!E89,'26'!E89,'27'!E89,'28'!E89,'29'!E89,'30'!E89,'31'!E89,'32'!E89)</f>
        <v>0</v>
      </c>
      <c r="F89" s="126"/>
      <c r="G89" s="127"/>
      <c r="H89" s="127"/>
      <c r="I89" s="127"/>
      <c r="J89" s="128"/>
      <c r="K89" s="21"/>
      <c r="L89" s="21"/>
      <c r="M89" s="29" t="e">
        <f>(C89+D89+E89)/F7</f>
        <v>#DIV/0!</v>
      </c>
      <c r="N89" s="28">
        <f>SUM(F7-E89-C89-D89)</f>
        <v>0</v>
      </c>
      <c r="P89" s="32"/>
    </row>
    <row r="90" spans="2:16" ht="15.75" thickBot="1" x14ac:dyDescent="0.3">
      <c r="B90" s="9">
        <v>2016</v>
      </c>
      <c r="C90" s="17">
        <f>SUM('Przychodnia 1'!C90,'2'!C90,'3'!C90,'4'!C90,'5'!C90,'6'!C90,'7'!C90,'8'!C90,'9'!C90,'10'!C90,'11'!C90,'12'!C90,'13'!C90,'14'!C90,'15'!C90,'16'!C90,'17'!C90,'18'!C90,'19'!C90,'20'!C90,'21'!C90,'22'!C90,'23'!C90,'24'!C90,'25'!C90,'26'!C90,'27'!C90,'28'!C90,'29'!C90,'30'!C90,'31'!C90,'32'!C90)</f>
        <v>0</v>
      </c>
      <c r="D90" s="17">
        <f>SUM('Przychodnia 1'!D90,'2'!D90,'3'!D90,'4'!D90,'5'!D90,'6'!D90,'7'!D90,'8'!D90,'9'!D90,'10'!D90,'11'!D90,'12'!D90,'13'!D90,'14'!D90,'15'!D90,'16'!D90,'17'!D90,'18'!D90,'19'!D90,'20'!D90,'21'!D90,'22'!D90,'23'!D90,'24'!D90,'25'!D90,'26'!D90,'27'!D90,'28'!D90,'29'!D90,'30'!D90,'31'!D90,'32'!D90)</f>
        <v>0</v>
      </c>
      <c r="E90" s="17">
        <f>SUM('Przychodnia 1'!E90,'2'!E90,'3'!E90,'4'!E90,'5'!E90,'6'!E90,'7'!E90,'8'!E90,'9'!E90,'10'!E90,'11'!E90,'12'!E90,'13'!E90,'14'!E90,'15'!E90,'16'!E90,'17'!E90,'18'!E90,'19'!E90,'20'!E90,'21'!E90,'22'!E90,'23'!E90,'24'!E90,'25'!E90,'26'!E90,'27'!E90,'28'!E90,'29'!E90,'30'!E90,'31'!E90,'32'!E90)</f>
        <v>0</v>
      </c>
      <c r="F90" s="126"/>
      <c r="G90" s="127"/>
      <c r="H90" s="127"/>
      <c r="I90" s="127"/>
      <c r="J90" s="128"/>
      <c r="K90" s="21"/>
      <c r="L90" s="21"/>
      <c r="M90" s="29" t="e">
        <f>(C90+D90+E90)/F8</f>
        <v>#DIV/0!</v>
      </c>
      <c r="N90" s="28">
        <f>SUM(F8-E90-C90-D90)</f>
        <v>0</v>
      </c>
      <c r="P90" s="32"/>
    </row>
    <row r="91" spans="2:16" ht="15.75" thickBot="1" x14ac:dyDescent="0.3">
      <c r="B91" s="9">
        <v>2015</v>
      </c>
      <c r="C91" s="17">
        <f>SUM('Przychodnia 1'!C91,'2'!C91,'3'!C91,'4'!C91,'5'!C91,'6'!C91,'7'!C91,'8'!C91,'9'!C91,'10'!C91,'11'!C91,'12'!C91,'13'!C91,'14'!C91,'15'!C91,'16'!C91,'17'!C91,'18'!C91,'19'!C91,'20'!C91,'21'!C91,'22'!C91,'23'!C91,'24'!C91,'25'!C91,'26'!C91,'27'!C91,'28'!C91,'29'!C91,'30'!C91,'31'!C91,'32'!C91)</f>
        <v>0</v>
      </c>
      <c r="D91" s="17">
        <f>SUM('Przychodnia 1'!D91,'2'!D91,'3'!D91,'4'!D91,'5'!D91,'6'!D91,'7'!D91,'8'!D91,'9'!D91,'10'!D91,'11'!D91,'12'!D91,'13'!D91,'14'!D91,'15'!D91,'16'!D91,'17'!D91,'18'!D91,'19'!D91,'20'!D91,'21'!D91,'22'!D91,'23'!D91,'24'!D91,'25'!D91,'26'!D91,'27'!D91,'28'!D91,'29'!D91,'30'!D91,'31'!D91,'32'!D91)</f>
        <v>0</v>
      </c>
      <c r="E91" s="17">
        <f>SUM('Przychodnia 1'!E91,'2'!E91,'3'!E91,'4'!E91,'5'!E91,'6'!E91,'7'!E91,'8'!E91,'9'!E91,'10'!E91,'11'!E91,'12'!E91,'13'!E91,'14'!E91,'15'!E91,'16'!E91,'17'!E91,'18'!E91,'19'!E91,'20'!E91,'21'!E91,'22'!E91,'23'!E91,'24'!E91,'25'!E91,'26'!E91,'27'!E91,'28'!E91,'29'!E91,'30'!E91,'31'!E91,'32'!E91)</f>
        <v>0</v>
      </c>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f>SUM('Przychodnia 1'!C96,'2'!C96,'3'!C96,'4'!C96,'5'!C96,'6'!C96,'7'!C96,'8'!C96,'9'!C96,'10'!C96,'11'!C96,'12'!C96,'13'!C96,'14'!C96,'15'!C96,'16'!C96,'17'!C96,'18'!C96,'19'!C96,'20'!C96,'21'!C96,'22'!C96,'23'!C96,'24'!C96,'25'!C96,'26'!C96,'27'!C96,'28'!C96,'29'!C96,'30'!C96,'31'!C96,'32'!C96)</f>
        <v>0</v>
      </c>
      <c r="D96" s="18"/>
      <c r="E96" s="51"/>
      <c r="F96" s="111"/>
      <c r="G96" s="111"/>
      <c r="H96" s="111"/>
      <c r="I96" s="111"/>
      <c r="J96" s="52"/>
      <c r="K96" s="21"/>
      <c r="L96" s="21"/>
      <c r="M96" s="29" t="e">
        <f>(C96+D96)/C6</f>
        <v>#DIV/0!</v>
      </c>
      <c r="N96" s="28">
        <f>SUM(C6-D96-C96)</f>
        <v>0</v>
      </c>
      <c r="P96" s="32"/>
    </row>
    <row r="97" spans="1:16" ht="15.75" thickBot="1" x14ac:dyDescent="0.3">
      <c r="B97" s="9">
        <v>2023</v>
      </c>
      <c r="C97" s="17">
        <f>SUM('Przychodnia 1'!C97,'2'!C97,'3'!C97,'4'!C97,'5'!C97,'6'!C97,'7'!C97,'8'!C97,'9'!C97,'10'!C97,'11'!C97,'12'!C97,'13'!C97,'14'!C97,'15'!C97,'16'!C97,'17'!C97,'18'!C97,'19'!C97,'20'!C97,'21'!C97,'22'!C97,'23'!C97,'24'!C97,'25'!C97,'26'!C97,'27'!C97,'28'!C97,'29'!C97,'30'!C97,'31'!C97,'32'!C97)</f>
        <v>0</v>
      </c>
      <c r="D97" s="4"/>
      <c r="E97" s="51"/>
      <c r="F97" s="111"/>
      <c r="G97" s="111"/>
      <c r="H97" s="111"/>
      <c r="I97" s="111"/>
      <c r="J97" s="52"/>
      <c r="K97" s="21"/>
      <c r="L97" s="21"/>
      <c r="M97" s="29" t="e">
        <f>(C97+D97)/C7</f>
        <v>#DIV/0!</v>
      </c>
      <c r="N97" s="28">
        <f>SUM(C7-D97-C97)</f>
        <v>0</v>
      </c>
      <c r="P97" s="32"/>
    </row>
    <row r="98" spans="1:16" ht="15.75" thickBot="1" x14ac:dyDescent="0.3">
      <c r="B98" s="9">
        <v>2022</v>
      </c>
      <c r="C98" s="17">
        <f>SUM('Przychodnia 1'!C98,'2'!C98,'3'!C98,'4'!C98,'5'!C98,'6'!C98,'7'!C98,'8'!C98,'9'!C98,'10'!C98,'11'!C98,'12'!C98,'13'!C98,'14'!C98,'15'!C98,'16'!C98,'17'!C98,'18'!C98,'19'!C98,'20'!C98,'21'!C98,'22'!C98,'23'!C98,'24'!C98,'25'!C98,'26'!C98,'27'!C98,'28'!C98,'29'!C98,'30'!C98,'31'!C98,'32'!C98)</f>
        <v>0</v>
      </c>
      <c r="D98" s="4"/>
      <c r="E98" s="51"/>
      <c r="F98" s="111"/>
      <c r="G98" s="111"/>
      <c r="H98" s="111"/>
      <c r="I98" s="111"/>
      <c r="J98" s="52"/>
      <c r="K98" s="21"/>
      <c r="L98" s="21"/>
      <c r="M98" s="29" t="e">
        <f>(C98+D98)/C8</f>
        <v>#DIV/0!</v>
      </c>
      <c r="N98" s="28">
        <f>SUM(C8-D98-C98)</f>
        <v>0</v>
      </c>
      <c r="P98" s="32"/>
    </row>
    <row r="99" spans="1:16" ht="15.75" thickBot="1" x14ac:dyDescent="0.3">
      <c r="B99" s="9">
        <v>2021</v>
      </c>
      <c r="C99" s="17">
        <f>SUM('Przychodnia 1'!C99,'2'!C99,'3'!C99,'4'!C99,'5'!C99,'6'!C99,'7'!C99,'8'!C99,'9'!C99,'10'!C99,'11'!C99,'12'!C99,'13'!C99,'14'!C99,'15'!C99,'16'!C99,'17'!C99,'18'!C99,'19'!C99,'20'!C99,'21'!C99,'22'!C99,'23'!C99,'24'!C99,'25'!C99,'26'!C99,'27'!C99,'28'!C99,'29'!C99,'30'!C99,'31'!C99,'32'!C99)</f>
        <v>0</v>
      </c>
      <c r="D99" s="4"/>
      <c r="E99" s="51"/>
      <c r="F99" s="111"/>
      <c r="G99" s="111"/>
      <c r="H99" s="111"/>
      <c r="I99" s="111"/>
      <c r="J99" s="52"/>
      <c r="K99" s="21"/>
      <c r="L99" s="21"/>
      <c r="M99" s="29" t="e">
        <f>(C99+D99)/C9</f>
        <v>#DIV/0!</v>
      </c>
      <c r="N99" s="28">
        <f>SUM(C9-D99-C99)</f>
        <v>0</v>
      </c>
      <c r="P99" s="32"/>
    </row>
    <row r="100" spans="1:16" ht="15.75" thickBot="1" x14ac:dyDescent="0.3">
      <c r="B100" s="9">
        <v>2020</v>
      </c>
      <c r="C100" s="17">
        <f>SUM('Przychodnia 1'!C100,'2'!C100,'3'!C100,'4'!C100,'5'!C100,'6'!C100,'7'!C100,'8'!C100,'9'!C100,'10'!C100,'11'!C100,'12'!C100,'13'!C100,'14'!C100,'15'!C100,'16'!C100,'17'!C100,'18'!C100,'19'!C100,'20'!C100,'21'!C100,'22'!C100,'23'!C100,'24'!C100,'25'!C100,'26'!C100,'27'!C100,'28'!C100,'29'!C100,'30'!C100,'31'!C100,'32'!C100)</f>
        <v>0</v>
      </c>
      <c r="D100" s="17">
        <f>SUM('Przychodnia 1'!D100,'2'!D100,'3'!D100,'4'!D100,'5'!D100,'6'!D100,'7'!D100,'8'!D100,'9'!D100,'10'!D100,'11'!D100,'12'!D100,'13'!D100,'14'!D100,'15'!D100,'16'!D100,'17'!D100,'18'!D100,'19'!D100,'20'!D100,'21'!D100,'22'!D100,'23'!D100,'24'!D100,'25'!D100,'26'!D100,'27'!D100,'28'!D100,'29'!D100,'30'!D100,'31'!D100,'32'!D100)</f>
        <v>0</v>
      </c>
      <c r="E100" s="51"/>
      <c r="F100" s="111"/>
      <c r="G100" s="111"/>
      <c r="H100" s="111"/>
      <c r="I100" s="111"/>
      <c r="J100" s="52"/>
      <c r="K100" s="21"/>
      <c r="L100" s="21"/>
      <c r="M100" s="29" t="e">
        <f>(C100+D100)/F5</f>
        <v>#DIV/0!</v>
      </c>
      <c r="N100" s="28">
        <f>SUM(F5-D100-C100)</f>
        <v>0</v>
      </c>
      <c r="P100" s="32"/>
    </row>
    <row r="101" spans="1:16" ht="15.75" thickBot="1" x14ac:dyDescent="0.3">
      <c r="B101" s="9">
        <v>2019</v>
      </c>
      <c r="C101" s="17">
        <f>SUM('Przychodnia 1'!C101,'2'!C101,'3'!C101,'4'!C101,'5'!C101,'6'!C101,'7'!C101,'8'!C101,'9'!C101,'10'!C101,'11'!C101,'12'!C101,'13'!C101,'14'!C101,'15'!C101,'16'!C101,'17'!C101,'18'!C101,'19'!C101,'20'!C101,'21'!C101,'22'!C101,'23'!C101,'24'!C101,'25'!C101,'26'!C101,'27'!C101,'28'!C101,'29'!C101,'30'!C101,'31'!C101,'32'!C101)</f>
        <v>0</v>
      </c>
      <c r="D101" s="17">
        <f>SUM('Przychodnia 1'!D101,'2'!D101,'3'!D101,'4'!D101,'5'!D101,'6'!D101,'7'!D101,'8'!D101,'9'!D101,'10'!D101,'11'!D101,'12'!D101,'13'!D101,'14'!D101,'15'!D101,'16'!D101,'17'!D101,'18'!D101,'19'!D101,'20'!D101,'21'!D101,'22'!D101,'23'!D101,'24'!D101,'25'!D101,'26'!D101,'27'!D101,'28'!D101,'29'!D101,'30'!D101,'31'!D101,'32'!D101)</f>
        <v>0</v>
      </c>
      <c r="E101" s="51"/>
      <c r="F101" s="111"/>
      <c r="G101" s="111"/>
      <c r="H101" s="111"/>
      <c r="I101" s="111"/>
      <c r="J101" s="52"/>
      <c r="K101" s="21"/>
      <c r="L101" s="21"/>
      <c r="M101" s="29" t="e">
        <f>(C101+D101)/F6</f>
        <v>#DIV/0!</v>
      </c>
      <c r="N101" s="28">
        <f>SUM(F6-D101-C101)</f>
        <v>0</v>
      </c>
      <c r="P101" s="32"/>
    </row>
    <row r="102" spans="1:16" ht="15.75" thickBot="1" x14ac:dyDescent="0.3">
      <c r="B102" s="9">
        <v>2018</v>
      </c>
      <c r="C102" s="17">
        <f>SUM('Przychodnia 1'!C102,'2'!C102,'3'!C102,'4'!C102,'5'!C102,'6'!C102,'7'!C102,'8'!C102,'9'!C102,'10'!C102,'11'!C102,'12'!C102,'13'!C102,'14'!C102,'15'!C102,'16'!C102,'17'!C102,'18'!C102,'19'!C102,'20'!C102,'21'!C102,'22'!C102,'23'!C102,'24'!C102,'25'!C102,'26'!C102,'27'!C102,'28'!C102,'29'!C102,'30'!C102,'31'!C102,'32'!C102)</f>
        <v>0</v>
      </c>
      <c r="D102" s="17">
        <f>SUM('Przychodnia 1'!D102,'2'!D102,'3'!D102,'4'!D102,'5'!D102,'6'!D102,'7'!D102,'8'!D102,'9'!D102,'10'!D102,'11'!D102,'12'!D102,'13'!D102,'14'!D102,'15'!D102,'16'!D102,'17'!D102,'18'!D102,'19'!D102,'20'!D102,'21'!D102,'22'!D102,'23'!D102,'24'!D102,'25'!D102,'26'!D102,'27'!D102,'28'!D102,'29'!D102,'30'!D102,'31'!D102,'32'!D102)</f>
        <v>0</v>
      </c>
      <c r="E102" s="51"/>
      <c r="F102" s="111"/>
      <c r="G102" s="111"/>
      <c r="H102" s="111"/>
      <c r="I102" s="111"/>
      <c r="J102" s="52"/>
      <c r="K102" s="21"/>
      <c r="L102" s="21"/>
      <c r="M102" s="29" t="e">
        <f>(C102+D102)/F7</f>
        <v>#DIV/0!</v>
      </c>
      <c r="N102" s="28">
        <f>SUM(F7-D102-C102)</f>
        <v>0</v>
      </c>
      <c r="P102" s="32"/>
    </row>
    <row r="103" spans="1:16" ht="15.75" thickBot="1" x14ac:dyDescent="0.3">
      <c r="B103" s="9">
        <v>2017</v>
      </c>
      <c r="C103" s="17">
        <f>SUM('Przychodnia 1'!C103,'2'!C103,'3'!C103,'4'!C103,'5'!C103,'6'!C103,'7'!C103,'8'!C103,'9'!C103,'10'!C103,'11'!C103,'12'!C103,'13'!C103,'14'!C103,'15'!C103,'16'!C103,'17'!C103,'18'!C103,'19'!C103,'20'!C103,'21'!C103,'22'!C103,'23'!C103,'24'!C103,'25'!C103,'26'!C103,'27'!C103,'28'!C103,'29'!C103,'30'!C103,'31'!C103,'32'!C103)</f>
        <v>0</v>
      </c>
      <c r="D103" s="17">
        <f>SUM('Przychodnia 1'!D103,'2'!D103,'3'!D103,'4'!D103,'5'!D103,'6'!D103,'7'!D103,'8'!D103,'9'!D103,'10'!D103,'11'!D103,'12'!D103,'13'!D103,'14'!D103,'15'!D103,'16'!D103,'17'!D103,'18'!D103,'19'!D103,'20'!D103,'21'!D103,'22'!D103,'23'!D103,'24'!D103,'25'!D103,'26'!D103,'27'!D103,'28'!D103,'29'!D103,'30'!D103,'31'!D103,'32'!D103)</f>
        <v>0</v>
      </c>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f>SUM('Przychodnia 1'!C104,'2'!C104,'3'!C104,'4'!C104,'5'!C104,'6'!C104,'7'!C104,'8'!C104,'9'!C104,'10'!C104,'11'!C104,'12'!C104,'13'!C104,'14'!C104,'15'!C104,'16'!C104,'17'!C104,'18'!C104,'19'!C104,'20'!C104,'21'!C104,'22'!C104,'23'!C104,'24'!C104,'25'!C104,'26'!C104,'27'!C104,'28'!C104,'29'!C104,'30'!C104,'31'!C104,'32'!C104)</f>
        <v>0</v>
      </c>
      <c r="D104" s="17">
        <f>SUM('Przychodnia 1'!D104,'2'!D104,'3'!D104,'4'!D104,'5'!D104,'6'!D104,'7'!D104,'8'!D104,'9'!D104,'10'!D104,'11'!D104,'12'!D104,'13'!D104,'14'!D104,'15'!D104,'16'!D104,'17'!D104,'18'!D104,'19'!D104,'20'!D104,'21'!D104,'22'!D104,'23'!D104,'24'!D104,'25'!D104,'26'!D104,'27'!D104,'28'!D104,'29'!D104,'30'!D104,'31'!D104,'32'!D104)</f>
        <v>0</v>
      </c>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f>SUM('Przychodnia 1'!C105,'2'!C105,'3'!C105,'4'!C105,'5'!C105,'6'!C105,'7'!C105,'8'!C105,'9'!C105,'10'!C105,'11'!C105,'12'!C105,'13'!C105,'14'!C105,'15'!C105,'16'!C105,'17'!C105,'18'!C105,'19'!C105,'20'!C105,'21'!C105,'22'!C105,'23'!C105,'24'!C105,'25'!C105,'26'!C105,'27'!C105,'28'!C105,'29'!C105,'30'!C105,'31'!C105,'32'!C105)</f>
        <v>0</v>
      </c>
      <c r="D105" s="17">
        <f>SUM('Przychodnia 1'!D105,'2'!D105,'3'!D105,'4'!D105,'5'!D105,'6'!D105,'7'!D105,'8'!D105,'9'!D105,'10'!D105,'11'!D105,'12'!D105,'13'!D105,'14'!D105,'15'!D105,'16'!D105,'17'!D105,'18'!D105,'19'!D105,'20'!D105,'21'!D105,'22'!D105,'23'!D105,'24'!D105,'25'!D105,'26'!D105,'27'!D105,'28'!D105,'29'!D105,'30'!D105,'31'!D105,'32'!D105)</f>
        <v>0</v>
      </c>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f>SUM('Przychodnia 1'!C106,'2'!C106,'3'!C106,'4'!C106,'5'!C106,'6'!C106,'7'!C106,'8'!C106,'9'!C106,'10'!C106,'11'!C106,'12'!C106,'13'!C106,'14'!C106,'15'!C106,'16'!C106,'17'!C106,'18'!C106,'19'!C106,'20'!C106,'21'!C106,'22'!C106,'23'!C106,'24'!C106,'25'!C106,'26'!C106,'27'!C106,'28'!C106,'29'!C106,'30'!C106,'31'!C106,'32'!C106)</f>
        <v>0</v>
      </c>
      <c r="D106" s="17">
        <f>SUM('Przychodnia 1'!D106,'2'!D106,'3'!D106,'4'!D106,'5'!D106,'6'!D106,'7'!D106,'8'!D106,'9'!D106,'10'!D106,'11'!D106,'12'!D106,'13'!D106,'14'!D106,'15'!D106,'16'!D106,'17'!D106,'18'!D106,'19'!D106,'20'!D106,'21'!D106,'22'!D106,'23'!D106,'24'!D106,'25'!D106,'26'!D106,'27'!D106,'28'!D106,'29'!D106,'30'!D106,'31'!D106,'32'!D106)</f>
        <v>0</v>
      </c>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17">
        <f>SUM('Przychodnia 1'!C107,'2'!C107,'3'!C107,'4'!C107,'5'!C107,'6'!C107,'7'!C107,'8'!C107,'9'!C107,'10'!C107,'11'!C107,'12'!C107,'13'!C107,'14'!C107,'15'!C107,'16'!C107,'17'!C107,'18'!C107,'19'!C107,'20'!C107,'21'!C107,'22'!C107,'23'!C107,'24'!C107,'25'!C107,'26'!C107,'27'!C107,'28'!C107,'29'!C107,'30'!C107,'31'!C107,'32'!C107)</f>
        <v>0</v>
      </c>
      <c r="D107" s="17">
        <f>SUM('Przychodnia 1'!D107,'2'!D107,'3'!D107,'4'!D107,'5'!D107,'6'!D107,'7'!D107,'8'!D107,'9'!D107,'10'!D107,'11'!D107,'12'!D107,'13'!D107,'14'!D107,'15'!D107,'16'!D107,'17'!D107,'18'!D107,'19'!D107,'20'!D107,'21'!D107,'22'!D107,'23'!D107,'24'!D107,'25'!D107,'26'!D107,'27'!D107,'28'!D107,'29'!D107,'30'!D107,'31'!D107,'32'!D107)</f>
        <v>0</v>
      </c>
      <c r="E107" s="51"/>
      <c r="F107" s="111"/>
      <c r="G107" s="111"/>
      <c r="H107" s="111"/>
      <c r="I107" s="111"/>
      <c r="J107" s="52"/>
      <c r="K107" s="21"/>
      <c r="L107" s="21"/>
      <c r="M107" s="29" t="e">
        <f>(C107+D107)/J7</f>
        <v>#DIV/0!</v>
      </c>
      <c r="N107" s="28">
        <f>SUM(J7-D107-C107)</f>
        <v>0</v>
      </c>
      <c r="P107" s="32"/>
    </row>
    <row r="108" spans="1:16" ht="15.75" thickBot="1" x14ac:dyDescent="0.3">
      <c r="B108" s="9">
        <v>2012</v>
      </c>
      <c r="C108" s="17">
        <f>SUM('Przychodnia 1'!C108,'2'!C108,'3'!C108,'4'!C108,'5'!C108,'6'!C108,'7'!C108,'8'!C108,'9'!C108,'10'!C108,'11'!C108,'12'!C108,'13'!C108,'14'!C108,'15'!C108,'16'!C108,'17'!C108,'18'!C108,'19'!C108,'20'!C108,'21'!C108,'22'!C108,'23'!C108,'24'!C108,'25'!C108,'26'!C108,'27'!C108,'28'!C108,'29'!C108,'30'!C108,'31'!C108,'32'!C108)</f>
        <v>0</v>
      </c>
      <c r="D108" s="17">
        <f>SUM('Przychodnia 1'!D108,'2'!D108,'3'!D108,'4'!D108,'5'!D108,'6'!D108,'7'!D108,'8'!D108,'9'!D108,'10'!D108,'11'!D108,'12'!D108,'13'!D108,'14'!D108,'15'!D108,'16'!D108,'17'!D108,'18'!D108,'19'!D108,'20'!D108,'21'!D108,'22'!D108,'23'!D108,'24'!D108,'25'!D108,'26'!D108,'27'!D108,'28'!D108,'29'!D108,'30'!D108,'31'!D108,'32'!D108)</f>
        <v>0</v>
      </c>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f>SUM('Przychodnia 1'!C114,'2'!C114,'3'!C114,'4'!C114,'5'!C114,'6'!C114,'7'!C114,'8'!C114,'9'!C114,'10'!C114,'11'!C114,'12'!C114,'13'!C114,'14'!C114,'15'!C114,'16'!C114,'17'!C114,'18'!C114,'19'!C114,'20'!C114,'21'!C114,'22'!C114,'23'!C114,'24'!C114,'25'!C114,'26'!C114,'27'!C114,'28'!C114,'29'!C114,'30'!C114,'31'!C114,'32'!C114)</f>
        <v>0</v>
      </c>
      <c r="D114" s="17">
        <f>SUM('Przychodnia 1'!D114,'2'!D114,'3'!D114,'4'!D114,'5'!D114,'6'!D114,'7'!D114,'8'!D114,'9'!D114,'10'!D114,'11'!D114,'12'!D114,'13'!D114,'14'!D114,'15'!D114,'16'!D114,'17'!D114,'18'!D114,'19'!D114,'20'!D114,'21'!D114,'22'!D114,'23'!D114,'24'!D114,'25'!D114,'26'!D114,'27'!D114,'28'!D114,'29'!D114,'30'!D114,'31'!D114,'32'!D114)</f>
        <v>0</v>
      </c>
      <c r="E114" s="51"/>
      <c r="F114" s="111"/>
      <c r="G114" s="111"/>
      <c r="H114" s="111"/>
      <c r="I114" s="111"/>
      <c r="J114" s="52"/>
      <c r="K114" s="21"/>
      <c r="L114" s="21"/>
      <c r="M114" s="29" t="e">
        <f>(C114+D114)/G9</f>
        <v>#DIV/0!</v>
      </c>
      <c r="N114" s="28">
        <f>SUM(G9-C114-D114)</f>
        <v>0</v>
      </c>
      <c r="P114" s="32"/>
    </row>
    <row r="115" spans="2:16" ht="15.75" thickBot="1" x14ac:dyDescent="0.3">
      <c r="B115" s="9">
        <v>2014</v>
      </c>
      <c r="C115" s="17">
        <f>SUM('Przychodnia 1'!C115,'2'!C115,'3'!C115,'4'!C115,'5'!C115,'6'!C115,'7'!C115,'8'!C115,'9'!C115,'10'!C115,'11'!C115,'12'!C115,'13'!C115,'14'!C115,'15'!C115,'16'!C115,'17'!C115,'18'!C115,'19'!C115,'20'!C115,'21'!C115,'22'!C115,'23'!C115,'24'!C115,'25'!C115,'26'!C115,'27'!C115,'28'!C115,'29'!C115,'30'!C115,'31'!C115,'32'!C115)</f>
        <v>0</v>
      </c>
      <c r="D115" s="17">
        <f>SUM('Przychodnia 1'!D115,'2'!D115,'3'!D115,'4'!D115,'5'!D115,'6'!D115,'7'!D115,'8'!D115,'9'!D115,'10'!D115,'11'!D115,'12'!D115,'13'!D115,'14'!D115,'15'!D115,'16'!D115,'17'!D115,'18'!D115,'19'!D115,'20'!D115,'21'!D115,'22'!D115,'23'!D115,'24'!D115,'25'!D115,'26'!D115,'27'!D115,'28'!D115,'29'!D115,'30'!D115,'31'!D115,'32'!D115)</f>
        <v>0</v>
      </c>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f>SUM('Przychodnia 1'!C116,'2'!C116,'3'!C116,'4'!C116,'5'!C116,'6'!C116,'7'!C116,'8'!C116,'9'!C116,'10'!C116,'11'!C116,'12'!C116,'13'!C116,'14'!C116,'15'!C116,'16'!C116,'17'!C116,'18'!C116,'19'!C116,'20'!C116,'21'!C116,'22'!C116,'23'!C116,'24'!C116,'25'!C116,'26'!C116,'27'!C116,'28'!C116,'29'!C116,'30'!C116,'31'!C116,'32'!C116)</f>
        <v>0</v>
      </c>
      <c r="D116" s="17">
        <f>SUM('Przychodnia 1'!D116,'2'!D116,'3'!D116,'4'!D116,'5'!D116,'6'!D116,'7'!D116,'8'!D116,'9'!D116,'10'!D116,'11'!D116,'12'!D116,'13'!D116,'14'!D116,'15'!D116,'16'!D116,'17'!D116,'18'!D116,'19'!D116,'20'!D116,'21'!D116,'22'!D116,'23'!D116,'24'!D116,'25'!D116,'26'!D116,'27'!D116,'28'!D116,'29'!D116,'30'!D116,'31'!D116,'32'!D116)</f>
        <v>0</v>
      </c>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f>SUM('Przychodnia 1'!C117,'2'!C117,'3'!C117,'4'!C117,'5'!C117,'6'!C117,'7'!C117,'8'!C117,'9'!C117,'10'!C117,'11'!C117,'12'!C117,'13'!C117,'14'!C117,'15'!C117,'16'!C117,'17'!C117,'18'!C117,'19'!C117,'20'!C117,'21'!C117,'22'!C117,'23'!C117,'24'!C117,'25'!C117,'26'!C117,'27'!C117,'28'!C117,'29'!C117,'30'!C117,'31'!C117,'32'!C117)</f>
        <v>0</v>
      </c>
      <c r="D117" s="17">
        <f>SUM('Przychodnia 1'!D117,'2'!D117,'3'!D117,'4'!D117,'5'!D117,'6'!D117,'7'!D117,'8'!D117,'9'!D117,'10'!D117,'11'!D117,'12'!D117,'13'!D117,'14'!D117,'15'!D117,'16'!D117,'17'!D117,'18'!D117,'19'!D117,'20'!D117,'21'!D117,'22'!D117,'23'!D117,'24'!D117,'25'!D117,'26'!D117,'27'!D117,'28'!D117,'29'!D117,'30'!D117,'31'!D117,'32'!D117)</f>
        <v>0</v>
      </c>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f>SUM('Przychodnia 1'!C118,'2'!C118,'3'!C118,'4'!C118,'5'!C118,'6'!C118,'7'!C118,'8'!C118,'9'!C118,'10'!C118,'11'!C118,'12'!C118,'13'!C118,'14'!C118,'15'!C118,'16'!C118,'17'!C118,'18'!C118,'19'!C118,'20'!C118,'21'!C118,'22'!C118,'23'!C118,'24'!C118,'25'!C118,'26'!C118,'27'!C118,'28'!C118,'29'!C118,'30'!C118,'31'!C118,'32'!C118)</f>
        <v>0</v>
      </c>
      <c r="D118" s="17">
        <f>SUM('Przychodnia 1'!D118,'2'!D118,'3'!D118,'4'!D118,'5'!D118,'6'!D118,'7'!D118,'8'!D118,'9'!D118,'10'!D118,'11'!D118,'12'!D118,'13'!D118,'14'!D118,'15'!D118,'16'!D118,'17'!D118,'18'!D118,'19'!D118,'20'!D118,'21'!D118,'22'!D118,'23'!D118,'24'!D118,'25'!D118,'26'!D118,'27'!D118,'28'!D118,'29'!D118,'30'!D118,'31'!D118,'32'!D118)</f>
        <v>0</v>
      </c>
      <c r="E118" s="51"/>
      <c r="F118" s="111"/>
      <c r="G118" s="111"/>
      <c r="H118" s="111"/>
      <c r="I118" s="111"/>
      <c r="J118" s="52"/>
      <c r="K118" s="21"/>
      <c r="L118" s="21"/>
      <c r="M118" s="29" t="e">
        <f>(C118+D118)/K8</f>
        <v>#DIV/0!</v>
      </c>
      <c r="N118" s="28">
        <f>SUM(K8-D118-C118)</f>
        <v>0</v>
      </c>
      <c r="P118" s="32"/>
    </row>
    <row r="119" spans="2:16" ht="15.75" thickBot="1" x14ac:dyDescent="0.3">
      <c r="B119" s="9">
        <v>2010</v>
      </c>
      <c r="C119" s="17">
        <f>SUM('Przychodnia 1'!C119,'2'!C119,'3'!C119,'4'!C119,'5'!C119,'6'!C119,'7'!C119,'8'!C119,'9'!C119,'10'!C119,'11'!C119,'12'!C119,'13'!C119,'14'!C119,'15'!C119,'16'!C119,'17'!C119,'18'!C119,'19'!C119,'20'!C119,'21'!C119,'22'!C119,'23'!C119,'24'!C119,'25'!C119,'26'!C119,'27'!C119,'28'!C119,'29'!C119,'30'!C119,'31'!C119,'32'!C119)</f>
        <v>0</v>
      </c>
      <c r="D119" s="17">
        <f>SUM('Przychodnia 1'!D119,'2'!D119,'3'!D119,'4'!D119,'5'!D119,'6'!D119,'7'!D119,'8'!D119,'9'!D119,'10'!D119,'11'!D119,'12'!D119,'13'!D119,'14'!D119,'15'!D119,'16'!D119,'17'!D119,'18'!D119,'19'!D119,'20'!D119,'21'!D119,'22'!D119,'23'!D119,'24'!D119,'25'!D119,'26'!D119,'27'!D119,'28'!D119,'29'!D119,'30'!D119,'31'!D119,'32'!D119)</f>
        <v>0</v>
      </c>
      <c r="E119" s="51"/>
      <c r="F119" s="111"/>
      <c r="G119" s="111"/>
      <c r="H119" s="111"/>
      <c r="I119" s="111"/>
      <c r="J119" s="52"/>
      <c r="K119" s="21"/>
      <c r="L119" s="21"/>
      <c r="M119" s="29" t="e">
        <f>(C119+D119)/K9</f>
        <v>#DIV/0!</v>
      </c>
      <c r="N119" s="28">
        <f>SUM(K9-D119-C119)</f>
        <v>0</v>
      </c>
      <c r="P119" s="32"/>
    </row>
    <row r="120" spans="2:16" ht="15.75" thickBot="1" x14ac:dyDescent="0.3">
      <c r="B120" s="9">
        <v>2009</v>
      </c>
      <c r="C120" s="17">
        <f>SUM('Przychodnia 1'!C120,'2'!C120,'3'!C120,'4'!C120,'5'!C120,'6'!C120,'7'!C120,'8'!C120,'9'!C120,'10'!C120,'11'!C120,'12'!C120,'13'!C120,'14'!C120,'15'!C120,'16'!C120,'17'!C120,'18'!C120,'19'!C120,'20'!C120,'21'!C120,'22'!C120,'23'!C120,'24'!C120,'25'!C120,'26'!C120,'27'!C120,'28'!C120,'29'!C120,'30'!C120,'31'!C120,'32'!C120)</f>
        <v>0</v>
      </c>
      <c r="D120" s="17">
        <f>SUM('Przychodnia 1'!D120,'2'!D120,'3'!D120,'4'!D120,'5'!D120,'6'!D120,'7'!D120,'8'!D120,'9'!D120,'10'!D120,'11'!D120,'12'!D120,'13'!D120,'14'!D120,'15'!D120,'16'!D120,'17'!D120,'18'!D120,'19'!D120,'20'!D120,'21'!D120,'22'!D120,'23'!D120,'24'!D120,'25'!D120,'26'!D120,'27'!D120,'28'!D120,'29'!D120,'30'!D120,'31'!D120,'32'!D120)</f>
        <v>0</v>
      </c>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f>SUM('Przychodnia 1'!C126,'2'!C126,'3'!C126,'4'!C126,'5'!C126,'6'!C126,'7'!C126,'8'!C126,'9'!C126,'10'!C126,'11'!C126,'12'!C126,'13'!C126,'14'!C126,'15'!C126,'16'!C126,'17'!C126,'18'!C126,'19'!C126,'20'!C126,'21'!C126,'22'!C126,'23'!C126,'24'!C126,'25'!C126,'26'!C126,'27'!C126,'28'!C126,'29'!C126,'30'!C126,'31'!C126,'32'!C126)</f>
        <v>0</v>
      </c>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f>SUM('Przychodnia 1'!C127,'2'!C127,'3'!C127,'4'!C127,'5'!C127,'6'!C127,'7'!C127,'8'!C127,'9'!C127,'10'!C127,'11'!C127,'12'!C127,'13'!C127,'14'!C127,'15'!C127,'16'!C127,'17'!C127,'18'!C127,'19'!C127,'20'!C127,'21'!C127,'22'!C127,'23'!C127,'24'!C127,'25'!C127,'26'!C127,'27'!C127,'28'!C127,'29'!C127,'30'!C127,'31'!C127,'32'!C127)</f>
        <v>0</v>
      </c>
      <c r="D127" s="17">
        <f>SUM('Przychodnia 1'!D127,'2'!D127,'3'!D127,'4'!D127,'5'!D127,'6'!D127,'7'!D127,'8'!D127,'9'!D127,'10'!D127,'11'!D127,'12'!D127,'13'!D127,'14'!D127,'15'!D127,'16'!D127,'17'!D127,'18'!D127,'19'!D127,'20'!D127,'21'!D127,'22'!D127,'23'!D127,'24'!D127,'25'!D127,'26'!D127,'27'!D127,'28'!D127,'29'!D127,'30'!D127,'31'!D127,'32'!D127)</f>
        <v>0</v>
      </c>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f>SUM('Przychodnia 1'!C128,'2'!C128,'3'!C128,'4'!C128,'5'!C128,'6'!C128,'7'!C128,'8'!C128,'9'!C128,'10'!C128,'11'!C128,'12'!C128,'13'!C128,'14'!C128,'15'!C128,'16'!C128,'17'!C128,'18'!C128,'19'!C128,'20'!C128,'21'!C128,'22'!C128,'23'!C128,'24'!C128,'25'!C128,'26'!C128,'27'!C128,'28'!C128,'29'!C128,'30'!C128,'31'!C128,'32'!C128)</f>
        <v>0</v>
      </c>
      <c r="D128" s="17">
        <f>SUM('Przychodnia 1'!D128,'2'!D128,'3'!D128,'4'!D128,'5'!D128,'6'!D128,'7'!D128,'8'!D128,'9'!D128,'10'!D128,'11'!D128,'12'!D128,'13'!D128,'14'!D128,'15'!D128,'16'!D128,'17'!D128,'18'!D128,'19'!D128,'20'!D128,'21'!D128,'22'!D128,'23'!D128,'24'!D128,'25'!D128,'26'!D128,'27'!D128,'28'!D128,'29'!D128,'30'!D128,'31'!D128,'32'!D128)</f>
        <v>0</v>
      </c>
      <c r="E128" s="51"/>
      <c r="F128" s="111"/>
      <c r="G128" s="111"/>
      <c r="H128" s="111"/>
      <c r="I128" s="111"/>
      <c r="J128" s="52"/>
      <c r="K128" s="21"/>
      <c r="L128" s="21"/>
      <c r="M128" s="29" t="e">
        <f>(C128+D128)/C7</f>
        <v>#DIV/0!</v>
      </c>
      <c r="N128" s="28">
        <f>SUM(C7-D128-C128)</f>
        <v>0</v>
      </c>
      <c r="P128" s="32"/>
    </row>
    <row r="129" spans="2:16" ht="15.75" thickBot="1" x14ac:dyDescent="0.3">
      <c r="B129" s="9">
        <v>2021</v>
      </c>
      <c r="C129" s="17">
        <f>SUM('Przychodnia 1'!C129,'2'!C129,'3'!C129,'4'!C129,'5'!C129,'6'!C129,'7'!C129,'8'!C129,'9'!C129,'10'!C129,'11'!C129,'12'!C129,'13'!C129,'14'!C129,'15'!C129,'16'!C129,'17'!C129,'18'!C129,'19'!C129,'20'!C129,'21'!C129,'22'!C129,'23'!C129,'24'!C129,'25'!C129,'26'!C129,'27'!C129,'28'!C129,'29'!C129,'30'!C129,'31'!C129,'32'!C129)</f>
        <v>0</v>
      </c>
      <c r="D129" s="17">
        <f>SUM('Przychodnia 1'!D129,'2'!D129,'3'!D129,'4'!D129,'5'!D129,'6'!D129,'7'!D129,'8'!D129,'9'!D129,'10'!D129,'11'!D129,'12'!D129,'13'!D129,'14'!D129,'15'!D129,'16'!D129,'17'!D129,'18'!D129,'19'!D129,'20'!D129,'21'!D129,'22'!D129,'23'!D129,'24'!D129,'25'!D129,'26'!D129,'27'!D129,'28'!D129,'29'!D129,'30'!D129,'31'!D129,'32'!D129)</f>
        <v>0</v>
      </c>
      <c r="E129" s="51"/>
      <c r="F129" s="111"/>
      <c r="G129" s="111"/>
      <c r="H129" s="111"/>
      <c r="I129" s="111"/>
      <c r="J129" s="52"/>
      <c r="K129" s="21"/>
      <c r="L129" s="21"/>
      <c r="M129" s="29" t="e">
        <f>(C129+D129)/C8</f>
        <v>#DIV/0!</v>
      </c>
      <c r="N129" s="28">
        <f>SUM(C8-D129-C129)</f>
        <v>0</v>
      </c>
      <c r="P129" s="32"/>
    </row>
    <row r="130" spans="2:16" ht="15.75" thickBot="1" x14ac:dyDescent="0.3">
      <c r="B130" s="9">
        <v>2020</v>
      </c>
      <c r="C130" s="17">
        <f>SUM('Przychodnia 1'!C130,'2'!C130,'3'!C130,'4'!C130,'5'!C130,'6'!C130,'7'!C130,'8'!C130,'9'!C130,'10'!C130,'11'!C130,'12'!C130,'13'!C130,'14'!C130,'15'!C130,'16'!C130,'17'!C130,'18'!C130,'19'!C130,'20'!C130,'21'!C130,'22'!C130,'23'!C130,'24'!C130,'25'!C130,'26'!C130,'27'!C130,'28'!C130,'29'!C130,'30'!C130,'31'!C130,'32'!C130)</f>
        <v>0</v>
      </c>
      <c r="D130" s="17">
        <f>SUM('Przychodnia 1'!D130,'2'!D130,'3'!D130,'4'!D130,'5'!D130,'6'!D130,'7'!D130,'8'!D130,'9'!D130,'10'!D130,'11'!D130,'12'!D130,'13'!D130,'14'!D130,'15'!D130,'16'!D130,'17'!D130,'18'!D130,'19'!D130,'20'!D130,'21'!D130,'22'!D130,'23'!D130,'24'!D130,'25'!D130,'26'!D130,'27'!D130,'28'!D130,'29'!D130,'30'!D130,'31'!D130,'32'!D130)</f>
        <v>0</v>
      </c>
      <c r="E130" s="51"/>
      <c r="F130" s="111"/>
      <c r="G130" s="111"/>
      <c r="H130" s="111"/>
      <c r="I130" s="111"/>
      <c r="J130" s="52"/>
      <c r="K130" s="21"/>
      <c r="L130" s="21"/>
      <c r="M130" s="29" t="e">
        <f>(C130+D130)/C9</f>
        <v>#DIV/0!</v>
      </c>
      <c r="N130" s="28">
        <f>SUM(C9-D130-C130)</f>
        <v>0</v>
      </c>
      <c r="P130" s="32"/>
    </row>
    <row r="131" spans="2:16" ht="15.75" thickBot="1" x14ac:dyDescent="0.3">
      <c r="B131" s="9">
        <v>2019</v>
      </c>
      <c r="C131" s="17">
        <f>SUM('Przychodnia 1'!C131,'2'!C131,'3'!C131,'4'!C131,'5'!C131,'6'!C131,'7'!C131,'8'!C131,'9'!C131,'10'!C131,'11'!C131,'12'!C131,'13'!C131,'14'!C131,'15'!C131,'16'!C131,'17'!C131,'18'!C131,'19'!C131,'20'!C131,'21'!C131,'22'!C131,'23'!C131,'24'!C131,'25'!C131,'26'!C131,'27'!C131,'28'!C131,'29'!C131,'30'!C131,'31'!C131,'32'!C131)</f>
        <v>0</v>
      </c>
      <c r="D131" s="17">
        <f>SUM('Przychodnia 1'!D131,'2'!D131,'3'!D131,'4'!D131,'5'!D131,'6'!D131,'7'!D131,'8'!D131,'9'!D131,'10'!D131,'11'!D131,'12'!D131,'13'!D131,'14'!D131,'15'!D131,'16'!D131,'17'!D131,'18'!D131,'19'!D131,'20'!D131,'21'!D131,'22'!D131,'23'!D131,'24'!D131,'25'!D131,'26'!D131,'27'!D131,'28'!D131,'29'!D131,'30'!D131,'31'!D131,'32'!D131)</f>
        <v>0</v>
      </c>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19.5" customHeight="1" thickBot="1" x14ac:dyDescent="0.3">
      <c r="B136" s="9">
        <v>2024</v>
      </c>
      <c r="C136" s="17">
        <f>SUM('Przychodnia 1'!C136,'2'!C136,'3'!C136,'4'!C136,'5'!C136,'6'!C136,'7'!C136,'8'!C136,'9'!C136,'10'!C136,'11'!C136,'12'!C136,'13'!C136,'14'!C136,'15'!C136,'16'!C136,'17'!C136,'18'!C136,'19'!C136,'20'!C136,'21'!C136,'22'!C136,'23'!C136,'24'!C136,'25'!C136,'26'!C136,'27'!C136,'28'!C136,'29'!C136,'30'!C136,'31'!C136,'32'!C136)</f>
        <v>0</v>
      </c>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f>SUM('Przychodnia 1'!C137,'2'!C137,'3'!C137,'4'!C137,'5'!C137,'6'!C137,'7'!C137,'8'!C137,'9'!C137,'10'!C137,'11'!C137,'12'!C137,'13'!C137,'14'!C137,'15'!C137,'16'!C137,'17'!C137,'18'!C137,'19'!C137,'20'!C137,'21'!C137,'22'!C137,'23'!C137,'24'!C137,'25'!C137,'26'!C137,'27'!C137,'28'!C137,'29'!C137,'30'!C137,'31'!C137,'32'!C137)</f>
        <v>0</v>
      </c>
      <c r="D137" s="17">
        <f>SUM('Przychodnia 1'!D137,'2'!D137,'3'!D137,'4'!D137,'5'!D137,'6'!D137,'7'!D137,'8'!D137,'9'!D137,'10'!D137,'11'!D137,'12'!D137,'13'!D137,'14'!D137,'15'!D137,'16'!D137,'17'!D137,'18'!D137,'19'!D137,'20'!D137,'21'!D137,'22'!D137,'23'!D137,'24'!D137,'25'!D137,'26'!D137,'27'!D137,'28'!D137,'29'!D137,'30'!D137,'31'!D137,'32'!D137)</f>
        <v>0</v>
      </c>
      <c r="E137" s="51"/>
      <c r="F137" s="111"/>
      <c r="G137" s="111"/>
      <c r="H137" s="111"/>
      <c r="I137" s="111"/>
      <c r="J137" s="52"/>
      <c r="K137" s="21"/>
      <c r="L137" s="21"/>
      <c r="M137" s="29" t="e">
        <f>(C137+D137)/C6</f>
        <v>#DIV/0!</v>
      </c>
      <c r="N137" s="28">
        <f>SUM(C6-D137-C137)</f>
        <v>0</v>
      </c>
      <c r="P137" s="32"/>
    </row>
    <row r="138" spans="2:16" ht="15.75" thickBot="1" x14ac:dyDescent="0.3">
      <c r="B138" s="9">
        <v>2022</v>
      </c>
      <c r="C138" s="17">
        <f>SUM('Przychodnia 1'!C138,'2'!C138,'3'!C138,'4'!C138,'5'!C138,'6'!C138,'7'!C138,'8'!C138,'9'!C138,'10'!C138,'11'!C138,'12'!C138,'13'!C138,'14'!C138,'15'!C138,'16'!C138,'17'!C138,'18'!C138,'19'!C138,'20'!C138,'21'!C138,'22'!C138,'23'!C138,'24'!C138,'25'!C138,'26'!C138,'27'!C138,'28'!C138,'29'!C138,'30'!C138,'31'!C138,'32'!C138)</f>
        <v>0</v>
      </c>
      <c r="D138" s="17">
        <f>SUM('Przychodnia 1'!D138,'2'!D138,'3'!D138,'4'!D138,'5'!D138,'6'!D138,'7'!D138,'8'!D138,'9'!D138,'10'!D138,'11'!D138,'12'!D138,'13'!D138,'14'!D138,'15'!D138,'16'!D138,'17'!D138,'18'!D138,'19'!D138,'20'!D138,'21'!D138,'22'!D138,'23'!D138,'24'!D138,'25'!D138,'26'!D138,'27'!D138,'28'!D138,'29'!D138,'30'!D138,'31'!D138,'32'!D138)</f>
        <v>0</v>
      </c>
      <c r="E138" s="51"/>
      <c r="F138" s="111"/>
      <c r="G138" s="111"/>
      <c r="H138" s="111"/>
      <c r="I138" s="111"/>
      <c r="J138" s="52"/>
      <c r="K138" s="21"/>
      <c r="L138" s="21"/>
      <c r="M138" s="29" t="e">
        <f>(C138+D138)/C7</f>
        <v>#DIV/0!</v>
      </c>
      <c r="N138" s="28">
        <f>SUM(C7-D138-C138)</f>
        <v>0</v>
      </c>
      <c r="P138" s="32"/>
    </row>
    <row r="139" spans="2:16" ht="15.75" thickBot="1" x14ac:dyDescent="0.3">
      <c r="B139" s="9">
        <v>2021</v>
      </c>
      <c r="C139" s="17">
        <f>SUM('Przychodnia 1'!C139,'2'!C139,'3'!C139,'4'!C139,'5'!C139,'6'!C139,'7'!C139,'8'!C139,'9'!C139,'10'!C139,'11'!C139,'12'!C139,'13'!C139,'14'!C139,'15'!C139,'16'!C139,'17'!C139,'18'!C139,'19'!C139,'20'!C139,'21'!C139,'22'!C139,'23'!C139,'24'!C139,'25'!C139,'26'!C139,'27'!C139,'28'!C139,'29'!C139,'30'!C139,'31'!C139,'32'!C139)</f>
        <v>0</v>
      </c>
      <c r="D139" s="17">
        <f>SUM('Przychodnia 1'!D139,'2'!D139,'3'!D139,'4'!D139,'5'!D139,'6'!D139,'7'!D139,'8'!D139,'9'!D139,'10'!D139,'11'!D139,'12'!D139,'13'!D139,'14'!D139,'15'!D139,'16'!D139,'17'!D139,'18'!D139,'19'!D139,'20'!D139,'21'!D139,'22'!D139,'23'!D139,'24'!D139,'25'!D139,'26'!D139,'27'!D139,'28'!D139,'29'!D139,'30'!D139,'31'!D139,'32'!D139)</f>
        <v>0</v>
      </c>
      <c r="E139" s="51"/>
      <c r="F139" s="111"/>
      <c r="G139" s="111"/>
      <c r="H139" s="111"/>
      <c r="I139" s="111"/>
      <c r="J139" s="52"/>
      <c r="K139" s="21"/>
      <c r="L139" s="21"/>
      <c r="M139" s="29" t="e">
        <f>(C139+D139)/C8</f>
        <v>#DIV/0!</v>
      </c>
      <c r="N139" s="28">
        <f>SUM(C8-D139-C139)</f>
        <v>0</v>
      </c>
      <c r="P139" s="32"/>
    </row>
    <row r="140" spans="2:16" ht="15.75" customHeight="1" thickBot="1" x14ac:dyDescent="0.3">
      <c r="B140" s="9">
        <v>2020</v>
      </c>
      <c r="C140" s="17">
        <f>SUM('Przychodnia 1'!C140,'2'!C140,'3'!C140,'4'!C140,'5'!C140,'6'!C140,'7'!C140,'8'!C140,'9'!C140,'10'!C140,'11'!C140,'12'!C140,'13'!C140,'14'!C140,'15'!C140,'16'!C140,'17'!C140,'18'!C140,'19'!C140,'20'!C140,'21'!C140,'22'!C140,'23'!C140,'24'!C140,'25'!C140,'26'!C140,'27'!C140,'28'!C140,'29'!C140,'30'!C140,'31'!C140,'32'!C140)</f>
        <v>0</v>
      </c>
      <c r="D140" s="17">
        <f>SUM('Przychodnia 1'!D140,'2'!D140,'3'!D140,'4'!D140,'5'!D140,'6'!D140,'7'!D140,'8'!D140,'9'!D140,'10'!D140,'11'!D140,'12'!D140,'13'!D140,'14'!D140,'15'!D140,'16'!D140,'17'!D140,'18'!D140,'19'!D140,'20'!D140,'21'!D140,'22'!D140,'23'!D140,'24'!D140,'25'!D140,'26'!D140,'27'!D140,'28'!D140,'29'!D140,'30'!D140,'31'!D140,'32'!D140)</f>
        <v>0</v>
      </c>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17">
        <f>SUM('Przychodnia 1'!C141,'2'!C141,'3'!C141,'4'!C141,'5'!C141,'6'!C141,'7'!C141,'8'!C141,'9'!C141,'10'!C141,'11'!C141,'12'!C141,'13'!C141,'14'!C141,'15'!C141,'16'!C141,'17'!C141,'18'!C141,'19'!C141,'20'!C141,'21'!C141,'22'!C141,'23'!C141,'24'!C141,'25'!C141,'26'!C141,'27'!C141,'28'!C141,'29'!C141,'30'!C141,'31'!C141,'32'!C141)</f>
        <v>0</v>
      </c>
      <c r="D141" s="17">
        <f>SUM('Przychodnia 1'!D141,'2'!D141,'3'!D141,'4'!D141,'5'!D141,'6'!D141,'7'!D141,'8'!D141,'9'!D141,'10'!D141,'11'!D141,'12'!D141,'13'!D141,'14'!D141,'15'!D141,'16'!D141,'17'!D141,'18'!D141,'19'!D141,'20'!D141,'21'!D141,'22'!D141,'23'!D141,'24'!D141,'25'!D141,'26'!D141,'27'!D141,'28'!D141,'29'!D141,'30'!D141,'31'!D141,'32'!D141)</f>
        <v>0</v>
      </c>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36.75" customHeight="1" x14ac:dyDescent="0.25">
      <c r="B144" s="8" t="s">
        <v>0</v>
      </c>
      <c r="C144" s="63" t="s">
        <v>23</v>
      </c>
      <c r="D144" s="2" t="s">
        <v>24</v>
      </c>
      <c r="E144" s="2" t="s">
        <v>24</v>
      </c>
      <c r="F144" s="51" t="s">
        <v>27</v>
      </c>
      <c r="G144" s="111"/>
      <c r="H144" s="111"/>
      <c r="I144" s="111"/>
      <c r="J144" s="52"/>
      <c r="M144" s="30"/>
      <c r="P144" s="32"/>
    </row>
    <row r="145" spans="1:16" ht="42.75" customHeight="1"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f>SUM('Przychodnia 1'!C146,'2'!C146,'3'!C146,'4'!C146,'5'!C146,'6'!C146,'7'!C146,'8'!C146,'9'!C146,'10'!C146,'11'!C146,'12'!C146,'13'!C146,'14'!C146,'15'!C146,'16'!C146,'17'!C146,'18'!C146,'19'!C146,'20'!C146,'21'!C146,'22'!C146,'23'!C146,'24'!C146,'25'!C146,'26'!C146,'27'!C146,'28'!C146,'29'!C146,'30'!C146,'31'!C146,'32'!C146)</f>
        <v>0</v>
      </c>
      <c r="D146" s="17">
        <f>SUM('Przychodnia 1'!D146,'2'!D146,'3'!D146,'4'!D146,'5'!D146,'6'!D146,'7'!D146,'8'!D146,'9'!D146,'10'!D146,'11'!D146,'12'!D146,'13'!D146,'14'!D146,'15'!D146,'16'!D146,'17'!D146,'18'!D146,'19'!D146,'20'!D146,'21'!D146,'22'!D146,'23'!D146,'24'!D146,'25'!D146,'26'!D146,'27'!D146,'28'!D146,'29'!D146,'30'!D146,'31'!D146,'32'!D146)</f>
        <v>0</v>
      </c>
      <c r="E146" s="17">
        <f>SUM('Przychodnia 1'!E146,'2'!E146,'3'!E146,'4'!E146,'5'!E146,'6'!E146,'7'!E146,'8'!E146,'9'!E146,'10'!E146,'11'!E146,'12'!E146,'13'!E146,'14'!E146,'15'!E146,'16'!E146,'17'!E146,'18'!E146,'19'!E146,'20'!E146,'21'!E146,'22'!E146,'23'!E146,'24'!E146,'25'!E146,'26'!E146,'27'!E146,'28'!E146,'29'!E146,'30'!E146,'31'!E146,'32'!E146)</f>
        <v>0</v>
      </c>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f>SUM('Przychodnia 1'!G150,'2'!G150,'3'!G150,'4'!G150,'5'!G150,'6'!G150,'7'!G150,'8'!G150,'9'!G150,'10'!G150,'11'!G150,'12'!G150,'13'!G150,'14'!G150,'15'!G150,'16'!G150,'17'!G150,'18'!G150,'19'!G150,'20'!G150,'21'!G150,'22'!G150,'23'!G150,'24'!G150,'25'!G150,'26'!G150,'27'!G150,'28'!G150,'29'!G150,'30'!G150,'31'!G150,'32'!G150)</f>
        <v>0</v>
      </c>
      <c r="M150" s="30"/>
      <c r="P150" s="32"/>
    </row>
    <row r="151" spans="1:16" ht="18" customHeight="1" thickBot="1" x14ac:dyDescent="0.3">
      <c r="B151" s="88" t="s">
        <v>29</v>
      </c>
      <c r="C151" s="58"/>
      <c r="D151" s="58"/>
      <c r="E151" s="58"/>
      <c r="F151" s="58"/>
      <c r="G151" s="17">
        <f>SUM('Przychodnia 1'!G151,'2'!G151,'3'!G151,'4'!G151,'5'!G151,'6'!G151,'7'!G151,'8'!G151,'9'!G151,'10'!G151,'11'!G151,'12'!G151,'13'!G151,'14'!G151,'15'!G151,'16'!G151,'17'!G151,'18'!G151,'19'!G151,'20'!G151,'21'!G151,'22'!G151,'23'!G151,'24'!G151,'25'!G151,'26'!G151,'27'!G151,'28'!G151,'29'!G151,'30'!G151,'31'!G151,'32'!G151)</f>
        <v>0</v>
      </c>
      <c r="I151" s="36"/>
      <c r="M151" s="30"/>
      <c r="P151" s="32"/>
    </row>
    <row r="152" spans="1:16" ht="18" customHeight="1" thickBot="1" x14ac:dyDescent="0.3">
      <c r="B152" s="88" t="s">
        <v>30</v>
      </c>
      <c r="C152" s="58"/>
      <c r="D152" s="58"/>
      <c r="E152" s="58"/>
      <c r="F152" s="58"/>
      <c r="G152" s="17">
        <f>SUM('Przychodnia 1'!G152,'2'!G152,'3'!G152,'4'!G152,'5'!G152,'6'!G152,'7'!G152,'8'!G152,'9'!G152,'10'!G152,'11'!G152,'12'!G152,'13'!G152,'14'!G152,'15'!G152,'16'!G152,'17'!G152,'18'!G152,'19'!G152,'20'!G152,'21'!G152,'22'!G152,'23'!G152,'24'!G152,'25'!G152,'26'!G152,'27'!G152,'28'!G152,'29'!G152,'30'!G152,'31'!G152,'32'!G152)</f>
        <v>0</v>
      </c>
      <c r="M152" s="30"/>
      <c r="P152" s="32"/>
    </row>
    <row r="153" spans="1:16" ht="16.5" customHeight="1" thickBot="1" x14ac:dyDescent="0.3">
      <c r="B153" s="88" t="s">
        <v>31</v>
      </c>
      <c r="C153" s="58"/>
      <c r="D153" s="58"/>
      <c r="E153" s="58"/>
      <c r="F153" s="58"/>
      <c r="G153" s="17">
        <f>SUM('Przychodnia 1'!G153,'2'!G153,'3'!G153,'4'!G153,'5'!G153,'6'!G153,'7'!G153,'8'!G153,'9'!G153,'10'!G153,'11'!G153,'12'!G153,'13'!G153,'14'!G153,'15'!G153,'16'!G153,'17'!G153,'18'!G153,'19'!G153,'20'!G153,'21'!G153,'22'!G153,'23'!G153,'24'!G153,'25'!G153,'26'!G153,'27'!G153,'28'!G153,'29'!G153,'30'!G153,'31'!G153,'32'!G153)</f>
        <v>0</v>
      </c>
      <c r="M153" s="30"/>
      <c r="P153" s="32"/>
    </row>
    <row r="154" spans="1:16" ht="15" customHeight="1" thickBot="1" x14ac:dyDescent="0.3">
      <c r="B154" s="151" t="s">
        <v>32</v>
      </c>
      <c r="C154" s="152"/>
      <c r="D154" s="152"/>
      <c r="E154" s="152"/>
      <c r="F154" s="152"/>
      <c r="G154" s="17">
        <f>SUM('Przychodnia 1'!G154,'2'!G154,'3'!G154,'4'!G154,'5'!G154,'6'!G154,'7'!G154,'8'!G154,'9'!G154,'10'!G154,'11'!G154,'12'!G154,'13'!G154,'14'!G154,'15'!G154,'16'!G154,'17'!G154,'18'!G154,'19'!G154,'20'!G154,'21'!G154,'22'!G154,'23'!G154,'24'!G154,'25'!G154,'26'!G154,'27'!G154,'28'!G154,'29'!G154,'30'!G154,'31'!G154,'32'!G154)</f>
        <v>0</v>
      </c>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3">
        <f>SUM('Przychodnia 1'!E160,'2'!E160,'3'!E160,'4'!E160,'5'!E160,'6'!E160,'7'!E160,'8'!E160,'9'!E160,'10'!E160,'11'!E160,'12'!E160,'13'!E160,'14'!E160,'15'!E160,'16'!E160,'17'!E160,'18'!E160,'19'!E160,'20'!E160,'21'!E160,'22'!E160,'23'!E160,'24'!E160,'25'!E160,'26'!E160,'27'!E160,'28'!E160,'29'!E160,'30'!E160,'31'!E160,'32'!E160)</f>
        <v>0</v>
      </c>
      <c r="F160" s="13">
        <f>SUM('Przychodnia 1'!F160,'2'!F160,'3'!F160,'4'!F160,'5'!F160,'6'!F160,'7'!F160,'8'!F160,'9'!F160,'10'!F160,'11'!F160,'12'!F160,'13'!F160,'14'!F160,'15'!F160,'16'!F160,'17'!F160,'18'!F160,'19'!F160,'20'!F160,'21'!F160,'22'!F160,'23'!F160,'24'!F160,'25'!F160,'26'!F160,'27'!F160,'28'!F160,'29'!F160,'30'!F160,'31'!F160,'32'!F160)</f>
        <v>0</v>
      </c>
      <c r="G160" s="13">
        <f>SUM('Przychodnia 1'!G160,'2'!G160,'3'!G160,'4'!G160,'5'!G160,'6'!G160,'7'!G160,'8'!G160,'9'!G160,'10'!G160,'11'!G160,'12'!G160,'13'!G160,'14'!G160,'15'!G160,'16'!G160,'17'!G160,'18'!G160,'19'!G160,'20'!G160,'21'!G160,'22'!G160,'23'!G160,'24'!G160,'25'!G160,'26'!G160,'27'!G160,'28'!G160,'29'!G160,'30'!G160,'31'!G160,'32'!G160)</f>
        <v>0</v>
      </c>
      <c r="H160" s="13">
        <f>SUM('Przychodnia 1'!H160,'2'!H160,'3'!H160,'4'!H160,'5'!H160,'6'!H160,'7'!H160,'8'!H160,'9'!H160,'10'!H160,'11'!H160,'12'!H160,'13'!H160,'14'!H160,'15'!H160,'16'!H160,'17'!H160,'18'!H160,'19'!H160,'20'!H160,'21'!H160,'22'!H160,'23'!H160,'24'!H160,'25'!H160,'26'!H160,'27'!H160,'28'!H160,'29'!H160,'30'!H160,'31'!H160,'32'!H160)</f>
        <v>0</v>
      </c>
      <c r="I160" s="83"/>
      <c r="J160" s="84"/>
      <c r="K160" s="39">
        <f>SUM(F160:H160)</f>
        <v>0</v>
      </c>
      <c r="M160" s="30"/>
      <c r="P160" s="32"/>
    </row>
    <row r="161" spans="2:16" ht="24" customHeight="1" x14ac:dyDescent="0.25">
      <c r="B161" s="78" t="s">
        <v>69</v>
      </c>
      <c r="C161" s="79"/>
      <c r="D161" s="80"/>
      <c r="E161" s="13">
        <f>SUM('Przychodnia 1'!E161,'2'!E161,'3'!E161,'4'!E161,'5'!E161,'6'!E161,'7'!E161,'8'!E161,'9'!E161,'10'!E161,'11'!E161,'12'!E161,'13'!E161,'14'!E161,'15'!E161,'16'!E161,'17'!E161,'18'!E161,'19'!E161,'20'!E161,'21'!E161,'22'!E161,'23'!E161,'24'!E161,'25'!E161,'26'!E161,'27'!E161,'28'!E161,'29'!E161,'30'!E161,'31'!E161,'32'!E161)</f>
        <v>0</v>
      </c>
      <c r="F161" s="13">
        <f>SUM('Przychodnia 1'!F161,'2'!F161,'3'!F161,'4'!F161,'5'!F161,'6'!F161,'7'!F161,'8'!F161,'9'!F161,'10'!F161,'11'!F161,'12'!F161,'13'!F161,'14'!F161,'15'!F161,'16'!F161,'17'!F161,'18'!F161,'19'!F161,'20'!F161,'21'!F161,'22'!F161,'23'!F161,'24'!F161,'25'!F161,'26'!F161,'27'!F161,'28'!F161,'29'!F161,'30'!F161,'31'!F161,'32'!F161)</f>
        <v>0</v>
      </c>
      <c r="G161" s="13">
        <f>SUM('Przychodnia 1'!G161,'2'!G161,'3'!G161,'4'!G161,'5'!G161,'6'!G161,'7'!G161,'8'!G161,'9'!G161,'10'!G161,'11'!G161,'12'!G161,'13'!G161,'14'!G161,'15'!G161,'16'!G161,'17'!G161,'18'!G161,'19'!G161,'20'!G161,'21'!G161,'22'!G161,'23'!G161,'24'!G161,'25'!G161,'26'!G161,'27'!G161,'28'!G161,'29'!G161,'30'!G161,'31'!G161,'32'!G161)</f>
        <v>0</v>
      </c>
      <c r="H161" s="13">
        <f>SUM('Przychodnia 1'!H161,'2'!H161,'3'!H161,'4'!H161,'5'!H161,'6'!H161,'7'!H161,'8'!H161,'9'!H161,'10'!H161,'11'!H161,'12'!H161,'13'!H161,'14'!H161,'15'!H161,'16'!H161,'17'!H161,'18'!H161,'19'!H161,'20'!H161,'21'!H161,'22'!H161,'23'!H161,'24'!H161,'25'!H161,'26'!H161,'27'!H161,'28'!H161,'29'!H161,'30'!H161,'31'!H161,'32'!H161)</f>
        <v>0</v>
      </c>
      <c r="I161" s="83"/>
      <c r="J161" s="84"/>
      <c r="K161" s="39">
        <f t="shared" ref="K161:K169" si="0">SUM(F161:H161)</f>
        <v>0</v>
      </c>
      <c r="M161" s="30"/>
      <c r="P161" s="32"/>
    </row>
    <row r="162" spans="2:16" ht="18.75" customHeight="1" x14ac:dyDescent="0.25">
      <c r="B162" s="78" t="s">
        <v>70</v>
      </c>
      <c r="C162" s="79"/>
      <c r="D162" s="80"/>
      <c r="E162" s="13">
        <f>SUM('Przychodnia 1'!E162,'2'!E162,'3'!E162,'4'!E162,'5'!E162,'6'!E162,'7'!E162,'8'!E162,'9'!E162,'10'!E162,'11'!E162,'12'!E162,'13'!E162,'14'!E162,'15'!E162,'16'!E162,'17'!E162,'18'!E162,'19'!E162,'20'!E162,'21'!E162,'22'!E162,'23'!E162,'24'!E162,'25'!E162,'26'!E162,'27'!E162,'28'!E162,'29'!E162,'30'!E162,'31'!E162,'32'!E162)</f>
        <v>0</v>
      </c>
      <c r="F162" s="13">
        <f>SUM('Przychodnia 1'!F162,'2'!F162,'3'!F162,'4'!F162,'5'!F162,'6'!F162,'7'!F162,'8'!F162,'9'!F162,'10'!F162,'11'!F162,'12'!F162,'13'!F162,'14'!F162,'15'!F162,'16'!F162,'17'!F162,'18'!F162,'19'!F162,'20'!F162,'21'!F162,'22'!F162,'23'!F162,'24'!F162,'25'!F162,'26'!F162,'27'!F162,'28'!F162,'29'!F162,'30'!F162,'31'!F162,'32'!F162)</f>
        <v>0</v>
      </c>
      <c r="G162" s="13">
        <f>SUM('Przychodnia 1'!G162,'2'!G162,'3'!G162,'4'!G162,'5'!G162,'6'!G162,'7'!G162,'8'!G162,'9'!G162,'10'!G162,'11'!G162,'12'!G162,'13'!G162,'14'!G162,'15'!G162,'16'!G162,'17'!G162,'18'!G162,'19'!G162,'20'!G162,'21'!G162,'22'!G162,'23'!G162,'24'!G162,'25'!G162,'26'!G162,'27'!G162,'28'!G162,'29'!G162,'30'!G162,'31'!G162,'32'!G162)</f>
        <v>0</v>
      </c>
      <c r="H162" s="13">
        <f>SUM('Przychodnia 1'!H162,'2'!H162,'3'!H162,'4'!H162,'5'!H162,'6'!H162,'7'!H162,'8'!H162,'9'!H162,'10'!H162,'11'!H162,'12'!H162,'13'!H162,'14'!H162,'15'!H162,'16'!H162,'17'!H162,'18'!H162,'19'!H162,'20'!H162,'21'!H162,'22'!H162,'23'!H162,'24'!H162,'25'!H162,'26'!H162,'27'!H162,'28'!H162,'29'!H162,'30'!H162,'31'!H162,'32'!H162)</f>
        <v>0</v>
      </c>
      <c r="I162" s="83"/>
      <c r="J162" s="84"/>
      <c r="K162" s="39">
        <f t="shared" si="0"/>
        <v>0</v>
      </c>
      <c r="M162" s="30"/>
      <c r="P162" s="32"/>
    </row>
    <row r="163" spans="2:16" ht="18" customHeight="1" x14ac:dyDescent="0.25">
      <c r="B163" s="157" t="s">
        <v>71</v>
      </c>
      <c r="C163" s="158"/>
      <c r="D163" s="158"/>
      <c r="E163" s="13">
        <f>SUM('Przychodnia 1'!E163,'2'!E163,'3'!E163,'4'!E163,'5'!E163,'6'!E163,'7'!E163,'8'!E163,'9'!E163,'10'!E163,'11'!E163,'12'!E163,'13'!E163,'14'!E163,'15'!E163,'16'!E163,'17'!E163,'18'!E163,'19'!E163,'20'!E163,'21'!E163,'22'!E163,'23'!E163,'24'!E163,'25'!E163,'26'!E163,'27'!E163,'28'!E163,'29'!E163,'30'!E163,'31'!E163,'32'!E163)</f>
        <v>0</v>
      </c>
      <c r="F163" s="13">
        <f>SUM('Przychodnia 1'!F163,'2'!F163,'3'!F163,'4'!F163,'5'!F163,'6'!F163,'7'!F163,'8'!F163,'9'!F163,'10'!F163,'11'!F163,'12'!F163,'13'!F163,'14'!F163,'15'!F163,'16'!F163,'17'!F163,'18'!F163,'19'!F163,'20'!F163,'21'!F163,'22'!F163,'23'!F163,'24'!F163,'25'!F163,'26'!F163,'27'!F163,'28'!F163,'29'!F163,'30'!F163,'31'!F163,'32'!F163)</f>
        <v>0</v>
      </c>
      <c r="G163" s="13">
        <f>SUM('Przychodnia 1'!G163,'2'!G163,'3'!G163,'4'!G163,'5'!G163,'6'!G163,'7'!G163,'8'!G163,'9'!G163,'10'!G163,'11'!G163,'12'!G163,'13'!G163,'14'!G163,'15'!G163,'16'!G163,'17'!G163,'18'!G163,'19'!G163,'20'!G163,'21'!G163,'22'!G163,'23'!G163,'24'!G163,'25'!G163,'26'!G163,'27'!G163,'28'!G163,'29'!G163,'30'!G163,'31'!G163,'32'!G163)</f>
        <v>0</v>
      </c>
      <c r="H163" s="13">
        <f>SUM('Przychodnia 1'!H163,'2'!H163,'3'!H163,'4'!H163,'5'!H163,'6'!H163,'7'!H163,'8'!H163,'9'!H163,'10'!H163,'11'!H163,'12'!H163,'13'!H163,'14'!H163,'15'!H163,'16'!H163,'17'!H163,'18'!H163,'19'!H163,'20'!H163,'21'!H163,'22'!H163,'23'!H163,'24'!H163,'25'!H163,'26'!H163,'27'!H163,'28'!H163,'29'!H163,'30'!H163,'31'!H163,'32'!H163)</f>
        <v>0</v>
      </c>
      <c r="I163" s="83"/>
      <c r="J163" s="84"/>
      <c r="K163" s="39">
        <f t="shared" si="0"/>
        <v>0</v>
      </c>
      <c r="M163" s="30"/>
      <c r="P163" s="32"/>
    </row>
    <row r="164" spans="2:16" ht="15.75" customHeight="1" x14ac:dyDescent="0.25">
      <c r="B164" s="88" t="s">
        <v>72</v>
      </c>
      <c r="C164" s="58"/>
      <c r="D164" s="58"/>
      <c r="E164" s="13">
        <f>SUM('Przychodnia 1'!E164,'2'!E164,'3'!E164,'4'!E164,'5'!E164,'6'!E164,'7'!E164,'8'!E164,'9'!E164,'10'!E164,'11'!E164,'12'!E164,'13'!E164,'14'!E164,'15'!E164,'16'!E164,'17'!E164,'18'!E164,'19'!E164,'20'!E164,'21'!E164,'22'!E164,'23'!E164,'24'!E164,'25'!E164,'26'!E164,'27'!E164,'28'!E164,'29'!E164,'30'!E164,'31'!E164,'32'!E164)</f>
        <v>0</v>
      </c>
      <c r="F164" s="13">
        <f>SUM('Przychodnia 1'!F164,'2'!F164,'3'!F164,'4'!F164,'5'!F164,'6'!F164,'7'!F164,'8'!F164,'9'!F164,'10'!F164,'11'!F164,'12'!F164,'13'!F164,'14'!F164,'15'!F164,'16'!F164,'17'!F164,'18'!F164,'19'!F164,'20'!F164,'21'!F164,'22'!F164,'23'!F164,'24'!F164,'25'!F164,'26'!F164,'27'!F164,'28'!F164,'29'!F164,'30'!F164,'31'!F164,'32'!F164)</f>
        <v>0</v>
      </c>
      <c r="G164" s="13">
        <f>SUM('Przychodnia 1'!G164,'2'!G164,'3'!G164,'4'!G164,'5'!G164,'6'!G164,'7'!G164,'8'!G164,'9'!G164,'10'!G164,'11'!G164,'12'!G164,'13'!G164,'14'!G164,'15'!G164,'16'!G164,'17'!G164,'18'!G164,'19'!G164,'20'!G164,'21'!G164,'22'!G164,'23'!G164,'24'!G164,'25'!G164,'26'!G164,'27'!G164,'28'!G164,'29'!G164,'30'!G164,'31'!G164,'32'!G164)</f>
        <v>0</v>
      </c>
      <c r="H164" s="13">
        <f>SUM('Przychodnia 1'!H164,'2'!H164,'3'!H164,'4'!H164,'5'!H164,'6'!H164,'7'!H164,'8'!H164,'9'!H164,'10'!H164,'11'!H164,'12'!H164,'13'!H164,'14'!H164,'15'!H164,'16'!H164,'17'!H164,'18'!H164,'19'!H164,'20'!H164,'21'!H164,'22'!H164,'23'!H164,'24'!H164,'25'!H164,'26'!H164,'27'!H164,'28'!H164,'29'!H164,'30'!H164,'31'!H164,'32'!H164)</f>
        <v>0</v>
      </c>
      <c r="I164" s="83"/>
      <c r="J164" s="84"/>
      <c r="K164" s="39">
        <f t="shared" si="0"/>
        <v>0</v>
      </c>
      <c r="M164" s="30"/>
      <c r="P164" s="32"/>
    </row>
    <row r="165" spans="2:16" ht="15.75" customHeight="1" x14ac:dyDescent="0.25">
      <c r="B165" s="88" t="s">
        <v>73</v>
      </c>
      <c r="C165" s="58"/>
      <c r="D165" s="58"/>
      <c r="E165" s="13">
        <f>SUM('Przychodnia 1'!E165,'2'!E165,'3'!E165,'4'!E165,'5'!E165,'6'!E165,'7'!E165,'8'!E165,'9'!E165,'10'!E165,'11'!E165,'12'!E165,'13'!E165,'14'!E165,'15'!E165,'16'!E165,'17'!E165,'18'!E165,'19'!E165,'20'!E165,'21'!E165,'22'!E165,'23'!E165,'24'!E165,'25'!E165,'26'!E165,'27'!E165,'28'!E165,'29'!E165,'30'!E165,'31'!E165,'32'!E165)</f>
        <v>0</v>
      </c>
      <c r="F165" s="13">
        <f>SUM('Przychodnia 1'!F165,'2'!F165,'3'!F165,'4'!F165,'5'!F165,'6'!F165,'7'!F165,'8'!F165,'9'!F165,'10'!F165,'11'!F165,'12'!F165,'13'!F165,'14'!F165,'15'!F165,'16'!F165,'17'!F165,'18'!F165,'19'!F165,'20'!F165,'21'!F165,'22'!F165,'23'!F165,'24'!F165,'25'!F165,'26'!F165,'27'!F165,'28'!F165,'29'!F165,'30'!F165,'31'!F165,'32'!F165)</f>
        <v>0</v>
      </c>
      <c r="G165" s="13">
        <f>SUM('Przychodnia 1'!G165,'2'!G165,'3'!G165,'4'!G165,'5'!G165,'6'!G165,'7'!G165,'8'!G165,'9'!G165,'10'!G165,'11'!G165,'12'!G165,'13'!G165,'14'!G165,'15'!G165,'16'!G165,'17'!G165,'18'!G165,'19'!G165,'20'!G165,'21'!G165,'22'!G165,'23'!G165,'24'!G165,'25'!G165,'26'!G165,'27'!G165,'28'!G165,'29'!G165,'30'!G165,'31'!G165,'32'!G165)</f>
        <v>0</v>
      </c>
      <c r="H165" s="13">
        <f>SUM('Przychodnia 1'!H165,'2'!H165,'3'!H165,'4'!H165,'5'!H165,'6'!H165,'7'!H165,'8'!H165,'9'!H165,'10'!H165,'11'!H165,'12'!H165,'13'!H165,'14'!H165,'15'!H165,'16'!H165,'17'!H165,'18'!H165,'19'!H165,'20'!H165,'21'!H165,'22'!H165,'23'!H165,'24'!H165,'25'!H165,'26'!H165,'27'!H165,'28'!H165,'29'!H165,'30'!H165,'31'!H165,'32'!H165)</f>
        <v>0</v>
      </c>
      <c r="I165" s="83"/>
      <c r="J165" s="84"/>
      <c r="K165" s="39">
        <f t="shared" si="0"/>
        <v>0</v>
      </c>
      <c r="P165" s="32"/>
    </row>
    <row r="166" spans="2:16" ht="16.5" customHeight="1" x14ac:dyDescent="0.25">
      <c r="B166" s="88" t="s">
        <v>74</v>
      </c>
      <c r="C166" s="58"/>
      <c r="D166" s="58"/>
      <c r="E166" s="13">
        <f>SUM('Przychodnia 1'!E166,'2'!E166,'3'!E166,'4'!E166,'5'!E166,'6'!E166,'7'!E166,'8'!E166,'9'!E166,'10'!E166,'11'!E166,'12'!E166,'13'!E166,'14'!E166,'15'!E166,'16'!E166,'17'!E166,'18'!E166,'19'!E166,'20'!E166,'21'!E166,'22'!E166,'23'!E166,'24'!E166,'25'!E166,'26'!E166,'27'!E166,'28'!E166,'29'!E166,'30'!E166,'31'!E166,'32'!E166)</f>
        <v>0</v>
      </c>
      <c r="F166" s="13">
        <f>SUM('Przychodnia 1'!F166,'2'!F166,'3'!F166,'4'!F166,'5'!F166,'6'!F166,'7'!F166,'8'!F166,'9'!F166,'10'!F166,'11'!F166,'12'!F166,'13'!F166,'14'!F166,'15'!F166,'16'!F166,'17'!F166,'18'!F166,'19'!F166,'20'!F166,'21'!F166,'22'!F166,'23'!F166,'24'!F166,'25'!F166,'26'!F166,'27'!F166,'28'!F166,'29'!F166,'30'!F166,'31'!F166,'32'!F166)</f>
        <v>0</v>
      </c>
      <c r="G166" s="13">
        <f>SUM('Przychodnia 1'!G166,'2'!G166,'3'!G166,'4'!G166,'5'!G166,'6'!G166,'7'!G166,'8'!G166,'9'!G166,'10'!G166,'11'!G166,'12'!G166,'13'!G166,'14'!G166,'15'!G166,'16'!G166,'17'!G166,'18'!G166,'19'!G166,'20'!G166,'21'!G166,'22'!G166,'23'!G166,'24'!G166,'25'!G166,'26'!G166,'27'!G166,'28'!G166,'29'!G166,'30'!G166,'31'!G166,'32'!G166)</f>
        <v>0</v>
      </c>
      <c r="H166" s="13">
        <f>SUM('Przychodnia 1'!H166,'2'!H166,'3'!H166,'4'!H166,'5'!H166,'6'!H166,'7'!H166,'8'!H166,'9'!H166,'10'!H166,'11'!H166,'12'!H166,'13'!H166,'14'!H166,'15'!H166,'16'!H166,'17'!H166,'18'!H166,'19'!H166,'20'!H166,'21'!H166,'22'!H166,'23'!H166,'24'!H166,'25'!H166,'26'!H166,'27'!H166,'28'!H166,'29'!H166,'30'!H166,'31'!H166,'32'!H166)</f>
        <v>0</v>
      </c>
      <c r="I166" s="83"/>
      <c r="J166" s="84"/>
      <c r="K166" s="39">
        <f t="shared" si="0"/>
        <v>0</v>
      </c>
      <c r="P166" s="32"/>
    </row>
    <row r="167" spans="2:16" ht="18" customHeight="1" x14ac:dyDescent="0.25">
      <c r="B167" s="88" t="s">
        <v>75</v>
      </c>
      <c r="C167" s="58"/>
      <c r="D167" s="58"/>
      <c r="E167" s="13">
        <f>SUM('Przychodnia 1'!E167,'2'!E167,'3'!E167,'4'!E167,'5'!E167,'6'!E167,'7'!E167,'8'!E167,'9'!E167,'10'!E167,'11'!E167,'12'!E167,'13'!E167,'14'!E167,'15'!E167,'16'!E167,'17'!E167,'18'!E167,'19'!E167,'20'!E167,'21'!E167,'22'!E167,'23'!E167,'24'!E167,'25'!E167,'26'!E167,'27'!E167,'28'!E167,'29'!E167,'30'!E167,'31'!E167,'32'!E167)</f>
        <v>0</v>
      </c>
      <c r="F167" s="13">
        <f>SUM('Przychodnia 1'!F167,'2'!F167,'3'!F167,'4'!F167,'5'!F167,'6'!F167,'7'!F167,'8'!F167,'9'!F167,'10'!F167,'11'!F167,'12'!F167,'13'!F167,'14'!F167,'15'!F167,'16'!F167,'17'!F167,'18'!F167,'19'!F167,'20'!F167,'21'!F167,'22'!F167,'23'!F167,'24'!F167,'25'!F167,'26'!F167,'27'!F167,'28'!F167,'29'!F167,'30'!F167,'31'!F167,'32'!F167)</f>
        <v>0</v>
      </c>
      <c r="G167" s="13">
        <f>SUM('Przychodnia 1'!G167,'2'!G167,'3'!G167,'4'!G167,'5'!G167,'6'!G167,'7'!G167,'8'!G167,'9'!G167,'10'!G167,'11'!G167,'12'!G167,'13'!G167,'14'!G167,'15'!G167,'16'!G167,'17'!G167,'18'!G167,'19'!G167,'20'!G167,'21'!G167,'22'!G167,'23'!G167,'24'!G167,'25'!G167,'26'!G167,'27'!G167,'28'!G167,'29'!G167,'30'!G167,'31'!G167,'32'!G167)</f>
        <v>0</v>
      </c>
      <c r="H167" s="13">
        <f>SUM('Przychodnia 1'!H167,'2'!H167,'3'!H167,'4'!H167,'5'!H167,'6'!H167,'7'!H167,'8'!H167,'9'!H167,'10'!H167,'11'!H167,'12'!H167,'13'!H167,'14'!H167,'15'!H167,'16'!H167,'17'!H167,'18'!H167,'19'!H167,'20'!H167,'21'!H167,'22'!H167,'23'!H167,'24'!H167,'25'!H167,'26'!H167,'27'!H167,'28'!H167,'29'!H167,'30'!H167,'31'!H167,'32'!H167)</f>
        <v>0</v>
      </c>
      <c r="I167" s="83"/>
      <c r="J167" s="84"/>
      <c r="K167" s="39">
        <f t="shared" si="0"/>
        <v>0</v>
      </c>
      <c r="P167" s="32"/>
    </row>
    <row r="168" spans="2:16" ht="19.5" customHeight="1" x14ac:dyDescent="0.25">
      <c r="B168" s="89" t="s">
        <v>76</v>
      </c>
      <c r="C168" s="90"/>
      <c r="D168" s="91"/>
      <c r="E168" s="13" t="s">
        <v>33</v>
      </c>
      <c r="F168" s="13" t="s">
        <v>36</v>
      </c>
      <c r="G168" s="13" t="s">
        <v>37</v>
      </c>
      <c r="H168" s="31" t="s">
        <v>39</v>
      </c>
      <c r="I168" s="83"/>
      <c r="J168" s="84"/>
      <c r="K168" s="40"/>
      <c r="P168" s="32"/>
    </row>
    <row r="169" spans="2:16" ht="15.75" customHeight="1" thickBot="1" x14ac:dyDescent="0.3">
      <c r="B169" s="92"/>
      <c r="C169" s="93"/>
      <c r="D169" s="94"/>
      <c r="E169" s="48">
        <f>SUM('Przychodnia 1'!E169,'2'!E169,'3'!E169,'4'!E169,'5'!E169,'6'!E169,'7'!E169,'8'!E169,'9'!E169,'10'!E169,'11'!E169,'12'!E169,'13'!E169,'14'!E169,'15'!E169,'16'!E169,'17'!E169,'18'!E169,'19'!E169,'20'!E169,'21'!E169,'22'!E169,'23'!E169,'24'!E169,'25'!E169,'26'!E169,'27'!E169,'28'!E169,'29'!E169,'30'!E169,'31'!E169,'32'!E169)</f>
        <v>0</v>
      </c>
      <c r="F169" s="48">
        <f>SUM('Przychodnia 1'!F169,'2'!F169,'3'!F169,'4'!F169,'5'!F169,'6'!F169,'7'!F169,'8'!F169,'9'!F169,'10'!F169,'11'!F169,'12'!F169,'13'!F169,'14'!F169,'15'!F169,'16'!F169,'17'!F169,'18'!F169,'19'!F169,'20'!F169,'21'!F169,'22'!F169,'23'!F169,'24'!F169,'25'!F169,'26'!F169,'27'!F169,'28'!F169,'29'!F169,'30'!F169,'31'!F169,'32'!F169)</f>
        <v>0</v>
      </c>
      <c r="G169" s="48">
        <f>SUM('Przychodnia 1'!G169,'2'!G169,'3'!G169,'4'!G169,'5'!G169,'6'!G169,'7'!G169,'8'!G169,'9'!G169,'10'!G169,'11'!G169,'12'!G169,'13'!G169,'14'!G169,'15'!G169,'16'!G169,'17'!G169,'18'!G169,'19'!G169,'20'!G169,'21'!G169,'22'!G169,'23'!G169,'24'!G169,'25'!G169,'26'!G169,'27'!G169,'28'!G169,'29'!G169,'30'!G169,'31'!G169,'32'!G169)</f>
        <v>0</v>
      </c>
      <c r="H169" s="48">
        <f>SUM('Przychodnia 1'!H169,'2'!H169,'3'!H169,'4'!H169,'5'!H169,'6'!H169,'7'!H169,'8'!H169,'9'!H169,'10'!H169,'11'!H169,'12'!H169,'13'!H169,'14'!H169,'15'!H169,'16'!H169,'17'!H169,'18'!H169,'19'!H169,'20'!H169,'21'!H169,'22'!H169,'23'!H169,'24'!H169,'25'!H169,'26'!H169,'27'!H169,'28'!H169,'29'!H169,'30'!H169,'31'!H169,'32'!H169)</f>
        <v>0</v>
      </c>
      <c r="I169" s="85"/>
      <c r="J169" s="86"/>
      <c r="K169" s="39">
        <f t="shared" si="0"/>
        <v>0</v>
      </c>
      <c r="P169" s="32"/>
    </row>
    <row r="170" spans="2:16" ht="15.75" customHeight="1" thickBot="1" x14ac:dyDescent="0.3">
      <c r="P170" s="32"/>
    </row>
    <row r="171" spans="2:16" ht="20.25"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3">
        <f>SUM('Przychodnia 1'!D173,'2'!D173,'3'!D173,'4'!D173,'5'!D173,'6'!D173,'7'!D173,'8'!D173,'9'!D173,'10'!D173,'11'!D173,'12'!D173,'13'!D173,'14'!D173,'15'!D173,'16'!D173,'17'!D173,'18'!D173,'19'!D173,'20'!D173,'21'!D173,'22'!D173,'23'!D173,'24'!D173,'25'!D173,'26'!D173,'27'!D173,'28'!D173,'29'!D173,'30'!D173,'31'!D173,'32'!D173)</f>
        <v>0</v>
      </c>
      <c r="E173" s="13">
        <f>SUM('Przychodnia 1'!E173,'2'!E173,'3'!E173,'4'!E173,'5'!E173,'6'!E173,'7'!E173,'8'!E173,'9'!E173,'10'!E173,'11'!E173,'12'!E173,'13'!E173,'14'!E173,'15'!E173,'16'!E173,'17'!E173,'18'!E173,'19'!E173,'20'!E173,'21'!E173,'22'!E173,'23'!E173,'24'!E173,'25'!E173,'26'!E173,'27'!E173,'28'!E173,'29'!E173,'30'!E173,'31'!E173,'32'!E173)</f>
        <v>0</v>
      </c>
      <c r="F173" s="13">
        <f>SUM('Przychodnia 1'!F173,'2'!F173,'3'!F173,'4'!F173,'5'!F173,'6'!F173,'7'!F173,'8'!F173,'9'!F173,'10'!F173,'11'!F173,'12'!F173,'13'!F173,'14'!F173,'15'!F173,'16'!F173,'17'!F173,'18'!F173,'19'!F173,'20'!F173,'21'!F173,'22'!F173,'23'!F173,'24'!F173,'25'!F173,'26'!F173,'27'!F173,'28'!F173,'29'!F173,'30'!F173,'31'!F173,'32'!F173)</f>
        <v>0</v>
      </c>
      <c r="G173" s="13">
        <f>SUM('Przychodnia 1'!G173,'2'!G173,'3'!G173,'4'!G173,'5'!G173,'6'!G173,'7'!G173,'8'!G173,'9'!G173,'10'!G173,'11'!G173,'12'!G173,'13'!G173,'14'!G173,'15'!G173,'16'!G173,'17'!G173,'18'!G173,'19'!G173,'20'!G173,'21'!G173,'22'!G173,'23'!G173,'24'!G173,'25'!G173,'26'!G173,'27'!G173,'28'!G173,'29'!G173,'30'!G173,'31'!G173,'32'!G173)</f>
        <v>0</v>
      </c>
      <c r="H173" s="99"/>
      <c r="I173" s="99"/>
      <c r="J173" s="101"/>
      <c r="K173" s="39">
        <f>SUM(F173:H173)</f>
        <v>0</v>
      </c>
      <c r="P173" s="32"/>
    </row>
    <row r="174" spans="2:16" ht="19.5" customHeight="1" x14ac:dyDescent="0.25">
      <c r="B174" s="78" t="s">
        <v>72</v>
      </c>
      <c r="C174" s="80"/>
      <c r="D174" s="13">
        <f>SUM('Przychodnia 1'!D174,'2'!D174,'3'!D174,'4'!D174,'5'!D174,'6'!D174,'7'!D174,'8'!D174,'9'!D174,'10'!D174,'11'!D174,'12'!D174,'13'!D174,'14'!D174,'15'!D174,'16'!D174,'17'!D174,'18'!D174,'19'!D174,'20'!D174,'21'!D174,'22'!D174,'23'!D174,'24'!D174,'25'!D174,'26'!D174,'27'!D174,'28'!D174,'29'!D174,'30'!D174,'31'!D174,'32'!D174)</f>
        <v>0</v>
      </c>
      <c r="E174" s="13">
        <f>SUM('Przychodnia 1'!E174,'2'!E174,'3'!E174,'4'!E174,'5'!E174,'6'!E174,'7'!E174,'8'!E174,'9'!E174,'10'!E174,'11'!E174,'12'!E174,'13'!E174,'14'!E174,'15'!E174,'16'!E174,'17'!E174,'18'!E174,'19'!E174,'20'!E174,'21'!E174,'22'!E174,'23'!E174,'24'!E174,'25'!E174,'26'!E174,'27'!E174,'28'!E174,'29'!E174,'30'!E174,'31'!E174,'32'!E174)</f>
        <v>0</v>
      </c>
      <c r="F174" s="13">
        <f>SUM('Przychodnia 1'!F174,'2'!F174,'3'!F174,'4'!F174,'5'!F174,'6'!F174,'7'!F174,'8'!F174,'9'!F174,'10'!F174,'11'!F174,'12'!F174,'13'!F174,'14'!F174,'15'!F174,'16'!F174,'17'!F174,'18'!F174,'19'!F174,'20'!F174,'21'!F174,'22'!F174,'23'!F174,'24'!F174,'25'!F174,'26'!F174,'27'!F174,'28'!F174,'29'!F174,'30'!F174,'31'!F174,'32'!F174)</f>
        <v>0</v>
      </c>
      <c r="G174" s="13">
        <f>SUM('Przychodnia 1'!G174,'2'!G174,'3'!G174,'4'!G174,'5'!G174,'6'!G174,'7'!G174,'8'!G174,'9'!G174,'10'!G174,'11'!G174,'12'!G174,'13'!G174,'14'!G174,'15'!G174,'16'!G174,'17'!G174,'18'!G174,'19'!G174,'20'!G174,'21'!G174,'22'!G174,'23'!G174,'24'!G174,'25'!G174,'26'!G174,'27'!G174,'28'!G174,'29'!G174,'30'!G174,'31'!G174,'32'!G174)</f>
        <v>0</v>
      </c>
      <c r="H174" s="99"/>
      <c r="I174" s="99"/>
      <c r="J174" s="101"/>
      <c r="K174" s="39">
        <f t="shared" ref="K174:K175" si="1">SUM(F174:H174)</f>
        <v>0</v>
      </c>
      <c r="P174" s="32"/>
    </row>
    <row r="175" spans="2:16" ht="24" customHeight="1" thickBot="1" x14ac:dyDescent="0.3">
      <c r="B175" s="155" t="s">
        <v>79</v>
      </c>
      <c r="C175" s="156"/>
      <c r="D175" s="13">
        <f>SUM('Przychodnia 1'!D175,'2'!D175,'3'!D175,'4'!D175,'5'!D175,'6'!D175,'7'!D175,'8'!D175,'9'!D175,'10'!D175,'11'!D175,'12'!D175,'13'!D175,'14'!D175,'15'!D175,'16'!D175,'17'!D175,'18'!D175,'19'!D175,'20'!D175,'21'!D175,'22'!D175,'23'!D175,'24'!D175,'25'!D175,'26'!D175,'27'!D175,'28'!D175,'29'!D175,'30'!D175,'31'!D175,'32'!D175)</f>
        <v>0</v>
      </c>
      <c r="E175" s="13">
        <f>SUM('Przychodnia 1'!E175,'2'!E175,'3'!E175,'4'!E175,'5'!E175,'6'!E175,'7'!E175,'8'!E175,'9'!E175,'10'!E175,'11'!E175,'12'!E175,'13'!E175,'14'!E175,'15'!E175,'16'!E175,'17'!E175,'18'!E175,'19'!E175,'20'!E175,'21'!E175,'22'!E175,'23'!E175,'24'!E175,'25'!E175,'26'!E175,'27'!E175,'28'!E175,'29'!E175,'30'!E175,'31'!E175,'32'!E175)</f>
        <v>0</v>
      </c>
      <c r="F175" s="13">
        <f>SUM('Przychodnia 1'!F175,'2'!F175,'3'!F175,'4'!F175,'5'!F175,'6'!F175,'7'!F175,'8'!F175,'9'!F175,'10'!F175,'11'!F175,'12'!F175,'13'!F175,'14'!F175,'15'!F175,'16'!F175,'17'!F175,'18'!F175,'19'!F175,'20'!F175,'21'!F175,'22'!F175,'23'!F175,'24'!F175,'25'!F175,'26'!F175,'27'!F175,'28'!F175,'29'!F175,'30'!F175,'31'!F175,'32'!F175)</f>
        <v>0</v>
      </c>
      <c r="G175" s="13">
        <f>SUM('Przychodnia 1'!G175,'2'!G175,'3'!G175,'4'!G175,'5'!G175,'6'!G175,'7'!G175,'8'!G175,'9'!G175,'10'!G175,'11'!G175,'12'!G175,'13'!G175,'14'!G175,'15'!G175,'16'!G175,'17'!G175,'18'!G175,'19'!G175,'20'!G175,'21'!G175,'22'!G175,'23'!G175,'24'!G175,'25'!G175,'26'!G175,'27'!G175,'28'!G175,'29'!G175,'30'!G175,'31'!G175,'32'!G175)</f>
        <v>0</v>
      </c>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41.25" customHeight="1" x14ac:dyDescent="0.25">
      <c r="B179" s="58" t="s">
        <v>82</v>
      </c>
      <c r="C179" s="58"/>
      <c r="D179" s="58">
        <f>SUM('Przychodnia 1'!D179,'2'!D179,'3'!D179,'4'!D179,'5'!D179,'6'!D179,'7'!D179,'8'!D179,'9'!D179,'10'!D179,'11'!D179,'12'!D179,'13'!D179,'14'!D179,'15'!D179,'16'!D179,'17'!D179,'18'!D179,'19'!D179,'20'!D179,'21'!D179,'22'!D179,'23'!D179,'24'!D179,'25'!D179,'26'!D179,'27'!D179,'28'!D179,'29'!D179,'30'!D179,'31'!D179,'32'!D179)</f>
        <v>0</v>
      </c>
      <c r="E179" s="58">
        <f>SUM('Przychodnia 1'!E179,'2'!E179,'3'!E179,'4'!E179,'5'!E179,'6'!E179,'7'!E179,'8'!E179,'9'!E179,'10'!E179,'11'!E179,'12'!E179,'13'!E179,'14'!E179,'15'!E179,'16'!E179,'17'!E179,'18'!E179,'19'!E179,'20'!E179,'21'!E179,'22'!E179,'23'!E179,'24'!E179,'25'!E179,'26'!E179,'27'!E179,'28'!E179,'29'!E179,'30'!E179,'31'!E179,'32'!E179)</f>
        <v>0</v>
      </c>
      <c r="F179" s="58" t="s">
        <v>83</v>
      </c>
      <c r="G179" s="58"/>
      <c r="H179" s="159">
        <f>SUM('Przychodnia 1'!H179,'2'!H179,'3'!H179,'4'!H179,'5'!H179,'6'!H179,'7'!H179,'8'!H179,'9'!H179,'10'!H179,'11'!H179,'12'!H179,'13'!H179,'14'!H179,'15'!H179,'16'!H179,'17'!H179,'18'!H179,'19'!H179,'20'!H179,'21'!H179,'22'!H179,'23'!H179,'24'!H179,'25'!H179,'26'!H179,'27'!H179,'28'!H179,'29'!H179,'30'!H179,'31'!H179,'32'!H179)</f>
        <v>0</v>
      </c>
      <c r="I179" s="159">
        <f>SUM('Przychodnia 1'!I179,'2'!I179,'3'!I179,'4'!I179,'5'!I179,'6'!I179,'7'!I179,'8'!I179,'9'!I179,'10'!I179,'11'!I179,'12'!I179,'13'!I179,'14'!I179,'15'!I179,'16'!I179,'17'!I179,'18'!I179,'19'!I179,'20'!I179,'21'!I179,'22'!I179,'23'!I179,'24'!I179,'25'!I179,'26'!I179,'27'!I179,'28'!I179,'29'!I179,'30'!I179,'31'!I179,'32'!I179)</f>
        <v>0</v>
      </c>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40.5" customHeight="1" x14ac:dyDescent="0.25">
      <c r="B182" s="107" t="s">
        <v>92</v>
      </c>
      <c r="C182" s="107"/>
      <c r="D182" s="107"/>
      <c r="E182" s="107"/>
      <c r="F182" s="107"/>
      <c r="G182" s="107"/>
      <c r="H182" s="107"/>
      <c r="I182" s="107"/>
      <c r="J182" s="107"/>
      <c r="P182" s="32"/>
    </row>
    <row r="183" spans="1:16" ht="55.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22.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51"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row r="192" spans="1:16" ht="15" customHeight="1" x14ac:dyDescent="0.25"/>
    <row r="193" ht="15.75" customHeight="1" x14ac:dyDescent="0.25"/>
    <row r="194" ht="24" customHeight="1" x14ac:dyDescent="0.25"/>
    <row r="195" ht="24.75" customHeight="1" x14ac:dyDescent="0.25"/>
    <row r="196" ht="15" customHeight="1" x14ac:dyDescent="0.25"/>
    <row r="197" ht="19.5" customHeight="1" x14ac:dyDescent="0.25"/>
    <row r="198" ht="16.5" customHeight="1" x14ac:dyDescent="0.25"/>
    <row r="199" ht="18.75" customHeight="1" x14ac:dyDescent="0.25"/>
    <row r="200" ht="19.5" customHeight="1" x14ac:dyDescent="0.25"/>
    <row r="201" ht="18" customHeight="1" x14ac:dyDescent="0.25"/>
    <row r="202" ht="17.25" customHeight="1" x14ac:dyDescent="0.25"/>
    <row r="203" ht="15" customHeight="1" x14ac:dyDescent="0.25"/>
    <row r="204" ht="15" customHeight="1" x14ac:dyDescent="0.25"/>
    <row r="205" ht="15" customHeight="1" x14ac:dyDescent="0.25"/>
    <row r="206" ht="15" customHeight="1" x14ac:dyDescent="0.25"/>
    <row r="207" ht="33" customHeight="1" x14ac:dyDescent="0.25"/>
    <row r="208" ht="15.75" customHeight="1" x14ac:dyDescent="0.25"/>
    <row r="209" ht="15.75" customHeight="1" x14ac:dyDescent="0.25"/>
    <row r="210" ht="15" customHeight="1" x14ac:dyDescent="0.25"/>
    <row r="211" ht="27" customHeight="1" x14ac:dyDescent="0.25"/>
    <row r="212" ht="15.75" customHeight="1" x14ac:dyDescent="0.25"/>
    <row r="213" ht="15.75" customHeight="1" x14ac:dyDescent="0.25"/>
    <row r="215" ht="33" customHeight="1" x14ac:dyDescent="0.25"/>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scale="46" orientation="portrait" r:id="rId1"/>
  <rowBreaks count="2" manualBreakCount="2">
    <brk id="138" max="16383" man="1"/>
    <brk id="1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4D342-4F7B-4A2F-A25D-F2FB783932AD}">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4159C-7EEC-4377-83C0-680ADF45F196}">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AFB1-0F58-4EFE-8E84-20A836EA80BC}">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AEFF-F4AE-494A-AA1B-077B921D5F7F}">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E2811-C26C-44F6-842B-223F9832283E}">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A0FA-E452-4939-B0B0-B65FDFBBDDA9}">
  <dimension ref="A1:P191"/>
  <sheetViews>
    <sheetView workbookViewId="0">
      <selection activeCell="C5" sqref="C5"/>
    </sheetView>
  </sheetViews>
  <sheetFormatPr defaultRowHeight="15" x14ac:dyDescent="0.25"/>
  <cols>
    <col min="3" max="3" width="10.42578125" customWidth="1"/>
    <col min="4" max="4" width="10.85546875" customWidth="1"/>
  </cols>
  <sheetData>
    <row r="1" spans="1:16" ht="15.75" thickBot="1" x14ac:dyDescent="0.3">
      <c r="A1" s="32"/>
      <c r="B1" s="32"/>
      <c r="C1" s="32"/>
      <c r="D1" s="32"/>
      <c r="E1" s="32"/>
      <c r="F1" s="32"/>
      <c r="G1" s="32"/>
      <c r="H1" s="32"/>
      <c r="I1" s="32"/>
      <c r="J1" s="32"/>
      <c r="K1" s="32"/>
      <c r="L1" s="32"/>
      <c r="M1" s="32"/>
      <c r="N1" s="32"/>
      <c r="O1" s="32"/>
      <c r="P1" s="32"/>
    </row>
    <row r="2" spans="1:16" ht="15.75" thickBot="1" x14ac:dyDescent="0.3">
      <c r="A2" s="33" t="s">
        <v>51</v>
      </c>
      <c r="B2" s="64" t="s">
        <v>52</v>
      </c>
      <c r="C2" s="65"/>
      <c r="D2" s="65"/>
      <c r="E2" s="65"/>
      <c r="F2" s="65"/>
      <c r="G2" s="65"/>
      <c r="H2" s="65"/>
      <c r="I2" s="65"/>
      <c r="J2" s="66"/>
      <c r="P2" s="32"/>
    </row>
    <row r="3" spans="1:16" x14ac:dyDescent="0.25">
      <c r="B3" s="8" t="s">
        <v>0</v>
      </c>
      <c r="C3" s="2" t="s">
        <v>2</v>
      </c>
      <c r="D3" s="63"/>
      <c r="E3" s="2" t="s">
        <v>0</v>
      </c>
      <c r="F3" s="2" t="s">
        <v>2</v>
      </c>
      <c r="G3" s="2" t="s">
        <v>2</v>
      </c>
      <c r="H3" s="63"/>
      <c r="I3" s="2" t="s">
        <v>0</v>
      </c>
      <c r="J3" s="2" t="s">
        <v>2</v>
      </c>
      <c r="K3" s="1" t="s">
        <v>2</v>
      </c>
      <c r="L3" s="63"/>
      <c r="M3" s="1" t="s">
        <v>0</v>
      </c>
      <c r="N3" s="1" t="s">
        <v>2</v>
      </c>
      <c r="O3" s="1" t="s">
        <v>2</v>
      </c>
      <c r="P3" s="32"/>
    </row>
    <row r="4" spans="1:16" ht="15.75" thickBot="1" x14ac:dyDescent="0.3">
      <c r="B4" s="9" t="s">
        <v>1</v>
      </c>
      <c r="C4" s="10" t="s">
        <v>3</v>
      </c>
      <c r="D4" s="63"/>
      <c r="E4" s="10" t="s">
        <v>1</v>
      </c>
      <c r="F4" s="10" t="s">
        <v>3</v>
      </c>
      <c r="G4" s="10" t="s">
        <v>4</v>
      </c>
      <c r="H4" s="63"/>
      <c r="I4" s="10" t="s">
        <v>1</v>
      </c>
      <c r="J4" s="10" t="s">
        <v>3</v>
      </c>
      <c r="K4" s="10" t="s">
        <v>4</v>
      </c>
      <c r="L4" s="63"/>
      <c r="M4" s="10" t="s">
        <v>1</v>
      </c>
      <c r="N4" s="10" t="s">
        <v>3</v>
      </c>
      <c r="O4" s="10" t="s">
        <v>4</v>
      </c>
      <c r="P4" s="32"/>
    </row>
    <row r="5" spans="1:16" ht="15.75" customHeight="1" thickBot="1" x14ac:dyDescent="0.3">
      <c r="B5" s="9">
        <v>2024</v>
      </c>
      <c r="C5" s="17"/>
      <c r="D5" s="3"/>
      <c r="E5" s="10">
        <v>2019</v>
      </c>
      <c r="F5" s="17"/>
      <c r="G5" s="18"/>
      <c r="H5" s="3"/>
      <c r="I5" s="10">
        <v>2014</v>
      </c>
      <c r="J5" s="17"/>
      <c r="K5" s="17"/>
      <c r="L5" s="3"/>
      <c r="M5" s="6">
        <v>2009</v>
      </c>
      <c r="N5" s="17"/>
      <c r="O5" s="17"/>
      <c r="P5" s="32"/>
    </row>
    <row r="6" spans="1:16" ht="15.75" thickBot="1" x14ac:dyDescent="0.3">
      <c r="B6" s="9">
        <v>2023</v>
      </c>
      <c r="C6" s="17"/>
      <c r="D6" s="3"/>
      <c r="E6" s="10">
        <v>2018</v>
      </c>
      <c r="F6" s="17"/>
      <c r="G6" s="4"/>
      <c r="H6" s="3"/>
      <c r="I6" s="10">
        <v>2013</v>
      </c>
      <c r="J6" s="17"/>
      <c r="K6" s="17"/>
      <c r="L6" s="3"/>
      <c r="M6" s="9">
        <v>2008</v>
      </c>
      <c r="N6" s="17"/>
      <c r="O6" s="4"/>
      <c r="P6" s="32"/>
    </row>
    <row r="7" spans="1:16" ht="15.75" thickBot="1" x14ac:dyDescent="0.3">
      <c r="B7" s="9">
        <v>2022</v>
      </c>
      <c r="C7" s="17"/>
      <c r="D7" s="3"/>
      <c r="E7" s="10">
        <v>2017</v>
      </c>
      <c r="F7" s="17"/>
      <c r="G7" s="4"/>
      <c r="H7" s="3"/>
      <c r="I7" s="10">
        <v>2012</v>
      </c>
      <c r="J7" s="17"/>
      <c r="K7" s="17"/>
      <c r="L7" s="3"/>
      <c r="M7" s="6">
        <v>2007</v>
      </c>
      <c r="N7" s="17"/>
      <c r="O7" s="4"/>
      <c r="P7" s="32"/>
    </row>
    <row r="8" spans="1:16" ht="15.75" thickBot="1" x14ac:dyDescent="0.3">
      <c r="B8" s="9">
        <v>2021</v>
      </c>
      <c r="C8" s="17"/>
      <c r="D8" s="3"/>
      <c r="E8" s="10">
        <v>2016</v>
      </c>
      <c r="F8" s="17"/>
      <c r="G8" s="4"/>
      <c r="H8" s="3"/>
      <c r="I8" s="10">
        <v>2011</v>
      </c>
      <c r="J8" s="17"/>
      <c r="K8" s="17"/>
      <c r="L8" s="3"/>
      <c r="M8" s="9">
        <v>2006</v>
      </c>
      <c r="N8" s="17"/>
      <c r="O8" s="4"/>
      <c r="P8" s="32"/>
    </row>
    <row r="9" spans="1:16" ht="15.75" thickBot="1" x14ac:dyDescent="0.3">
      <c r="B9" s="9">
        <v>2020</v>
      </c>
      <c r="C9" s="17"/>
      <c r="D9" s="3"/>
      <c r="E9" s="10">
        <v>2015</v>
      </c>
      <c r="F9" s="17"/>
      <c r="G9" s="17"/>
      <c r="H9" s="3"/>
      <c r="I9" s="10">
        <v>2010</v>
      </c>
      <c r="J9" s="17"/>
      <c r="K9" s="17"/>
      <c r="L9" s="3"/>
      <c r="M9" s="6">
        <v>2005</v>
      </c>
      <c r="N9" s="17"/>
      <c r="O9" s="4"/>
      <c r="P9" s="32"/>
    </row>
    <row r="10" spans="1:16" ht="15.75" thickBot="1" x14ac:dyDescent="0.3">
      <c r="P10" s="32"/>
    </row>
    <row r="11" spans="1:16" ht="15.75" customHeight="1" thickBot="1" x14ac:dyDescent="0.3">
      <c r="A11" s="33" t="s">
        <v>53</v>
      </c>
      <c r="B11" s="64" t="s">
        <v>54</v>
      </c>
      <c r="C11" s="67"/>
      <c r="D11" s="67"/>
      <c r="E11" s="67"/>
      <c r="F11" s="67"/>
      <c r="G11" s="67"/>
      <c r="H11" s="67"/>
      <c r="I11" s="67"/>
      <c r="J11" s="68"/>
      <c r="P11" s="32"/>
    </row>
    <row r="12" spans="1:16" ht="19.5" customHeight="1" thickBot="1" x14ac:dyDescent="0.3">
      <c r="B12" s="69" t="s">
        <v>5</v>
      </c>
      <c r="C12" s="70"/>
      <c r="D12" s="70"/>
      <c r="E12" s="71"/>
      <c r="F12" s="5"/>
      <c r="P12" s="32"/>
    </row>
    <row r="13" spans="1:16" ht="20.25" customHeight="1" thickBot="1" x14ac:dyDescent="0.3">
      <c r="B13" s="11" t="s">
        <v>0</v>
      </c>
      <c r="C13" s="11" t="s">
        <v>7</v>
      </c>
      <c r="D13" s="49" t="s">
        <v>9</v>
      </c>
      <c r="E13" s="50"/>
      <c r="F13" s="5"/>
      <c r="P13" s="32"/>
    </row>
    <row r="14" spans="1:16" ht="45.75" thickBot="1" x14ac:dyDescent="0.3">
      <c r="B14" s="9" t="s">
        <v>1</v>
      </c>
      <c r="C14" s="9" t="s">
        <v>8</v>
      </c>
      <c r="D14" s="51"/>
      <c r="E14" s="52"/>
      <c r="F14" s="5"/>
      <c r="M14" s="26" t="s">
        <v>55</v>
      </c>
      <c r="N14" s="27" t="s">
        <v>56</v>
      </c>
      <c r="P14" s="32"/>
    </row>
    <row r="15" spans="1:16" ht="15.75" thickBot="1" x14ac:dyDescent="0.3">
      <c r="B15" s="9">
        <v>2024</v>
      </c>
      <c r="C15" s="17"/>
      <c r="D15" s="51"/>
      <c r="E15" s="52"/>
      <c r="F15" s="20"/>
      <c r="G15" s="21"/>
      <c r="H15" s="21"/>
      <c r="I15" s="21"/>
      <c r="J15" s="21"/>
      <c r="K15" s="21"/>
      <c r="L15" s="21"/>
      <c r="M15" s="29" t="e">
        <f>C15/C5</f>
        <v>#DIV/0!</v>
      </c>
      <c r="N15" s="28">
        <f>SUM(C5-C15)</f>
        <v>0</v>
      </c>
      <c r="P15" s="32"/>
    </row>
    <row r="16" spans="1:16" ht="15.75" thickBot="1" x14ac:dyDescent="0.3">
      <c r="B16" s="9">
        <v>2023</v>
      </c>
      <c r="C16" s="17"/>
      <c r="D16" s="53"/>
      <c r="E16" s="54"/>
      <c r="F16" s="20"/>
      <c r="G16" s="21"/>
      <c r="H16" s="21"/>
      <c r="I16" s="21"/>
      <c r="J16" s="21"/>
      <c r="K16" s="21"/>
      <c r="L16" s="21"/>
      <c r="M16" s="29" t="e">
        <f>C16/C6</f>
        <v>#DIV/0!</v>
      </c>
      <c r="N16" s="28">
        <f>SUM(C6-C16)</f>
        <v>0</v>
      </c>
      <c r="P16" s="32"/>
    </row>
    <row r="17" spans="2:16" ht="15.75" customHeight="1" thickBot="1" x14ac:dyDescent="0.3">
      <c r="B17" s="72"/>
      <c r="C17" s="72"/>
      <c r="D17" s="72"/>
      <c r="E17" s="16"/>
      <c r="F17" s="5"/>
      <c r="M17" s="30"/>
      <c r="P17" s="32"/>
    </row>
    <row r="18" spans="2:16" ht="37.5" customHeight="1" thickBot="1" x14ac:dyDescent="0.3">
      <c r="B18" s="73" t="s">
        <v>6</v>
      </c>
      <c r="C18" s="74"/>
      <c r="D18" s="74"/>
      <c r="E18" s="74"/>
      <c r="F18" s="75"/>
      <c r="M18" s="30"/>
      <c r="P18" s="32"/>
    </row>
    <row r="19" spans="2:16" ht="30" customHeight="1" thickBot="1" x14ac:dyDescent="0.3">
      <c r="B19" s="11" t="s">
        <v>0</v>
      </c>
      <c r="C19" s="76" t="s">
        <v>10</v>
      </c>
      <c r="D19" s="77"/>
      <c r="E19" s="49" t="s">
        <v>17</v>
      </c>
      <c r="F19" s="50"/>
      <c r="M19" s="30"/>
      <c r="P19" s="32"/>
    </row>
    <row r="20" spans="2:16" ht="27.75" thickBot="1" x14ac:dyDescent="0.3">
      <c r="B20" s="9" t="s">
        <v>1</v>
      </c>
      <c r="C20" s="10" t="s">
        <v>11</v>
      </c>
      <c r="D20" s="10" t="s">
        <v>12</v>
      </c>
      <c r="E20" s="51"/>
      <c r="F20" s="52"/>
      <c r="M20" s="30"/>
      <c r="P20" s="32"/>
    </row>
    <row r="21" spans="2:16" ht="15.75" thickBot="1" x14ac:dyDescent="0.3">
      <c r="B21" s="9">
        <v>2024</v>
      </c>
      <c r="C21" s="17"/>
      <c r="D21" s="17"/>
      <c r="E21" s="51"/>
      <c r="F21" s="52"/>
      <c r="G21" s="21"/>
      <c r="H21" s="21"/>
      <c r="I21" s="21"/>
      <c r="J21" s="21"/>
      <c r="K21" s="21"/>
      <c r="L21" s="21"/>
      <c r="M21" s="29" t="e">
        <f>(C21+D21)/C5</f>
        <v>#DIV/0!</v>
      </c>
      <c r="N21" s="28">
        <f>SUM(C5-C21-D21)</f>
        <v>0</v>
      </c>
      <c r="P21" s="32"/>
    </row>
    <row r="22" spans="2:16" ht="15.75" thickBot="1" x14ac:dyDescent="0.3">
      <c r="B22" s="9">
        <v>2023</v>
      </c>
      <c r="C22" s="17"/>
      <c r="D22" s="17"/>
      <c r="E22" s="51"/>
      <c r="F22" s="52"/>
      <c r="G22" s="21"/>
      <c r="H22" s="21"/>
      <c r="I22" s="21"/>
      <c r="J22" s="21"/>
      <c r="K22" s="21"/>
      <c r="L22" s="21"/>
      <c r="M22" s="29" t="e">
        <f>(C22+D22)/C6</f>
        <v>#DIV/0!</v>
      </c>
      <c r="N22" s="28">
        <f>SUM(C6-C22-D22)</f>
        <v>0</v>
      </c>
      <c r="P22" s="32"/>
    </row>
    <row r="23" spans="2:16" ht="15.75" thickBot="1" x14ac:dyDescent="0.3">
      <c r="B23" s="9">
        <v>2022</v>
      </c>
      <c r="C23" s="17"/>
      <c r="D23" s="17"/>
      <c r="E23" s="51"/>
      <c r="F23" s="52"/>
      <c r="G23" s="21"/>
      <c r="H23" s="21"/>
      <c r="I23" s="21"/>
      <c r="J23" s="21"/>
      <c r="K23" s="21"/>
      <c r="L23" s="21"/>
      <c r="M23" s="29" t="e">
        <f>(C23+D23)/C7</f>
        <v>#DIV/0!</v>
      </c>
      <c r="N23" s="28">
        <f>SUM(C7-C23-D23)</f>
        <v>0</v>
      </c>
      <c r="P23" s="32"/>
    </row>
    <row r="24" spans="2:16" ht="15.75" thickBot="1" x14ac:dyDescent="0.3">
      <c r="B24" s="9">
        <v>2021</v>
      </c>
      <c r="C24" s="17"/>
      <c r="D24" s="17"/>
      <c r="E24" s="51"/>
      <c r="F24" s="52"/>
      <c r="G24" s="21"/>
      <c r="H24" s="21"/>
      <c r="I24" s="21"/>
      <c r="J24" s="21"/>
      <c r="K24" s="21"/>
      <c r="L24" s="21"/>
      <c r="M24" s="29" t="e">
        <f>(C24+D24)/C8</f>
        <v>#DIV/0!</v>
      </c>
      <c r="N24" s="28">
        <f>SUM(C8-C24-D24)</f>
        <v>0</v>
      </c>
      <c r="P24" s="32"/>
    </row>
    <row r="25" spans="2:16" ht="15.75" thickBot="1" x14ac:dyDescent="0.3">
      <c r="B25" s="9">
        <v>2020</v>
      </c>
      <c r="C25" s="17"/>
      <c r="D25" s="17"/>
      <c r="E25" s="53"/>
      <c r="F25" s="54"/>
      <c r="G25" s="21"/>
      <c r="H25" s="21"/>
      <c r="I25" s="21"/>
      <c r="J25" s="21"/>
      <c r="K25" s="21"/>
      <c r="L25" s="21"/>
      <c r="M25" s="29" t="e">
        <f>(C25+D25)/C9</f>
        <v>#DIV/0!</v>
      </c>
      <c r="N25" s="28">
        <f>SUM(C9-C25-D25)</f>
        <v>0</v>
      </c>
      <c r="P25" s="32"/>
    </row>
    <row r="26" spans="2:16" ht="15.75" customHeight="1" thickBot="1" x14ac:dyDescent="0.3">
      <c r="B26" s="12"/>
      <c r="C26" s="16"/>
      <c r="D26" s="16"/>
      <c r="E26" s="7"/>
      <c r="F26" s="7"/>
      <c r="M26" s="30"/>
      <c r="P26" s="32"/>
    </row>
    <row r="27" spans="2:16" ht="26.25" customHeight="1" thickBot="1" x14ac:dyDescent="0.3">
      <c r="B27" s="60" t="s">
        <v>41</v>
      </c>
      <c r="C27" s="61"/>
      <c r="D27" s="61"/>
      <c r="E27" s="62"/>
      <c r="F27" s="7"/>
      <c r="M27" s="30"/>
      <c r="P27" s="32"/>
    </row>
    <row r="28" spans="2:16" ht="30.75" customHeight="1" x14ac:dyDescent="0.25">
      <c r="B28" s="11" t="s">
        <v>0</v>
      </c>
      <c r="C28" s="11" t="s">
        <v>7</v>
      </c>
      <c r="D28" s="49" t="s">
        <v>42</v>
      </c>
      <c r="E28" s="50"/>
      <c r="F28" s="7"/>
      <c r="M28" s="30"/>
      <c r="P28" s="32"/>
    </row>
    <row r="29" spans="2:16" ht="18" customHeight="1" thickBot="1" x14ac:dyDescent="0.3">
      <c r="B29" s="9" t="s">
        <v>1</v>
      </c>
      <c r="C29" s="9" t="s">
        <v>8</v>
      </c>
      <c r="D29" s="51"/>
      <c r="E29" s="52"/>
      <c r="F29" s="7"/>
      <c r="M29" s="30"/>
      <c r="P29" s="32"/>
    </row>
    <row r="30" spans="2:16" ht="17.25" customHeight="1" thickBot="1" x14ac:dyDescent="0.3">
      <c r="B30" s="9">
        <v>2024</v>
      </c>
      <c r="C30" s="17"/>
      <c r="D30" s="51"/>
      <c r="E30" s="52"/>
      <c r="F30" s="21"/>
      <c r="G30" s="21"/>
      <c r="H30" s="21"/>
      <c r="I30" s="21"/>
      <c r="J30" s="21"/>
      <c r="K30" s="21"/>
      <c r="L30" s="21"/>
      <c r="M30" s="29" t="e">
        <f>C30/C5</f>
        <v>#DIV/0!</v>
      </c>
      <c r="N30" s="28">
        <f>SUM(C5-C30)</f>
        <v>0</v>
      </c>
      <c r="P30" s="32"/>
    </row>
    <row r="31" spans="2:16" ht="16.5" customHeight="1" thickBot="1" x14ac:dyDescent="0.3">
      <c r="B31" s="9">
        <v>2023</v>
      </c>
      <c r="C31" s="17"/>
      <c r="D31" s="53"/>
      <c r="E31" s="54"/>
      <c r="F31" s="21"/>
      <c r="G31" s="21"/>
      <c r="H31" s="21"/>
      <c r="I31" s="21"/>
      <c r="J31" s="21"/>
      <c r="K31" s="21"/>
      <c r="L31" s="21"/>
      <c r="M31" s="29" t="e">
        <f>C31/C6</f>
        <v>#DIV/0!</v>
      </c>
      <c r="N31" s="28">
        <f>SUM(C6-C31)</f>
        <v>0</v>
      </c>
      <c r="P31" s="32"/>
    </row>
    <row r="32" spans="2:16" ht="15.75" customHeight="1" thickBot="1" x14ac:dyDescent="0.3">
      <c r="M32" s="30"/>
      <c r="P32" s="32"/>
    </row>
    <row r="33" spans="1:16" ht="15.75" customHeight="1" thickBot="1" x14ac:dyDescent="0.3">
      <c r="B33" s="55" t="s">
        <v>43</v>
      </c>
      <c r="C33" s="56"/>
      <c r="D33" s="56"/>
      <c r="E33" s="56"/>
      <c r="F33" s="56"/>
      <c r="G33" s="56"/>
      <c r="H33" s="56"/>
      <c r="I33" s="56"/>
      <c r="J33" s="57"/>
      <c r="M33" s="30"/>
      <c r="P33" s="32"/>
    </row>
    <row r="34" spans="1:16" ht="15.75" customHeight="1" thickBot="1" x14ac:dyDescent="0.3">
      <c r="B34" s="8" t="s">
        <v>0</v>
      </c>
      <c r="C34" s="92" t="s">
        <v>10</v>
      </c>
      <c r="D34" s="109"/>
      <c r="E34" s="92" t="s">
        <v>13</v>
      </c>
      <c r="F34" s="93"/>
      <c r="G34" s="109"/>
      <c r="H34" s="49" t="s">
        <v>18</v>
      </c>
      <c r="I34" s="110"/>
      <c r="J34" s="50"/>
      <c r="M34" s="30"/>
      <c r="P34" s="32"/>
    </row>
    <row r="35" spans="1:16" ht="27.75" thickBot="1" x14ac:dyDescent="0.3">
      <c r="B35" s="9" t="s">
        <v>1</v>
      </c>
      <c r="C35" s="10" t="s">
        <v>11</v>
      </c>
      <c r="D35" s="10" t="s">
        <v>12</v>
      </c>
      <c r="E35" s="10" t="s">
        <v>14</v>
      </c>
      <c r="F35" s="10" t="s">
        <v>15</v>
      </c>
      <c r="G35" s="10" t="s">
        <v>16</v>
      </c>
      <c r="H35" s="51"/>
      <c r="I35" s="111"/>
      <c r="J35" s="52"/>
      <c r="M35" s="30"/>
      <c r="P35" s="32"/>
    </row>
    <row r="36" spans="1:16" ht="15.75" thickBot="1" x14ac:dyDescent="0.3">
      <c r="B36" s="9">
        <v>2024</v>
      </c>
      <c r="C36" s="17"/>
      <c r="D36" s="18"/>
      <c r="E36" s="18"/>
      <c r="F36" s="18"/>
      <c r="G36" s="18"/>
      <c r="H36" s="51"/>
      <c r="I36" s="111"/>
      <c r="J36" s="52"/>
      <c r="K36" s="21"/>
      <c r="L36" s="21"/>
      <c r="M36" s="29" t="e">
        <f>(C36+D36+E36+F36+G36)/C5</f>
        <v>#DIV/0!</v>
      </c>
      <c r="N36" s="28">
        <f>SUM(C5-G36-C36-D36-E36-F36)</f>
        <v>0</v>
      </c>
      <c r="P36" s="32"/>
    </row>
    <row r="37" spans="1:16" ht="15.75" thickBot="1" x14ac:dyDescent="0.3">
      <c r="B37" s="9">
        <v>2023</v>
      </c>
      <c r="C37" s="17"/>
      <c r="D37" s="17"/>
      <c r="E37" s="4"/>
      <c r="F37" s="4"/>
      <c r="G37" s="4"/>
      <c r="H37" s="51"/>
      <c r="I37" s="111"/>
      <c r="J37" s="52"/>
      <c r="K37" s="21"/>
      <c r="L37" s="21"/>
      <c r="M37" s="29" t="e">
        <f>(C37+D37+E37+F37+G37)/C6</f>
        <v>#DIV/0!</v>
      </c>
      <c r="N37" s="28">
        <f>SUM(C6-G37-C37-D37-E37-F37)</f>
        <v>0</v>
      </c>
      <c r="P37" s="32"/>
    </row>
    <row r="38" spans="1:16" ht="15.75" thickBot="1" x14ac:dyDescent="0.3">
      <c r="B38" s="9">
        <v>2022</v>
      </c>
      <c r="C38" s="17"/>
      <c r="D38" s="17"/>
      <c r="E38" s="4"/>
      <c r="F38" s="4"/>
      <c r="G38" s="4"/>
      <c r="H38" s="51"/>
      <c r="I38" s="111"/>
      <c r="J38" s="52"/>
      <c r="K38" s="21"/>
      <c r="L38" s="21"/>
      <c r="M38" s="29" t="e">
        <f>(C38+D38+E38+F38+G38)/C7</f>
        <v>#DIV/0!</v>
      </c>
      <c r="N38" s="28">
        <f>SUM(C7-G38-C38-D38-E38-F38)</f>
        <v>0</v>
      </c>
      <c r="P38" s="32"/>
    </row>
    <row r="39" spans="1:16" ht="15.75" thickBot="1" x14ac:dyDescent="0.3">
      <c r="B39" s="9">
        <v>2021</v>
      </c>
      <c r="C39" s="17"/>
      <c r="D39" s="17"/>
      <c r="E39" s="4"/>
      <c r="F39" s="34"/>
      <c r="G39" s="34"/>
      <c r="H39" s="51"/>
      <c r="I39" s="111"/>
      <c r="J39" s="52"/>
      <c r="K39" s="21"/>
      <c r="L39" s="21"/>
      <c r="M39" s="29" t="e">
        <f>(C39+D39+E39+F39+G39)/C8</f>
        <v>#DIV/0!</v>
      </c>
      <c r="N39" s="28">
        <f>SUM(C8-G39-C39-D39-E39-F39)</f>
        <v>0</v>
      </c>
      <c r="P39" s="32"/>
    </row>
    <row r="40" spans="1:16" ht="15.75" thickBot="1" x14ac:dyDescent="0.3">
      <c r="B40" s="9">
        <v>2020</v>
      </c>
      <c r="C40" s="17"/>
      <c r="D40" s="17"/>
      <c r="E40" s="4"/>
      <c r="F40" s="34"/>
      <c r="G40" s="34"/>
      <c r="H40" s="51"/>
      <c r="I40" s="111"/>
      <c r="J40" s="52"/>
      <c r="K40" s="21"/>
      <c r="L40" s="21"/>
      <c r="M40" s="29" t="e">
        <f>(C40+D40+E40+F40+G40)/C9</f>
        <v>#DIV/0!</v>
      </c>
      <c r="N40" s="28">
        <f>SUM(C9-G40-C40-D40-E40-F40)</f>
        <v>0</v>
      </c>
      <c r="P40" s="32"/>
    </row>
    <row r="41" spans="1:16" ht="15.75" thickBot="1" x14ac:dyDescent="0.3">
      <c r="B41" s="9">
        <v>2019</v>
      </c>
      <c r="C41" s="17"/>
      <c r="D41" s="17"/>
      <c r="E41" s="17"/>
      <c r="F41" s="34"/>
      <c r="G41" s="34"/>
      <c r="H41" s="51"/>
      <c r="I41" s="111"/>
      <c r="J41" s="52"/>
      <c r="K41" s="21"/>
      <c r="L41" s="21"/>
      <c r="M41" s="29" t="e">
        <f>(C41+D41+E41+F41+G41)/F5</f>
        <v>#DIV/0!</v>
      </c>
      <c r="N41" s="28">
        <f>SUM(F5-G41-C41-D41-E41-F41)</f>
        <v>0</v>
      </c>
      <c r="P41" s="32"/>
    </row>
    <row r="42" spans="1:16" ht="15.75" thickBot="1" x14ac:dyDescent="0.3">
      <c r="A42" s="23"/>
      <c r="B42" s="9">
        <v>2018</v>
      </c>
      <c r="C42" s="24"/>
      <c r="D42" s="24"/>
      <c r="E42" s="24"/>
      <c r="F42" s="34"/>
      <c r="G42" s="34"/>
      <c r="H42" s="51"/>
      <c r="I42" s="111"/>
      <c r="J42" s="52"/>
      <c r="K42" s="23"/>
      <c r="L42" s="23"/>
      <c r="M42" s="29" t="e">
        <f>(C42+D42+E42+F42+G42)/F6</f>
        <v>#DIV/0!</v>
      </c>
      <c r="N42" s="28">
        <f>SUM(F6-G42-C42-D42-E42-F42)</f>
        <v>0</v>
      </c>
      <c r="P42" s="32"/>
    </row>
    <row r="43" spans="1:16" ht="15.75" thickBot="1" x14ac:dyDescent="0.3">
      <c r="B43" s="9">
        <v>2017</v>
      </c>
      <c r="C43" s="17"/>
      <c r="D43" s="17"/>
      <c r="E43" s="17"/>
      <c r="F43" s="34"/>
      <c r="G43" s="34"/>
      <c r="H43" s="51"/>
      <c r="I43" s="111"/>
      <c r="J43" s="52"/>
      <c r="K43" s="21"/>
      <c r="L43" s="21"/>
      <c r="M43" s="29" t="e">
        <f>(C43+D43+E43+F43+G43)/F7</f>
        <v>#DIV/0!</v>
      </c>
      <c r="N43" s="28">
        <f>SUM(F7-G43-C43-D43-E43-F43)</f>
        <v>0</v>
      </c>
      <c r="P43" s="32"/>
    </row>
    <row r="44" spans="1:16" ht="15.75" thickBot="1" x14ac:dyDescent="0.3">
      <c r="B44" s="9">
        <v>2016</v>
      </c>
      <c r="C44" s="17"/>
      <c r="D44" s="17"/>
      <c r="E44" s="17"/>
      <c r="F44" s="34"/>
      <c r="G44" s="34"/>
      <c r="H44" s="51"/>
      <c r="I44" s="111"/>
      <c r="J44" s="52"/>
      <c r="K44" s="21"/>
      <c r="L44" s="21"/>
      <c r="M44" s="29" t="e">
        <f>(C44+D44+E44+F44+G44)/F8</f>
        <v>#DIV/0!</v>
      </c>
      <c r="N44" s="28">
        <f>SUM(F8-G44-C44-D44-E44-F44)</f>
        <v>0</v>
      </c>
      <c r="P44" s="32"/>
    </row>
    <row r="45" spans="1:16" ht="15.75" thickBot="1" x14ac:dyDescent="0.3">
      <c r="B45" s="9">
        <v>2015</v>
      </c>
      <c r="C45" s="17"/>
      <c r="D45" s="17"/>
      <c r="E45" s="17"/>
      <c r="F45" s="34"/>
      <c r="G45" s="34"/>
      <c r="H45" s="51"/>
      <c r="I45" s="111"/>
      <c r="J45" s="52"/>
      <c r="K45" s="21"/>
      <c r="L45" s="21"/>
      <c r="M45" s="29" t="e">
        <f>(C45+D45+E45+F45+G45)/F9</f>
        <v>#DIV/0!</v>
      </c>
      <c r="N45" s="28">
        <f>SUM(F9-G45-C45-D45-E45-F45)</f>
        <v>0</v>
      </c>
      <c r="P45" s="32"/>
    </row>
    <row r="46" spans="1:16" ht="15.75" thickBot="1" x14ac:dyDescent="0.3">
      <c r="B46" s="9">
        <v>2014</v>
      </c>
      <c r="C46" s="17"/>
      <c r="D46" s="17"/>
      <c r="E46" s="17"/>
      <c r="F46" s="4"/>
      <c r="G46" s="4"/>
      <c r="H46" s="51"/>
      <c r="I46" s="111"/>
      <c r="J46" s="52"/>
      <c r="K46" s="21"/>
      <c r="L46" s="21"/>
      <c r="M46" s="29" t="e">
        <f>(C46+D46+E46+F46+G46)/J5</f>
        <v>#DIV/0!</v>
      </c>
      <c r="N46" s="28">
        <f>SUM(J5-G46-C46-D46-E46-F46)</f>
        <v>0</v>
      </c>
      <c r="P46" s="32"/>
    </row>
    <row r="47" spans="1:16" ht="15.75" thickBot="1" x14ac:dyDescent="0.3">
      <c r="B47" s="9">
        <v>2013</v>
      </c>
      <c r="C47" s="17"/>
      <c r="D47" s="17"/>
      <c r="E47" s="17"/>
      <c r="F47" s="4"/>
      <c r="G47" s="4"/>
      <c r="H47" s="51"/>
      <c r="I47" s="111"/>
      <c r="J47" s="52"/>
      <c r="K47" s="21"/>
      <c r="L47" s="21"/>
      <c r="M47" s="29" t="e">
        <f>(C47+D47+E47+F47+G47)/J6</f>
        <v>#DIV/0!</v>
      </c>
      <c r="N47" s="28">
        <f>SUM(J6-G47-C47-D47-E47-F47)</f>
        <v>0</v>
      </c>
      <c r="P47" s="32"/>
    </row>
    <row r="48" spans="1:16" ht="15.75" thickBot="1" x14ac:dyDescent="0.3">
      <c r="B48" s="9">
        <v>2012</v>
      </c>
      <c r="C48" s="17"/>
      <c r="D48" s="17"/>
      <c r="E48" s="17"/>
      <c r="F48" s="4"/>
      <c r="G48" s="34"/>
      <c r="H48" s="51"/>
      <c r="I48" s="111"/>
      <c r="J48" s="52"/>
      <c r="K48" s="21"/>
      <c r="L48" s="21"/>
      <c r="M48" s="29" t="e">
        <f>(C48+D48+E48+F48+G48)/J7</f>
        <v>#DIV/0!</v>
      </c>
      <c r="N48" s="28">
        <f>SUM(J7-G48-C48-D48-E48-F48)</f>
        <v>0</v>
      </c>
      <c r="P48" s="32"/>
    </row>
    <row r="49" spans="1:16" ht="15.75" thickBot="1" x14ac:dyDescent="0.3">
      <c r="B49" s="9">
        <v>2011</v>
      </c>
      <c r="C49" s="17"/>
      <c r="D49" s="17"/>
      <c r="E49" s="17"/>
      <c r="F49" s="17"/>
      <c r="G49" s="34"/>
      <c r="H49" s="51"/>
      <c r="I49" s="111"/>
      <c r="J49" s="52"/>
      <c r="K49" s="21"/>
      <c r="L49" s="21"/>
      <c r="M49" s="29" t="e">
        <f>(C49+D49+E49+F49+G49)/J8</f>
        <v>#DIV/0!</v>
      </c>
      <c r="N49" s="28">
        <f>SUM(J8-G49-C49-D49-E49-F49)</f>
        <v>0</v>
      </c>
      <c r="P49" s="32"/>
    </row>
    <row r="50" spans="1:16" ht="15.75" customHeight="1" thickBot="1" x14ac:dyDescent="0.3">
      <c r="B50" s="9">
        <v>2010</v>
      </c>
      <c r="C50" s="17"/>
      <c r="D50" s="17"/>
      <c r="E50" s="17"/>
      <c r="F50" s="17"/>
      <c r="G50" s="34"/>
      <c r="H50" s="51"/>
      <c r="I50" s="111"/>
      <c r="J50" s="52"/>
      <c r="K50" s="21"/>
      <c r="L50" s="21"/>
      <c r="M50" s="29" t="e">
        <f>(C50+D50+E50+F50+G50)/J9</f>
        <v>#DIV/0!</v>
      </c>
      <c r="N50" s="28">
        <f>SUM(J9-G50-C50-D50-E50-F50)</f>
        <v>0</v>
      </c>
      <c r="P50" s="32"/>
    </row>
    <row r="51" spans="1:16" ht="36" customHeight="1" thickBot="1" x14ac:dyDescent="0.3">
      <c r="A51" s="23"/>
      <c r="B51" s="9">
        <v>2009</v>
      </c>
      <c r="C51" s="24"/>
      <c r="D51" s="24"/>
      <c r="E51" s="24"/>
      <c r="F51" s="24"/>
      <c r="G51" s="34"/>
      <c r="H51" s="51"/>
      <c r="I51" s="111"/>
      <c r="J51" s="52"/>
      <c r="K51" s="23"/>
      <c r="L51" s="23"/>
      <c r="M51" s="29" t="e">
        <f>(C51+D51+E51+F51+G51)/N5</f>
        <v>#DIV/0!</v>
      </c>
      <c r="N51" s="28">
        <f>SUM(N5-G51-C51-D51-E51-F51)</f>
        <v>0</v>
      </c>
      <c r="P51" s="32"/>
    </row>
    <row r="52" spans="1:16" ht="30.75" customHeight="1" thickBot="1" x14ac:dyDescent="0.3">
      <c r="B52" s="9">
        <v>2008</v>
      </c>
      <c r="C52" s="17"/>
      <c r="D52" s="17"/>
      <c r="E52" s="17"/>
      <c r="F52" s="17"/>
      <c r="G52" s="34"/>
      <c r="H52" s="51"/>
      <c r="I52" s="111"/>
      <c r="J52" s="52"/>
      <c r="K52" s="21"/>
      <c r="L52" s="21"/>
      <c r="M52" s="29" t="e">
        <f>(C52+D52+E52+F52+G52)/N6</f>
        <v>#DIV/0!</v>
      </c>
      <c r="N52" s="28">
        <f>SUM(N6-G52-C52-D52-E52-F52)</f>
        <v>0</v>
      </c>
      <c r="P52" s="32"/>
    </row>
    <row r="53" spans="1:16" ht="15.75" customHeight="1" thickBot="1" x14ac:dyDescent="0.3">
      <c r="B53" s="9">
        <v>2007</v>
      </c>
      <c r="C53" s="17"/>
      <c r="D53" s="17"/>
      <c r="E53" s="17"/>
      <c r="F53" s="17"/>
      <c r="G53" s="4"/>
      <c r="H53" s="51"/>
      <c r="I53" s="111"/>
      <c r="J53" s="52"/>
      <c r="K53" s="21"/>
      <c r="L53" s="21"/>
      <c r="M53" s="29" t="e">
        <f>(C53+D53+E53+F53+G53)/N7</f>
        <v>#DIV/0!</v>
      </c>
      <c r="N53" s="28">
        <f>SUM(N7-G53-C53-D53-E53-F53)</f>
        <v>0</v>
      </c>
      <c r="P53" s="32"/>
    </row>
    <row r="54" spans="1:16" ht="15.75" customHeight="1" thickBot="1" x14ac:dyDescent="0.3">
      <c r="B54" s="9">
        <v>2006</v>
      </c>
      <c r="C54" s="17"/>
      <c r="D54" s="17"/>
      <c r="E54" s="17"/>
      <c r="F54" s="17"/>
      <c r="G54" s="17"/>
      <c r="H54" s="51"/>
      <c r="I54" s="111"/>
      <c r="J54" s="52"/>
      <c r="K54" s="21"/>
      <c r="L54" s="21"/>
      <c r="M54" s="29" t="e">
        <f>(C54+D54+E54+F54+G54)/N8</f>
        <v>#DIV/0!</v>
      </c>
      <c r="N54" s="28">
        <f>SUM(N8-G54-C54-D54-E54-F54)</f>
        <v>0</v>
      </c>
      <c r="P54" s="32"/>
    </row>
    <row r="55" spans="1:16" ht="15.75" thickBot="1" x14ac:dyDescent="0.3">
      <c r="B55" s="9">
        <v>2005</v>
      </c>
      <c r="C55" s="17"/>
      <c r="D55" s="17"/>
      <c r="E55" s="17"/>
      <c r="F55" s="17"/>
      <c r="G55" s="17"/>
      <c r="H55" s="53"/>
      <c r="I55" s="112"/>
      <c r="J55" s="54"/>
      <c r="K55" s="21"/>
      <c r="L55" s="21"/>
      <c r="M55" s="29" t="e">
        <f>(C55+D55+E55+F55+G55)/N9</f>
        <v>#DIV/0!</v>
      </c>
      <c r="N55" s="28">
        <f>SUM(N9-G55-C55-D55-E55-F55)</f>
        <v>0</v>
      </c>
      <c r="P55" s="32"/>
    </row>
    <row r="56" spans="1:16" ht="15.75" customHeight="1" thickBot="1" x14ac:dyDescent="0.3">
      <c r="M56" s="30"/>
      <c r="P56" s="32"/>
    </row>
    <row r="57" spans="1:16" ht="15.75" customHeight="1" thickBot="1" x14ac:dyDescent="0.3">
      <c r="B57" s="113" t="s">
        <v>44</v>
      </c>
      <c r="C57" s="114"/>
      <c r="D57" s="114"/>
      <c r="E57" s="114"/>
      <c r="F57" s="114"/>
      <c r="G57" s="114"/>
      <c r="H57" s="114"/>
      <c r="I57" s="114"/>
      <c r="J57" s="115"/>
      <c r="M57" s="30"/>
      <c r="P57" s="32"/>
    </row>
    <row r="58" spans="1:16" ht="15.75" customHeight="1" thickBot="1" x14ac:dyDescent="0.3">
      <c r="B58" s="6" t="s">
        <v>0</v>
      </c>
      <c r="C58" s="116" t="s">
        <v>10</v>
      </c>
      <c r="D58" s="117"/>
      <c r="E58" s="116" t="s">
        <v>13</v>
      </c>
      <c r="F58" s="117"/>
      <c r="G58" s="49" t="s">
        <v>19</v>
      </c>
      <c r="H58" s="110"/>
      <c r="I58" s="110"/>
      <c r="J58" s="50"/>
      <c r="M58" s="30"/>
      <c r="P58" s="32"/>
    </row>
    <row r="59" spans="1:16" ht="27.75" thickBot="1" x14ac:dyDescent="0.3">
      <c r="B59" s="9" t="s">
        <v>1</v>
      </c>
      <c r="C59" s="10" t="s">
        <v>11</v>
      </c>
      <c r="D59" s="10" t="s">
        <v>12</v>
      </c>
      <c r="E59" s="10" t="s">
        <v>14</v>
      </c>
      <c r="F59" s="10" t="s">
        <v>15</v>
      </c>
      <c r="G59" s="51"/>
      <c r="H59" s="111"/>
      <c r="I59" s="111"/>
      <c r="J59" s="52"/>
      <c r="M59" s="30"/>
      <c r="P59" s="32"/>
    </row>
    <row r="60" spans="1:16" ht="15.75" thickBot="1" x14ac:dyDescent="0.3">
      <c r="B60" s="9">
        <v>2024</v>
      </c>
      <c r="C60" s="17"/>
      <c r="D60" s="18"/>
      <c r="E60" s="18"/>
      <c r="F60" s="18"/>
      <c r="G60" s="51"/>
      <c r="H60" s="111"/>
      <c r="I60" s="111"/>
      <c r="J60" s="52"/>
      <c r="K60" s="21"/>
      <c r="L60" s="21"/>
      <c r="M60" s="29" t="e">
        <f>(C60+D60+E60+F60+G60)/C5</f>
        <v>#DIV/0!</v>
      </c>
      <c r="N60" s="28">
        <f>SUM(C5-F60-C60-D60-E60)</f>
        <v>0</v>
      </c>
      <c r="P60" s="32"/>
    </row>
    <row r="61" spans="1:16" ht="15.75" thickBot="1" x14ac:dyDescent="0.3">
      <c r="B61" s="9">
        <v>2023</v>
      </c>
      <c r="C61" s="17"/>
      <c r="D61" s="17"/>
      <c r="E61" s="4"/>
      <c r="F61" s="4"/>
      <c r="G61" s="51"/>
      <c r="H61" s="111"/>
      <c r="I61" s="111"/>
      <c r="J61" s="52"/>
      <c r="K61" s="21"/>
      <c r="L61" s="21"/>
      <c r="M61" s="29" t="e">
        <f>(C61+D61+E61+F61+G61)/C6</f>
        <v>#DIV/0!</v>
      </c>
      <c r="N61" s="28">
        <f>SUM(C6-F61-C61-D61-E61)</f>
        <v>0</v>
      </c>
      <c r="P61" s="32"/>
    </row>
    <row r="62" spans="1:16" ht="15.75" thickBot="1" x14ac:dyDescent="0.3">
      <c r="B62" s="9">
        <v>2022</v>
      </c>
      <c r="C62" s="17"/>
      <c r="D62" s="17"/>
      <c r="E62" s="4"/>
      <c r="F62" s="4"/>
      <c r="G62" s="51"/>
      <c r="H62" s="111"/>
      <c r="I62" s="111"/>
      <c r="J62" s="52"/>
      <c r="K62" s="21"/>
      <c r="L62" s="21"/>
      <c r="M62" s="29" t="e">
        <f>(C62+D62+E62+F62+G62)/C7</f>
        <v>#DIV/0!</v>
      </c>
      <c r="N62" s="28">
        <f>SUM(C7-F62-C62-D62-E62)</f>
        <v>0</v>
      </c>
      <c r="P62" s="32"/>
    </row>
    <row r="63" spans="1:16" ht="15.75" thickBot="1" x14ac:dyDescent="0.3">
      <c r="B63" s="9">
        <v>2021</v>
      </c>
      <c r="C63" s="17"/>
      <c r="D63" s="17"/>
      <c r="E63" s="4"/>
      <c r="F63" s="4"/>
      <c r="G63" s="51"/>
      <c r="H63" s="111"/>
      <c r="I63" s="111"/>
      <c r="J63" s="52"/>
      <c r="K63" s="21"/>
      <c r="L63" s="21"/>
      <c r="M63" s="29" t="e">
        <f>(C63+D63+E63+F63+G63)/C8</f>
        <v>#DIV/0!</v>
      </c>
      <c r="N63" s="28">
        <f>SUM(C8-F63-C63-D63-E63)</f>
        <v>0</v>
      </c>
      <c r="P63" s="32"/>
    </row>
    <row r="64" spans="1:16" ht="15.75" thickBot="1" x14ac:dyDescent="0.3">
      <c r="B64" s="9">
        <v>2020</v>
      </c>
      <c r="C64" s="17"/>
      <c r="D64" s="17"/>
      <c r="E64" s="4"/>
      <c r="F64" s="34"/>
      <c r="G64" s="51"/>
      <c r="H64" s="111"/>
      <c r="I64" s="111"/>
      <c r="J64" s="52"/>
      <c r="K64" s="21"/>
      <c r="L64" s="21"/>
      <c r="M64" s="29" t="e">
        <f>(C64+D64+E64+F64+G64)/C9</f>
        <v>#DIV/0!</v>
      </c>
      <c r="N64" s="28">
        <f>SUM(C9-F64-C64-D64-E64)</f>
        <v>0</v>
      </c>
      <c r="P64" s="32"/>
    </row>
    <row r="65" spans="1:16" ht="15.75" thickBot="1" x14ac:dyDescent="0.3">
      <c r="B65" s="9">
        <v>2019</v>
      </c>
      <c r="C65" s="17"/>
      <c r="D65" s="17"/>
      <c r="E65" s="17"/>
      <c r="F65" s="34"/>
      <c r="G65" s="51"/>
      <c r="H65" s="111"/>
      <c r="I65" s="111"/>
      <c r="J65" s="52"/>
      <c r="K65" s="21"/>
      <c r="L65" s="21"/>
      <c r="M65" s="29" t="e">
        <f>(C65+D65+E65+F65+G65)/F5</f>
        <v>#DIV/0!</v>
      </c>
      <c r="N65" s="28">
        <f>SUM(F5-F65-C65-D65-E65)</f>
        <v>0</v>
      </c>
      <c r="P65" s="32"/>
    </row>
    <row r="66" spans="1:16" ht="15.75" thickBot="1" x14ac:dyDescent="0.3">
      <c r="A66" s="23"/>
      <c r="B66" s="9">
        <v>2018</v>
      </c>
      <c r="C66" s="24"/>
      <c r="D66" s="24"/>
      <c r="E66" s="24"/>
      <c r="F66" s="34"/>
      <c r="G66" s="51"/>
      <c r="H66" s="111"/>
      <c r="I66" s="111"/>
      <c r="J66" s="52"/>
      <c r="K66" s="23"/>
      <c r="L66" s="23"/>
      <c r="M66" s="29" t="e">
        <f>(C66+D66+E66+F66+G66)/F6</f>
        <v>#DIV/0!</v>
      </c>
      <c r="N66" s="28">
        <f>SUM(F6-F66-C66-D66-E66)</f>
        <v>0</v>
      </c>
      <c r="P66" s="32"/>
    </row>
    <row r="67" spans="1:16" ht="15.75" thickBot="1" x14ac:dyDescent="0.3">
      <c r="B67" s="9">
        <v>2017</v>
      </c>
      <c r="C67" s="17"/>
      <c r="D67" s="17"/>
      <c r="E67" s="17"/>
      <c r="F67" s="34"/>
      <c r="G67" s="51"/>
      <c r="H67" s="111"/>
      <c r="I67" s="111"/>
      <c r="J67" s="52"/>
      <c r="K67" s="21"/>
      <c r="L67" s="21"/>
      <c r="M67" s="29" t="e">
        <f>(C67+D67+E67+F67+G67)/F7</f>
        <v>#DIV/0!</v>
      </c>
      <c r="N67" s="28">
        <f>SUM(F7-F67-C67-D67-E67)</f>
        <v>0</v>
      </c>
      <c r="P67" s="32"/>
    </row>
    <row r="68" spans="1:16" ht="15.75" thickBot="1" x14ac:dyDescent="0.3">
      <c r="B68" s="9">
        <v>2016</v>
      </c>
      <c r="C68" s="17"/>
      <c r="D68" s="17"/>
      <c r="E68" s="17"/>
      <c r="F68" s="4"/>
      <c r="G68" s="51"/>
      <c r="H68" s="111"/>
      <c r="I68" s="111"/>
      <c r="J68" s="52"/>
      <c r="K68" s="21"/>
      <c r="L68" s="21"/>
      <c r="M68" s="29" t="e">
        <f>(C68+D68+E68+F68+G68)/F8</f>
        <v>#DIV/0!</v>
      </c>
      <c r="N68" s="28">
        <f>SUM(F8-F68-C68-D68-E68)</f>
        <v>0</v>
      </c>
      <c r="P68" s="32"/>
    </row>
    <row r="69" spans="1:16" ht="15.75" thickBot="1" x14ac:dyDescent="0.3">
      <c r="B69" s="9">
        <v>2015</v>
      </c>
      <c r="C69" s="17"/>
      <c r="D69" s="17"/>
      <c r="E69" s="17"/>
      <c r="F69" s="4"/>
      <c r="G69" s="51"/>
      <c r="H69" s="111"/>
      <c r="I69" s="111"/>
      <c r="J69" s="52"/>
      <c r="K69" s="21"/>
      <c r="L69" s="21"/>
      <c r="M69" s="29" t="e">
        <f>(C69+D69+E69+F69+G69)/F9</f>
        <v>#DIV/0!</v>
      </c>
      <c r="N69" s="28">
        <f>SUM(F9-F69-C69-D69-E69)</f>
        <v>0</v>
      </c>
      <c r="P69" s="32"/>
    </row>
    <row r="70" spans="1:16" ht="15.75" thickBot="1" x14ac:dyDescent="0.3">
      <c r="B70" s="9">
        <v>2014</v>
      </c>
      <c r="C70" s="17"/>
      <c r="D70" s="17"/>
      <c r="E70" s="17"/>
      <c r="F70" s="4"/>
      <c r="G70" s="51"/>
      <c r="H70" s="111"/>
      <c r="I70" s="111"/>
      <c r="J70" s="52"/>
      <c r="K70" s="21"/>
      <c r="L70" s="21"/>
      <c r="M70" s="29" t="e">
        <f>(C70+D70+E70+F70+G70)/J5</f>
        <v>#DIV/0!</v>
      </c>
      <c r="N70" s="28">
        <f>SUM(J5-F70-C70-D70-E70)</f>
        <v>0</v>
      </c>
      <c r="P70" s="32"/>
    </row>
    <row r="71" spans="1:16" ht="15.75" thickBot="1" x14ac:dyDescent="0.3">
      <c r="B71" s="9">
        <v>2013</v>
      </c>
      <c r="C71" s="17"/>
      <c r="D71" s="17"/>
      <c r="E71" s="17"/>
      <c r="F71" s="4"/>
      <c r="G71" s="51"/>
      <c r="H71" s="111"/>
      <c r="I71" s="111"/>
      <c r="J71" s="52"/>
      <c r="K71" s="21"/>
      <c r="L71" s="21"/>
      <c r="M71" s="29" t="e">
        <f>(C71+D71+E71+F71+G71)/J6</f>
        <v>#DIV/0!</v>
      </c>
      <c r="N71" s="28">
        <f>SUM(J6-F71-C71-D71-E71)</f>
        <v>0</v>
      </c>
      <c r="P71" s="32"/>
    </row>
    <row r="72" spans="1:16" ht="15.75" customHeight="1" thickBot="1" x14ac:dyDescent="0.3">
      <c r="B72" s="9">
        <v>2012</v>
      </c>
      <c r="C72" s="17"/>
      <c r="D72" s="17"/>
      <c r="E72" s="17"/>
      <c r="F72" s="4"/>
      <c r="G72" s="51"/>
      <c r="H72" s="111"/>
      <c r="I72" s="111"/>
      <c r="J72" s="52"/>
      <c r="K72" s="21"/>
      <c r="L72" s="21"/>
      <c r="M72" s="29" t="e">
        <f>(C72+D72+E72+F72+G72)/J7</f>
        <v>#DIV/0!</v>
      </c>
      <c r="N72" s="28">
        <f>SUM(J7-F72-C72-D72-E72)</f>
        <v>0</v>
      </c>
      <c r="P72" s="32"/>
    </row>
    <row r="73" spans="1:16" ht="21.75" customHeight="1" thickBot="1" x14ac:dyDescent="0.3">
      <c r="A73" s="23"/>
      <c r="B73" s="9">
        <v>2011</v>
      </c>
      <c r="C73" s="24"/>
      <c r="D73" s="24"/>
      <c r="E73" s="24"/>
      <c r="F73" s="24"/>
      <c r="G73" s="51"/>
      <c r="H73" s="111"/>
      <c r="I73" s="111"/>
      <c r="J73" s="52"/>
      <c r="K73" s="23"/>
      <c r="L73" s="23"/>
      <c r="M73" s="29" t="e">
        <f>(C73+D73+E73+F73+G73)/J8</f>
        <v>#DIV/0!</v>
      </c>
      <c r="N73" s="28">
        <f>SUM(J8-F73-C73-D73-E73)</f>
        <v>0</v>
      </c>
      <c r="P73" s="32"/>
    </row>
    <row r="74" spans="1:16" ht="27" customHeight="1" thickBot="1" x14ac:dyDescent="0.3">
      <c r="A74" s="23"/>
      <c r="B74" s="9">
        <v>2010</v>
      </c>
      <c r="C74" s="24"/>
      <c r="D74" s="24"/>
      <c r="E74" s="24"/>
      <c r="F74" s="24"/>
      <c r="G74" s="51"/>
      <c r="H74" s="111"/>
      <c r="I74" s="111"/>
      <c r="J74" s="52"/>
      <c r="K74" s="23"/>
      <c r="L74" s="23"/>
      <c r="M74" s="29" t="e">
        <f>(C74+D74+E74+F74+G74)/J9</f>
        <v>#DIV/0!</v>
      </c>
      <c r="N74" s="28">
        <f>SUM(J9-F74-C74-D74-E74)</f>
        <v>0</v>
      </c>
      <c r="P74" s="32"/>
    </row>
    <row r="75" spans="1:16" ht="15" customHeight="1" thickBot="1" x14ac:dyDescent="0.3">
      <c r="A75" s="23"/>
      <c r="B75" s="9">
        <v>2009</v>
      </c>
      <c r="C75" s="24"/>
      <c r="D75" s="24"/>
      <c r="E75" s="24"/>
      <c r="F75" s="24"/>
      <c r="G75" s="51"/>
      <c r="H75" s="111"/>
      <c r="I75" s="111"/>
      <c r="J75" s="52"/>
      <c r="K75" s="23"/>
      <c r="L75" s="23"/>
      <c r="M75" s="29" t="e">
        <f>(C75+D75+E75+F75+G75)/N5</f>
        <v>#DIV/0!</v>
      </c>
      <c r="N75" s="28">
        <f>SUM(N5-F75-C75-D75-E75)</f>
        <v>0</v>
      </c>
      <c r="P75" s="32"/>
    </row>
    <row r="76" spans="1:16" ht="15.75" thickBot="1" x14ac:dyDescent="0.3">
      <c r="B76" s="9">
        <v>2008</v>
      </c>
      <c r="C76" s="17"/>
      <c r="D76" s="17"/>
      <c r="E76" s="17"/>
      <c r="F76" s="17"/>
      <c r="G76" s="53"/>
      <c r="H76" s="112"/>
      <c r="I76" s="112"/>
      <c r="J76" s="54"/>
      <c r="K76" s="21"/>
      <c r="L76" s="21"/>
      <c r="M76" s="29" t="e">
        <f>(C76+D76+E76+F76+G76)/N6</f>
        <v>#DIV/0!</v>
      </c>
      <c r="N76" s="28">
        <f>SUM(N6-F76-C76-D76-E76)</f>
        <v>0</v>
      </c>
      <c r="P76" s="32"/>
    </row>
    <row r="77" spans="1:16" x14ac:dyDescent="0.25">
      <c r="M77" s="30"/>
      <c r="P77" s="32"/>
    </row>
    <row r="78" spans="1:16" ht="15.75" customHeight="1" thickBot="1" x14ac:dyDescent="0.3">
      <c r="M78" s="30"/>
      <c r="P78" s="32"/>
    </row>
    <row r="79" spans="1:16" ht="15.75" customHeight="1" thickBot="1" x14ac:dyDescent="0.3">
      <c r="B79" s="118" t="s">
        <v>45</v>
      </c>
      <c r="C79" s="119"/>
      <c r="D79" s="119"/>
      <c r="E79" s="119"/>
      <c r="F79" s="119"/>
      <c r="G79" s="119"/>
      <c r="H79" s="119"/>
      <c r="I79" s="119"/>
      <c r="J79" s="120"/>
      <c r="M79" s="30"/>
      <c r="P79" s="32"/>
    </row>
    <row r="80" spans="1:16" ht="15.75" customHeight="1" thickBot="1" x14ac:dyDescent="0.3">
      <c r="B80" s="8" t="s">
        <v>0</v>
      </c>
      <c r="C80" s="116" t="s">
        <v>10</v>
      </c>
      <c r="D80" s="117"/>
      <c r="E80" s="121" t="s">
        <v>20</v>
      </c>
      <c r="F80" s="123" t="s">
        <v>21</v>
      </c>
      <c r="G80" s="124"/>
      <c r="H80" s="124"/>
      <c r="I80" s="124"/>
      <c r="J80" s="125"/>
      <c r="M80" s="30"/>
      <c r="P80" s="32"/>
    </row>
    <row r="81" spans="2:16" ht="27.75" thickBot="1" x14ac:dyDescent="0.3">
      <c r="B81" s="9" t="s">
        <v>1</v>
      </c>
      <c r="C81" s="10" t="s">
        <v>11</v>
      </c>
      <c r="D81" s="10" t="s">
        <v>12</v>
      </c>
      <c r="E81" s="122"/>
      <c r="F81" s="126"/>
      <c r="G81" s="127"/>
      <c r="H81" s="127"/>
      <c r="I81" s="127"/>
      <c r="J81" s="128"/>
      <c r="M81" s="30"/>
      <c r="P81" s="32"/>
    </row>
    <row r="82" spans="2:16" ht="15.75" thickBot="1" x14ac:dyDescent="0.3">
      <c r="B82" s="9">
        <v>2024</v>
      </c>
      <c r="C82" s="17"/>
      <c r="D82" s="18"/>
      <c r="E82" s="18"/>
      <c r="F82" s="126"/>
      <c r="G82" s="127"/>
      <c r="H82" s="127"/>
      <c r="I82" s="127"/>
      <c r="J82" s="128"/>
      <c r="K82" s="21"/>
      <c r="L82" s="21"/>
      <c r="M82" s="29" t="e">
        <f>(C82+D82+E82)/C5</f>
        <v>#DIV/0!</v>
      </c>
      <c r="N82" s="28">
        <f>SUM(C5-E82-C82-D82)</f>
        <v>0</v>
      </c>
      <c r="P82" s="32"/>
    </row>
    <row r="83" spans="2:16" ht="15.75" thickBot="1" x14ac:dyDescent="0.3">
      <c r="B83" s="9">
        <v>2023</v>
      </c>
      <c r="C83" s="17"/>
      <c r="D83" s="17"/>
      <c r="E83" s="4"/>
      <c r="F83" s="126"/>
      <c r="G83" s="127"/>
      <c r="H83" s="127"/>
      <c r="I83" s="127"/>
      <c r="J83" s="128"/>
      <c r="K83" s="21"/>
      <c r="L83" s="21"/>
      <c r="M83" s="29" t="e">
        <f>(C83+D83+E83)/C6</f>
        <v>#DIV/0!</v>
      </c>
      <c r="N83" s="28">
        <f>SUM(C6-E83-C83-D83)</f>
        <v>0</v>
      </c>
      <c r="P83" s="32"/>
    </row>
    <row r="84" spans="2:16" ht="15.75" thickBot="1" x14ac:dyDescent="0.3">
      <c r="B84" s="9">
        <v>2022</v>
      </c>
      <c r="C84" s="17"/>
      <c r="D84" s="17"/>
      <c r="E84" s="4"/>
      <c r="F84" s="126"/>
      <c r="G84" s="127"/>
      <c r="H84" s="127"/>
      <c r="I84" s="127"/>
      <c r="J84" s="128"/>
      <c r="K84" s="21"/>
      <c r="L84" s="21"/>
      <c r="M84" s="29" t="e">
        <f>(C84+D84+E84)/C7</f>
        <v>#DIV/0!</v>
      </c>
      <c r="N84" s="28">
        <f>SUM(C7-E84-C84-D84)</f>
        <v>0</v>
      </c>
      <c r="P84" s="32"/>
    </row>
    <row r="85" spans="2:16" ht="15.75" thickBot="1" x14ac:dyDescent="0.3">
      <c r="B85" s="9">
        <v>2021</v>
      </c>
      <c r="C85" s="17"/>
      <c r="D85" s="17"/>
      <c r="E85" s="4"/>
      <c r="F85" s="126"/>
      <c r="G85" s="127"/>
      <c r="H85" s="127"/>
      <c r="I85" s="127"/>
      <c r="J85" s="128"/>
      <c r="K85" s="21"/>
      <c r="L85" s="21"/>
      <c r="M85" s="29" t="e">
        <f>(C85+D85+E85)/C8</f>
        <v>#DIV/0!</v>
      </c>
      <c r="N85" s="28">
        <f>SUM(C8-E85-C85-D85)</f>
        <v>0</v>
      </c>
      <c r="P85" s="32"/>
    </row>
    <row r="86" spans="2:16" ht="15.75" customHeight="1" thickBot="1" x14ac:dyDescent="0.3">
      <c r="B86" s="9">
        <v>2020</v>
      </c>
      <c r="C86" s="17"/>
      <c r="D86" s="17"/>
      <c r="E86" s="4"/>
      <c r="F86" s="126"/>
      <c r="G86" s="127"/>
      <c r="H86" s="127"/>
      <c r="I86" s="127"/>
      <c r="J86" s="128"/>
      <c r="K86" s="21"/>
      <c r="L86" s="21"/>
      <c r="M86" s="29" t="e">
        <f>(C86+D86+E86)/C9</f>
        <v>#DIV/0!</v>
      </c>
      <c r="N86" s="28">
        <f>SUM(C9-E86-C86-D86)</f>
        <v>0</v>
      </c>
      <c r="P86" s="32"/>
    </row>
    <row r="87" spans="2:16" ht="18.75" customHeight="1" thickBot="1" x14ac:dyDescent="0.3">
      <c r="B87" s="9">
        <v>2019</v>
      </c>
      <c r="C87" s="17"/>
      <c r="D87" s="17"/>
      <c r="E87" s="17"/>
      <c r="F87" s="126"/>
      <c r="G87" s="127"/>
      <c r="H87" s="127"/>
      <c r="I87" s="127"/>
      <c r="J87" s="128"/>
      <c r="K87" s="21"/>
      <c r="L87" s="21"/>
      <c r="M87" s="29" t="e">
        <f>(C87+D87+E87)/F5</f>
        <v>#DIV/0!</v>
      </c>
      <c r="N87" s="28">
        <f>SUM(F5-E87-C87-D87)</f>
        <v>0</v>
      </c>
      <c r="P87" s="32"/>
    </row>
    <row r="88" spans="2:16" ht="26.25" customHeight="1" thickBot="1" x14ac:dyDescent="0.3">
      <c r="B88" s="9">
        <v>2018</v>
      </c>
      <c r="C88" s="17"/>
      <c r="D88" s="17"/>
      <c r="E88" s="17"/>
      <c r="F88" s="126"/>
      <c r="G88" s="127"/>
      <c r="H88" s="127"/>
      <c r="I88" s="127"/>
      <c r="J88" s="128"/>
      <c r="K88" s="21"/>
      <c r="L88" s="21"/>
      <c r="M88" s="29" t="e">
        <f>(C88+D88+E88)/F6</f>
        <v>#DIV/0!</v>
      </c>
      <c r="N88" s="28">
        <f>SUM(F6-E88-C88-D88)</f>
        <v>0</v>
      </c>
      <c r="P88" s="32"/>
    </row>
    <row r="89" spans="2:16" ht="15.75" thickBot="1" x14ac:dyDescent="0.3">
      <c r="B89" s="9">
        <v>2017</v>
      </c>
      <c r="C89" s="17"/>
      <c r="D89" s="17"/>
      <c r="E89" s="17"/>
      <c r="F89" s="126"/>
      <c r="G89" s="127"/>
      <c r="H89" s="127"/>
      <c r="I89" s="127"/>
      <c r="J89" s="128"/>
      <c r="K89" s="21"/>
      <c r="L89" s="21"/>
      <c r="M89" s="29" t="e">
        <f>(C89+D89+E89)/F7</f>
        <v>#DIV/0!</v>
      </c>
      <c r="N89" s="28">
        <f>SUM(F7-E89-C89-D89)</f>
        <v>0</v>
      </c>
      <c r="P89" s="32"/>
    </row>
    <row r="90" spans="2:16" ht="15.75" thickBot="1" x14ac:dyDescent="0.3">
      <c r="B90" s="9">
        <v>2016</v>
      </c>
      <c r="C90" s="17"/>
      <c r="D90" s="17"/>
      <c r="E90" s="17"/>
      <c r="F90" s="126"/>
      <c r="G90" s="127"/>
      <c r="H90" s="127"/>
      <c r="I90" s="127"/>
      <c r="J90" s="128"/>
      <c r="K90" s="21"/>
      <c r="L90" s="21"/>
      <c r="M90" s="29" t="e">
        <f>(C90+D90+E90)/F8</f>
        <v>#DIV/0!</v>
      </c>
      <c r="N90" s="28">
        <f>SUM(F8-E90-C90-D90)</f>
        <v>0</v>
      </c>
      <c r="P90" s="32"/>
    </row>
    <row r="91" spans="2:16" ht="15.75" thickBot="1" x14ac:dyDescent="0.3">
      <c r="B91" s="9">
        <v>2015</v>
      </c>
      <c r="C91" s="17"/>
      <c r="D91" s="17"/>
      <c r="E91" s="17"/>
      <c r="F91" s="129"/>
      <c r="G91" s="130"/>
      <c r="H91" s="130"/>
      <c r="I91" s="130"/>
      <c r="J91" s="131"/>
      <c r="K91" s="21"/>
      <c r="L91" s="21"/>
      <c r="M91" s="29" t="e">
        <f>(C91+D91+E91)/F9</f>
        <v>#DIV/0!</v>
      </c>
      <c r="N91" s="28">
        <f>SUM(F9-E91-C91-D91)</f>
        <v>0</v>
      </c>
      <c r="P91" s="32"/>
    </row>
    <row r="92" spans="2:16" ht="15.75" customHeight="1" thickBot="1" x14ac:dyDescent="0.3">
      <c r="M92" s="30"/>
      <c r="P92" s="32"/>
    </row>
    <row r="93" spans="2:16" ht="15.75" customHeight="1" thickBot="1" x14ac:dyDescent="0.3">
      <c r="B93" s="132" t="s">
        <v>46</v>
      </c>
      <c r="C93" s="133"/>
      <c r="D93" s="133"/>
      <c r="E93" s="133"/>
      <c r="F93" s="133"/>
      <c r="G93" s="133"/>
      <c r="H93" s="133"/>
      <c r="I93" s="133"/>
      <c r="J93" s="134"/>
      <c r="M93" s="30"/>
      <c r="P93" s="32"/>
    </row>
    <row r="94" spans="2:16" ht="15.75" customHeight="1" thickBot="1" x14ac:dyDescent="0.3">
      <c r="B94" s="8" t="s">
        <v>0</v>
      </c>
      <c r="C94" s="92" t="s">
        <v>7</v>
      </c>
      <c r="D94" s="109"/>
      <c r="E94" s="49" t="s">
        <v>57</v>
      </c>
      <c r="F94" s="110"/>
      <c r="G94" s="110"/>
      <c r="H94" s="110"/>
      <c r="I94" s="110"/>
      <c r="J94" s="50"/>
      <c r="M94" s="30"/>
      <c r="P94" s="32"/>
    </row>
    <row r="95" spans="2:16" ht="27.75" thickBot="1" x14ac:dyDescent="0.3">
      <c r="B95" s="9" t="s">
        <v>1</v>
      </c>
      <c r="C95" s="10" t="s">
        <v>8</v>
      </c>
      <c r="D95" s="10" t="s">
        <v>22</v>
      </c>
      <c r="E95" s="51"/>
      <c r="F95" s="111"/>
      <c r="G95" s="111"/>
      <c r="H95" s="111"/>
      <c r="I95" s="111"/>
      <c r="J95" s="52"/>
      <c r="M95" s="30"/>
      <c r="P95" s="32"/>
    </row>
    <row r="96" spans="2:16" ht="15.75" thickBot="1" x14ac:dyDescent="0.3">
      <c r="B96" s="9">
        <v>2024</v>
      </c>
      <c r="C96" s="17"/>
      <c r="D96" s="18"/>
      <c r="E96" s="51"/>
      <c r="F96" s="111"/>
      <c r="G96" s="111"/>
      <c r="H96" s="111"/>
      <c r="I96" s="111"/>
      <c r="J96" s="52"/>
      <c r="K96" s="21"/>
      <c r="L96" s="21"/>
      <c r="M96" s="29" t="e">
        <f>(C96+D96)/C6</f>
        <v>#DIV/0!</v>
      </c>
      <c r="N96" s="28">
        <f>SUM(C6-D96-C96)</f>
        <v>0</v>
      </c>
      <c r="P96" s="32"/>
    </row>
    <row r="97" spans="1:16" ht="15.75" thickBot="1" x14ac:dyDescent="0.3">
      <c r="B97" s="9">
        <v>2023</v>
      </c>
      <c r="C97" s="17"/>
      <c r="D97" s="4"/>
      <c r="E97" s="51"/>
      <c r="F97" s="111"/>
      <c r="G97" s="111"/>
      <c r="H97" s="111"/>
      <c r="I97" s="111"/>
      <c r="J97" s="52"/>
      <c r="K97" s="21"/>
      <c r="L97" s="21"/>
      <c r="M97" s="29" t="e">
        <f>(C97+D97)/C7</f>
        <v>#DIV/0!</v>
      </c>
      <c r="N97" s="28">
        <f>SUM(C7-D97-C97)</f>
        <v>0</v>
      </c>
      <c r="P97" s="32"/>
    </row>
    <row r="98" spans="1:16" ht="15.75" thickBot="1" x14ac:dyDescent="0.3">
      <c r="B98" s="9">
        <v>2022</v>
      </c>
      <c r="C98" s="17"/>
      <c r="D98" s="4"/>
      <c r="E98" s="51"/>
      <c r="F98" s="111"/>
      <c r="G98" s="111"/>
      <c r="H98" s="111"/>
      <c r="I98" s="111"/>
      <c r="J98" s="52"/>
      <c r="K98" s="21"/>
      <c r="L98" s="21"/>
      <c r="M98" s="29" t="e">
        <f>(C98+D98)/C8</f>
        <v>#DIV/0!</v>
      </c>
      <c r="N98" s="28">
        <f>SUM(C8-D98-C98)</f>
        <v>0</v>
      </c>
      <c r="P98" s="32"/>
    </row>
    <row r="99" spans="1:16" ht="15.75" thickBot="1" x14ac:dyDescent="0.3">
      <c r="B99" s="9">
        <v>2021</v>
      </c>
      <c r="C99" s="17"/>
      <c r="D99" s="4"/>
      <c r="E99" s="51"/>
      <c r="F99" s="111"/>
      <c r="G99" s="111"/>
      <c r="H99" s="111"/>
      <c r="I99" s="111"/>
      <c r="J99" s="52"/>
      <c r="K99" s="21"/>
      <c r="L99" s="21"/>
      <c r="M99" s="29" t="e">
        <f>(C99+D99)/C9</f>
        <v>#DIV/0!</v>
      </c>
      <c r="N99" s="28">
        <f>SUM(C9-D99-C99)</f>
        <v>0</v>
      </c>
      <c r="P99" s="32"/>
    </row>
    <row r="100" spans="1:16" ht="15.75" thickBot="1" x14ac:dyDescent="0.3">
      <c r="B100" s="9">
        <v>2020</v>
      </c>
      <c r="C100" s="17"/>
      <c r="D100" s="17"/>
      <c r="E100" s="51"/>
      <c r="F100" s="111"/>
      <c r="G100" s="111"/>
      <c r="H100" s="111"/>
      <c r="I100" s="111"/>
      <c r="J100" s="52"/>
      <c r="K100" s="21"/>
      <c r="L100" s="21"/>
      <c r="M100" s="29" t="e">
        <f>(C100+D100)/F5</f>
        <v>#DIV/0!</v>
      </c>
      <c r="N100" s="28">
        <f>SUM(F5-D100-C100)</f>
        <v>0</v>
      </c>
      <c r="P100" s="32"/>
    </row>
    <row r="101" spans="1:16" ht="15.75" thickBot="1" x14ac:dyDescent="0.3">
      <c r="B101" s="9">
        <v>2019</v>
      </c>
      <c r="C101" s="17"/>
      <c r="D101" s="17"/>
      <c r="E101" s="51"/>
      <c r="F101" s="111"/>
      <c r="G101" s="111"/>
      <c r="H101" s="111"/>
      <c r="I101" s="111"/>
      <c r="J101" s="52"/>
      <c r="K101" s="21"/>
      <c r="L101" s="21"/>
      <c r="M101" s="29" t="e">
        <f>(C101+D101)/F6</f>
        <v>#DIV/0!</v>
      </c>
      <c r="N101" s="28">
        <f>SUM(F6-D101-C101)</f>
        <v>0</v>
      </c>
      <c r="P101" s="32"/>
    </row>
    <row r="102" spans="1:16" ht="15.75" thickBot="1" x14ac:dyDescent="0.3">
      <c r="B102" s="9">
        <v>2018</v>
      </c>
      <c r="C102" s="17"/>
      <c r="D102" s="17"/>
      <c r="E102" s="51"/>
      <c r="F102" s="111"/>
      <c r="G102" s="111"/>
      <c r="H102" s="111"/>
      <c r="I102" s="111"/>
      <c r="J102" s="52"/>
      <c r="K102" s="21"/>
      <c r="L102" s="21"/>
      <c r="M102" s="29" t="e">
        <f>(C102+D102)/F7</f>
        <v>#DIV/0!</v>
      </c>
      <c r="N102" s="28">
        <f>SUM(F7-D102-C102)</f>
        <v>0</v>
      </c>
      <c r="P102" s="32"/>
    </row>
    <row r="103" spans="1:16" ht="15.75" thickBot="1" x14ac:dyDescent="0.3">
      <c r="B103" s="9">
        <v>2017</v>
      </c>
      <c r="C103" s="17"/>
      <c r="D103" s="17"/>
      <c r="E103" s="51"/>
      <c r="F103" s="111"/>
      <c r="G103" s="111"/>
      <c r="H103" s="111"/>
      <c r="I103" s="111"/>
      <c r="J103" s="52"/>
      <c r="K103" s="21"/>
      <c r="L103" s="21"/>
      <c r="M103" s="29" t="e">
        <f>(C103+D103)/F8</f>
        <v>#DIV/0!</v>
      </c>
      <c r="N103" s="28">
        <f>SUM(F8-D103-C103)</f>
        <v>0</v>
      </c>
      <c r="P103" s="32"/>
    </row>
    <row r="104" spans="1:16" ht="15.75" customHeight="1" thickBot="1" x14ac:dyDescent="0.3">
      <c r="B104" s="9">
        <v>2016</v>
      </c>
      <c r="C104" s="17"/>
      <c r="D104" s="17"/>
      <c r="E104" s="51"/>
      <c r="F104" s="111"/>
      <c r="G104" s="111"/>
      <c r="H104" s="111"/>
      <c r="I104" s="111"/>
      <c r="J104" s="52"/>
      <c r="K104" s="21"/>
      <c r="L104" s="21"/>
      <c r="M104" s="29" t="e">
        <f>(C104+D104)/F9</f>
        <v>#DIV/0!</v>
      </c>
      <c r="N104" s="28">
        <f>SUM(F9-D104-C104)</f>
        <v>0</v>
      </c>
      <c r="P104" s="32"/>
    </row>
    <row r="105" spans="1:16" ht="16.5" customHeight="1" thickBot="1" x14ac:dyDescent="0.3">
      <c r="B105" s="9">
        <v>2015</v>
      </c>
      <c r="C105" s="17"/>
      <c r="D105" s="17"/>
      <c r="E105" s="51"/>
      <c r="F105" s="111"/>
      <c r="G105" s="111"/>
      <c r="H105" s="111"/>
      <c r="I105" s="111"/>
      <c r="J105" s="52"/>
      <c r="K105" s="21"/>
      <c r="L105" s="21"/>
      <c r="M105" s="29" t="e">
        <f>(C105+D105)/J5</f>
        <v>#DIV/0!</v>
      </c>
      <c r="N105" s="28">
        <f>SUM(J5-D105-C105)</f>
        <v>0</v>
      </c>
      <c r="P105" s="32"/>
    </row>
    <row r="106" spans="1:16" ht="22.5" customHeight="1" thickBot="1" x14ac:dyDescent="0.3">
      <c r="B106" s="9">
        <v>2014</v>
      </c>
      <c r="C106" s="17"/>
      <c r="D106" s="17"/>
      <c r="E106" s="51"/>
      <c r="F106" s="111"/>
      <c r="G106" s="111"/>
      <c r="H106" s="111"/>
      <c r="I106" s="111"/>
      <c r="J106" s="52"/>
      <c r="K106" s="21"/>
      <c r="L106" s="21"/>
      <c r="M106" s="29" t="e">
        <f>(C106+D106)/J6</f>
        <v>#DIV/0!</v>
      </c>
      <c r="N106" s="28">
        <f>SUM(J6-D106-C106)</f>
        <v>0</v>
      </c>
      <c r="P106" s="32"/>
    </row>
    <row r="107" spans="1:16" ht="15.75" thickBot="1" x14ac:dyDescent="0.3">
      <c r="A107" s="23"/>
      <c r="B107" s="9">
        <v>2013</v>
      </c>
      <c r="C107" s="24"/>
      <c r="D107" s="24"/>
      <c r="E107" s="51"/>
      <c r="F107" s="111"/>
      <c r="G107" s="111"/>
      <c r="H107" s="111"/>
      <c r="I107" s="111"/>
      <c r="J107" s="52"/>
      <c r="K107" s="21"/>
      <c r="L107" s="21"/>
      <c r="M107" s="29" t="e">
        <f>(C107+D107)/J7</f>
        <v>#DIV/0!</v>
      </c>
      <c r="N107" s="28">
        <f>SUM(J7-D107-C107)</f>
        <v>0</v>
      </c>
      <c r="P107" s="32"/>
    </row>
    <row r="108" spans="1:16" ht="15.75" thickBot="1" x14ac:dyDescent="0.3">
      <c r="B108" s="9">
        <v>2012</v>
      </c>
      <c r="C108" s="17"/>
      <c r="D108" s="17"/>
      <c r="E108" s="53"/>
      <c r="F108" s="112"/>
      <c r="G108" s="112"/>
      <c r="H108" s="112"/>
      <c r="I108" s="112"/>
      <c r="J108" s="54"/>
      <c r="K108" s="21"/>
      <c r="L108" s="21"/>
      <c r="M108" s="29" t="e">
        <f>(C108+D108)/J8</f>
        <v>#DIV/0!</v>
      </c>
      <c r="N108" s="28">
        <f>SUM(J8-D108-C108)</f>
        <v>0</v>
      </c>
      <c r="P108" s="32"/>
    </row>
    <row r="109" spans="1:16" x14ac:dyDescent="0.25">
      <c r="M109" s="30"/>
      <c r="P109" s="32"/>
    </row>
    <row r="110" spans="1:16" ht="15.75" customHeight="1" thickBot="1" x14ac:dyDescent="0.3">
      <c r="M110" s="30"/>
      <c r="P110" s="32"/>
    </row>
    <row r="111" spans="1:16" ht="15.75" customHeight="1" thickBot="1" x14ac:dyDescent="0.3">
      <c r="B111" s="135" t="s">
        <v>47</v>
      </c>
      <c r="C111" s="136"/>
      <c r="D111" s="136"/>
      <c r="E111" s="136"/>
      <c r="F111" s="136"/>
      <c r="G111" s="136"/>
      <c r="H111" s="136"/>
      <c r="I111" s="136"/>
      <c r="J111" s="137"/>
      <c r="M111" s="30"/>
      <c r="P111" s="32"/>
    </row>
    <row r="112" spans="1:16" ht="15.75" customHeight="1" thickBot="1" x14ac:dyDescent="0.3">
      <c r="B112" s="9" t="s">
        <v>0</v>
      </c>
      <c r="C112" s="92" t="s">
        <v>7</v>
      </c>
      <c r="D112" s="109"/>
      <c r="E112" s="49" t="s">
        <v>58</v>
      </c>
      <c r="F112" s="110"/>
      <c r="G112" s="110"/>
      <c r="H112" s="110"/>
      <c r="I112" s="110"/>
      <c r="J112" s="50"/>
      <c r="M112" s="30"/>
      <c r="P112" s="32"/>
    </row>
    <row r="113" spans="2:16" ht="27.75" thickBot="1" x14ac:dyDescent="0.3">
      <c r="B113" s="6" t="s">
        <v>1</v>
      </c>
      <c r="C113" s="10" t="s">
        <v>8</v>
      </c>
      <c r="D113" s="10" t="s">
        <v>22</v>
      </c>
      <c r="E113" s="51"/>
      <c r="F113" s="111"/>
      <c r="G113" s="111"/>
      <c r="H113" s="111"/>
      <c r="I113" s="111"/>
      <c r="J113" s="52"/>
      <c r="M113" s="30"/>
      <c r="P113" s="32"/>
    </row>
    <row r="114" spans="2:16" ht="15.75" thickBot="1" x14ac:dyDescent="0.3">
      <c r="B114" s="9">
        <v>2015</v>
      </c>
      <c r="C114" s="17"/>
      <c r="D114" s="17"/>
      <c r="E114" s="51"/>
      <c r="F114" s="111"/>
      <c r="G114" s="111"/>
      <c r="H114" s="111"/>
      <c r="I114" s="111"/>
      <c r="J114" s="52"/>
      <c r="K114" s="21"/>
      <c r="L114" s="21"/>
      <c r="M114" s="29" t="e">
        <f>(C114+D114)/G9</f>
        <v>#DIV/0!</v>
      </c>
      <c r="N114" s="28">
        <f>SUM(G9-C114-D114)</f>
        <v>0</v>
      </c>
      <c r="P114" s="32"/>
    </row>
    <row r="115" spans="2:16" ht="15.75" thickBot="1" x14ac:dyDescent="0.3">
      <c r="B115" s="9">
        <v>2014</v>
      </c>
      <c r="C115" s="17"/>
      <c r="D115" s="17"/>
      <c r="E115" s="51"/>
      <c r="F115" s="111"/>
      <c r="G115" s="111"/>
      <c r="H115" s="111"/>
      <c r="I115" s="111"/>
      <c r="J115" s="52"/>
      <c r="K115" s="21"/>
      <c r="L115" s="21"/>
      <c r="M115" s="29" t="e">
        <f>(C115+D115)/K5</f>
        <v>#DIV/0!</v>
      </c>
      <c r="N115" s="28">
        <f>SUM(K5-D115-C115)</f>
        <v>0</v>
      </c>
      <c r="P115" s="32"/>
    </row>
    <row r="116" spans="2:16" ht="15.75" customHeight="1" thickBot="1" x14ac:dyDescent="0.3">
      <c r="B116" s="9">
        <v>2013</v>
      </c>
      <c r="C116" s="17"/>
      <c r="D116" s="17"/>
      <c r="E116" s="51"/>
      <c r="F116" s="111"/>
      <c r="G116" s="111"/>
      <c r="H116" s="111"/>
      <c r="I116" s="111"/>
      <c r="J116" s="52"/>
      <c r="K116" s="21"/>
      <c r="L116" s="21"/>
      <c r="M116" s="29" t="e">
        <f>(C116+D116)/K6</f>
        <v>#DIV/0!</v>
      </c>
      <c r="N116" s="28">
        <f>SUM(K6-D116-C116)</f>
        <v>0</v>
      </c>
      <c r="P116" s="32"/>
    </row>
    <row r="117" spans="2:16" ht="19.5" customHeight="1" thickBot="1" x14ac:dyDescent="0.3">
      <c r="B117" s="9">
        <v>2012</v>
      </c>
      <c r="C117" s="17"/>
      <c r="D117" s="17"/>
      <c r="E117" s="51"/>
      <c r="F117" s="111"/>
      <c r="G117" s="111"/>
      <c r="H117" s="111"/>
      <c r="I117" s="111"/>
      <c r="J117" s="52"/>
      <c r="K117" s="21"/>
      <c r="L117" s="21"/>
      <c r="M117" s="29" t="e">
        <f>(C117+D117)/K7</f>
        <v>#DIV/0!</v>
      </c>
      <c r="N117" s="28">
        <f>SUM(K7-D117-C117)</f>
        <v>0</v>
      </c>
      <c r="P117" s="32"/>
    </row>
    <row r="118" spans="2:16" ht="19.5" customHeight="1" thickBot="1" x14ac:dyDescent="0.3">
      <c r="B118" s="9">
        <v>2011</v>
      </c>
      <c r="C118" s="17"/>
      <c r="D118" s="17"/>
      <c r="E118" s="51"/>
      <c r="F118" s="111"/>
      <c r="G118" s="111"/>
      <c r="H118" s="111"/>
      <c r="I118" s="111"/>
      <c r="J118" s="52"/>
      <c r="K118" s="21"/>
      <c r="L118" s="21"/>
      <c r="M118" s="29" t="e">
        <f>(C118+D118)/K8</f>
        <v>#DIV/0!</v>
      </c>
      <c r="N118" s="28">
        <f>SUM(K8-D118-C118)</f>
        <v>0</v>
      </c>
      <c r="P118" s="32"/>
    </row>
    <row r="119" spans="2:16" ht="15.75" thickBot="1" x14ac:dyDescent="0.3">
      <c r="B119" s="9">
        <v>2010</v>
      </c>
      <c r="C119" s="17"/>
      <c r="D119" s="17"/>
      <c r="E119" s="51"/>
      <c r="F119" s="111"/>
      <c r="G119" s="111"/>
      <c r="H119" s="111"/>
      <c r="I119" s="111"/>
      <c r="J119" s="52"/>
      <c r="K119" s="21"/>
      <c r="L119" s="21"/>
      <c r="M119" s="29" t="e">
        <f>(C119+D119)/K9</f>
        <v>#DIV/0!</v>
      </c>
      <c r="N119" s="28">
        <f>SUM(K9-D119-C119)</f>
        <v>0</v>
      </c>
      <c r="P119" s="32"/>
    </row>
    <row r="120" spans="2:16" ht="15.75" thickBot="1" x14ac:dyDescent="0.3">
      <c r="B120" s="9">
        <v>2009</v>
      </c>
      <c r="C120" s="17"/>
      <c r="D120" s="17"/>
      <c r="E120" s="53"/>
      <c r="F120" s="112"/>
      <c r="G120" s="112"/>
      <c r="H120" s="112"/>
      <c r="I120" s="112"/>
      <c r="J120" s="54"/>
      <c r="K120" s="21"/>
      <c r="L120" s="21"/>
      <c r="M120" s="29" t="e">
        <f>(C120+D120)/O5</f>
        <v>#DIV/0!</v>
      </c>
      <c r="N120" s="28">
        <f>SUM(O5-D120-C120)</f>
        <v>0</v>
      </c>
      <c r="P120" s="32"/>
    </row>
    <row r="121" spans="2:16" x14ac:dyDescent="0.25">
      <c r="M121" s="30"/>
      <c r="P121" s="32"/>
    </row>
    <row r="122" spans="2:16" ht="15.75" customHeight="1" thickBot="1" x14ac:dyDescent="0.3">
      <c r="M122" s="30"/>
      <c r="P122" s="32"/>
    </row>
    <row r="123" spans="2:16" ht="15.75" customHeight="1" thickBot="1" x14ac:dyDescent="0.3">
      <c r="B123" s="138" t="s">
        <v>48</v>
      </c>
      <c r="C123" s="139"/>
      <c r="D123" s="139"/>
      <c r="E123" s="139"/>
      <c r="F123" s="139"/>
      <c r="G123" s="139"/>
      <c r="H123" s="139"/>
      <c r="I123" s="139"/>
      <c r="J123" s="140"/>
      <c r="M123" s="30"/>
      <c r="P123" s="32"/>
    </row>
    <row r="124" spans="2:16" ht="15.75" customHeight="1" thickBot="1" x14ac:dyDescent="0.3">
      <c r="B124" s="8" t="s">
        <v>0</v>
      </c>
      <c r="C124" s="92" t="s">
        <v>10</v>
      </c>
      <c r="D124" s="109"/>
      <c r="E124" s="49" t="s">
        <v>59</v>
      </c>
      <c r="F124" s="110"/>
      <c r="G124" s="110"/>
      <c r="H124" s="110"/>
      <c r="I124" s="110"/>
      <c r="J124" s="50"/>
      <c r="M124" s="30"/>
      <c r="P124" s="32"/>
    </row>
    <row r="125" spans="2:16" ht="27.75" thickBot="1" x14ac:dyDescent="0.3">
      <c r="B125" s="9" t="s">
        <v>1</v>
      </c>
      <c r="C125" s="10" t="s">
        <v>11</v>
      </c>
      <c r="D125" s="10" t="s">
        <v>12</v>
      </c>
      <c r="E125" s="51"/>
      <c r="F125" s="111"/>
      <c r="G125" s="111"/>
      <c r="H125" s="111"/>
      <c r="I125" s="111"/>
      <c r="J125" s="52"/>
      <c r="M125" s="30"/>
      <c r="P125" s="32"/>
    </row>
    <row r="126" spans="2:16" ht="15.75" customHeight="1" thickBot="1" x14ac:dyDescent="0.3">
      <c r="B126" s="9">
        <v>2024</v>
      </c>
      <c r="C126" s="17"/>
      <c r="D126" s="18"/>
      <c r="E126" s="51"/>
      <c r="F126" s="111"/>
      <c r="G126" s="111"/>
      <c r="H126" s="111"/>
      <c r="I126" s="111"/>
      <c r="J126" s="52"/>
      <c r="K126" s="21"/>
      <c r="L126" s="21"/>
      <c r="M126" s="29" t="e">
        <f>(C126+D126)/C5</f>
        <v>#DIV/0!</v>
      </c>
      <c r="N126" s="28">
        <f>SUM(C5-D126-C126)</f>
        <v>0</v>
      </c>
      <c r="P126" s="32"/>
    </row>
    <row r="127" spans="2:16" ht="20.25" customHeight="1" thickBot="1" x14ac:dyDescent="0.3">
      <c r="B127" s="9">
        <v>2023</v>
      </c>
      <c r="C127" s="17"/>
      <c r="D127" s="17"/>
      <c r="E127" s="51"/>
      <c r="F127" s="111"/>
      <c r="G127" s="111"/>
      <c r="H127" s="111"/>
      <c r="I127" s="111"/>
      <c r="J127" s="52"/>
      <c r="K127" s="21"/>
      <c r="L127" s="21"/>
      <c r="M127" s="29" t="e">
        <f>(C127+D127)/C6</f>
        <v>#DIV/0!</v>
      </c>
      <c r="N127" s="28">
        <f>SUM(C6-D127-C127)</f>
        <v>0</v>
      </c>
      <c r="P127" s="32"/>
    </row>
    <row r="128" spans="2:16" ht="18.75" customHeight="1" thickBot="1" x14ac:dyDescent="0.3">
      <c r="B128" s="9">
        <v>2022</v>
      </c>
      <c r="C128" s="17"/>
      <c r="D128" s="17"/>
      <c r="E128" s="51"/>
      <c r="F128" s="111"/>
      <c r="G128" s="111"/>
      <c r="H128" s="111"/>
      <c r="I128" s="111"/>
      <c r="J128" s="52"/>
      <c r="K128" s="21"/>
      <c r="L128" s="21"/>
      <c r="M128" s="29" t="e">
        <f>(C128+D128)/C7</f>
        <v>#DIV/0!</v>
      </c>
      <c r="N128" s="28">
        <f>SUM(C7-D128-C128)</f>
        <v>0</v>
      </c>
      <c r="P128" s="32"/>
    </row>
    <row r="129" spans="2:16" ht="15.75" thickBot="1" x14ac:dyDescent="0.3">
      <c r="B129" s="9">
        <v>2021</v>
      </c>
      <c r="C129" s="17"/>
      <c r="D129" s="17"/>
      <c r="E129" s="51"/>
      <c r="F129" s="111"/>
      <c r="G129" s="111"/>
      <c r="H129" s="111"/>
      <c r="I129" s="111"/>
      <c r="J129" s="52"/>
      <c r="K129" s="21"/>
      <c r="L129" s="21"/>
      <c r="M129" s="29" t="e">
        <f>(C129+D129)/C8</f>
        <v>#DIV/0!</v>
      </c>
      <c r="N129" s="28">
        <f>SUM(C8-D129-C129)</f>
        <v>0</v>
      </c>
      <c r="P129" s="32"/>
    </row>
    <row r="130" spans="2:16" ht="15.75" thickBot="1" x14ac:dyDescent="0.3">
      <c r="B130" s="9">
        <v>2020</v>
      </c>
      <c r="C130" s="17"/>
      <c r="D130" s="17"/>
      <c r="E130" s="51"/>
      <c r="F130" s="111"/>
      <c r="G130" s="111"/>
      <c r="H130" s="111"/>
      <c r="I130" s="111"/>
      <c r="J130" s="52"/>
      <c r="K130" s="21"/>
      <c r="L130" s="21"/>
      <c r="M130" s="29" t="e">
        <f>(C130+D130)/C9</f>
        <v>#DIV/0!</v>
      </c>
      <c r="N130" s="28">
        <f>SUM(C9-D130-C130)</f>
        <v>0</v>
      </c>
      <c r="P130" s="32"/>
    </row>
    <row r="131" spans="2:16" ht="15.75" thickBot="1" x14ac:dyDescent="0.3">
      <c r="B131" s="9">
        <v>2019</v>
      </c>
      <c r="C131" s="17"/>
      <c r="D131" s="17"/>
      <c r="E131" s="53"/>
      <c r="F131" s="112"/>
      <c r="G131" s="112"/>
      <c r="H131" s="112"/>
      <c r="I131" s="112"/>
      <c r="J131" s="54"/>
      <c r="K131" s="21"/>
      <c r="L131" s="21"/>
      <c r="M131" s="29" t="e">
        <f>(C131+D131)/F5</f>
        <v>#DIV/0!</v>
      </c>
      <c r="N131" s="28">
        <f>SUM(F5-D131-C131)</f>
        <v>0</v>
      </c>
      <c r="P131" s="32"/>
    </row>
    <row r="132" spans="2:16" ht="15.75" customHeight="1" thickBot="1" x14ac:dyDescent="0.3">
      <c r="B132" s="141"/>
      <c r="C132" s="141"/>
      <c r="D132" s="141"/>
      <c r="E132" s="84"/>
      <c r="M132" s="30"/>
      <c r="P132" s="32"/>
    </row>
    <row r="133" spans="2:16" ht="15.75" customHeight="1" thickBot="1" x14ac:dyDescent="0.3">
      <c r="B133" s="142" t="s">
        <v>49</v>
      </c>
      <c r="C133" s="143"/>
      <c r="D133" s="143"/>
      <c r="E133" s="143"/>
      <c r="F133" s="143"/>
      <c r="G133" s="143"/>
      <c r="H133" s="143"/>
      <c r="I133" s="143"/>
      <c r="J133" s="144"/>
      <c r="M133" s="30"/>
      <c r="P133" s="32"/>
    </row>
    <row r="134" spans="2:16" ht="15.75" customHeight="1" thickBot="1" x14ac:dyDescent="0.3">
      <c r="B134" s="8" t="s">
        <v>0</v>
      </c>
      <c r="C134" s="92" t="s">
        <v>10</v>
      </c>
      <c r="D134" s="109"/>
      <c r="E134" s="49" t="s">
        <v>60</v>
      </c>
      <c r="F134" s="110"/>
      <c r="G134" s="110"/>
      <c r="H134" s="110"/>
      <c r="I134" s="110"/>
      <c r="J134" s="50"/>
      <c r="M134" s="30"/>
      <c r="P134" s="32"/>
    </row>
    <row r="135" spans="2:16" ht="18" customHeight="1" thickBot="1" x14ac:dyDescent="0.3">
      <c r="B135" s="9" t="s">
        <v>1</v>
      </c>
      <c r="C135" s="10" t="s">
        <v>11</v>
      </c>
      <c r="D135" s="10" t="s">
        <v>12</v>
      </c>
      <c r="E135" s="51"/>
      <c r="F135" s="111"/>
      <c r="G135" s="111"/>
      <c r="H135" s="111"/>
      <c r="I135" s="111"/>
      <c r="J135" s="52"/>
      <c r="M135" s="30"/>
      <c r="P135" s="32"/>
    </row>
    <row r="136" spans="2:16" ht="39.75" customHeight="1" thickBot="1" x14ac:dyDescent="0.3">
      <c r="B136" s="9">
        <v>2024</v>
      </c>
      <c r="C136" s="17"/>
      <c r="D136" s="18"/>
      <c r="E136" s="51"/>
      <c r="F136" s="111"/>
      <c r="G136" s="111"/>
      <c r="H136" s="111"/>
      <c r="I136" s="111"/>
      <c r="J136" s="52"/>
      <c r="K136" s="21"/>
      <c r="L136" s="21"/>
      <c r="M136" s="29" t="e">
        <f>(C136+D136)/C5</f>
        <v>#DIV/0!</v>
      </c>
      <c r="N136" s="28">
        <f>SUM(C5-D136-C136)</f>
        <v>0</v>
      </c>
      <c r="P136" s="32"/>
    </row>
    <row r="137" spans="2:16" ht="15.75" thickBot="1" x14ac:dyDescent="0.3">
      <c r="B137" s="9">
        <v>2023</v>
      </c>
      <c r="C137" s="17"/>
      <c r="D137" s="17"/>
      <c r="E137" s="51"/>
      <c r="F137" s="111"/>
      <c r="G137" s="111"/>
      <c r="H137" s="111"/>
      <c r="I137" s="111"/>
      <c r="J137" s="52"/>
      <c r="K137" s="21"/>
      <c r="L137" s="21"/>
      <c r="M137" s="29" t="e">
        <f>(C137+D137)/C6</f>
        <v>#DIV/0!</v>
      </c>
      <c r="N137" s="28">
        <f>SUM(C6-D137-C137)</f>
        <v>0</v>
      </c>
      <c r="P137" s="32"/>
    </row>
    <row r="138" spans="2:16" ht="15.75" thickBot="1" x14ac:dyDescent="0.3">
      <c r="B138" s="9">
        <v>2022</v>
      </c>
      <c r="C138" s="17"/>
      <c r="D138" s="17"/>
      <c r="E138" s="51"/>
      <c r="F138" s="111"/>
      <c r="G138" s="111"/>
      <c r="H138" s="111"/>
      <c r="I138" s="111"/>
      <c r="J138" s="52"/>
      <c r="K138" s="21"/>
      <c r="L138" s="21"/>
      <c r="M138" s="29" t="e">
        <f>(C138+D138)/C7</f>
        <v>#DIV/0!</v>
      </c>
      <c r="N138" s="28">
        <f>SUM(C7-D138-C138)</f>
        <v>0</v>
      </c>
      <c r="P138" s="32"/>
    </row>
    <row r="139" spans="2:16" ht="15.75" thickBot="1" x14ac:dyDescent="0.3">
      <c r="B139" s="9">
        <v>2021</v>
      </c>
      <c r="C139" s="17"/>
      <c r="D139" s="17"/>
      <c r="E139" s="51"/>
      <c r="F139" s="111"/>
      <c r="G139" s="111"/>
      <c r="H139" s="111"/>
      <c r="I139" s="111"/>
      <c r="J139" s="52"/>
      <c r="K139" s="21"/>
      <c r="L139" s="21"/>
      <c r="M139" s="29" t="e">
        <f>(C139+D139)/C8</f>
        <v>#DIV/0!</v>
      </c>
      <c r="N139" s="28">
        <f>SUM(C8-D139-C139)</f>
        <v>0</v>
      </c>
      <c r="P139" s="32"/>
    </row>
    <row r="140" spans="2:16" ht="15" customHeight="1" thickBot="1" x14ac:dyDescent="0.3">
      <c r="B140" s="9">
        <v>2020</v>
      </c>
      <c r="C140" s="17"/>
      <c r="D140" s="17"/>
      <c r="E140" s="51"/>
      <c r="F140" s="111"/>
      <c r="G140" s="111"/>
      <c r="H140" s="111"/>
      <c r="I140" s="111"/>
      <c r="J140" s="52"/>
      <c r="K140" s="21"/>
      <c r="L140" s="21"/>
      <c r="M140" s="29" t="e">
        <f>(C140+D140)/C9</f>
        <v>#DIV/0!</v>
      </c>
      <c r="N140" s="28">
        <f>SUM(C9-D140-C140)</f>
        <v>0</v>
      </c>
      <c r="P140" s="32"/>
    </row>
    <row r="141" spans="2:16" ht="16.5" customHeight="1" thickBot="1" x14ac:dyDescent="0.3">
      <c r="B141" s="9">
        <v>2019</v>
      </c>
      <c r="C141" s="22"/>
      <c r="D141" s="22"/>
      <c r="E141" s="53"/>
      <c r="F141" s="112"/>
      <c r="G141" s="112"/>
      <c r="H141" s="112"/>
      <c r="I141" s="112"/>
      <c r="J141" s="54"/>
      <c r="K141" s="25"/>
      <c r="L141" s="21"/>
      <c r="M141" s="29" t="e">
        <f>(C141+D141)/F5</f>
        <v>#DIV/0!</v>
      </c>
      <c r="N141" s="28">
        <f>SUM(F5-D141-C141)</f>
        <v>0</v>
      </c>
      <c r="P141" s="32"/>
    </row>
    <row r="142" spans="2:16" ht="15.75" customHeight="1" thickBot="1" x14ac:dyDescent="0.3">
      <c r="M142" s="30"/>
      <c r="P142" s="32"/>
    </row>
    <row r="143" spans="2:16" ht="15.75" customHeight="1" thickBot="1" x14ac:dyDescent="0.3">
      <c r="B143" s="145" t="s">
        <v>50</v>
      </c>
      <c r="C143" s="146"/>
      <c r="D143" s="146"/>
      <c r="E143" s="146"/>
      <c r="F143" s="146"/>
      <c r="G143" s="146"/>
      <c r="H143" s="146"/>
      <c r="I143" s="146"/>
      <c r="J143" s="147"/>
      <c r="M143" s="30"/>
      <c r="P143" s="32"/>
    </row>
    <row r="144" spans="2:16" ht="15" customHeight="1" x14ac:dyDescent="0.25">
      <c r="B144" s="8" t="s">
        <v>0</v>
      </c>
      <c r="C144" s="63" t="s">
        <v>23</v>
      </c>
      <c r="D144" s="2" t="s">
        <v>24</v>
      </c>
      <c r="E144" s="2" t="s">
        <v>24</v>
      </c>
      <c r="F144" s="51" t="s">
        <v>27</v>
      </c>
      <c r="G144" s="111"/>
      <c r="H144" s="111"/>
      <c r="I144" s="111"/>
      <c r="J144" s="52"/>
      <c r="M144" s="30"/>
      <c r="P144" s="32"/>
    </row>
    <row r="145" spans="1:16" ht="36.75" thickBot="1" x14ac:dyDescent="0.3">
      <c r="B145" s="9" t="s">
        <v>1</v>
      </c>
      <c r="C145" s="122"/>
      <c r="D145" s="10" t="s">
        <v>25</v>
      </c>
      <c r="E145" s="10" t="s">
        <v>26</v>
      </c>
      <c r="F145" s="51"/>
      <c r="G145" s="111"/>
      <c r="H145" s="111"/>
      <c r="I145" s="111"/>
      <c r="J145" s="52"/>
      <c r="M145" s="30"/>
      <c r="P145" s="32"/>
    </row>
    <row r="146" spans="1:16" ht="36" customHeight="1" thickBot="1" x14ac:dyDescent="0.3">
      <c r="B146" s="9">
        <v>2022</v>
      </c>
      <c r="C146" s="17"/>
      <c r="D146" s="17"/>
      <c r="E146" s="17"/>
      <c r="F146" s="53"/>
      <c r="G146" s="112"/>
      <c r="H146" s="112"/>
      <c r="I146" s="112"/>
      <c r="J146" s="54"/>
      <c r="M146" s="30"/>
      <c r="P146" s="32"/>
    </row>
    <row r="147" spans="1:16" ht="28.5" customHeight="1" x14ac:dyDescent="0.25">
      <c r="C147" s="19">
        <f>(C7)</f>
        <v>0</v>
      </c>
      <c r="D147" t="s">
        <v>40</v>
      </c>
      <c r="E147">
        <f>SUM(C146:E146)</f>
        <v>0</v>
      </c>
      <c r="M147" s="30"/>
      <c r="P147" s="32"/>
    </row>
    <row r="148" spans="1:16" ht="18.75" customHeight="1" thickBot="1" x14ac:dyDescent="0.3">
      <c r="M148" s="30"/>
      <c r="P148" s="32"/>
    </row>
    <row r="149" spans="1:16" ht="17.25" customHeight="1" thickBot="1" x14ac:dyDescent="0.3">
      <c r="A149" s="35" t="s">
        <v>61</v>
      </c>
      <c r="B149" s="148" t="s">
        <v>62</v>
      </c>
      <c r="C149" s="149"/>
      <c r="D149" s="149"/>
      <c r="E149" s="149"/>
      <c r="F149" s="149"/>
      <c r="G149" s="149"/>
      <c r="H149" s="149"/>
      <c r="I149" s="149"/>
      <c r="J149" s="150"/>
      <c r="M149" s="30"/>
      <c r="P149" s="32"/>
    </row>
    <row r="150" spans="1:16" ht="17.25" customHeight="1" thickBot="1" x14ac:dyDescent="0.3">
      <c r="B150" s="153" t="s">
        <v>28</v>
      </c>
      <c r="C150" s="154"/>
      <c r="D150" s="154"/>
      <c r="E150" s="154"/>
      <c r="F150" s="154"/>
      <c r="G150" s="17"/>
      <c r="M150" s="30"/>
      <c r="P150" s="32"/>
    </row>
    <row r="151" spans="1:16" ht="18" customHeight="1" thickBot="1" x14ac:dyDescent="0.3">
      <c r="B151" s="88" t="s">
        <v>29</v>
      </c>
      <c r="C151" s="58"/>
      <c r="D151" s="58"/>
      <c r="E151" s="58"/>
      <c r="F151" s="58"/>
      <c r="G151" s="17"/>
      <c r="I151" s="36"/>
      <c r="M151" s="30"/>
      <c r="P151" s="32"/>
    </row>
    <row r="152" spans="1:16" ht="18" customHeight="1" thickBot="1" x14ac:dyDescent="0.3">
      <c r="B152" s="88" t="s">
        <v>30</v>
      </c>
      <c r="C152" s="58"/>
      <c r="D152" s="58"/>
      <c r="E152" s="58"/>
      <c r="F152" s="58"/>
      <c r="G152" s="17"/>
      <c r="M152" s="30"/>
      <c r="P152" s="32"/>
    </row>
    <row r="153" spans="1:16" ht="16.5" customHeight="1" thickBot="1" x14ac:dyDescent="0.3">
      <c r="B153" s="88" t="s">
        <v>31</v>
      </c>
      <c r="C153" s="58"/>
      <c r="D153" s="58"/>
      <c r="E153" s="58"/>
      <c r="F153" s="58"/>
      <c r="G153" s="17"/>
      <c r="M153" s="30"/>
      <c r="P153" s="32"/>
    </row>
    <row r="154" spans="1:16" ht="15" customHeight="1" thickBot="1" x14ac:dyDescent="0.3">
      <c r="B154" s="151" t="s">
        <v>32</v>
      </c>
      <c r="C154" s="152"/>
      <c r="D154" s="152"/>
      <c r="E154" s="152"/>
      <c r="F154" s="152"/>
      <c r="G154" s="17"/>
      <c r="M154" s="30"/>
      <c r="P154" s="32"/>
    </row>
    <row r="155" spans="1:16" ht="24" customHeight="1" thickBot="1" x14ac:dyDescent="0.3">
      <c r="M155" s="30"/>
      <c r="P155" s="32"/>
    </row>
    <row r="156" spans="1:16" ht="27.75" customHeight="1" thickBot="1" x14ac:dyDescent="0.3">
      <c r="A156" s="33" t="s">
        <v>63</v>
      </c>
      <c r="B156" s="87" t="s">
        <v>64</v>
      </c>
      <c r="C156" s="67"/>
      <c r="D156" s="67"/>
      <c r="E156" s="67"/>
      <c r="F156" s="67"/>
      <c r="G156" s="67"/>
      <c r="H156" s="67"/>
      <c r="I156" s="67"/>
      <c r="J156" s="68"/>
      <c r="M156" s="30"/>
      <c r="P156" s="32"/>
    </row>
    <row r="157" spans="1:16" ht="18.75" customHeight="1" thickBot="1" x14ac:dyDescent="0.3">
      <c r="M157" s="30"/>
      <c r="P157" s="32"/>
    </row>
    <row r="158" spans="1:16" ht="18.75" customHeight="1" thickBot="1" x14ac:dyDescent="0.3">
      <c r="B158" s="95" t="s">
        <v>65</v>
      </c>
      <c r="C158" s="96"/>
      <c r="D158" s="96"/>
      <c r="E158" s="96"/>
      <c r="F158" s="96"/>
      <c r="G158" s="96"/>
      <c r="H158" s="96"/>
      <c r="I158" s="97"/>
      <c r="J158" s="98"/>
      <c r="M158" s="30"/>
      <c r="P158" s="32"/>
    </row>
    <row r="159" spans="1:16" ht="15.75" customHeight="1" x14ac:dyDescent="0.25">
      <c r="B159" s="78" t="s">
        <v>66</v>
      </c>
      <c r="C159" s="79"/>
      <c r="D159" s="80"/>
      <c r="E159" s="13" t="s">
        <v>33</v>
      </c>
      <c r="F159" s="14" t="s">
        <v>34</v>
      </c>
      <c r="G159" s="14" t="s">
        <v>35</v>
      </c>
      <c r="H159" s="37" t="s">
        <v>38</v>
      </c>
      <c r="I159" s="81" t="s">
        <v>67</v>
      </c>
      <c r="J159" s="82"/>
      <c r="K159" t="s">
        <v>40</v>
      </c>
      <c r="M159" s="30"/>
      <c r="P159" s="32"/>
    </row>
    <row r="160" spans="1:16" ht="24" customHeight="1" x14ac:dyDescent="0.25">
      <c r="B160" s="78" t="s">
        <v>68</v>
      </c>
      <c r="C160" s="79"/>
      <c r="D160" s="80"/>
      <c r="E160" s="14"/>
      <c r="F160" s="37"/>
      <c r="G160" s="15"/>
      <c r="H160" s="38"/>
      <c r="I160" s="83"/>
      <c r="J160" s="84"/>
      <c r="K160" s="39">
        <f>SUM(F160:H160)</f>
        <v>0</v>
      </c>
      <c r="M160" s="30"/>
      <c r="P160" s="32"/>
    </row>
    <row r="161" spans="2:16" ht="24" customHeight="1" x14ac:dyDescent="0.25">
      <c r="B161" s="78" t="s">
        <v>69</v>
      </c>
      <c r="C161" s="79"/>
      <c r="D161" s="80"/>
      <c r="E161" s="14"/>
      <c r="F161" s="37"/>
      <c r="G161" s="15"/>
      <c r="H161" s="38"/>
      <c r="I161" s="83"/>
      <c r="J161" s="84"/>
      <c r="K161" s="39">
        <f t="shared" ref="K161:K169" si="0">SUM(F161:H161)</f>
        <v>0</v>
      </c>
      <c r="M161" s="30"/>
      <c r="P161" s="32"/>
    </row>
    <row r="162" spans="2:16" ht="18.75" customHeight="1" x14ac:dyDescent="0.25">
      <c r="B162" s="78" t="s">
        <v>70</v>
      </c>
      <c r="C162" s="79"/>
      <c r="D162" s="80"/>
      <c r="E162" s="14"/>
      <c r="F162" s="37"/>
      <c r="G162" s="15"/>
      <c r="H162" s="38"/>
      <c r="I162" s="83"/>
      <c r="J162" s="84"/>
      <c r="K162" s="39">
        <f t="shared" si="0"/>
        <v>0</v>
      </c>
      <c r="M162" s="30"/>
      <c r="P162" s="32"/>
    </row>
    <row r="163" spans="2:16" ht="18" customHeight="1" x14ac:dyDescent="0.25">
      <c r="B163" s="157" t="s">
        <v>71</v>
      </c>
      <c r="C163" s="158"/>
      <c r="D163" s="158"/>
      <c r="E163" s="14"/>
      <c r="F163" s="37"/>
      <c r="G163" s="15"/>
      <c r="H163" s="38"/>
      <c r="I163" s="83"/>
      <c r="J163" s="84"/>
      <c r="K163" s="39">
        <f t="shared" si="0"/>
        <v>0</v>
      </c>
      <c r="M163" s="30"/>
      <c r="P163" s="32"/>
    </row>
    <row r="164" spans="2:16" ht="15.75" customHeight="1" x14ac:dyDescent="0.25">
      <c r="B164" s="88" t="s">
        <v>72</v>
      </c>
      <c r="C164" s="58"/>
      <c r="D164" s="58"/>
      <c r="E164" s="14"/>
      <c r="F164" s="37"/>
      <c r="G164" s="15"/>
      <c r="H164" s="38"/>
      <c r="I164" s="83"/>
      <c r="J164" s="84"/>
      <c r="K164" s="39">
        <f t="shared" si="0"/>
        <v>0</v>
      </c>
      <c r="M164" s="30"/>
      <c r="P164" s="32"/>
    </row>
    <row r="165" spans="2:16" ht="15.75" customHeight="1" x14ac:dyDescent="0.25">
      <c r="B165" s="88" t="s">
        <v>73</v>
      </c>
      <c r="C165" s="58"/>
      <c r="D165" s="58"/>
      <c r="E165" s="14"/>
      <c r="F165" s="37"/>
      <c r="G165" s="15"/>
      <c r="H165" s="38"/>
      <c r="I165" s="83"/>
      <c r="J165" s="84"/>
      <c r="K165" s="39">
        <f t="shared" si="0"/>
        <v>0</v>
      </c>
      <c r="P165" s="32"/>
    </row>
    <row r="166" spans="2:16" ht="25.5" customHeight="1" x14ac:dyDescent="0.25">
      <c r="B166" s="88" t="s">
        <v>74</v>
      </c>
      <c r="C166" s="58"/>
      <c r="D166" s="58"/>
      <c r="E166" s="14"/>
      <c r="F166" s="37"/>
      <c r="G166" s="15"/>
      <c r="H166" s="38"/>
      <c r="I166" s="83"/>
      <c r="J166" s="84"/>
      <c r="K166" s="39">
        <f t="shared" si="0"/>
        <v>0</v>
      </c>
      <c r="P166" s="32"/>
    </row>
    <row r="167" spans="2:16" ht="18" customHeight="1" x14ac:dyDescent="0.25">
      <c r="B167" s="88" t="s">
        <v>75</v>
      </c>
      <c r="C167" s="58"/>
      <c r="D167" s="58"/>
      <c r="E167" s="14"/>
      <c r="F167" s="37"/>
      <c r="G167" s="15"/>
      <c r="H167" s="38"/>
      <c r="I167" s="83"/>
      <c r="J167" s="84"/>
      <c r="K167" s="39">
        <f t="shared" si="0"/>
        <v>0</v>
      </c>
      <c r="P167" s="32"/>
    </row>
    <row r="168" spans="2:16" ht="19.5" customHeight="1" x14ac:dyDescent="0.25">
      <c r="B168" s="89" t="s">
        <v>76</v>
      </c>
      <c r="C168" s="90"/>
      <c r="D168" s="91"/>
      <c r="E168" s="13" t="s">
        <v>33</v>
      </c>
      <c r="F168" s="14" t="s">
        <v>36</v>
      </c>
      <c r="G168" s="14" t="s">
        <v>37</v>
      </c>
      <c r="H168" s="37" t="s">
        <v>39</v>
      </c>
      <c r="I168" s="83"/>
      <c r="J168" s="84"/>
      <c r="K168" s="40"/>
      <c r="P168" s="32"/>
    </row>
    <row r="169" spans="2:16" ht="15.75" customHeight="1" thickBot="1" x14ac:dyDescent="0.3">
      <c r="B169" s="92"/>
      <c r="C169" s="93"/>
      <c r="D169" s="94"/>
      <c r="E169" s="41"/>
      <c r="F169" s="41"/>
      <c r="G169" s="41"/>
      <c r="H169" s="42"/>
      <c r="I169" s="85"/>
      <c r="J169" s="86"/>
      <c r="K169" s="39">
        <f t="shared" si="0"/>
        <v>0</v>
      </c>
      <c r="P169" s="32"/>
    </row>
    <row r="170" spans="2:16" ht="15.75" customHeight="1" thickBot="1" x14ac:dyDescent="0.3">
      <c r="P170" s="32"/>
    </row>
    <row r="171" spans="2:16" ht="24" customHeight="1" x14ac:dyDescent="0.25">
      <c r="B171" s="95" t="s">
        <v>77</v>
      </c>
      <c r="C171" s="96"/>
      <c r="D171" s="96"/>
      <c r="E171" s="96"/>
      <c r="F171" s="96"/>
      <c r="G171" s="96"/>
      <c r="H171" s="97"/>
      <c r="I171" s="97"/>
      <c r="J171" s="98"/>
      <c r="P171" s="32"/>
    </row>
    <row r="172" spans="2:16" ht="36.75" customHeight="1" x14ac:dyDescent="0.25">
      <c r="B172" s="78" t="s">
        <v>66</v>
      </c>
      <c r="C172" s="79"/>
      <c r="D172" s="13" t="s">
        <v>33</v>
      </c>
      <c r="E172" s="14" t="s">
        <v>34</v>
      </c>
      <c r="F172" s="14" t="s">
        <v>35</v>
      </c>
      <c r="G172" s="37" t="s">
        <v>38</v>
      </c>
      <c r="H172" s="99" t="s">
        <v>78</v>
      </c>
      <c r="I172" s="99"/>
      <c r="J172" s="100"/>
      <c r="K172" t="s">
        <v>40</v>
      </c>
      <c r="P172" s="32"/>
    </row>
    <row r="173" spans="2:16" ht="18.75" customHeight="1" x14ac:dyDescent="0.25">
      <c r="B173" s="78" t="s">
        <v>68</v>
      </c>
      <c r="C173" s="79"/>
      <c r="D173" s="14"/>
      <c r="E173" s="14"/>
      <c r="F173" s="37"/>
      <c r="G173" s="15"/>
      <c r="H173" s="99"/>
      <c r="I173" s="99"/>
      <c r="J173" s="101"/>
      <c r="K173" s="39">
        <f>SUM(F173:H173)</f>
        <v>0</v>
      </c>
      <c r="P173" s="32"/>
    </row>
    <row r="174" spans="2:16" ht="19.5" customHeight="1" x14ac:dyDescent="0.25">
      <c r="B174" s="78" t="s">
        <v>72</v>
      </c>
      <c r="C174" s="80"/>
      <c r="D174" s="14"/>
      <c r="E174" s="14"/>
      <c r="F174" s="37"/>
      <c r="G174" s="15"/>
      <c r="H174" s="99"/>
      <c r="I174" s="99"/>
      <c r="J174" s="101"/>
      <c r="K174" s="39">
        <f t="shared" ref="K174:K175" si="1">SUM(F174:H174)</f>
        <v>0</v>
      </c>
      <c r="P174" s="32"/>
    </row>
    <row r="175" spans="2:16" ht="57" customHeight="1" thickBot="1" x14ac:dyDescent="0.3">
      <c r="B175" s="155" t="s">
        <v>79</v>
      </c>
      <c r="C175" s="156"/>
      <c r="D175" s="43"/>
      <c r="E175" s="43"/>
      <c r="F175" s="44"/>
      <c r="G175" s="45"/>
      <c r="H175" s="102"/>
      <c r="I175" s="102"/>
      <c r="J175" s="103"/>
      <c r="K175" s="39">
        <f t="shared" si="1"/>
        <v>0</v>
      </c>
      <c r="P175" s="32"/>
    </row>
    <row r="176" spans="2:16" ht="16.5" customHeight="1" thickBot="1" x14ac:dyDescent="0.3">
      <c r="P176" s="32"/>
    </row>
    <row r="177" spans="1:16" ht="16.5" customHeight="1" thickBot="1" x14ac:dyDescent="0.3">
      <c r="A177" s="33" t="s">
        <v>80</v>
      </c>
      <c r="B177" s="87" t="s">
        <v>81</v>
      </c>
      <c r="C177" s="67"/>
      <c r="D177" s="67"/>
      <c r="E177" s="67"/>
      <c r="F177" s="67"/>
      <c r="G177" s="67"/>
      <c r="H177" s="67"/>
      <c r="I177" s="67"/>
      <c r="J177" s="68"/>
      <c r="P177" s="32"/>
    </row>
    <row r="178" spans="1:16" ht="15.75" customHeight="1" x14ac:dyDescent="0.25">
      <c r="P178" s="32"/>
    </row>
    <row r="179" spans="1:16" ht="36.75" customHeight="1" x14ac:dyDescent="0.25">
      <c r="B179" s="58" t="s">
        <v>82</v>
      </c>
      <c r="C179" s="58"/>
      <c r="D179" s="58"/>
      <c r="E179" s="58"/>
      <c r="F179" s="58" t="s">
        <v>83</v>
      </c>
      <c r="G179" s="58"/>
      <c r="H179" s="59"/>
      <c r="I179" s="59"/>
      <c r="P179" s="32"/>
    </row>
    <row r="180" spans="1:16" ht="19.5" customHeight="1" thickBot="1" x14ac:dyDescent="0.3">
      <c r="P180" s="32"/>
    </row>
    <row r="181" spans="1:16" ht="19.5" customHeight="1" x14ac:dyDescent="0.25">
      <c r="A181" s="33" t="s">
        <v>84</v>
      </c>
      <c r="B181" s="104" t="s">
        <v>85</v>
      </c>
      <c r="C181" s="105"/>
      <c r="D181" s="105"/>
      <c r="E181" s="105"/>
      <c r="F181" s="105"/>
      <c r="G181" s="105"/>
      <c r="H181" s="105"/>
      <c r="I181" s="105"/>
      <c r="J181" s="106"/>
      <c r="P181" s="32"/>
    </row>
    <row r="182" spans="1:16" ht="15" customHeight="1" x14ac:dyDescent="0.25">
      <c r="B182" s="107" t="s">
        <v>86</v>
      </c>
      <c r="C182" s="107"/>
      <c r="D182" s="107"/>
      <c r="E182" s="107"/>
      <c r="F182" s="107"/>
      <c r="G182" s="107"/>
      <c r="H182" s="107"/>
      <c r="I182" s="107"/>
      <c r="J182" s="107"/>
      <c r="P182" s="32"/>
    </row>
    <row r="183" spans="1:16" ht="15.75" customHeight="1" x14ac:dyDescent="0.25">
      <c r="B183" s="59"/>
      <c r="C183" s="59"/>
      <c r="D183" s="59"/>
      <c r="E183" s="59"/>
      <c r="F183" s="59"/>
      <c r="G183" s="59"/>
      <c r="H183" s="59"/>
      <c r="I183" s="59"/>
      <c r="J183" s="59"/>
      <c r="P183" s="32"/>
    </row>
    <row r="184" spans="1:16" ht="15" customHeight="1" x14ac:dyDescent="0.25">
      <c r="B184" s="59"/>
      <c r="C184" s="59"/>
      <c r="D184" s="59"/>
      <c r="E184" s="59"/>
      <c r="F184" s="59"/>
      <c r="G184" s="59"/>
      <c r="H184" s="59"/>
      <c r="I184" s="59"/>
      <c r="J184" s="59"/>
      <c r="P184" s="32"/>
    </row>
    <row r="185" spans="1:16" ht="36.75" customHeight="1" x14ac:dyDescent="0.25">
      <c r="B185" s="59"/>
      <c r="C185" s="59"/>
      <c r="D185" s="59"/>
      <c r="E185" s="59"/>
      <c r="F185" s="59"/>
      <c r="G185" s="59"/>
      <c r="H185" s="59"/>
      <c r="I185" s="59"/>
      <c r="J185" s="59"/>
      <c r="P185" s="32"/>
    </row>
    <row r="186" spans="1:16" ht="17.25" customHeight="1" x14ac:dyDescent="0.25">
      <c r="B186" s="59"/>
      <c r="C186" s="59"/>
      <c r="D186" s="59"/>
      <c r="E186" s="59"/>
      <c r="F186" s="59"/>
      <c r="G186" s="59"/>
      <c r="H186" s="59"/>
      <c r="I186" s="59"/>
      <c r="J186" s="59"/>
      <c r="P186" s="32"/>
    </row>
    <row r="187" spans="1:16" ht="15.75" customHeight="1" x14ac:dyDescent="0.25">
      <c r="P187" s="32"/>
    </row>
    <row r="188" spans="1:16" ht="15.75" customHeight="1" x14ac:dyDescent="0.25">
      <c r="B188" s="108" t="s">
        <v>87</v>
      </c>
      <c r="C188" s="108"/>
      <c r="D188" s="108"/>
      <c r="E188" s="108"/>
      <c r="F188" s="108"/>
      <c r="G188" s="108"/>
      <c r="H188" s="108"/>
      <c r="I188" s="108"/>
      <c r="J188" s="108"/>
      <c r="P188" s="32"/>
    </row>
    <row r="189" spans="1:16" ht="15.75" customHeight="1" x14ac:dyDescent="0.25">
      <c r="B189" s="46"/>
      <c r="C189" s="46"/>
      <c r="D189" s="46"/>
      <c r="E189" s="46"/>
      <c r="F189" s="46"/>
      <c r="G189" s="46"/>
      <c r="H189" s="46"/>
      <c r="I189" s="46"/>
      <c r="J189" s="46"/>
      <c r="P189" s="32"/>
    </row>
    <row r="190" spans="1:16" ht="15" customHeight="1" x14ac:dyDescent="0.25">
      <c r="B190" s="47" t="s">
        <v>88</v>
      </c>
      <c r="C190" s="47"/>
      <c r="D190" s="47" t="s">
        <v>89</v>
      </c>
      <c r="E190" s="47"/>
      <c r="F190" s="47" t="s">
        <v>90</v>
      </c>
      <c r="G190" s="47"/>
      <c r="H190" s="47" t="s">
        <v>91</v>
      </c>
      <c r="I190" s="108"/>
      <c r="J190" s="108"/>
      <c r="P190" s="32"/>
    </row>
    <row r="191" spans="1:16" ht="18.75" customHeight="1" x14ac:dyDescent="0.25">
      <c r="A191" s="32"/>
      <c r="B191" s="32"/>
      <c r="C191" s="32"/>
      <c r="D191" s="32"/>
      <c r="E191" s="32"/>
      <c r="F191" s="32"/>
      <c r="G191" s="32"/>
      <c r="H191" s="32"/>
      <c r="I191" s="32"/>
      <c r="J191" s="32"/>
      <c r="K191" s="32"/>
      <c r="L191" s="32"/>
      <c r="M191" s="32"/>
      <c r="N191" s="32"/>
      <c r="O191" s="32"/>
      <c r="P191" s="32"/>
    </row>
  </sheetData>
  <mergeCells count="76">
    <mergeCell ref="B168:D169"/>
    <mergeCell ref="B163:D163"/>
    <mergeCell ref="B164:D164"/>
    <mergeCell ref="B165:D165"/>
    <mergeCell ref="B166:D166"/>
    <mergeCell ref="B167:D167"/>
    <mergeCell ref="B143:J143"/>
    <mergeCell ref="C144:C145"/>
    <mergeCell ref="F144:J146"/>
    <mergeCell ref="B149:J149"/>
    <mergeCell ref="B153:F153"/>
    <mergeCell ref="B2:J2"/>
    <mergeCell ref="B11:J11"/>
    <mergeCell ref="B12:E12"/>
    <mergeCell ref="D13:E16"/>
    <mergeCell ref="B17:D17"/>
    <mergeCell ref="D3:D4"/>
    <mergeCell ref="H3:H4"/>
    <mergeCell ref="B152:F152"/>
    <mergeCell ref="B177:J177"/>
    <mergeCell ref="B171:J171"/>
    <mergeCell ref="B172:C172"/>
    <mergeCell ref="H172:J175"/>
    <mergeCell ref="B173:C173"/>
    <mergeCell ref="B174:C174"/>
    <mergeCell ref="B175:C175"/>
    <mergeCell ref="B154:F154"/>
    <mergeCell ref="B156:J156"/>
    <mergeCell ref="B158:J158"/>
    <mergeCell ref="B159:D159"/>
    <mergeCell ref="I159:J169"/>
    <mergeCell ref="B160:D160"/>
    <mergeCell ref="B161:D161"/>
    <mergeCell ref="B162:D162"/>
    <mergeCell ref="C80:D80"/>
    <mergeCell ref="E80:E81"/>
    <mergeCell ref="F80:J91"/>
    <mergeCell ref="B150:F150"/>
    <mergeCell ref="B151:F151"/>
    <mergeCell ref="B93:J93"/>
    <mergeCell ref="C94:D94"/>
    <mergeCell ref="E94:J108"/>
    <mergeCell ref="B111:J111"/>
    <mergeCell ref="C112:D112"/>
    <mergeCell ref="E112:J120"/>
    <mergeCell ref="B123:J123"/>
    <mergeCell ref="C124:D124"/>
    <mergeCell ref="E124:J131"/>
    <mergeCell ref="B132:E132"/>
    <mergeCell ref="B133:J133"/>
    <mergeCell ref="B57:J57"/>
    <mergeCell ref="C58:D58"/>
    <mergeCell ref="E58:F58"/>
    <mergeCell ref="G58:J76"/>
    <mergeCell ref="B79:J79"/>
    <mergeCell ref="B181:J181"/>
    <mergeCell ref="B182:J182"/>
    <mergeCell ref="B183:J186"/>
    <mergeCell ref="B188:J188"/>
    <mergeCell ref="I190:J190"/>
    <mergeCell ref="L3:L4"/>
    <mergeCell ref="C34:D34"/>
    <mergeCell ref="E34:G34"/>
    <mergeCell ref="H34:J55"/>
    <mergeCell ref="B179:C179"/>
    <mergeCell ref="D179:E179"/>
    <mergeCell ref="F179:G179"/>
    <mergeCell ref="H179:I179"/>
    <mergeCell ref="B33:J33"/>
    <mergeCell ref="B18:F18"/>
    <mergeCell ref="C19:D19"/>
    <mergeCell ref="E19:F25"/>
    <mergeCell ref="B27:E27"/>
    <mergeCell ref="D28:E31"/>
    <mergeCell ref="C134:D134"/>
    <mergeCell ref="E134:J14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34</vt:i4>
      </vt:variant>
    </vt:vector>
  </HeadingPairs>
  <TitlesOfParts>
    <vt:vector size="67" baseType="lpstr">
      <vt:lpstr>Przychodnia 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ZLICZANIE</vt:lpstr>
      <vt:lpstr>ZLICZANIE!Obszar_wydruku</vt:lpstr>
      <vt:lpstr>'10'!OLE_LINK1</vt:lpstr>
      <vt:lpstr>'11'!OLE_LINK1</vt:lpstr>
      <vt:lpstr>'12'!OLE_LINK1</vt:lpstr>
      <vt:lpstr>'13'!OLE_LINK1</vt:lpstr>
      <vt:lpstr>'14'!OLE_LINK1</vt:lpstr>
      <vt:lpstr>'15'!OLE_LINK1</vt:lpstr>
      <vt:lpstr>'16'!OLE_LINK1</vt:lpstr>
      <vt:lpstr>'17'!OLE_LINK1</vt:lpstr>
      <vt:lpstr>'18'!OLE_LINK1</vt:lpstr>
      <vt:lpstr>'19'!OLE_LINK1</vt:lpstr>
      <vt:lpstr>'2'!OLE_LINK1</vt:lpstr>
      <vt:lpstr>'20'!OLE_LINK1</vt:lpstr>
      <vt:lpstr>'21'!OLE_LINK1</vt:lpstr>
      <vt:lpstr>'22'!OLE_LINK1</vt:lpstr>
      <vt:lpstr>'23'!OLE_LINK1</vt:lpstr>
      <vt:lpstr>'24'!OLE_LINK1</vt:lpstr>
      <vt:lpstr>'25'!OLE_LINK1</vt:lpstr>
      <vt:lpstr>'26'!OLE_LINK1</vt:lpstr>
      <vt:lpstr>'27'!OLE_LINK1</vt:lpstr>
      <vt:lpstr>'28'!OLE_LINK1</vt:lpstr>
      <vt:lpstr>'29'!OLE_LINK1</vt:lpstr>
      <vt:lpstr>'3'!OLE_LINK1</vt:lpstr>
      <vt:lpstr>'30'!OLE_LINK1</vt:lpstr>
      <vt:lpstr>'31'!OLE_LINK1</vt:lpstr>
      <vt:lpstr>'32'!OLE_LINK1</vt:lpstr>
      <vt:lpstr>'4'!OLE_LINK1</vt:lpstr>
      <vt:lpstr>'5'!OLE_LINK1</vt:lpstr>
      <vt:lpstr>'6'!OLE_LINK1</vt:lpstr>
      <vt:lpstr>'7'!OLE_LINK1</vt:lpstr>
      <vt:lpstr>'8'!OLE_LINK1</vt:lpstr>
      <vt:lpstr>'9'!OLE_LINK1</vt:lpstr>
      <vt:lpstr>'Przychodnia 1'!OLE_LINK1</vt:lpstr>
      <vt:lpstr>ZLICZANIE!OLE_LINK1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Chojnacka</dc:creator>
  <cp:lastModifiedBy>Agnieszka Chojnacka</cp:lastModifiedBy>
  <cp:lastPrinted>2020-03-12T10:12:50Z</cp:lastPrinted>
  <dcterms:created xsi:type="dcterms:W3CDTF">2019-12-19T10:28:46Z</dcterms:created>
  <dcterms:modified xsi:type="dcterms:W3CDTF">2025-01-02T07:57:43Z</dcterms:modified>
</cp:coreProperties>
</file>