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ykharchuk\AppData\Local\Temp\ezdpuw\20260624130341731\"/>
    </mc:Choice>
  </mc:AlternateContent>
  <xr:revisionPtr revIDLastSave="0" documentId="13_ncr:1_{42FA5925-9694-429F-BCA2-D2C9C0247AF3}" xr6:coauthVersionLast="47" xr6:coauthVersionMax="47" xr10:uidLastSave="{00000000-0000-0000-0000-000000000000}"/>
  <bookViews>
    <workbookView xWindow="510" yWindow="180" windowWidth="20385" windowHeight="15300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" i="1" l="1"/>
  <c r="J7" i="1" s="1"/>
  <c r="E6" i="1"/>
  <c r="I6" i="1" s="1"/>
  <c r="J6" i="1" s="1"/>
  <c r="I5" i="1"/>
  <c r="J5" i="1" s="1"/>
  <c r="I4" i="1"/>
  <c r="J4" i="1" s="1"/>
  <c r="E8" i="1" l="1"/>
  <c r="I8" i="1"/>
  <c r="J8" i="1"/>
</calcChain>
</file>

<file path=xl/sharedStrings.xml><?xml version="1.0" encoding="utf-8"?>
<sst xmlns="http://schemas.openxmlformats.org/spreadsheetml/2006/main" count="36" uniqueCount="27">
  <si>
    <t>Lp.</t>
  </si>
  <si>
    <t>Nazwa rodzaj składnika</t>
  </si>
  <si>
    <t xml:space="preserve">Komórka odpowiedzialnych za gospodarowanie składnikiem </t>
  </si>
  <si>
    <t>Lokalizacja</t>
  </si>
  <si>
    <t>Ilość, Mg</t>
  </si>
  <si>
    <t>Wartość szacunkowa netto,zł</t>
  </si>
  <si>
    <t>Wartość szacunkowa brutto,zł</t>
  </si>
  <si>
    <t>Destrukt asfaltowy (mieszanka mineralno-asfaltowa z frezowania)</t>
  </si>
  <si>
    <t>Rejon w Koszalinie</t>
  </si>
  <si>
    <t>OD Stare Bielice (ul. Koszalińska 44, 76-039 Biesiekierz)</t>
  </si>
  <si>
    <t>Rejon w Stargardzie</t>
  </si>
  <si>
    <t>OD Kluczewo (ul. Okulickiego 12, 73-110 Stargard) -5250 Mg;
Obręb węzła drogowego Stargard Południe – 1394 Mg</t>
  </si>
  <si>
    <t>Rejon w Lipianach</t>
  </si>
  <si>
    <t>Rejon Lipiany (ul. Gorzowska 35, 74-240 Lipiany) – 272 Mg;                                                                         OD Pyrzyce (Czarnowo 88, 74-204 Kozielice) - 600 Mg</t>
  </si>
  <si>
    <t>Rejon w Sszczecinie</t>
  </si>
  <si>
    <t>OD Rurka (ul. Granitowa 2, 72-100 Goleniów)</t>
  </si>
  <si>
    <t>Łącznie</t>
  </si>
  <si>
    <t>Osoba do kontaktu</t>
  </si>
  <si>
    <t>Ocena przydatności</t>
  </si>
  <si>
    <t xml:space="preserve">Sposób zagospodarowania </t>
  </si>
  <si>
    <t>zbędny</t>
  </si>
  <si>
    <t>Angelika Gan, (94) 345-52-62</t>
  </si>
  <si>
    <t>Charowski Dawid, (91) 577-52-13</t>
  </si>
  <si>
    <t>Sroczyński Szymon, (91) 564-15-09</t>
  </si>
  <si>
    <t>Pietrzak Rafał, 	(91) 464-71-10</t>
  </si>
  <si>
    <t>Nieodpłatne przekazanie na rzecz podmiotów określonych w § 38 ust. 1
Rozporządzenia Rady Ministrów z dnia 21 października 2019 r w sprawie
szczegółowego sposobu gospodarowania składnikami rzeczowymi majątku
ruchomego Skarbu Państwa/ Darowizna na rzecz podmiotów określonych w § 39 ust.
1 pkt. 1) i 2) Rozporządzenia Rady Ministrów z dnia 21 października 2019 r w sprawie
szczegółowego sposobu gospodarowania składnikami rzeczowymi majątku
ruchomego Skarbu Państwa</t>
  </si>
  <si>
    <t xml:space="preserve">Wykaz zbędnych  składników rzeczowych majątku ruchomego oraz propozycja sposobu ich zagospodarowania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</si>
</sst>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_z_ł_-;\-* #,##0.00\ _z_ł_-;_-* &quot;-&quot;??\ _z_ł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Verdana"/>
      <family val="2"/>
      <charset val="238"/>
    </font>
    <font>
      <b/>
      <sz val="10"/>
      <color theme="1"/>
      <name val="Verdana"/>
      <family val="2"/>
      <charset val="238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3" fontId="2" fillId="2" borderId="1" xfId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3" fontId="3" fillId="2" borderId="1" xfId="1" applyFont="1" applyFill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43" fontId="2" fillId="2" borderId="1" xfId="1" applyFont="1" applyFill="1" applyBorder="1" applyAlignment="1">
      <alignment vertical="center"/>
    </xf>
    <xf numFmtId="164" fontId="2" fillId="0" borderId="1" xfId="0" applyNumberFormat="1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8"/>
  <sheetViews>
    <sheetView tabSelected="1" zoomScale="70" zoomScaleNormal="70" workbookViewId="0">
      <selection activeCell="A2" sqref="A2:J2"/>
    </sheetView>
  </sheetViews>
  <sheetFormatPr defaultRowHeight="15" x14ac:dyDescent="0.25"/>
  <cols>
    <col min="1" max="1" width="5.5703125" customWidth="1"/>
    <col min="2" max="2" width="21.28515625" customWidth="1"/>
    <col min="3" max="3" width="19.7109375" customWidth="1"/>
    <col min="4" max="4" width="35.140625" customWidth="1"/>
    <col min="6" max="6" width="36.140625" customWidth="1"/>
    <col min="7" max="7" width="18.42578125" customWidth="1"/>
    <col min="8" max="8" width="44.85546875" customWidth="1"/>
    <col min="9" max="9" width="21.42578125" customWidth="1"/>
    <col min="10" max="10" width="20.28515625" customWidth="1"/>
    <col min="11" max="11" width="27.28515625" customWidth="1"/>
    <col min="12" max="12" width="17.140625" customWidth="1"/>
  </cols>
  <sheetData>
    <row r="2" spans="1:10" ht="18.75" x14ac:dyDescent="0.3">
      <c r="A2" s="13" t="s">
        <v>26</v>
      </c>
      <c r="B2" s="13"/>
      <c r="C2" s="13"/>
      <c r="D2" s="13"/>
      <c r="E2" s="13"/>
      <c r="F2" s="13"/>
      <c r="G2" s="13"/>
      <c r="H2" s="13"/>
      <c r="I2" s="13"/>
      <c r="J2" s="13"/>
    </row>
    <row r="3" spans="1:10" ht="51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17</v>
      </c>
      <c r="G3" s="7" t="s">
        <v>18</v>
      </c>
      <c r="H3" s="7" t="s">
        <v>19</v>
      </c>
      <c r="I3" s="2" t="s">
        <v>5</v>
      </c>
      <c r="J3" s="1" t="s">
        <v>6</v>
      </c>
    </row>
    <row r="4" spans="1:10" ht="183.75" customHeight="1" x14ac:dyDescent="0.25">
      <c r="A4" s="1">
        <v>1</v>
      </c>
      <c r="B4" s="1" t="s">
        <v>7</v>
      </c>
      <c r="C4" s="1" t="s">
        <v>8</v>
      </c>
      <c r="D4" s="1" t="s">
        <v>9</v>
      </c>
      <c r="E4" s="1">
        <v>395</v>
      </c>
      <c r="F4" s="1" t="s">
        <v>21</v>
      </c>
      <c r="G4" s="1" t="s">
        <v>20</v>
      </c>
      <c r="H4" s="1" t="s">
        <v>25</v>
      </c>
      <c r="I4" s="3">
        <f>E4*72</f>
        <v>28440</v>
      </c>
      <c r="J4" s="9">
        <f>I4*1.23</f>
        <v>34981.199999999997</v>
      </c>
    </row>
    <row r="5" spans="1:10" ht="189.75" customHeight="1" x14ac:dyDescent="0.25">
      <c r="A5" s="1">
        <v>2</v>
      </c>
      <c r="B5" s="1" t="s">
        <v>7</v>
      </c>
      <c r="C5" s="1" t="s">
        <v>10</v>
      </c>
      <c r="D5" s="1" t="s">
        <v>11</v>
      </c>
      <c r="E5" s="1">
        <v>6644</v>
      </c>
      <c r="F5" s="1" t="s">
        <v>22</v>
      </c>
      <c r="G5" s="1" t="s">
        <v>20</v>
      </c>
      <c r="H5" s="1" t="s">
        <v>25</v>
      </c>
      <c r="I5" s="8">
        <f>E5*72</f>
        <v>478368</v>
      </c>
      <c r="J5" s="9">
        <f t="shared" ref="J5:J6" si="0">I5*1.23</f>
        <v>588392.64</v>
      </c>
    </row>
    <row r="6" spans="1:10" ht="189.75" customHeight="1" x14ac:dyDescent="0.25">
      <c r="A6" s="1">
        <v>3</v>
      </c>
      <c r="B6" s="1" t="s">
        <v>7</v>
      </c>
      <c r="C6" s="1" t="s">
        <v>12</v>
      </c>
      <c r="D6" s="1" t="s">
        <v>13</v>
      </c>
      <c r="E6" s="1">
        <f>272+600</f>
        <v>872</v>
      </c>
      <c r="F6" s="1" t="s">
        <v>23</v>
      </c>
      <c r="G6" s="1" t="s">
        <v>20</v>
      </c>
      <c r="H6" s="1" t="s">
        <v>25</v>
      </c>
      <c r="I6" s="8">
        <f>E6*72</f>
        <v>62784</v>
      </c>
      <c r="J6" s="9">
        <f t="shared" si="0"/>
        <v>77224.319999999992</v>
      </c>
    </row>
    <row r="7" spans="1:10" ht="189.75" customHeight="1" x14ac:dyDescent="0.25">
      <c r="A7" s="1">
        <v>4</v>
      </c>
      <c r="B7" s="1" t="s">
        <v>7</v>
      </c>
      <c r="C7" s="1" t="s">
        <v>14</v>
      </c>
      <c r="D7" s="1" t="s">
        <v>15</v>
      </c>
      <c r="E7" s="1">
        <v>400</v>
      </c>
      <c r="F7" s="1" t="s">
        <v>24</v>
      </c>
      <c r="G7" s="1" t="s">
        <v>20</v>
      </c>
      <c r="H7" s="1" t="s">
        <v>25</v>
      </c>
      <c r="I7" s="8">
        <f>E7*72</f>
        <v>28800</v>
      </c>
      <c r="J7" s="9">
        <f>I7*1.23</f>
        <v>35424</v>
      </c>
    </row>
    <row r="8" spans="1:10" x14ac:dyDescent="0.25">
      <c r="A8" s="10" t="s">
        <v>16</v>
      </c>
      <c r="B8" s="11"/>
      <c r="C8" s="11"/>
      <c r="D8" s="12"/>
      <c r="E8" s="4">
        <f>SUM(E4:E7)</f>
        <v>8311</v>
      </c>
      <c r="F8" s="4"/>
      <c r="G8" s="4"/>
      <c r="H8" s="4"/>
      <c r="I8" s="5">
        <f>SUM(I4:I7)</f>
        <v>598392</v>
      </c>
      <c r="J8" s="6">
        <f>SUM(J4:J7)</f>
        <v>736022.15999999992</v>
      </c>
    </row>
  </sheetData>
  <mergeCells count="2">
    <mergeCell ref="A8:D8"/>
    <mergeCell ref="A2:J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Kharchuk Yuliia</dc:creator>
  <cp:lastModifiedBy>Kharchuk Yuliia</cp:lastModifiedBy>
  <dcterms:created xsi:type="dcterms:W3CDTF">2015-06-05T18:19:34Z</dcterms:created>
  <dcterms:modified xsi:type="dcterms:W3CDTF">2026-06-24T11:04:27Z</dcterms:modified>
</cp:coreProperties>
</file>