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104" r:id="rId4"/>
    <sheet name="MakaSPRZED" sheetId="74" r:id="rId5"/>
    <sheet name="MakaZAK" sheetId="103" r:id="rId6"/>
    <sheet name="SrutOtrSPRZED" sheetId="75" r:id="rId7"/>
    <sheet name="TargPol" sheetId="5" r:id="rId8"/>
    <sheet name="TargWoj" sheetId="7" r:id="rId9"/>
    <sheet name="ZestTarg" sheetId="6" r:id="rId10"/>
    <sheet name="MAKROREGIONY" sheetId="11" r:id="rId11"/>
    <sheet name="ZIARNO-ceny miesięczne" sheetId="67" r:id="rId12"/>
    <sheet name="MĄKI_ceny miesięczne" sheetId="89" r:id="rId13"/>
    <sheet name="Handel zagr. - ogółem" sheetId="99" r:id="rId14"/>
    <sheet name="Handel zagr. wg krajów" sheetId="100" r:id="rId15"/>
    <sheet name="HZ - ogółem 2015-2020" sheetId="102" r:id="rId16"/>
  </sheets>
  <definedNames>
    <definedName name="_xlnm._FilterDatabase" localSheetId="8" hidden="1">TargWoj!$A$19:$J$33</definedName>
    <definedName name="_xlnm._FilterDatabase" localSheetId="9" hidden="1">ZestTarg!$A$5:$T$59</definedName>
    <definedName name="_xlnm._FilterDatabase" localSheetId="1" hidden="1">'Zmiana Roczna'!#REF!</definedName>
    <definedName name="_xlnm.Print_Area" localSheetId="14">'Handel zagr. wg krajów'!$A$4:$N$34</definedName>
    <definedName name="_xlnm.Print_Area" localSheetId="4">MakaSPRZED!$A$1:$B$45</definedName>
    <definedName name="_xlnm.Print_Area" localSheetId="5">MakaZAK!$A$1:$B$12</definedName>
    <definedName name="_xlnm.Print_Area" localSheetId="6">SrutOtrSPRZED!$1:$1048576</definedName>
    <definedName name="_xlnm.Print_Area" localSheetId="3">'Ziarno PL_UE'!#REF!</definedName>
    <definedName name="_xlnm.Print_Area" localSheetId="2">ZiarnoZAK!$A$1:$F$29</definedName>
    <definedName name="TABLE" localSheetId="10">MAKROREGIONY!$A$4:$B$7</definedName>
    <definedName name="_xlnm.Print_Titles" localSheetId="8">TargWoj!$A:$A,TargWoj!$3:$5</definedName>
    <definedName name="_xlnm.Print_Titles" localSheetId="9">ZestTarg!$A:$B,ZestTarg!#REF!</definedName>
    <definedName name="Z_7210F14B_1A6D_11D8_89CF_0080C8945F41_.wvu.FilterData" localSheetId="8" hidden="1">TargWoj!$A$5:$P$17</definedName>
    <definedName name="Z_7210F14B_1A6D_11D8_89CF_0080C8945F41_.wvu.FilterData" localSheetId="9" hidden="1">ZestTarg!#REF!</definedName>
    <definedName name="Z_7210F14B_1A6D_11D8_89CF_0080C8945F41_.wvu.PrintArea" localSheetId="4" hidden="1">MakaSPRZED!$1:$1048576</definedName>
    <definedName name="Z_7210F14B_1A6D_11D8_89CF_0080C8945F41_.wvu.PrintArea" localSheetId="5" hidden="1">MakaZAK!$1:$1048576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8" hidden="1">TargWoj!$A:$A,TargWoj!$3:$5</definedName>
    <definedName name="Z_7210F14B_1A6D_11D8_89CF_0080C8945F41_.wvu.PrintTitles" localSheetId="9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5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<sst xmlns="http://schemas.openxmlformats.org/spreadsheetml/2006/main" count="1694" uniqueCount="396">
  <si>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</si>
  <si>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</si>
  <si>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</si>
  <si>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</si>
  <si>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</si>
  <si>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</si>
  <si>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</si>
  <si>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</si>
  <si>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</si>
  <si>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</si>
  <si>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</si>
  <si>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</si>
  <si>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</si>
  <si>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</si>
  <si>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</si>
  <si>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</si>
  <si>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</si>
  <si>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</si>
  <si>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</si>
  <si>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</si>
  <si>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</si>
  <si>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</si>
  <si>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</si>
  <si>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</si>
  <si>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</si>
  <si>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</si>
  <si>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</si>
  <si>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</si>
  <si>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</si>
  <si>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</si>
  <si>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</si>
  <si>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</si>
  <si>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</si>
  <si>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</si>
  <si>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</si>
  <si>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</si>
  <si>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</si>
  <si>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</si>
  <si>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</si>
  <si>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</si>
  <si>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</si>
  <si>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</si>
  <si>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</si>
  <si>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</si>
  <si>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</si>
  <si>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</si>
  <si>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</si>
  <si>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</si>
  <si>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</si>
  <si>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</si>
  <si>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</si>
  <si>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</si>
  <si>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</si>
  <si>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</si>
  <si>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</si>
  <si>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</si>
  <si>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</si>
  <si>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</si>
  <si>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</si>
  <si>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</si>
  <si>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</si>
  <si>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</si>
  <si>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</si>
  <si>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</si>
  <si>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</si>
  <si>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</si>
  <si>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</si>
  <si>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</si>
  <si>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</si>
  <si>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</si>
  <si>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</si>
  <si>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</si>
  <si>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</si>
  <si>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</si>
  <si>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</si>
  <si>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</si>
  <si>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</si>
  <si>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</si>
  <si>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</si>
  <si>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</si>
  <si>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</si>
  <si>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</si>
  <si>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</si>
  <si>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</si>
  <si>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</si>
  <si>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</si>
  <si>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</si>
  <si>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</si>
  <si>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</si>
  <si>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</si>
  <si>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</si>
  <si>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</si>
  <si>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</si>
  <si>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</si>
  <si>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</si>
  <si>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</si>
  <si>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</si>
  <si>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</si>
  <si>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</si>
  <si>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</si>
  <si>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</si>
  <si>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</si>
  <si>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</si>
  <si>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</si>
  <si>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</si>
  <si>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</si>
  <si>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</si>
  <si>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</si>
  <si>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</si>
  <si>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</si>
  <si>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</si>
  <si>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</si>
  <si>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</si>
  <si>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</si>
  <si>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</si>
  <si>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</si>
  <si>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</si>
  <si>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</si>
  <si>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</si>
  <si>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</si>
  <si>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</si>
  <si>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</si>
  <si>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</si>
  <si>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</si>
  <si>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</si>
  <si>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</si>
  <si>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</si>
  <si>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</si>
  <si>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</si>
  <si>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</si>
  <si>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</si>
  <si>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</si>
  <si>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</si>
  <si>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</si>
  <si>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</si>
  <si>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</si>
  <si>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</si>
  <si>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</si>
  <si>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</si>
  <si>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</si>
  <si>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</si>
  <si>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</si>
  <si>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</si>
  <si>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</si>
  <si>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</si>
  <si>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</si>
  <si>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</si>
  <si>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</si>
  <si>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</si>
  <si>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</si>
  <si>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</si>
  <si>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</si>
  <si>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</si>
  <si>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</si>
  <si>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</si>
  <si>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</si>
  <si>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</si>
  <si>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</si>
  <si>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</si>
  <si>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</si>
  <si>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</si>
  <si>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</si>
  <si>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</si>
  <si>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</si>
  <si>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</si>
  <si>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</si>
  <si>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</si>
  <si>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</si>
  <si>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</si>
  <si>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</si>
  <si>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</si>
  <si>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</si>
  <si>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</si>
  <si>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</si>
  <si>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</si>
  <si>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</si>
  <si>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</si>
  <si>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</si>
  <si>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</si>
  <si>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</si>
  <si>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</si>
  <si>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</si>
  <si>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</si>
  <si>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</si>
  <si>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</si>
  <si>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</si>
  <si>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</si>
  <si>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</si>
  <si>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</si>
  <si>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</si>
  <si>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</si>
  <si>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</si>
  <si>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</si>
  <si>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</si>
  <si>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</si>
  <si>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</si>
  <si>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</si>
  <si>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</si>
  <si>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</si>
  <si>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</si>
  <si>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</si>
  <si>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</si>
  <si>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</si>
  <si>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</si>
  <si>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</si>
  <si>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</si>
  <si>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</si>
  <si>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</si>
  <si>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</si>
  <si>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</si>
  <si>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</si>
  <si>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</si>
  <si>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</si>
  <si>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</si>
  <si>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</si>
  <si>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</si>
  <si>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</si>
  <si>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</si>
  <si>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</si>
  <si>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</si>
  <si>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</si>
  <si>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</si>
  <si>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</si>
  <si>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</si>
  <si>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</si>
  <si>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</si>
  <si>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</si>
  <si>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</si>
  <si>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</si>
  <si>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</si>
  <si>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</si>
  <si>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</si>
  <si>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</si>
  <si>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</si>
  <si>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</si>
  <si>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</si>
  <si>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</si>
  <si>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</si>
  <si>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</si>
  <si>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</si>
  <si>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</si>
  <si>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</si>
  <si>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</si>
  <si>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</si>
  <si>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</si>
  <si>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</si>
  <si>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</si>
  <si>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</si>
  <si>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</si>
  <si>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</si>
  <si>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</si>
  <si>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</si>
  <si>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</si>
  <si>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</si>
  <si>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</si>
  <si>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</si>
  <si>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</si>
  <si>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</si>
  <si>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</si>
  <si>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</si>
  <si>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</si>
  <si>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</si>
  <si>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</si>
  <si>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</si>
  <si>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</si>
  <si>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</si>
  <si>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</si>
  <si>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</si>
  <si>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</si>
  <si>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</si>
  <si>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</si>
  <si>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</si>
  <si>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</si>
  <si>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</si>
  <si>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</si>
  <si>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</si>
  <si>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</si>
  <si>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</si>
  <si>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</si>
  <si>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</si>
  <si>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</si>
  <si>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</si>
  <si>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</si>
  <si>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</si>
  <si>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</si>
  <si>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</si>
  <si>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</si>
  <si>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</si>
  <si>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</si>
  <si>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</si>
  <si>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</si>
  <si>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</si>
  <si>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</si>
  <si>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</si>
  <si>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</si>
  <si>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</si>
  <si>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</si>
  <si>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</si>
  <si>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</si>
  <si>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</si>
  <si>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</si>
  <si>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</si>
  <si>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</si>
  <si>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</si>
  <si>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</si>
  <si>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</si>
  <si>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</si>
  <si>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</si>
  <si>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</si>
  <si>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</si>
  <si>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</si>
  <si>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</si>
  <si>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</si>
  <si>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</si>
  <si>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</si>
  <si>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</si>
  <si>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</si>
  <si>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</si>
  <si>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</si>
  <si>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</si>
  <si>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</si>
  <si>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</si>
  <si>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</si>
  <si>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</si>
  <si>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</si>
  <si>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</si>
  <si>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</si>
  <si>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</si>
  <si>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</si>
  <si>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</si>
  <si>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</si>
  <si>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</si>
  <si>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</si>
  <si>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</si>
  <si>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</si>
  <si>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</si>
  <si>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</si>
  <si>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</si>
  <si>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</si>
  <si>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</si>
  <si>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</si>
  <si>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</si>
  <si>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</si>
  <si>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</si>
  <si>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</si>
  <si>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</si>
  <si>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</si>
  <si>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</si>
  <si>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Opole Lub.</t>
  </si>
  <si>
    <t>Szczucin</t>
  </si>
  <si>
    <t>Suwałki</t>
  </si>
  <si>
    <t>I-X 2020r.</t>
  </si>
  <si>
    <t>I-X 2021r*.</t>
  </si>
  <si>
    <t>Białoruś</t>
  </si>
  <si>
    <t>Rosja</t>
  </si>
  <si>
    <t>Estonia</t>
  </si>
  <si>
    <t>Kanada</t>
  </si>
  <si>
    <t>Stany Zjednoczone Ameryki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</si>
  <si>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</si>
  <si>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</si>
  <si>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</si>
  <si>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</si>
  <si>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</si>
  <si>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</si>
  <si>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</si>
  <si>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</si>
  <si>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Głowaczów</t>
  </si>
  <si>
    <t>Sokoły</t>
  </si>
  <si>
    <t>Olecko</t>
  </si>
  <si>
    <t>pasz. "mokra"</t>
  </si>
  <si>
    <t>Zmiana ceny [%]         w 2022r. w stos. do lat:</t>
  </si>
  <si>
    <t>2021r.</t>
  </si>
  <si>
    <t>Żary</t>
  </si>
  <si>
    <t>I-XI 2020r.</t>
  </si>
  <si>
    <t>I-XI 2021r*.</t>
  </si>
  <si>
    <t>I-XI 2021r.*</t>
  </si>
  <si>
    <t>23.01.2022</t>
  </si>
  <si>
    <t>21.01.2022</t>
  </si>
  <si>
    <t>Klimontów</t>
  </si>
  <si>
    <t xml:space="preserve">Porównanie średnich cen ziarna netto (bez VAT) w Polsce i w UE </t>
  </si>
  <si>
    <t>(opracowano na podstawie danych Komisji Europejskiej)</t>
  </si>
  <si>
    <t>NR 04/2022</t>
  </si>
  <si>
    <t>3 lutego 2022r.</t>
  </si>
  <si>
    <t>Notowania z okresu: 24 - 30 stycznia 2022r. (4 tydz.)</t>
  </si>
  <si>
    <t>w okresie: 24 - 30 stycznia 2022r.</t>
  </si>
  <si>
    <t>30.01.2022</t>
  </si>
  <si>
    <t>31.01.2021</t>
  </si>
  <si>
    <t>2020-01-26</t>
  </si>
  <si>
    <t>styczeń 2022</t>
  </si>
  <si>
    <t>grudzień 2021</t>
  </si>
  <si>
    <t>28.01.2022</t>
  </si>
  <si>
    <t>Notowania cen na TARGOWISKACH w okresie: 24 - 28 stycznia 2022r.</t>
  </si>
  <si>
    <t>Gorzkowice</t>
  </si>
  <si>
    <t>Krościenko</t>
  </si>
  <si>
    <t>Nowy Targ</t>
  </si>
  <si>
    <t>Leżajsk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</si>
</sst>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3" fontId="0" fillId="0" borderId="13" xfId="0" applyNumberFormat="1" applyBorder="1"/>
    <xf numFmtId="0" fontId="0" fillId="0" borderId="13" xfId="0" applyBorder="1"/>
    <xf numFmtId="0" fontId="11" fillId="0" borderId="13" xfId="0" applyFont="1" applyFill="1" applyBorder="1"/>
    <xf numFmtId="3" fontId="11" fillId="0" borderId="13" xfId="0" applyNumberFormat="1" applyFont="1" applyFill="1" applyBorder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146050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561975"/>
          <a:ext cx="5414010" cy="3048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J21" sqref="J2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18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176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9" t="s">
        <v>381</v>
      </c>
      <c r="B9" s="620"/>
      <c r="C9" s="700"/>
      <c r="D9" s="619" t="s">
        <v>23</v>
      </c>
      <c r="E9" s="620"/>
      <c r="F9" s="620"/>
      <c r="G9" s="620"/>
      <c r="H9" s="619" t="s">
        <v>382</v>
      </c>
      <c r="I9" s="619"/>
      <c r="J9" s="620"/>
      <c r="K9" s="724"/>
      <c r="L9" s="72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383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22"/>
      <c r="L12"/>
    </row>
    <row r="13" spans="1:12" ht="30" customHeight="1" x14ac:dyDescent="0.25">
      <c r="A13" s="136" t="s">
        <v>183</v>
      </c>
    </row>
    <row r="14" spans="1:12" ht="14.25" x14ac:dyDescent="0.2">
      <c r="A14" s="136" t="s">
        <v>20</v>
      </c>
    </row>
    <row r="15" spans="1:12" ht="14.25" x14ac:dyDescent="0.2">
      <c r="A15" s="136" t="s">
        <v>182</v>
      </c>
    </row>
    <row r="16" spans="1:12" ht="14.25" x14ac:dyDescent="0.2">
      <c r="A16" s="136" t="s">
        <v>335</v>
      </c>
    </row>
    <row r="17" spans="1:13" ht="18.75" customHeight="1" x14ac:dyDescent="0.25">
      <c r="A17" s="135" t="s">
        <v>298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5" t="s">
        <v>96</v>
      </c>
      <c r="D20" s="45"/>
    </row>
    <row r="21" spans="1:13" x14ac:dyDescent="0.2">
      <c r="A21" s="5"/>
    </row>
    <row r="22" spans="1:13" s="316" customFormat="1" x14ac:dyDescent="0.2">
      <c r="A22" s="315" t="s">
        <v>299</v>
      </c>
      <c r="G22" s="317"/>
    </row>
    <row r="23" spans="1:13" s="316" customFormat="1" x14ac:dyDescent="0.2">
      <c r="A23" s="315" t="s">
        <v>300</v>
      </c>
      <c r="D23" s="317" t="s">
        <v>301</v>
      </c>
      <c r="G23" s="317"/>
    </row>
    <row r="24" spans="1:13" s="316" customFormat="1" x14ac:dyDescent="0.2">
      <c r="A24" s="318" t="s">
        <v>302</v>
      </c>
    </row>
    <row r="26" spans="1:13" s="565" customFormat="1" ht="15.75" x14ac:dyDescent="0.25">
      <c r="A26" s="734"/>
      <c r="M26" s="56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9"/>
  <sheetViews>
    <sheetView showGridLines="0" zoomScale="90" workbookViewId="0">
      <selection activeCell="V17" sqref="V1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24 - 28 stycznia 2022r.</v>
      </c>
      <c r="B1" s="9"/>
      <c r="C1" s="9"/>
      <c r="D1" s="9"/>
      <c r="E1" s="9"/>
      <c r="F1" s="74"/>
    </row>
    <row r="2" spans="1:20" ht="15.75" x14ac:dyDescent="0.25">
      <c r="A2" s="2" t="s">
        <v>77</v>
      </c>
    </row>
    <row r="3" spans="1:20" ht="15.75" x14ac:dyDescent="0.25">
      <c r="A3" s="58" t="s">
        <v>31</v>
      </c>
      <c r="B3" s="58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47"/>
      <c r="B4" s="47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40"/>
      <c r="B5" s="40"/>
      <c r="C5" s="711" t="s">
        <v>390</v>
      </c>
      <c r="D5" s="723" t="s">
        <v>377</v>
      </c>
      <c r="E5" s="328" t="s">
        <v>41</v>
      </c>
      <c r="F5" s="711" t="s">
        <v>390</v>
      </c>
      <c r="G5" s="723" t="s">
        <v>377</v>
      </c>
      <c r="H5" s="328" t="s">
        <v>41</v>
      </c>
      <c r="I5" s="711" t="s">
        <v>390</v>
      </c>
      <c r="J5" s="723" t="s">
        <v>377</v>
      </c>
      <c r="K5" s="328" t="s">
        <v>41</v>
      </c>
      <c r="L5" s="711" t="s">
        <v>390</v>
      </c>
      <c r="M5" s="723" t="s">
        <v>377</v>
      </c>
      <c r="N5" s="328" t="s">
        <v>41</v>
      </c>
      <c r="O5" s="711" t="s">
        <v>390</v>
      </c>
      <c r="P5" s="723" t="s">
        <v>377</v>
      </c>
      <c r="Q5" s="328" t="s">
        <v>41</v>
      </c>
      <c r="R5" s="711" t="s">
        <v>390</v>
      </c>
      <c r="S5" s="723" t="s">
        <v>377</v>
      </c>
      <c r="T5" s="328" t="s">
        <v>41</v>
      </c>
    </row>
    <row r="6" spans="1:20" ht="15" x14ac:dyDescent="0.25">
      <c r="A6" s="41" t="s">
        <v>1</v>
      </c>
      <c r="B6" s="41" t="s">
        <v>359</v>
      </c>
      <c r="C6" s="42">
        <v>1500</v>
      </c>
      <c r="D6" s="42">
        <v>1500</v>
      </c>
      <c r="E6" s="43">
        <v>0</v>
      </c>
      <c r="F6" s="41" t="s">
        <v>72</v>
      </c>
      <c r="G6" s="41" t="s">
        <v>72</v>
      </c>
      <c r="H6" s="43" t="s">
        <v>72</v>
      </c>
      <c r="I6" s="42">
        <v>1500</v>
      </c>
      <c r="J6" s="42">
        <v>1500</v>
      </c>
      <c r="K6" s="43">
        <v>0</v>
      </c>
      <c r="L6" s="42" t="s">
        <v>72</v>
      </c>
      <c r="M6" s="42" t="s">
        <v>72</v>
      </c>
      <c r="N6" s="43" t="s">
        <v>72</v>
      </c>
      <c r="O6" s="42" t="s">
        <v>72</v>
      </c>
      <c r="P6" s="42" t="s">
        <v>72</v>
      </c>
      <c r="Q6" s="43" t="s">
        <v>72</v>
      </c>
      <c r="R6" s="42" t="s">
        <v>72</v>
      </c>
      <c r="S6" s="42" t="s">
        <v>72</v>
      </c>
      <c r="T6" s="43" t="s">
        <v>72</v>
      </c>
    </row>
    <row r="7" spans="1:20" ht="15" x14ac:dyDescent="0.25">
      <c r="A7" s="41" t="s">
        <v>1</v>
      </c>
      <c r="B7" s="41" t="s">
        <v>345</v>
      </c>
      <c r="C7" s="42">
        <v>1400</v>
      </c>
      <c r="D7" s="42">
        <v>1400</v>
      </c>
      <c r="E7" s="43">
        <v>0</v>
      </c>
      <c r="F7" s="41" t="s">
        <v>72</v>
      </c>
      <c r="G7" s="41" t="s">
        <v>72</v>
      </c>
      <c r="H7" s="43" t="s">
        <v>72</v>
      </c>
      <c r="I7" s="42">
        <v>1380</v>
      </c>
      <c r="J7" s="42">
        <v>1350</v>
      </c>
      <c r="K7" s="43">
        <v>2.2222222222222223</v>
      </c>
      <c r="L7" s="42" t="s">
        <v>72</v>
      </c>
      <c r="M7" s="42" t="s">
        <v>72</v>
      </c>
      <c r="N7" s="43" t="s">
        <v>72</v>
      </c>
      <c r="O7" s="42" t="s">
        <v>72</v>
      </c>
      <c r="P7" s="42" t="s">
        <v>72</v>
      </c>
      <c r="Q7" s="43" t="s">
        <v>72</v>
      </c>
      <c r="R7" s="42">
        <v>1300</v>
      </c>
      <c r="S7" s="42">
        <v>1350</v>
      </c>
      <c r="T7" s="43">
        <v>-3.7037037037037033</v>
      </c>
    </row>
    <row r="8" spans="1:20" ht="15" x14ac:dyDescent="0.25">
      <c r="A8" s="812" t="s">
        <v>4</v>
      </c>
      <c r="B8" s="812" t="s">
        <v>78</v>
      </c>
      <c r="C8" s="813">
        <v>1400</v>
      </c>
      <c r="D8" s="42">
        <v>1400</v>
      </c>
      <c r="E8" s="43">
        <v>0</v>
      </c>
      <c r="F8" s="41" t="s">
        <v>72</v>
      </c>
      <c r="G8" s="41" t="s">
        <v>72</v>
      </c>
      <c r="H8" s="43" t="s">
        <v>72</v>
      </c>
      <c r="I8" s="42">
        <v>1200</v>
      </c>
      <c r="J8" s="42">
        <v>1200</v>
      </c>
      <c r="K8" s="43">
        <v>0</v>
      </c>
      <c r="L8" s="42" t="s">
        <v>72</v>
      </c>
      <c r="M8" s="42" t="s">
        <v>72</v>
      </c>
      <c r="N8" s="43" t="s">
        <v>72</v>
      </c>
      <c r="O8" s="42" t="s">
        <v>72</v>
      </c>
      <c r="P8" s="42">
        <v>1000</v>
      </c>
      <c r="Q8" s="43" t="s">
        <v>72</v>
      </c>
      <c r="R8" s="42" t="s">
        <v>72</v>
      </c>
      <c r="S8" s="42">
        <v>1200</v>
      </c>
      <c r="T8" s="43" t="s">
        <v>72</v>
      </c>
    </row>
    <row r="9" spans="1:20" ht="15" x14ac:dyDescent="0.25">
      <c r="A9" s="812" t="s">
        <v>4</v>
      </c>
      <c r="B9" s="812" t="s">
        <v>348</v>
      </c>
      <c r="C9" s="813">
        <v>1400</v>
      </c>
      <c r="D9" s="42" t="s">
        <v>72</v>
      </c>
      <c r="E9" s="43" t="s">
        <v>72</v>
      </c>
      <c r="F9" s="41" t="s">
        <v>72</v>
      </c>
      <c r="G9" s="41" t="s">
        <v>72</v>
      </c>
      <c r="H9" s="43" t="s">
        <v>72</v>
      </c>
      <c r="I9" s="42">
        <v>1150</v>
      </c>
      <c r="J9" s="42" t="s">
        <v>72</v>
      </c>
      <c r="K9" s="43" t="s">
        <v>72</v>
      </c>
      <c r="L9" s="42" t="s">
        <v>72</v>
      </c>
      <c r="M9" s="42" t="s">
        <v>72</v>
      </c>
      <c r="N9" s="43" t="s">
        <v>72</v>
      </c>
      <c r="O9" s="42" t="s">
        <v>72</v>
      </c>
      <c r="P9" s="42" t="s">
        <v>72</v>
      </c>
      <c r="Q9" s="43" t="s">
        <v>72</v>
      </c>
      <c r="R9" s="42">
        <v>1100</v>
      </c>
      <c r="S9" s="42" t="s">
        <v>72</v>
      </c>
      <c r="T9" s="43" t="s">
        <v>72</v>
      </c>
    </row>
    <row r="10" spans="1:20" ht="15" x14ac:dyDescent="0.25">
      <c r="A10" s="812" t="s">
        <v>4</v>
      </c>
      <c r="B10" s="812" t="s">
        <v>86</v>
      </c>
      <c r="C10" s="813">
        <v>1350</v>
      </c>
      <c r="D10" s="42">
        <v>1350</v>
      </c>
      <c r="E10" s="43">
        <v>0</v>
      </c>
      <c r="F10" s="41" t="s">
        <v>72</v>
      </c>
      <c r="G10" s="41">
        <v>800</v>
      </c>
      <c r="H10" s="43" t="s">
        <v>72</v>
      </c>
      <c r="I10" s="42">
        <v>1200</v>
      </c>
      <c r="J10" s="42">
        <v>1200</v>
      </c>
      <c r="K10" s="43">
        <v>0</v>
      </c>
      <c r="L10" s="42">
        <v>1200</v>
      </c>
      <c r="M10" s="42">
        <v>1200</v>
      </c>
      <c r="N10" s="43">
        <v>0</v>
      </c>
      <c r="O10" s="42" t="s">
        <v>72</v>
      </c>
      <c r="P10" s="42">
        <v>800</v>
      </c>
      <c r="Q10" s="43" t="s">
        <v>72</v>
      </c>
      <c r="R10" s="42">
        <v>1000</v>
      </c>
      <c r="S10" s="42">
        <v>1000</v>
      </c>
      <c r="T10" s="43">
        <v>0</v>
      </c>
    </row>
    <row r="11" spans="1:20" ht="15" x14ac:dyDescent="0.25">
      <c r="A11" s="812" t="s">
        <v>4</v>
      </c>
      <c r="B11" s="812" t="s">
        <v>89</v>
      </c>
      <c r="C11" s="813">
        <v>1200</v>
      </c>
      <c r="D11" s="42">
        <v>1200</v>
      </c>
      <c r="E11" s="43">
        <v>0</v>
      </c>
      <c r="F11" s="41" t="s">
        <v>72</v>
      </c>
      <c r="G11" s="41" t="s">
        <v>72</v>
      </c>
      <c r="H11" s="43" t="s">
        <v>72</v>
      </c>
      <c r="I11" s="42">
        <v>1000</v>
      </c>
      <c r="J11" s="42">
        <v>1000</v>
      </c>
      <c r="K11" s="43">
        <v>0</v>
      </c>
      <c r="L11" s="42" t="s">
        <v>72</v>
      </c>
      <c r="M11" s="42" t="s">
        <v>72</v>
      </c>
      <c r="N11" s="43" t="s">
        <v>72</v>
      </c>
      <c r="O11" s="42">
        <v>900</v>
      </c>
      <c r="P11" s="42">
        <v>900</v>
      </c>
      <c r="Q11" s="43">
        <v>0</v>
      </c>
      <c r="R11" s="42">
        <v>1000</v>
      </c>
      <c r="S11" s="42">
        <v>1000</v>
      </c>
      <c r="T11" s="43">
        <v>0</v>
      </c>
    </row>
    <row r="12" spans="1:20" ht="15" x14ac:dyDescent="0.25">
      <c r="A12" s="812" t="s">
        <v>5</v>
      </c>
      <c r="B12" s="812" t="s">
        <v>372</v>
      </c>
      <c r="C12" s="813">
        <v>1150</v>
      </c>
      <c r="D12" s="42">
        <v>1150</v>
      </c>
      <c r="E12" s="43">
        <v>0</v>
      </c>
      <c r="F12" s="41" t="s">
        <v>72</v>
      </c>
      <c r="G12" s="41" t="s">
        <v>72</v>
      </c>
      <c r="H12" s="43" t="s">
        <v>72</v>
      </c>
      <c r="I12" s="42" t="s">
        <v>72</v>
      </c>
      <c r="J12" s="42" t="s">
        <v>72</v>
      </c>
      <c r="K12" s="43" t="s">
        <v>72</v>
      </c>
      <c r="L12" s="42">
        <v>1100</v>
      </c>
      <c r="M12" s="42">
        <v>1350</v>
      </c>
      <c r="N12" s="43">
        <v>-18.518518518518519</v>
      </c>
      <c r="O12" s="42" t="s">
        <v>72</v>
      </c>
      <c r="P12" s="42" t="s">
        <v>72</v>
      </c>
      <c r="Q12" s="43" t="s">
        <v>72</v>
      </c>
      <c r="R12" s="42">
        <v>1050</v>
      </c>
      <c r="S12" s="42">
        <v>1150</v>
      </c>
      <c r="T12" s="43">
        <v>-8.695652173913043</v>
      </c>
    </row>
    <row r="13" spans="1:20" ht="15" x14ac:dyDescent="0.25">
      <c r="A13" s="812" t="s">
        <v>2</v>
      </c>
      <c r="B13" s="812" t="s">
        <v>392</v>
      </c>
      <c r="C13" s="813">
        <v>1400</v>
      </c>
      <c r="D13" s="42">
        <v>1400</v>
      </c>
      <c r="E13" s="43">
        <v>0</v>
      </c>
      <c r="F13" s="41" t="s">
        <v>72</v>
      </c>
      <c r="G13" s="41" t="s">
        <v>72</v>
      </c>
      <c r="H13" s="43" t="s">
        <v>72</v>
      </c>
      <c r="I13" s="42">
        <v>1300</v>
      </c>
      <c r="J13" s="42">
        <v>1300</v>
      </c>
      <c r="K13" s="43">
        <v>0</v>
      </c>
      <c r="L13" s="42">
        <v>1400</v>
      </c>
      <c r="M13" s="42">
        <v>1400</v>
      </c>
      <c r="N13" s="43">
        <v>0</v>
      </c>
      <c r="O13" s="42">
        <v>1000</v>
      </c>
      <c r="P13" s="42">
        <v>1000</v>
      </c>
      <c r="Q13" s="43">
        <v>0</v>
      </c>
      <c r="R13" s="42">
        <v>1200</v>
      </c>
      <c r="S13" s="42">
        <v>1200</v>
      </c>
      <c r="T13" s="43">
        <v>0</v>
      </c>
    </row>
    <row r="14" spans="1:20" ht="15" x14ac:dyDescent="0.25">
      <c r="A14" s="812" t="s">
        <v>2</v>
      </c>
      <c r="B14" s="812" t="s">
        <v>340</v>
      </c>
      <c r="C14" s="813">
        <v>1300</v>
      </c>
      <c r="D14" s="42">
        <v>1300</v>
      </c>
      <c r="E14" s="43">
        <v>0</v>
      </c>
      <c r="F14" s="41" t="s">
        <v>72</v>
      </c>
      <c r="G14" s="41" t="s">
        <v>72</v>
      </c>
      <c r="H14" s="43" t="s">
        <v>72</v>
      </c>
      <c r="I14" s="42">
        <v>1200</v>
      </c>
      <c r="J14" s="42">
        <v>1200</v>
      </c>
      <c r="K14" s="43">
        <v>0</v>
      </c>
      <c r="L14" s="42">
        <v>1200</v>
      </c>
      <c r="M14" s="42">
        <v>1200</v>
      </c>
      <c r="N14" s="43">
        <v>0</v>
      </c>
      <c r="O14" s="42">
        <v>900</v>
      </c>
      <c r="P14" s="42">
        <v>900</v>
      </c>
      <c r="Q14" s="43">
        <v>0</v>
      </c>
      <c r="R14" s="42">
        <v>1100</v>
      </c>
      <c r="S14" s="42">
        <v>1100</v>
      </c>
      <c r="T14" s="43">
        <v>0</v>
      </c>
    </row>
    <row r="15" spans="1:20" ht="15" x14ac:dyDescent="0.25">
      <c r="A15" s="812" t="s">
        <v>2</v>
      </c>
      <c r="B15" s="812" t="s">
        <v>3</v>
      </c>
      <c r="C15" s="813">
        <v>1400</v>
      </c>
      <c r="D15" s="42">
        <v>1400</v>
      </c>
      <c r="E15" s="43">
        <v>0</v>
      </c>
      <c r="F15" s="41">
        <v>1000</v>
      </c>
      <c r="G15" s="41">
        <v>1000</v>
      </c>
      <c r="H15" s="43">
        <v>0</v>
      </c>
      <c r="I15" s="42">
        <v>1100</v>
      </c>
      <c r="J15" s="42">
        <v>1100</v>
      </c>
      <c r="K15" s="43">
        <v>0</v>
      </c>
      <c r="L15" s="42">
        <v>1400</v>
      </c>
      <c r="M15" s="42">
        <v>1400</v>
      </c>
      <c r="N15" s="43">
        <v>0</v>
      </c>
      <c r="O15" s="42">
        <v>900</v>
      </c>
      <c r="P15" s="42">
        <v>900</v>
      </c>
      <c r="Q15" s="43">
        <v>0</v>
      </c>
      <c r="R15" s="42">
        <v>1100</v>
      </c>
      <c r="S15" s="42">
        <v>1100</v>
      </c>
      <c r="T15" s="43">
        <v>0</v>
      </c>
    </row>
    <row r="16" spans="1:20" ht="15" x14ac:dyDescent="0.25">
      <c r="A16" s="812" t="s">
        <v>2</v>
      </c>
      <c r="B16" s="812" t="s">
        <v>339</v>
      </c>
      <c r="C16" s="813">
        <v>1300</v>
      </c>
      <c r="D16" s="42">
        <v>1200</v>
      </c>
      <c r="E16" s="43">
        <v>8.3333333333333321</v>
      </c>
      <c r="F16" s="41">
        <v>900</v>
      </c>
      <c r="G16" s="41">
        <v>850</v>
      </c>
      <c r="H16" s="43">
        <v>5.8823529411764701</v>
      </c>
      <c r="I16" s="42">
        <v>1200</v>
      </c>
      <c r="J16" s="42">
        <v>1100</v>
      </c>
      <c r="K16" s="43">
        <v>9.0909090909090917</v>
      </c>
      <c r="L16" s="42" t="s">
        <v>72</v>
      </c>
      <c r="M16" s="42" t="s">
        <v>72</v>
      </c>
      <c r="N16" s="43" t="s">
        <v>72</v>
      </c>
      <c r="O16" s="42">
        <v>850</v>
      </c>
      <c r="P16" s="42">
        <v>850</v>
      </c>
      <c r="Q16" s="43">
        <v>0</v>
      </c>
      <c r="R16" s="42">
        <v>1200</v>
      </c>
      <c r="S16" s="42">
        <v>1000</v>
      </c>
      <c r="T16" s="43">
        <v>20</v>
      </c>
    </row>
    <row r="17" spans="1:20" ht="15" x14ac:dyDescent="0.25">
      <c r="A17" s="812" t="s">
        <v>2</v>
      </c>
      <c r="B17" s="812" t="s">
        <v>25</v>
      </c>
      <c r="C17" s="813">
        <v>1500</v>
      </c>
      <c r="D17" s="42">
        <v>1500</v>
      </c>
      <c r="E17" s="43">
        <v>0</v>
      </c>
      <c r="F17" s="41" t="s">
        <v>72</v>
      </c>
      <c r="G17" s="41" t="s">
        <v>72</v>
      </c>
      <c r="H17" s="43" t="s">
        <v>72</v>
      </c>
      <c r="I17" s="42">
        <v>1400</v>
      </c>
      <c r="J17" s="42">
        <v>1400</v>
      </c>
      <c r="K17" s="43">
        <v>0</v>
      </c>
      <c r="L17" s="42">
        <v>1500</v>
      </c>
      <c r="M17" s="42">
        <v>1500</v>
      </c>
      <c r="N17" s="43">
        <v>0</v>
      </c>
      <c r="O17" s="42" t="s">
        <v>72</v>
      </c>
      <c r="P17" s="42" t="s">
        <v>72</v>
      </c>
      <c r="Q17" s="43" t="s">
        <v>72</v>
      </c>
      <c r="R17" s="42">
        <v>700</v>
      </c>
      <c r="S17" s="42">
        <v>1200</v>
      </c>
      <c r="T17" s="43">
        <v>-41.666666666666671</v>
      </c>
    </row>
    <row r="18" spans="1:20" ht="15" x14ac:dyDescent="0.25">
      <c r="A18" s="812" t="s">
        <v>2</v>
      </c>
      <c r="B18" s="812" t="s">
        <v>81</v>
      </c>
      <c r="C18" s="813">
        <v>1350</v>
      </c>
      <c r="D18" s="42">
        <v>1350</v>
      </c>
      <c r="E18" s="43">
        <v>0</v>
      </c>
      <c r="F18" s="41" t="s">
        <v>72</v>
      </c>
      <c r="G18" s="41" t="s">
        <v>72</v>
      </c>
      <c r="H18" s="43" t="s">
        <v>72</v>
      </c>
      <c r="I18" s="42">
        <v>1250</v>
      </c>
      <c r="J18" s="42">
        <v>1200</v>
      </c>
      <c r="K18" s="43">
        <v>4.1666666666666661</v>
      </c>
      <c r="L18" s="42" t="s">
        <v>72</v>
      </c>
      <c r="M18" s="42" t="s">
        <v>72</v>
      </c>
      <c r="N18" s="43" t="s">
        <v>72</v>
      </c>
      <c r="O18" s="42">
        <v>1100</v>
      </c>
      <c r="P18" s="42">
        <v>1050</v>
      </c>
      <c r="Q18" s="43">
        <v>4.7619047619047619</v>
      </c>
      <c r="R18" s="42">
        <v>1150</v>
      </c>
      <c r="S18" s="42">
        <v>1100</v>
      </c>
      <c r="T18" s="43">
        <v>4.5454545454545459</v>
      </c>
    </row>
    <row r="19" spans="1:20" ht="15" x14ac:dyDescent="0.25">
      <c r="A19" s="812" t="s">
        <v>6</v>
      </c>
      <c r="B19" s="812" t="s">
        <v>393</v>
      </c>
      <c r="C19" s="813">
        <v>1500</v>
      </c>
      <c r="D19" s="42" t="s">
        <v>72</v>
      </c>
      <c r="E19" s="43" t="s">
        <v>72</v>
      </c>
      <c r="F19" s="41" t="s">
        <v>72</v>
      </c>
      <c r="G19" s="41" t="s">
        <v>72</v>
      </c>
      <c r="H19" s="43" t="s">
        <v>72</v>
      </c>
      <c r="I19" s="42" t="s">
        <v>72</v>
      </c>
      <c r="J19" s="42">
        <v>1400</v>
      </c>
      <c r="K19" s="43" t="s">
        <v>72</v>
      </c>
      <c r="L19" s="42">
        <v>1600</v>
      </c>
      <c r="M19" s="42">
        <v>1500</v>
      </c>
      <c r="N19" s="43">
        <v>6.666666666666667</v>
      </c>
      <c r="O19" s="42">
        <v>1000</v>
      </c>
      <c r="P19" s="42">
        <v>1000</v>
      </c>
      <c r="Q19" s="43">
        <v>0</v>
      </c>
      <c r="R19" s="42" t="s">
        <v>72</v>
      </c>
      <c r="S19" s="42" t="s">
        <v>72</v>
      </c>
      <c r="T19" s="43" t="s">
        <v>72</v>
      </c>
    </row>
    <row r="20" spans="1:20" ht="15" x14ac:dyDescent="0.25">
      <c r="A20" s="812" t="s">
        <v>6</v>
      </c>
      <c r="B20" s="812" t="s">
        <v>394</v>
      </c>
      <c r="C20" s="813" t="s">
        <v>72</v>
      </c>
      <c r="D20" s="42">
        <v>1400</v>
      </c>
      <c r="E20" s="43" t="s">
        <v>72</v>
      </c>
      <c r="F20" s="41" t="s">
        <v>72</v>
      </c>
      <c r="G20" s="41" t="s">
        <v>72</v>
      </c>
      <c r="H20" s="43" t="s">
        <v>72</v>
      </c>
      <c r="I20" s="42" t="s">
        <v>72</v>
      </c>
      <c r="J20" s="42">
        <v>1300</v>
      </c>
      <c r="K20" s="43" t="s">
        <v>72</v>
      </c>
      <c r="L20" s="42" t="s">
        <v>72</v>
      </c>
      <c r="M20" s="42">
        <v>1400</v>
      </c>
      <c r="N20" s="43" t="s">
        <v>72</v>
      </c>
      <c r="O20" s="42" t="s">
        <v>72</v>
      </c>
      <c r="P20" s="42">
        <v>900</v>
      </c>
      <c r="Q20" s="43" t="s">
        <v>72</v>
      </c>
      <c r="R20" s="42" t="s">
        <v>72</v>
      </c>
      <c r="S20" s="42" t="s">
        <v>72</v>
      </c>
      <c r="T20" s="43" t="s">
        <v>72</v>
      </c>
    </row>
    <row r="21" spans="1:20" ht="15" x14ac:dyDescent="0.25">
      <c r="A21" s="812" t="s">
        <v>6</v>
      </c>
      <c r="B21" s="812" t="s">
        <v>79</v>
      </c>
      <c r="C21" s="813">
        <v>1250</v>
      </c>
      <c r="D21" s="42">
        <v>1250</v>
      </c>
      <c r="E21" s="43">
        <v>0</v>
      </c>
      <c r="F21" s="41" t="s">
        <v>72</v>
      </c>
      <c r="G21" s="41" t="s">
        <v>72</v>
      </c>
      <c r="H21" s="43" t="s">
        <v>72</v>
      </c>
      <c r="I21" s="42">
        <v>1150</v>
      </c>
      <c r="J21" s="42">
        <v>1150</v>
      </c>
      <c r="K21" s="43">
        <v>0</v>
      </c>
      <c r="L21" s="42" t="s">
        <v>72</v>
      </c>
      <c r="M21" s="42" t="s">
        <v>72</v>
      </c>
      <c r="N21" s="43" t="s">
        <v>72</v>
      </c>
      <c r="O21" s="42" t="s">
        <v>72</v>
      </c>
      <c r="P21" s="42" t="s">
        <v>72</v>
      </c>
      <c r="Q21" s="43" t="s">
        <v>72</v>
      </c>
      <c r="R21" s="42" t="s">
        <v>72</v>
      </c>
      <c r="S21" s="42" t="s">
        <v>72</v>
      </c>
      <c r="T21" s="43" t="s">
        <v>72</v>
      </c>
    </row>
    <row r="22" spans="1:20" ht="15" x14ac:dyDescent="0.25">
      <c r="A22" s="812" t="s">
        <v>6</v>
      </c>
      <c r="B22" s="812" t="s">
        <v>349</v>
      </c>
      <c r="C22" s="813">
        <v>1350</v>
      </c>
      <c r="D22" s="42">
        <v>1400</v>
      </c>
      <c r="E22" s="43">
        <v>-3.5714285714285712</v>
      </c>
      <c r="F22" s="41" t="s">
        <v>72</v>
      </c>
      <c r="G22" s="41" t="s">
        <v>72</v>
      </c>
      <c r="H22" s="43" t="s">
        <v>72</v>
      </c>
      <c r="I22" s="42">
        <v>1200</v>
      </c>
      <c r="J22" s="42">
        <v>1250</v>
      </c>
      <c r="K22" s="43">
        <v>-4</v>
      </c>
      <c r="L22" s="42">
        <v>1400</v>
      </c>
      <c r="M22" s="42">
        <v>1400</v>
      </c>
      <c r="N22" s="43">
        <v>0</v>
      </c>
      <c r="O22" s="42">
        <v>1000</v>
      </c>
      <c r="P22" s="42">
        <v>1000</v>
      </c>
      <c r="Q22" s="43">
        <v>0</v>
      </c>
      <c r="R22" s="42">
        <v>1100</v>
      </c>
      <c r="S22" s="42" t="s">
        <v>72</v>
      </c>
      <c r="T22" s="43" t="s">
        <v>72</v>
      </c>
    </row>
    <row r="23" spans="1:20" ht="15" x14ac:dyDescent="0.25">
      <c r="A23" s="812" t="s">
        <v>6</v>
      </c>
      <c r="B23" s="812" t="s">
        <v>87</v>
      </c>
      <c r="C23" s="813">
        <v>1350</v>
      </c>
      <c r="D23" s="42">
        <v>1350</v>
      </c>
      <c r="E23" s="43">
        <v>0</v>
      </c>
      <c r="F23" s="41" t="s">
        <v>72</v>
      </c>
      <c r="G23" s="41" t="s">
        <v>72</v>
      </c>
      <c r="H23" s="43" t="s">
        <v>72</v>
      </c>
      <c r="I23" s="42">
        <v>1200</v>
      </c>
      <c r="J23" s="42">
        <v>1200</v>
      </c>
      <c r="K23" s="43">
        <v>0</v>
      </c>
      <c r="L23" s="42">
        <v>1350</v>
      </c>
      <c r="M23" s="42">
        <v>1350</v>
      </c>
      <c r="N23" s="43">
        <v>0</v>
      </c>
      <c r="O23" s="42">
        <v>950</v>
      </c>
      <c r="P23" s="42">
        <v>950</v>
      </c>
      <c r="Q23" s="43">
        <v>0</v>
      </c>
      <c r="R23" s="42" t="s">
        <v>72</v>
      </c>
      <c r="S23" s="42" t="s">
        <v>72</v>
      </c>
      <c r="T23" s="43" t="s">
        <v>72</v>
      </c>
    </row>
    <row r="24" spans="1:20" ht="15" x14ac:dyDescent="0.25">
      <c r="A24" s="812" t="s">
        <v>6</v>
      </c>
      <c r="B24" s="812" t="s">
        <v>347</v>
      </c>
      <c r="C24" s="813">
        <v>1400</v>
      </c>
      <c r="D24" s="42">
        <v>1400</v>
      </c>
      <c r="E24" s="43">
        <v>0</v>
      </c>
      <c r="F24" s="41" t="s">
        <v>72</v>
      </c>
      <c r="G24" s="41" t="s">
        <v>72</v>
      </c>
      <c r="H24" s="43" t="s">
        <v>72</v>
      </c>
      <c r="I24" s="42" t="s">
        <v>72</v>
      </c>
      <c r="J24" s="42">
        <v>1400</v>
      </c>
      <c r="K24" s="43" t="s">
        <v>72</v>
      </c>
      <c r="L24" s="42">
        <v>1400</v>
      </c>
      <c r="M24" s="42">
        <v>1400</v>
      </c>
      <c r="N24" s="43">
        <v>0</v>
      </c>
      <c r="O24" s="42">
        <v>1000</v>
      </c>
      <c r="P24" s="42">
        <v>1000</v>
      </c>
      <c r="Q24" s="43">
        <v>0</v>
      </c>
      <c r="R24" s="42">
        <v>1200</v>
      </c>
      <c r="S24" s="42">
        <v>1200</v>
      </c>
      <c r="T24" s="43">
        <v>0</v>
      </c>
    </row>
    <row r="25" spans="1:20" ht="15" x14ac:dyDescent="0.25">
      <c r="A25" s="812" t="s">
        <v>7</v>
      </c>
      <c r="B25" s="812" t="s">
        <v>42</v>
      </c>
      <c r="C25" s="813">
        <v>1500</v>
      </c>
      <c r="D25" s="42">
        <v>1500</v>
      </c>
      <c r="E25" s="43">
        <v>0</v>
      </c>
      <c r="F25" s="41">
        <v>1100</v>
      </c>
      <c r="G25" s="41">
        <v>1100</v>
      </c>
      <c r="H25" s="43">
        <v>0</v>
      </c>
      <c r="I25" s="42">
        <v>1200</v>
      </c>
      <c r="J25" s="42">
        <v>1200</v>
      </c>
      <c r="K25" s="43">
        <v>0</v>
      </c>
      <c r="L25" s="42">
        <v>1500</v>
      </c>
      <c r="M25" s="42">
        <v>1500</v>
      </c>
      <c r="N25" s="43">
        <v>0</v>
      </c>
      <c r="O25" s="42">
        <v>1000</v>
      </c>
      <c r="P25" s="42">
        <v>1000</v>
      </c>
      <c r="Q25" s="43">
        <v>0</v>
      </c>
      <c r="R25" s="42">
        <v>1200</v>
      </c>
      <c r="S25" s="42">
        <v>1200</v>
      </c>
      <c r="T25" s="43">
        <v>0</v>
      </c>
    </row>
    <row r="26" spans="1:20" ht="15" x14ac:dyDescent="0.25">
      <c r="A26" s="812" t="s">
        <v>7</v>
      </c>
      <c r="B26" s="812" t="s">
        <v>30</v>
      </c>
      <c r="C26" s="813">
        <v>1400</v>
      </c>
      <c r="D26" s="42">
        <v>1300</v>
      </c>
      <c r="E26" s="43">
        <v>7.6923076923076925</v>
      </c>
      <c r="F26" s="41">
        <v>900</v>
      </c>
      <c r="G26" s="41">
        <v>900</v>
      </c>
      <c r="H26" s="43">
        <v>0</v>
      </c>
      <c r="I26" s="42">
        <v>1000</v>
      </c>
      <c r="J26" s="42">
        <v>1000</v>
      </c>
      <c r="K26" s="43">
        <v>0</v>
      </c>
      <c r="L26" s="42">
        <v>1300</v>
      </c>
      <c r="M26" s="42">
        <v>1300</v>
      </c>
      <c r="N26" s="43">
        <v>0</v>
      </c>
      <c r="O26" s="42">
        <v>900</v>
      </c>
      <c r="P26" s="42">
        <v>800</v>
      </c>
      <c r="Q26" s="43">
        <v>12.5</v>
      </c>
      <c r="R26" s="42">
        <v>1000</v>
      </c>
      <c r="S26" s="42">
        <v>1000</v>
      </c>
      <c r="T26" s="43">
        <v>0</v>
      </c>
    </row>
    <row r="27" spans="1:20" ht="15" x14ac:dyDescent="0.25">
      <c r="A27" s="812" t="s">
        <v>7</v>
      </c>
      <c r="B27" s="812" t="s">
        <v>366</v>
      </c>
      <c r="C27" s="813">
        <v>1250</v>
      </c>
      <c r="D27" s="42">
        <v>1300</v>
      </c>
      <c r="E27" s="43">
        <v>-3.8461538461538463</v>
      </c>
      <c r="F27" s="41">
        <v>950</v>
      </c>
      <c r="G27" s="41">
        <v>950</v>
      </c>
      <c r="H27" s="43">
        <v>0</v>
      </c>
      <c r="I27" s="42">
        <v>1100</v>
      </c>
      <c r="J27" s="42">
        <v>1100</v>
      </c>
      <c r="K27" s="43">
        <v>0</v>
      </c>
      <c r="L27" s="42" t="s">
        <v>72</v>
      </c>
      <c r="M27" s="42" t="s">
        <v>72</v>
      </c>
      <c r="N27" s="43" t="s">
        <v>72</v>
      </c>
      <c r="O27" s="42">
        <v>950</v>
      </c>
      <c r="P27" s="42">
        <v>950</v>
      </c>
      <c r="Q27" s="43">
        <v>0</v>
      </c>
      <c r="R27" s="42">
        <v>1000</v>
      </c>
      <c r="S27" s="42">
        <v>1000</v>
      </c>
      <c r="T27" s="43">
        <v>0</v>
      </c>
    </row>
    <row r="28" spans="1:20" ht="15" x14ac:dyDescent="0.25">
      <c r="A28" s="812" t="s">
        <v>7</v>
      </c>
      <c r="B28" s="812" t="s">
        <v>93</v>
      </c>
      <c r="C28" s="813">
        <v>1450</v>
      </c>
      <c r="D28" s="42">
        <v>1400</v>
      </c>
      <c r="E28" s="43">
        <v>3.5714285714285712</v>
      </c>
      <c r="F28" s="41" t="s">
        <v>314</v>
      </c>
      <c r="G28" s="41" t="s">
        <v>314</v>
      </c>
      <c r="H28" s="43" t="s">
        <v>72</v>
      </c>
      <c r="I28" s="42">
        <v>1350</v>
      </c>
      <c r="J28" s="42">
        <v>1350</v>
      </c>
      <c r="K28" s="43">
        <v>0</v>
      </c>
      <c r="L28" s="42">
        <v>1400</v>
      </c>
      <c r="M28" s="42">
        <v>1300</v>
      </c>
      <c r="N28" s="43">
        <v>7.6923076923076925</v>
      </c>
      <c r="O28" s="42">
        <v>1100</v>
      </c>
      <c r="P28" s="42" t="s">
        <v>314</v>
      </c>
      <c r="Q28" s="43" t="s">
        <v>72</v>
      </c>
      <c r="R28" s="42">
        <v>1300</v>
      </c>
      <c r="S28" s="42" t="s">
        <v>314</v>
      </c>
      <c r="T28" s="43" t="s">
        <v>72</v>
      </c>
    </row>
    <row r="29" spans="1:20" ht="15" x14ac:dyDescent="0.25">
      <c r="A29" s="812" t="s">
        <v>7</v>
      </c>
      <c r="B29" s="812" t="s">
        <v>27</v>
      </c>
      <c r="C29" s="813">
        <v>1550</v>
      </c>
      <c r="D29" s="42">
        <v>1560</v>
      </c>
      <c r="E29" s="43">
        <v>-0.64102564102564097</v>
      </c>
      <c r="F29" s="41">
        <v>1250</v>
      </c>
      <c r="G29" s="41">
        <v>1000</v>
      </c>
      <c r="H29" s="43">
        <v>25</v>
      </c>
      <c r="I29" s="42">
        <v>1450</v>
      </c>
      <c r="J29" s="42">
        <v>1450</v>
      </c>
      <c r="K29" s="43">
        <v>0</v>
      </c>
      <c r="L29" s="42">
        <v>1300</v>
      </c>
      <c r="M29" s="42">
        <v>1400</v>
      </c>
      <c r="N29" s="43">
        <v>-7.1428571428571423</v>
      </c>
      <c r="O29" s="42">
        <v>1100</v>
      </c>
      <c r="P29" s="42">
        <v>1100</v>
      </c>
      <c r="Q29" s="43">
        <v>0</v>
      </c>
      <c r="R29" s="42">
        <v>1300</v>
      </c>
      <c r="S29" s="42">
        <v>1200</v>
      </c>
      <c r="T29" s="43">
        <v>8.3333333333333321</v>
      </c>
    </row>
    <row r="30" spans="1:20" ht="15" x14ac:dyDescent="0.25">
      <c r="A30" s="812" t="s">
        <v>7</v>
      </c>
      <c r="B30" s="812" t="s">
        <v>28</v>
      </c>
      <c r="C30" s="813">
        <v>1500</v>
      </c>
      <c r="D30" s="42">
        <v>1500</v>
      </c>
      <c r="E30" s="43">
        <v>0</v>
      </c>
      <c r="F30" s="41">
        <v>950</v>
      </c>
      <c r="G30" s="41" t="s">
        <v>72</v>
      </c>
      <c r="H30" s="43" t="s">
        <v>72</v>
      </c>
      <c r="I30" s="42">
        <v>1300</v>
      </c>
      <c r="J30" s="42">
        <v>1300</v>
      </c>
      <c r="K30" s="43">
        <v>0</v>
      </c>
      <c r="L30" s="42">
        <v>1300</v>
      </c>
      <c r="M30" s="42">
        <v>1300</v>
      </c>
      <c r="N30" s="43">
        <v>0</v>
      </c>
      <c r="O30" s="42">
        <v>850</v>
      </c>
      <c r="P30" s="42">
        <v>900</v>
      </c>
      <c r="Q30" s="43">
        <v>-5.5555555555555554</v>
      </c>
      <c r="R30" s="42">
        <v>1200</v>
      </c>
      <c r="S30" s="42">
        <v>1200</v>
      </c>
      <c r="T30" s="43">
        <v>0</v>
      </c>
    </row>
    <row r="31" spans="1:20" ht="15" x14ac:dyDescent="0.25">
      <c r="A31" s="812" t="s">
        <v>7</v>
      </c>
      <c r="B31" s="812" t="s">
        <v>342</v>
      </c>
      <c r="C31" s="813">
        <v>1400</v>
      </c>
      <c r="D31" s="42">
        <v>1400</v>
      </c>
      <c r="E31" s="43">
        <v>0</v>
      </c>
      <c r="F31" s="41">
        <v>1200</v>
      </c>
      <c r="G31" s="41">
        <v>1200</v>
      </c>
      <c r="H31" s="43">
        <v>0</v>
      </c>
      <c r="I31" s="42">
        <v>1200</v>
      </c>
      <c r="J31" s="42">
        <v>1200</v>
      </c>
      <c r="K31" s="43">
        <v>0</v>
      </c>
      <c r="L31" s="42">
        <v>1400</v>
      </c>
      <c r="M31" s="42">
        <v>1400</v>
      </c>
      <c r="N31" s="43">
        <v>0</v>
      </c>
      <c r="O31" s="42">
        <v>1000</v>
      </c>
      <c r="P31" s="42">
        <v>1000</v>
      </c>
      <c r="Q31" s="43">
        <v>0</v>
      </c>
      <c r="R31" s="42">
        <v>1200</v>
      </c>
      <c r="S31" s="42">
        <v>1200</v>
      </c>
      <c r="T31" s="43">
        <v>0</v>
      </c>
    </row>
    <row r="32" spans="1:20" ht="15" x14ac:dyDescent="0.25">
      <c r="A32" s="812" t="s">
        <v>7</v>
      </c>
      <c r="B32" s="812" t="s">
        <v>82</v>
      </c>
      <c r="C32" s="813">
        <v>1200</v>
      </c>
      <c r="D32" s="42">
        <v>1200</v>
      </c>
      <c r="E32" s="43">
        <v>0</v>
      </c>
      <c r="F32" s="41">
        <v>1000</v>
      </c>
      <c r="G32" s="41">
        <v>900</v>
      </c>
      <c r="H32" s="43">
        <v>11.111111111111111</v>
      </c>
      <c r="I32" s="42">
        <v>1000</v>
      </c>
      <c r="J32" s="42">
        <v>1000</v>
      </c>
      <c r="K32" s="43">
        <v>0</v>
      </c>
      <c r="L32" s="42" t="s">
        <v>72</v>
      </c>
      <c r="M32" s="42" t="s">
        <v>72</v>
      </c>
      <c r="N32" s="43" t="s">
        <v>72</v>
      </c>
      <c r="O32" s="42">
        <v>900</v>
      </c>
      <c r="P32" s="42">
        <v>800</v>
      </c>
      <c r="Q32" s="43">
        <v>12.5</v>
      </c>
      <c r="R32" s="42">
        <v>1000</v>
      </c>
      <c r="S32" s="42">
        <v>1000</v>
      </c>
      <c r="T32" s="43">
        <v>0</v>
      </c>
    </row>
    <row r="33" spans="1:20" ht="15" x14ac:dyDescent="0.25">
      <c r="A33" s="812" t="s">
        <v>7</v>
      </c>
      <c r="B33" s="812" t="s">
        <v>80</v>
      </c>
      <c r="C33" s="813">
        <v>1500</v>
      </c>
      <c r="D33" s="42">
        <v>1500</v>
      </c>
      <c r="E33" s="43">
        <v>0</v>
      </c>
      <c r="F33" s="41" t="s">
        <v>72</v>
      </c>
      <c r="G33" s="41" t="s">
        <v>72</v>
      </c>
      <c r="H33" s="43" t="s">
        <v>72</v>
      </c>
      <c r="I33" s="42">
        <v>1400</v>
      </c>
      <c r="J33" s="42">
        <v>1400</v>
      </c>
      <c r="K33" s="43">
        <v>0</v>
      </c>
      <c r="L33" s="42">
        <v>1400</v>
      </c>
      <c r="M33" s="42">
        <v>1400</v>
      </c>
      <c r="N33" s="43">
        <v>0</v>
      </c>
      <c r="O33" s="42" t="s">
        <v>72</v>
      </c>
      <c r="P33" s="42">
        <v>950</v>
      </c>
      <c r="Q33" s="43" t="s">
        <v>72</v>
      </c>
      <c r="R33" s="42">
        <v>1100</v>
      </c>
      <c r="S33" s="42">
        <v>1100</v>
      </c>
      <c r="T33" s="43">
        <v>0</v>
      </c>
    </row>
    <row r="34" spans="1:20" ht="15" x14ac:dyDescent="0.25">
      <c r="A34" s="812" t="s">
        <v>7</v>
      </c>
      <c r="B34" s="812" t="s">
        <v>43</v>
      </c>
      <c r="C34" s="813">
        <v>1300</v>
      </c>
      <c r="D34" s="42">
        <v>1300</v>
      </c>
      <c r="E34" s="43">
        <v>0</v>
      </c>
      <c r="F34" s="41">
        <v>800</v>
      </c>
      <c r="G34" s="41">
        <v>900</v>
      </c>
      <c r="H34" s="43">
        <v>-11.111111111111111</v>
      </c>
      <c r="I34" s="42">
        <v>1100</v>
      </c>
      <c r="J34" s="42">
        <v>1050</v>
      </c>
      <c r="K34" s="43">
        <v>4.7619047619047619</v>
      </c>
      <c r="L34" s="42">
        <v>1200</v>
      </c>
      <c r="M34" s="42">
        <v>1100</v>
      </c>
      <c r="N34" s="43">
        <v>9.0909090909090917</v>
      </c>
      <c r="O34" s="42">
        <v>850</v>
      </c>
      <c r="P34" s="42">
        <v>900</v>
      </c>
      <c r="Q34" s="43">
        <v>-5.5555555555555554</v>
      </c>
      <c r="R34" s="42">
        <v>1000</v>
      </c>
      <c r="S34" s="42">
        <v>1000</v>
      </c>
      <c r="T34" s="43">
        <v>0</v>
      </c>
    </row>
    <row r="35" spans="1:20" ht="15" x14ac:dyDescent="0.25">
      <c r="A35" s="812" t="s">
        <v>7</v>
      </c>
      <c r="B35" s="812" t="s">
        <v>29</v>
      </c>
      <c r="C35" s="813">
        <v>1400</v>
      </c>
      <c r="D35" s="42">
        <v>1300</v>
      </c>
      <c r="E35" s="43">
        <v>7.6923076923076925</v>
      </c>
      <c r="F35" s="41">
        <v>1200</v>
      </c>
      <c r="G35" s="41">
        <v>1100</v>
      </c>
      <c r="H35" s="43">
        <v>9.0909090909090917</v>
      </c>
      <c r="I35" s="42">
        <v>1200</v>
      </c>
      <c r="J35" s="42">
        <v>1200</v>
      </c>
      <c r="K35" s="43">
        <v>0</v>
      </c>
      <c r="L35" s="42" t="s">
        <v>72</v>
      </c>
      <c r="M35" s="42" t="s">
        <v>72</v>
      </c>
      <c r="N35" s="43" t="s">
        <v>72</v>
      </c>
      <c r="O35" s="42">
        <v>1000</v>
      </c>
      <c r="P35" s="42" t="s">
        <v>72</v>
      </c>
      <c r="Q35" s="43" t="s">
        <v>72</v>
      </c>
      <c r="R35" s="42">
        <v>1200</v>
      </c>
      <c r="S35" s="42">
        <v>1100</v>
      </c>
      <c r="T35" s="43">
        <v>9.0909090909090917</v>
      </c>
    </row>
    <row r="36" spans="1:20" ht="15" x14ac:dyDescent="0.25">
      <c r="A36" s="812" t="s">
        <v>8</v>
      </c>
      <c r="B36" s="812" t="s">
        <v>90</v>
      </c>
      <c r="C36" s="813">
        <v>1350</v>
      </c>
      <c r="D36" s="42">
        <v>1350</v>
      </c>
      <c r="E36" s="43">
        <v>0</v>
      </c>
      <c r="F36" s="41" t="s">
        <v>72</v>
      </c>
      <c r="G36" s="41" t="s">
        <v>72</v>
      </c>
      <c r="H36" s="43" t="s">
        <v>72</v>
      </c>
      <c r="I36" s="42">
        <v>925</v>
      </c>
      <c r="J36" s="42">
        <v>925</v>
      </c>
      <c r="K36" s="43">
        <v>0</v>
      </c>
      <c r="L36" s="42" t="s">
        <v>72</v>
      </c>
      <c r="M36" s="42" t="s">
        <v>72</v>
      </c>
      <c r="N36" s="43" t="s">
        <v>72</v>
      </c>
      <c r="O36" s="42">
        <v>950</v>
      </c>
      <c r="P36" s="42">
        <v>950</v>
      </c>
      <c r="Q36" s="43">
        <v>0</v>
      </c>
      <c r="R36" s="42" t="s">
        <v>72</v>
      </c>
      <c r="S36" s="42" t="s">
        <v>72</v>
      </c>
      <c r="T36" s="43" t="s">
        <v>72</v>
      </c>
    </row>
    <row r="37" spans="1:20" ht="15" x14ac:dyDescent="0.25">
      <c r="A37" s="812" t="s">
        <v>8</v>
      </c>
      <c r="B37" s="812" t="s">
        <v>395</v>
      </c>
      <c r="C37" s="813">
        <v>1350</v>
      </c>
      <c r="D37" s="42">
        <v>1450</v>
      </c>
      <c r="E37" s="43">
        <v>-6.8965517241379306</v>
      </c>
      <c r="F37" s="41">
        <v>950</v>
      </c>
      <c r="G37" s="41">
        <v>950</v>
      </c>
      <c r="H37" s="43">
        <v>0</v>
      </c>
      <c r="I37" s="42">
        <v>1150</v>
      </c>
      <c r="J37" s="42">
        <v>1150</v>
      </c>
      <c r="K37" s="43">
        <v>0</v>
      </c>
      <c r="L37" s="42">
        <v>1300</v>
      </c>
      <c r="M37" s="42">
        <v>1300</v>
      </c>
      <c r="N37" s="43">
        <v>0</v>
      </c>
      <c r="O37" s="42">
        <v>1000</v>
      </c>
      <c r="P37" s="42">
        <v>1000</v>
      </c>
      <c r="Q37" s="43">
        <v>0</v>
      </c>
      <c r="R37" s="42">
        <v>1200</v>
      </c>
      <c r="S37" s="42">
        <v>1200</v>
      </c>
      <c r="T37" s="43">
        <v>0</v>
      </c>
    </row>
    <row r="38" spans="1:20" ht="15" x14ac:dyDescent="0.25">
      <c r="A38" s="812" t="s">
        <v>8</v>
      </c>
      <c r="B38" s="812" t="s">
        <v>74</v>
      </c>
      <c r="C38" s="813">
        <v>1450</v>
      </c>
      <c r="D38" s="42">
        <v>1450</v>
      </c>
      <c r="E38" s="43">
        <v>0</v>
      </c>
      <c r="F38" s="41" t="s">
        <v>72</v>
      </c>
      <c r="G38" s="41" t="s">
        <v>72</v>
      </c>
      <c r="H38" s="43" t="s">
        <v>72</v>
      </c>
      <c r="I38" s="42">
        <v>1250</v>
      </c>
      <c r="J38" s="42">
        <v>1250</v>
      </c>
      <c r="K38" s="43">
        <v>0</v>
      </c>
      <c r="L38" s="42">
        <v>1150</v>
      </c>
      <c r="M38" s="42">
        <v>1050</v>
      </c>
      <c r="N38" s="43">
        <v>9.5238095238095237</v>
      </c>
      <c r="O38" s="42">
        <v>950</v>
      </c>
      <c r="P38" s="42">
        <v>950</v>
      </c>
      <c r="Q38" s="43">
        <v>0</v>
      </c>
      <c r="R38" s="42" t="s">
        <v>72</v>
      </c>
      <c r="S38" s="42" t="s">
        <v>72</v>
      </c>
      <c r="T38" s="43" t="s">
        <v>72</v>
      </c>
    </row>
    <row r="39" spans="1:20" ht="15" x14ac:dyDescent="0.25">
      <c r="A39" s="812" t="s">
        <v>8</v>
      </c>
      <c r="B39" s="812" t="s">
        <v>83</v>
      </c>
      <c r="C39" s="813">
        <v>1500</v>
      </c>
      <c r="D39" s="42">
        <v>1500</v>
      </c>
      <c r="E39" s="43">
        <v>0</v>
      </c>
      <c r="F39" s="41">
        <v>1200</v>
      </c>
      <c r="G39" s="41">
        <v>1200</v>
      </c>
      <c r="H39" s="43">
        <v>0</v>
      </c>
      <c r="I39" s="42">
        <v>1400</v>
      </c>
      <c r="J39" s="42">
        <v>1400</v>
      </c>
      <c r="K39" s="43">
        <v>0</v>
      </c>
      <c r="L39" s="42">
        <v>1400</v>
      </c>
      <c r="M39" s="42">
        <v>1400</v>
      </c>
      <c r="N39" s="43">
        <v>0</v>
      </c>
      <c r="O39" s="42">
        <v>1200</v>
      </c>
      <c r="P39" s="42">
        <v>1100</v>
      </c>
      <c r="Q39" s="43">
        <v>9.0909090909090917</v>
      </c>
      <c r="R39" s="42">
        <v>1400</v>
      </c>
      <c r="S39" s="42">
        <v>1400</v>
      </c>
      <c r="T39" s="43">
        <v>0</v>
      </c>
    </row>
    <row r="40" spans="1:20" ht="15" x14ac:dyDescent="0.25">
      <c r="A40" s="812" t="s">
        <v>8</v>
      </c>
      <c r="B40" s="812" t="s">
        <v>75</v>
      </c>
      <c r="C40" s="813">
        <v>1200</v>
      </c>
      <c r="D40" s="42">
        <v>1200</v>
      </c>
      <c r="E40" s="43">
        <v>0</v>
      </c>
      <c r="F40" s="41" t="s">
        <v>72</v>
      </c>
      <c r="G40" s="41" t="s">
        <v>72</v>
      </c>
      <c r="H40" s="43" t="s">
        <v>72</v>
      </c>
      <c r="I40" s="42" t="s">
        <v>72</v>
      </c>
      <c r="J40" s="42" t="s">
        <v>72</v>
      </c>
      <c r="K40" s="43" t="s">
        <v>72</v>
      </c>
      <c r="L40" s="42" t="s">
        <v>72</v>
      </c>
      <c r="M40" s="42" t="s">
        <v>72</v>
      </c>
      <c r="N40" s="43" t="s">
        <v>72</v>
      </c>
      <c r="O40" s="42">
        <v>900</v>
      </c>
      <c r="P40" s="42">
        <v>900</v>
      </c>
      <c r="Q40" s="43">
        <v>0</v>
      </c>
      <c r="R40" s="42" t="s">
        <v>72</v>
      </c>
      <c r="S40" s="42" t="s">
        <v>72</v>
      </c>
      <c r="T40" s="43" t="s">
        <v>72</v>
      </c>
    </row>
    <row r="41" spans="1:20" ht="15" x14ac:dyDescent="0.25">
      <c r="A41" s="812" t="s">
        <v>9</v>
      </c>
      <c r="B41" s="812" t="s">
        <v>338</v>
      </c>
      <c r="C41" s="813">
        <v>1200</v>
      </c>
      <c r="D41" s="42">
        <v>1115</v>
      </c>
      <c r="E41" s="43">
        <v>7.623318385650224</v>
      </c>
      <c r="F41" s="41">
        <v>950</v>
      </c>
      <c r="G41" s="41">
        <v>950</v>
      </c>
      <c r="H41" s="43">
        <v>0</v>
      </c>
      <c r="I41" s="42">
        <v>1050</v>
      </c>
      <c r="J41" s="42">
        <v>1000</v>
      </c>
      <c r="K41" s="43">
        <v>5</v>
      </c>
      <c r="L41" s="42" t="s">
        <v>72</v>
      </c>
      <c r="M41" s="42" t="s">
        <v>72</v>
      </c>
      <c r="N41" s="43" t="s">
        <v>72</v>
      </c>
      <c r="O41" s="42">
        <v>800</v>
      </c>
      <c r="P41" s="42">
        <v>800</v>
      </c>
      <c r="Q41" s="43">
        <v>0</v>
      </c>
      <c r="R41" s="42">
        <v>900</v>
      </c>
      <c r="S41" s="42">
        <v>950</v>
      </c>
      <c r="T41" s="43">
        <v>-5.2631578947368416</v>
      </c>
    </row>
    <row r="42" spans="1:20" ht="15" x14ac:dyDescent="0.25">
      <c r="A42" s="812" t="s">
        <v>9</v>
      </c>
      <c r="B42" s="812" t="s">
        <v>97</v>
      </c>
      <c r="C42" s="813">
        <v>1300</v>
      </c>
      <c r="D42" s="42">
        <v>1300</v>
      </c>
      <c r="E42" s="43">
        <v>0</v>
      </c>
      <c r="F42" s="41">
        <v>1000</v>
      </c>
      <c r="G42" s="41">
        <v>1000</v>
      </c>
      <c r="H42" s="43">
        <v>0</v>
      </c>
      <c r="I42" s="42">
        <v>1200</v>
      </c>
      <c r="J42" s="42">
        <v>1200</v>
      </c>
      <c r="K42" s="43">
        <v>0</v>
      </c>
      <c r="L42" s="42" t="s">
        <v>72</v>
      </c>
      <c r="M42" s="42" t="s">
        <v>72</v>
      </c>
      <c r="N42" s="43" t="s">
        <v>72</v>
      </c>
      <c r="O42" s="42">
        <v>900</v>
      </c>
      <c r="P42" s="42">
        <v>900</v>
      </c>
      <c r="Q42" s="43">
        <v>0</v>
      </c>
      <c r="R42" s="42">
        <v>1150</v>
      </c>
      <c r="S42" s="42">
        <v>1150</v>
      </c>
      <c r="T42" s="43">
        <v>0</v>
      </c>
    </row>
    <row r="43" spans="1:20" ht="15" x14ac:dyDescent="0.25">
      <c r="A43" s="812" t="s">
        <v>9</v>
      </c>
      <c r="B43" s="812" t="s">
        <v>358</v>
      </c>
      <c r="C43" s="813">
        <v>1400</v>
      </c>
      <c r="D43" s="42">
        <v>1400</v>
      </c>
      <c r="E43" s="43">
        <v>0</v>
      </c>
      <c r="F43" s="41">
        <v>1200</v>
      </c>
      <c r="G43" s="41">
        <v>1200</v>
      </c>
      <c r="H43" s="43">
        <v>0</v>
      </c>
      <c r="I43" s="42">
        <v>1250</v>
      </c>
      <c r="J43" s="42">
        <v>1250</v>
      </c>
      <c r="K43" s="43">
        <v>0</v>
      </c>
      <c r="L43" s="42" t="s">
        <v>72</v>
      </c>
      <c r="M43" s="42" t="s">
        <v>72</v>
      </c>
      <c r="N43" s="43" t="s">
        <v>72</v>
      </c>
      <c r="O43" s="42">
        <v>950</v>
      </c>
      <c r="P43" s="42">
        <v>950</v>
      </c>
      <c r="Q43" s="43">
        <v>0</v>
      </c>
      <c r="R43" s="42">
        <v>1200</v>
      </c>
      <c r="S43" s="42">
        <v>1200</v>
      </c>
      <c r="T43" s="43">
        <v>0</v>
      </c>
    </row>
    <row r="44" spans="1:20" ht="15" x14ac:dyDescent="0.25">
      <c r="A44" s="812" t="s">
        <v>9</v>
      </c>
      <c r="B44" s="812" t="s">
        <v>311</v>
      </c>
      <c r="C44" s="813">
        <v>1250</v>
      </c>
      <c r="D44" s="42">
        <v>1250</v>
      </c>
      <c r="E44" s="43">
        <v>0</v>
      </c>
      <c r="F44" s="41">
        <v>1000</v>
      </c>
      <c r="G44" s="41">
        <v>950</v>
      </c>
      <c r="H44" s="43">
        <v>5.2631578947368416</v>
      </c>
      <c r="I44" s="42" t="s">
        <v>72</v>
      </c>
      <c r="J44" s="42">
        <v>1050</v>
      </c>
      <c r="K44" s="43" t="s">
        <v>72</v>
      </c>
      <c r="L44" s="42" t="s">
        <v>72</v>
      </c>
      <c r="M44" s="42" t="s">
        <v>72</v>
      </c>
      <c r="N44" s="43" t="s">
        <v>72</v>
      </c>
      <c r="O44" s="42" t="s">
        <v>72</v>
      </c>
      <c r="P44" s="42" t="s">
        <v>72</v>
      </c>
      <c r="Q44" s="43" t="s">
        <v>72</v>
      </c>
      <c r="R44" s="42">
        <v>1050</v>
      </c>
      <c r="S44" s="42">
        <v>1050</v>
      </c>
      <c r="T44" s="43">
        <v>0</v>
      </c>
    </row>
    <row r="45" spans="1:20" ht="15" x14ac:dyDescent="0.25">
      <c r="A45" s="812" t="s">
        <v>9</v>
      </c>
      <c r="B45" s="812" t="s">
        <v>367</v>
      </c>
      <c r="C45" s="813" t="s">
        <v>72</v>
      </c>
      <c r="D45" s="42">
        <v>1050</v>
      </c>
      <c r="E45" s="43" t="s">
        <v>72</v>
      </c>
      <c r="F45" s="41" t="s">
        <v>72</v>
      </c>
      <c r="G45" s="41">
        <v>650</v>
      </c>
      <c r="H45" s="43" t="s">
        <v>72</v>
      </c>
      <c r="I45" s="42" t="s">
        <v>72</v>
      </c>
      <c r="J45" s="42">
        <v>1000</v>
      </c>
      <c r="K45" s="43" t="s">
        <v>72</v>
      </c>
      <c r="L45" s="42" t="s">
        <v>72</v>
      </c>
      <c r="M45" s="42" t="s">
        <v>72</v>
      </c>
      <c r="N45" s="43" t="s">
        <v>72</v>
      </c>
      <c r="O45" s="42" t="s">
        <v>72</v>
      </c>
      <c r="P45" s="42">
        <v>675</v>
      </c>
      <c r="Q45" s="43" t="s">
        <v>72</v>
      </c>
      <c r="R45" s="42" t="s">
        <v>72</v>
      </c>
      <c r="S45" s="42">
        <v>950</v>
      </c>
      <c r="T45" s="43" t="s">
        <v>72</v>
      </c>
    </row>
    <row r="46" spans="1:20" ht="15" x14ac:dyDescent="0.25">
      <c r="A46" s="812" t="s">
        <v>9</v>
      </c>
      <c r="B46" s="812" t="s">
        <v>84</v>
      </c>
      <c r="C46" s="813">
        <v>1100</v>
      </c>
      <c r="D46" s="42">
        <v>1100</v>
      </c>
      <c r="E46" s="43">
        <v>0</v>
      </c>
      <c r="F46" s="41" t="s">
        <v>72</v>
      </c>
      <c r="G46" s="41" t="s">
        <v>72</v>
      </c>
      <c r="H46" s="43" t="s">
        <v>72</v>
      </c>
      <c r="I46" s="42">
        <v>1100</v>
      </c>
      <c r="J46" s="42">
        <v>1100</v>
      </c>
      <c r="K46" s="43">
        <v>0</v>
      </c>
      <c r="L46" s="42" t="s">
        <v>72</v>
      </c>
      <c r="M46" s="42" t="s">
        <v>72</v>
      </c>
      <c r="N46" s="43" t="s">
        <v>72</v>
      </c>
      <c r="O46" s="42">
        <v>850</v>
      </c>
      <c r="P46" s="42">
        <v>850</v>
      </c>
      <c r="Q46" s="43">
        <v>0</v>
      </c>
      <c r="R46" s="42">
        <v>950</v>
      </c>
      <c r="S46" s="42">
        <v>950</v>
      </c>
      <c r="T46" s="43">
        <v>0</v>
      </c>
    </row>
    <row r="47" spans="1:20" ht="15" x14ac:dyDescent="0.25">
      <c r="A47" s="812" t="s">
        <v>9</v>
      </c>
      <c r="B47" s="812" t="s">
        <v>350</v>
      </c>
      <c r="C47" s="813" t="s">
        <v>72</v>
      </c>
      <c r="D47" s="42">
        <v>1225</v>
      </c>
      <c r="E47" s="43" t="s">
        <v>72</v>
      </c>
      <c r="F47" s="41" t="s">
        <v>72</v>
      </c>
      <c r="G47" s="41">
        <v>925</v>
      </c>
      <c r="H47" s="43" t="s">
        <v>72</v>
      </c>
      <c r="I47" s="42" t="s">
        <v>72</v>
      </c>
      <c r="J47" s="42">
        <v>1075</v>
      </c>
      <c r="K47" s="43" t="s">
        <v>72</v>
      </c>
      <c r="L47" s="42" t="s">
        <v>72</v>
      </c>
      <c r="M47" s="42" t="s">
        <v>72</v>
      </c>
      <c r="N47" s="43" t="s">
        <v>72</v>
      </c>
      <c r="O47" s="42" t="s">
        <v>72</v>
      </c>
      <c r="P47" s="42">
        <v>900</v>
      </c>
      <c r="Q47" s="43" t="s">
        <v>72</v>
      </c>
      <c r="R47" s="42" t="s">
        <v>72</v>
      </c>
      <c r="S47" s="42">
        <v>1025</v>
      </c>
      <c r="T47" s="43" t="s">
        <v>72</v>
      </c>
    </row>
    <row r="48" spans="1:20" ht="15" x14ac:dyDescent="0.25">
      <c r="A48" s="812" t="s">
        <v>10</v>
      </c>
      <c r="B48" s="812" t="s">
        <v>44</v>
      </c>
      <c r="C48" s="813">
        <v>1313</v>
      </c>
      <c r="D48" s="42">
        <v>1313</v>
      </c>
      <c r="E48" s="43">
        <v>0</v>
      </c>
      <c r="F48" s="41">
        <v>953</v>
      </c>
      <c r="G48" s="41">
        <v>953</v>
      </c>
      <c r="H48" s="43">
        <v>0</v>
      </c>
      <c r="I48" s="42">
        <v>1075</v>
      </c>
      <c r="J48" s="42">
        <v>1075</v>
      </c>
      <c r="K48" s="43">
        <v>0</v>
      </c>
      <c r="L48" s="42">
        <v>1300</v>
      </c>
      <c r="M48" s="42">
        <v>1300</v>
      </c>
      <c r="N48" s="43">
        <v>0</v>
      </c>
      <c r="O48" s="42">
        <v>840</v>
      </c>
      <c r="P48" s="42">
        <v>840</v>
      </c>
      <c r="Q48" s="43">
        <v>0</v>
      </c>
      <c r="R48" s="42">
        <v>1080</v>
      </c>
      <c r="S48" s="42">
        <v>1080</v>
      </c>
      <c r="T48" s="43">
        <v>0</v>
      </c>
    </row>
    <row r="49" spans="1:20" ht="15" x14ac:dyDescent="0.25">
      <c r="A49" s="812" t="s">
        <v>10</v>
      </c>
      <c r="B49" s="812" t="s">
        <v>45</v>
      </c>
      <c r="C49" s="813">
        <v>1320</v>
      </c>
      <c r="D49" s="42">
        <v>1325</v>
      </c>
      <c r="E49" s="43">
        <v>-0.37735849056603776</v>
      </c>
      <c r="F49" s="41" t="s">
        <v>314</v>
      </c>
      <c r="G49" s="41" t="s">
        <v>314</v>
      </c>
      <c r="H49" s="43" t="s">
        <v>72</v>
      </c>
      <c r="I49" s="42">
        <v>1200</v>
      </c>
      <c r="J49" s="42">
        <v>1200</v>
      </c>
      <c r="K49" s="43">
        <v>0</v>
      </c>
      <c r="L49" s="42">
        <v>1350</v>
      </c>
      <c r="M49" s="42">
        <v>1350</v>
      </c>
      <c r="N49" s="43">
        <v>0</v>
      </c>
      <c r="O49" s="42">
        <v>900</v>
      </c>
      <c r="P49" s="42">
        <v>900</v>
      </c>
      <c r="Q49" s="43">
        <v>0</v>
      </c>
      <c r="R49" s="42">
        <v>1200</v>
      </c>
      <c r="S49" s="42">
        <v>1200</v>
      </c>
      <c r="T49" s="43">
        <v>0</v>
      </c>
    </row>
    <row r="50" spans="1:20" ht="15" x14ac:dyDescent="0.25">
      <c r="A50" s="812" t="s">
        <v>10</v>
      </c>
      <c r="B50" s="812" t="s">
        <v>11</v>
      </c>
      <c r="C50" s="813">
        <v>1433</v>
      </c>
      <c r="D50" s="42" t="s">
        <v>72</v>
      </c>
      <c r="E50" s="43" t="s">
        <v>72</v>
      </c>
      <c r="F50" s="41" t="s">
        <v>72</v>
      </c>
      <c r="G50" s="41" t="s">
        <v>72</v>
      </c>
      <c r="H50" s="43" t="s">
        <v>72</v>
      </c>
      <c r="I50" s="42">
        <v>1233</v>
      </c>
      <c r="J50" s="42" t="s">
        <v>72</v>
      </c>
      <c r="K50" s="43" t="s">
        <v>72</v>
      </c>
      <c r="L50" s="42">
        <v>1333</v>
      </c>
      <c r="M50" s="42" t="s">
        <v>72</v>
      </c>
      <c r="N50" s="43" t="s">
        <v>72</v>
      </c>
      <c r="O50" s="42">
        <v>967</v>
      </c>
      <c r="P50" s="42" t="s">
        <v>72</v>
      </c>
      <c r="Q50" s="43" t="s">
        <v>72</v>
      </c>
      <c r="R50" s="42">
        <v>1233</v>
      </c>
      <c r="S50" s="42" t="s">
        <v>72</v>
      </c>
      <c r="T50" s="43" t="s">
        <v>72</v>
      </c>
    </row>
    <row r="51" spans="1:20" ht="15" x14ac:dyDescent="0.25">
      <c r="A51" s="812" t="s">
        <v>10</v>
      </c>
      <c r="B51" s="812" t="s">
        <v>46</v>
      </c>
      <c r="C51" s="813">
        <v>1360</v>
      </c>
      <c r="D51" s="42">
        <v>1360</v>
      </c>
      <c r="E51" s="43">
        <v>0</v>
      </c>
      <c r="F51" s="41" t="s">
        <v>72</v>
      </c>
      <c r="G51" s="41" t="s">
        <v>72</v>
      </c>
      <c r="H51" s="43" t="s">
        <v>72</v>
      </c>
      <c r="I51" s="42">
        <v>1200</v>
      </c>
      <c r="J51" s="42">
        <v>1200</v>
      </c>
      <c r="K51" s="43">
        <v>0</v>
      </c>
      <c r="L51" s="42">
        <v>1350</v>
      </c>
      <c r="M51" s="42">
        <v>1300</v>
      </c>
      <c r="N51" s="43">
        <v>3.8461538461538463</v>
      </c>
      <c r="O51" s="42">
        <v>1120</v>
      </c>
      <c r="P51" s="42">
        <v>1125</v>
      </c>
      <c r="Q51" s="43">
        <v>-0.44444444444444442</v>
      </c>
      <c r="R51" s="42" t="s">
        <v>72</v>
      </c>
      <c r="S51" s="42" t="s">
        <v>72</v>
      </c>
      <c r="T51" s="43" t="s">
        <v>72</v>
      </c>
    </row>
    <row r="52" spans="1:20" ht="15" x14ac:dyDescent="0.25">
      <c r="A52" s="812" t="s">
        <v>12</v>
      </c>
      <c r="B52" s="812" t="s">
        <v>378</v>
      </c>
      <c r="C52" s="813" t="s">
        <v>72</v>
      </c>
      <c r="D52" s="42">
        <v>802</v>
      </c>
      <c r="E52" s="43" t="s">
        <v>72</v>
      </c>
      <c r="F52" s="41" t="s">
        <v>72</v>
      </c>
      <c r="G52" s="41">
        <v>750</v>
      </c>
      <c r="H52" s="43" t="s">
        <v>72</v>
      </c>
      <c r="I52" s="42" t="s">
        <v>72</v>
      </c>
      <c r="J52" s="42">
        <v>1100</v>
      </c>
      <c r="K52" s="43" t="s">
        <v>72</v>
      </c>
      <c r="L52" s="42" t="s">
        <v>72</v>
      </c>
      <c r="M52" s="42">
        <v>1342.5</v>
      </c>
      <c r="N52" s="43" t="s">
        <v>72</v>
      </c>
      <c r="O52" s="42" t="s">
        <v>72</v>
      </c>
      <c r="P52" s="42">
        <v>783.33</v>
      </c>
      <c r="Q52" s="43" t="s">
        <v>72</v>
      </c>
      <c r="R52" s="42" t="s">
        <v>72</v>
      </c>
      <c r="S52" s="42">
        <v>950</v>
      </c>
      <c r="T52" s="43" t="s">
        <v>72</v>
      </c>
    </row>
    <row r="53" spans="1:20" ht="15" x14ac:dyDescent="0.25">
      <c r="A53" s="812" t="s">
        <v>12</v>
      </c>
      <c r="B53" s="812" t="s">
        <v>95</v>
      </c>
      <c r="C53" s="813">
        <v>1200</v>
      </c>
      <c r="D53" s="42">
        <v>1200</v>
      </c>
      <c r="E53" s="43">
        <v>0</v>
      </c>
      <c r="F53" s="41" t="s">
        <v>72</v>
      </c>
      <c r="G53" s="41" t="s">
        <v>72</v>
      </c>
      <c r="H53" s="43" t="s">
        <v>72</v>
      </c>
      <c r="I53" s="42">
        <v>1000</v>
      </c>
      <c r="J53" s="42">
        <v>900</v>
      </c>
      <c r="K53" s="43">
        <v>11.111111111111111</v>
      </c>
      <c r="L53" s="42">
        <v>900</v>
      </c>
      <c r="M53" s="42">
        <v>850</v>
      </c>
      <c r="N53" s="43">
        <v>5.8823529411764701</v>
      </c>
      <c r="O53" s="42">
        <v>750</v>
      </c>
      <c r="P53" s="42">
        <v>750</v>
      </c>
      <c r="Q53" s="43">
        <v>0</v>
      </c>
      <c r="R53" s="42">
        <v>900</v>
      </c>
      <c r="S53" s="42">
        <v>850</v>
      </c>
      <c r="T53" s="43">
        <v>5.8823529411764701</v>
      </c>
    </row>
    <row r="54" spans="1:20" ht="15" x14ac:dyDescent="0.25">
      <c r="A54" s="812" t="s">
        <v>13</v>
      </c>
      <c r="B54" s="812" t="s">
        <v>368</v>
      </c>
      <c r="C54" s="813">
        <v>1300</v>
      </c>
      <c r="D54" s="42">
        <v>1300</v>
      </c>
      <c r="E54" s="43">
        <v>0</v>
      </c>
      <c r="F54" s="41" t="s">
        <v>72</v>
      </c>
      <c r="G54" s="41" t="s">
        <v>72</v>
      </c>
      <c r="H54" s="43" t="s">
        <v>72</v>
      </c>
      <c r="I54" s="42" t="s">
        <v>72</v>
      </c>
      <c r="J54" s="42" t="s">
        <v>72</v>
      </c>
      <c r="K54" s="43" t="s">
        <v>72</v>
      </c>
      <c r="L54" s="42" t="s">
        <v>72</v>
      </c>
      <c r="M54" s="42" t="s">
        <v>72</v>
      </c>
      <c r="N54" s="43" t="s">
        <v>72</v>
      </c>
      <c r="O54" s="42" t="s">
        <v>72</v>
      </c>
      <c r="P54" s="42" t="s">
        <v>72</v>
      </c>
      <c r="Q54" s="43" t="s">
        <v>72</v>
      </c>
      <c r="R54" s="42" t="s">
        <v>72</v>
      </c>
      <c r="S54" s="42" t="s">
        <v>72</v>
      </c>
      <c r="T54" s="43" t="s">
        <v>72</v>
      </c>
    </row>
    <row r="55" spans="1:20" ht="15" x14ac:dyDescent="0.25">
      <c r="A55" s="812" t="s">
        <v>13</v>
      </c>
      <c r="B55" s="812" t="s">
        <v>88</v>
      </c>
      <c r="C55" s="813">
        <v>1200</v>
      </c>
      <c r="D55" s="42">
        <v>1300</v>
      </c>
      <c r="E55" s="43">
        <v>-7.6923076923076925</v>
      </c>
      <c r="F55" s="41" t="s">
        <v>72</v>
      </c>
      <c r="G55" s="41" t="s">
        <v>72</v>
      </c>
      <c r="H55" s="43" t="s">
        <v>72</v>
      </c>
      <c r="I55" s="42" t="s">
        <v>72</v>
      </c>
      <c r="J55" s="42" t="s">
        <v>72</v>
      </c>
      <c r="K55" s="43" t="s">
        <v>72</v>
      </c>
      <c r="L55" s="42" t="s">
        <v>72</v>
      </c>
      <c r="M55" s="42" t="s">
        <v>72</v>
      </c>
      <c r="N55" s="43" t="s">
        <v>72</v>
      </c>
      <c r="O55" s="42">
        <v>900</v>
      </c>
      <c r="P55" s="42">
        <v>950</v>
      </c>
      <c r="Q55" s="43">
        <v>-5.2631578947368416</v>
      </c>
      <c r="R55" s="42" t="s">
        <v>72</v>
      </c>
      <c r="S55" s="42">
        <v>1000</v>
      </c>
      <c r="T55" s="43" t="s">
        <v>72</v>
      </c>
    </row>
    <row r="56" spans="1:20" ht="15" x14ac:dyDescent="0.25">
      <c r="A56" s="812" t="s">
        <v>14</v>
      </c>
      <c r="B56" s="812" t="s">
        <v>47</v>
      </c>
      <c r="C56" s="813">
        <v>1100</v>
      </c>
      <c r="D56" s="42">
        <v>1350</v>
      </c>
      <c r="E56" s="43">
        <v>-18.518518518518519</v>
      </c>
      <c r="F56" s="41">
        <v>850</v>
      </c>
      <c r="G56" s="41">
        <v>800</v>
      </c>
      <c r="H56" s="43">
        <v>6.25</v>
      </c>
      <c r="I56" s="42">
        <v>1000</v>
      </c>
      <c r="J56" s="42">
        <v>1000</v>
      </c>
      <c r="K56" s="43">
        <v>0</v>
      </c>
      <c r="L56" s="42">
        <v>1100</v>
      </c>
      <c r="M56" s="42">
        <v>1200</v>
      </c>
      <c r="N56" s="43">
        <v>-8.3333333333333321</v>
      </c>
      <c r="O56" s="42">
        <v>1000</v>
      </c>
      <c r="P56" s="42">
        <v>1000</v>
      </c>
      <c r="Q56" s="43">
        <v>0</v>
      </c>
      <c r="R56" s="42">
        <v>1000</v>
      </c>
      <c r="S56" s="42">
        <v>1000</v>
      </c>
      <c r="T56" s="43">
        <v>0</v>
      </c>
    </row>
    <row r="57" spans="1:20" ht="15" x14ac:dyDescent="0.25">
      <c r="A57" s="812" t="s">
        <v>14</v>
      </c>
      <c r="B57" s="812" t="s">
        <v>26</v>
      </c>
      <c r="C57" s="813">
        <v>1300</v>
      </c>
      <c r="D57" s="42">
        <v>1300</v>
      </c>
      <c r="E57" s="43">
        <v>0</v>
      </c>
      <c r="F57" s="41" t="s">
        <v>72</v>
      </c>
      <c r="G57" s="41" t="s">
        <v>72</v>
      </c>
      <c r="H57" s="43" t="s">
        <v>72</v>
      </c>
      <c r="I57" s="42">
        <v>1200</v>
      </c>
      <c r="J57" s="42">
        <v>1200</v>
      </c>
      <c r="K57" s="43">
        <v>0</v>
      </c>
      <c r="L57" s="42">
        <v>1400</v>
      </c>
      <c r="M57" s="42">
        <v>1400</v>
      </c>
      <c r="N57" s="43">
        <v>0</v>
      </c>
      <c r="O57" s="42">
        <v>1200</v>
      </c>
      <c r="P57" s="42">
        <v>1200</v>
      </c>
      <c r="Q57" s="43">
        <v>0</v>
      </c>
      <c r="R57" s="42">
        <v>1100</v>
      </c>
      <c r="S57" s="42">
        <v>1100</v>
      </c>
      <c r="T57" s="43">
        <v>0</v>
      </c>
    </row>
    <row r="58" spans="1:20" ht="15" x14ac:dyDescent="0.25">
      <c r="A58" s="41" t="s">
        <v>14</v>
      </c>
      <c r="B58" s="41" t="s">
        <v>94</v>
      </c>
      <c r="C58" s="810">
        <v>1400</v>
      </c>
      <c r="D58" s="810">
        <v>1400</v>
      </c>
      <c r="E58" s="43">
        <v>0</v>
      </c>
      <c r="F58" s="811" t="s">
        <v>72</v>
      </c>
      <c r="G58" s="811" t="s">
        <v>72</v>
      </c>
      <c r="H58" s="43" t="s">
        <v>72</v>
      </c>
      <c r="I58" s="810">
        <v>1200</v>
      </c>
      <c r="J58" s="810">
        <v>1200</v>
      </c>
      <c r="K58" s="43">
        <v>0</v>
      </c>
      <c r="L58" s="810" t="s">
        <v>72</v>
      </c>
      <c r="M58" s="810" t="s">
        <v>72</v>
      </c>
      <c r="N58" s="43" t="s">
        <v>72</v>
      </c>
      <c r="O58" s="810" t="s">
        <v>72</v>
      </c>
      <c r="P58" s="810" t="s">
        <v>72</v>
      </c>
      <c r="Q58" s="43" t="s">
        <v>72</v>
      </c>
      <c r="R58" s="810">
        <v>1200</v>
      </c>
      <c r="S58" s="810">
        <v>1200</v>
      </c>
      <c r="T58" s="43">
        <v>0</v>
      </c>
    </row>
    <row r="59" spans="1:20" ht="15" x14ac:dyDescent="0.25">
      <c r="A59" s="41" t="s">
        <v>14</v>
      </c>
      <c r="B59" s="41" t="s">
        <v>91</v>
      </c>
      <c r="C59" s="810">
        <v>1400</v>
      </c>
      <c r="D59" s="810">
        <v>1400</v>
      </c>
      <c r="E59" s="43">
        <v>0</v>
      </c>
      <c r="F59" s="811">
        <v>1000</v>
      </c>
      <c r="G59" s="811">
        <v>1000</v>
      </c>
      <c r="H59" s="43">
        <v>0</v>
      </c>
      <c r="I59" s="810">
        <v>1100</v>
      </c>
      <c r="J59" s="810">
        <v>1100</v>
      </c>
      <c r="K59" s="43">
        <v>0</v>
      </c>
      <c r="L59" s="810" t="s">
        <v>72</v>
      </c>
      <c r="M59" s="810" t="s">
        <v>72</v>
      </c>
      <c r="N59" s="43" t="s">
        <v>72</v>
      </c>
      <c r="O59" s="810" t="s">
        <v>72</v>
      </c>
      <c r="P59" s="810" t="s">
        <v>72</v>
      </c>
      <c r="Q59" s="43" t="s">
        <v>72</v>
      </c>
      <c r="R59" s="810">
        <v>1200</v>
      </c>
      <c r="S59" s="810">
        <v>1000</v>
      </c>
      <c r="T59" s="43">
        <v>20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R93" sqref="R93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309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118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308</v>
      </c>
    </row>
    <row r="5" spans="1:14" ht="24.75" customHeight="1" thickBot="1" x14ac:dyDescent="0.25">
      <c r="A5" s="129" t="s">
        <v>55</v>
      </c>
      <c r="B5" s="130"/>
      <c r="C5" s="85" t="s">
        <v>119</v>
      </c>
      <c r="D5" s="86" t="s">
        <v>120</v>
      </c>
      <c r="E5" s="86" t="s">
        <v>121</v>
      </c>
      <c r="F5" s="86" t="s">
        <v>122</v>
      </c>
      <c r="G5" s="86" t="s">
        <v>123</v>
      </c>
      <c r="H5" s="86" t="s">
        <v>124</v>
      </c>
      <c r="I5" s="86" t="s">
        <v>125</v>
      </c>
      <c r="J5" s="86" t="s">
        <v>126</v>
      </c>
      <c r="K5" s="86" t="s">
        <v>127</v>
      </c>
      <c r="L5" s="86" t="s">
        <v>128</v>
      </c>
      <c r="M5" s="86" t="s">
        <v>129</v>
      </c>
      <c r="N5" s="87" t="s">
        <v>130</v>
      </c>
    </row>
    <row r="6" spans="1:14" x14ac:dyDescent="0.2">
      <c r="A6" s="88" t="s">
        <v>15</v>
      </c>
      <c r="B6" s="89" t="s">
        <v>58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59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16</v>
      </c>
      <c r="B8" s="94" t="s">
        <v>58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59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17</v>
      </c>
      <c r="B10" s="94" t="s">
        <v>58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59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92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24</v>
      </c>
      <c r="B13" s="94" t="s">
        <v>59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61</v>
      </c>
      <c r="B14" s="94" t="s">
        <v>58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59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59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55</v>
      </c>
      <c r="B18" s="130"/>
      <c r="C18" s="85" t="s">
        <v>131</v>
      </c>
      <c r="D18" s="86" t="s">
        <v>132</v>
      </c>
      <c r="E18" s="86" t="s">
        <v>133</v>
      </c>
      <c r="F18" s="86" t="s">
        <v>134</v>
      </c>
      <c r="G18" s="86" t="s">
        <v>135</v>
      </c>
      <c r="H18" s="86" t="s">
        <v>136</v>
      </c>
      <c r="I18" s="86" t="s">
        <v>137</v>
      </c>
      <c r="J18" s="86" t="s">
        <v>138</v>
      </c>
      <c r="K18" s="86" t="s">
        <v>139</v>
      </c>
      <c r="L18" s="86" t="s">
        <v>140</v>
      </c>
      <c r="M18" s="86" t="s">
        <v>141</v>
      </c>
      <c r="N18" s="87" t="s">
        <v>142</v>
      </c>
    </row>
    <row r="19" spans="1:14" x14ac:dyDescent="0.2">
      <c r="A19" s="88" t="s">
        <v>15</v>
      </c>
      <c r="B19" s="89" t="s">
        <v>58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59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16</v>
      </c>
      <c r="B21" s="94" t="s">
        <v>58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59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17</v>
      </c>
      <c r="B23" s="94" t="s">
        <v>58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59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92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24</v>
      </c>
      <c r="B26" s="94" t="s">
        <v>59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61</v>
      </c>
      <c r="B27" s="94" t="s">
        <v>58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59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59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808" t="s">
        <v>55</v>
      </c>
      <c r="B31" s="809"/>
      <c r="C31" s="85" t="s">
        <v>154</v>
      </c>
      <c r="D31" s="86" t="s">
        <v>155</v>
      </c>
      <c r="E31" s="86" t="s">
        <v>156</v>
      </c>
      <c r="F31" s="86" t="s">
        <v>157</v>
      </c>
      <c r="G31" s="86" t="s">
        <v>158</v>
      </c>
      <c r="H31" s="86" t="s">
        <v>159</v>
      </c>
      <c r="I31" s="86" t="s">
        <v>160</v>
      </c>
      <c r="J31" s="86" t="s">
        <v>161</v>
      </c>
      <c r="K31" s="86" t="s">
        <v>162</v>
      </c>
      <c r="L31" s="86" t="s">
        <v>163</v>
      </c>
      <c r="M31" s="86" t="s">
        <v>164</v>
      </c>
      <c r="N31" s="87" t="s">
        <v>165</v>
      </c>
    </row>
    <row r="32" spans="1:14" x14ac:dyDescent="0.2">
      <c r="A32" s="88" t="s">
        <v>15</v>
      </c>
      <c r="B32" s="89" t="s">
        <v>58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59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16</v>
      </c>
      <c r="B34" s="94" t="s">
        <v>58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59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17</v>
      </c>
      <c r="B36" s="94" t="s">
        <v>58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59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92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24</v>
      </c>
      <c r="B39" s="94" t="s">
        <v>59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61</v>
      </c>
      <c r="B40" s="94" t="s">
        <v>58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59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59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808" t="s">
        <v>55</v>
      </c>
      <c r="B44" s="809"/>
      <c r="C44" s="85" t="s">
        <v>177</v>
      </c>
      <c r="D44" s="86" t="s">
        <v>178</v>
      </c>
      <c r="E44" s="86" t="s">
        <v>179</v>
      </c>
      <c r="F44" s="138" t="s">
        <v>180</v>
      </c>
      <c r="G44" s="86" t="s">
        <v>181</v>
      </c>
      <c r="H44" s="86" t="s">
        <v>184</v>
      </c>
      <c r="I44" s="86" t="s">
        <v>188</v>
      </c>
      <c r="J44" s="86" t="s">
        <v>224</v>
      </c>
      <c r="K44" s="86" t="s">
        <v>226</v>
      </c>
      <c r="L44" s="86" t="s">
        <v>228</v>
      </c>
      <c r="M44" s="86" t="s">
        <v>229</v>
      </c>
      <c r="N44" s="87" t="s">
        <v>230</v>
      </c>
    </row>
    <row r="45" spans="1:14" x14ac:dyDescent="0.2">
      <c r="A45" s="88" t="s">
        <v>15</v>
      </c>
      <c r="B45" s="89" t="s">
        <v>58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59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16</v>
      </c>
      <c r="B47" s="94" t="s">
        <v>58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59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17</v>
      </c>
      <c r="B49" s="94" t="s">
        <v>58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59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92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24</v>
      </c>
      <c r="B52" s="94" t="s">
        <v>59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61</v>
      </c>
      <c r="B53" s="94" t="s">
        <v>58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59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59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808" t="s">
        <v>55</v>
      </c>
      <c r="B57" s="809"/>
      <c r="C57" s="86" t="s">
        <v>232</v>
      </c>
      <c r="D57" s="138" t="s">
        <v>233</v>
      </c>
      <c r="E57" s="138" t="s">
        <v>234</v>
      </c>
      <c r="F57" s="138" t="s">
        <v>235</v>
      </c>
      <c r="G57" s="138" t="s">
        <v>236</v>
      </c>
      <c r="H57" s="138" t="s">
        <v>237</v>
      </c>
      <c r="I57" s="138" t="s">
        <v>238</v>
      </c>
      <c r="J57" s="138" t="s">
        <v>239</v>
      </c>
      <c r="K57" s="138" t="s">
        <v>240</v>
      </c>
      <c r="L57" s="138" t="s">
        <v>241</v>
      </c>
      <c r="M57" s="138" t="s">
        <v>242</v>
      </c>
      <c r="N57" s="87" t="s">
        <v>243</v>
      </c>
    </row>
    <row r="58" spans="1:14" x14ac:dyDescent="0.2">
      <c r="A58" s="88" t="s">
        <v>15</v>
      </c>
      <c r="B58" s="89" t="s">
        <v>58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59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16</v>
      </c>
      <c r="B60" s="94" t="s">
        <v>58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59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17</v>
      </c>
      <c r="B62" s="94" t="s">
        <v>58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59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92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24</v>
      </c>
      <c r="B65" s="94" t="s">
        <v>59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61</v>
      </c>
      <c r="B66" s="94" t="s">
        <v>58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59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59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808" t="s">
        <v>55</v>
      </c>
      <c r="B70" s="809"/>
      <c r="C70" s="85" t="s">
        <v>285</v>
      </c>
      <c r="D70" s="138" t="s">
        <v>286</v>
      </c>
      <c r="E70" s="138" t="s">
        <v>287</v>
      </c>
      <c r="F70" s="86" t="s">
        <v>288</v>
      </c>
      <c r="G70" s="138" t="s">
        <v>289</v>
      </c>
      <c r="H70" s="138" t="s">
        <v>290</v>
      </c>
      <c r="I70" s="138" t="s">
        <v>291</v>
      </c>
      <c r="J70" s="138" t="s">
        <v>292</v>
      </c>
      <c r="K70" s="138" t="s">
        <v>293</v>
      </c>
      <c r="L70" s="138" t="s">
        <v>294</v>
      </c>
      <c r="M70" s="138" t="s">
        <v>295</v>
      </c>
      <c r="N70" s="87" t="s">
        <v>296</v>
      </c>
    </row>
    <row r="71" spans="1:14" x14ac:dyDescent="0.2">
      <c r="A71" s="88" t="s">
        <v>15</v>
      </c>
      <c r="B71" s="89" t="s">
        <v>58</v>
      </c>
      <c r="C71" s="384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59</v>
      </c>
      <c r="C72" s="382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16</v>
      </c>
      <c r="B73" s="94" t="s">
        <v>58</v>
      </c>
      <c r="C73" s="382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59</v>
      </c>
      <c r="C74" s="382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17</v>
      </c>
      <c r="B75" s="94" t="s">
        <v>58</v>
      </c>
      <c r="C75" s="382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59</v>
      </c>
      <c r="C76" s="382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92</v>
      </c>
      <c r="C77" s="382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24</v>
      </c>
      <c r="B78" s="94" t="s">
        <v>59</v>
      </c>
      <c r="C78" s="382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61</v>
      </c>
      <c r="B79" s="94" t="s">
        <v>58</v>
      </c>
      <c r="C79" s="382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59</v>
      </c>
      <c r="C80" s="382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59</v>
      </c>
      <c r="C81" s="383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1" t="s">
        <v>55</v>
      </c>
      <c r="B83" s="532"/>
      <c r="C83" s="85" t="s">
        <v>318</v>
      </c>
      <c r="D83" s="86" t="s">
        <v>319</v>
      </c>
      <c r="E83" s="86" t="s">
        <v>320</v>
      </c>
      <c r="F83" s="86" t="s">
        <v>321</v>
      </c>
      <c r="G83" s="86" t="s">
        <v>322</v>
      </c>
      <c r="H83" s="86" t="s">
        <v>323</v>
      </c>
      <c r="I83" s="86" t="s">
        <v>324</v>
      </c>
      <c r="J83" s="86" t="s">
        <v>325</v>
      </c>
      <c r="K83" s="86" t="s">
        <v>326</v>
      </c>
      <c r="L83" s="86" t="s">
        <v>327</v>
      </c>
      <c r="M83" s="86" t="s">
        <v>328</v>
      </c>
      <c r="N83" s="87" t="s">
        <v>329</v>
      </c>
    </row>
    <row r="84" spans="1:14" x14ac:dyDescent="0.2">
      <c r="A84" s="88" t="s">
        <v>15</v>
      </c>
      <c r="B84" s="89" t="s">
        <v>58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>
        <v>1198.604</v>
      </c>
      <c r="N84" s="92">
        <v>1315.8589999999999</v>
      </c>
    </row>
    <row r="85" spans="1:14" x14ac:dyDescent="0.2">
      <c r="A85" s="93"/>
      <c r="B85" s="94" t="s">
        <v>59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>
        <v>1182.239</v>
      </c>
      <c r="N85" s="97">
        <v>1271.77</v>
      </c>
    </row>
    <row r="86" spans="1:14" x14ac:dyDescent="0.2">
      <c r="A86" s="98" t="s">
        <v>16</v>
      </c>
      <c r="B86" s="94" t="s">
        <v>58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>
        <v>985.87599999999998</v>
      </c>
      <c r="N86" s="97">
        <v>1096.7380000000001</v>
      </c>
    </row>
    <row r="87" spans="1:14" x14ac:dyDescent="0.2">
      <c r="A87" s="93"/>
      <c r="B87" s="94" t="s">
        <v>59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>
        <v>963.44399999999996</v>
      </c>
      <c r="N87" s="97">
        <v>1041.386</v>
      </c>
    </row>
    <row r="88" spans="1:14" x14ac:dyDescent="0.2">
      <c r="A88" s="98" t="s">
        <v>17</v>
      </c>
      <c r="B88" s="94" t="s">
        <v>58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>
        <v>985.87599999999998</v>
      </c>
      <c r="N88" s="97">
        <v>1154.027</v>
      </c>
    </row>
    <row r="89" spans="1:14" x14ac:dyDescent="0.2">
      <c r="A89" s="99"/>
      <c r="B89" s="94" t="s">
        <v>59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>
        <v>963.44399999999996</v>
      </c>
      <c r="N89" s="97">
        <v>1106.4059999999999</v>
      </c>
    </row>
    <row r="90" spans="1:14" x14ac:dyDescent="0.2">
      <c r="A90" s="93"/>
      <c r="B90" s="94" t="s">
        <v>92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>
        <v>1077.066</v>
      </c>
      <c r="N90" s="97">
        <v>1204.7819999999999</v>
      </c>
    </row>
    <row r="91" spans="1:14" x14ac:dyDescent="0.2">
      <c r="A91" s="100" t="s">
        <v>24</v>
      </c>
      <c r="B91" s="94" t="s">
        <v>59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>
        <v>1006.831</v>
      </c>
      <c r="N91" s="97">
        <v>1044.1089999999999</v>
      </c>
    </row>
    <row r="92" spans="1:14" x14ac:dyDescent="0.2">
      <c r="A92" s="98" t="s">
        <v>61</v>
      </c>
      <c r="B92" s="94" t="s">
        <v>58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>
        <v>943.72900000000004</v>
      </c>
      <c r="N92" s="97">
        <v>1039.434</v>
      </c>
    </row>
    <row r="93" spans="1:14" x14ac:dyDescent="0.2">
      <c r="A93" s="93"/>
      <c r="B93" s="94" t="s">
        <v>59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>
        <v>776.08500000000004</v>
      </c>
      <c r="N93" s="97">
        <v>891.64400000000001</v>
      </c>
    </row>
    <row r="94" spans="1:14" ht="13.5" thickBot="1" x14ac:dyDescent="0.25">
      <c r="A94" s="101" t="s">
        <v>0</v>
      </c>
      <c r="B94" s="102" t="s">
        <v>59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>
        <v>1047.396</v>
      </c>
      <c r="N94" s="105">
        <v>1191.9380000000001</v>
      </c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Q14" sqref="Q14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284</v>
      </c>
    </row>
    <row r="2" spans="1:13" ht="16.5" x14ac:dyDescent="0.25">
      <c r="A2" s="327" t="s">
        <v>259</v>
      </c>
    </row>
    <row r="4" spans="1:13" ht="16.5" thickBot="1" x14ac:dyDescent="0.3">
      <c r="A4" s="285" t="s">
        <v>260</v>
      </c>
      <c r="C4" s="285"/>
      <c r="E4" s="286"/>
      <c r="F4" s="287"/>
    </row>
    <row r="5" spans="1:13" ht="15.75" thickBot="1" x14ac:dyDescent="0.3">
      <c r="A5" s="288" t="s">
        <v>261</v>
      </c>
      <c r="B5" s="289" t="s">
        <v>262</v>
      </c>
      <c r="C5" s="290" t="s">
        <v>263</v>
      </c>
      <c r="D5" s="290" t="s">
        <v>264</v>
      </c>
      <c r="E5" s="290" t="s">
        <v>265</v>
      </c>
      <c r="F5" s="290" t="s">
        <v>266</v>
      </c>
      <c r="G5" s="290" t="s">
        <v>267</v>
      </c>
      <c r="H5" s="290" t="s">
        <v>268</v>
      </c>
      <c r="I5" s="290" t="s">
        <v>269</v>
      </c>
      <c r="J5" s="290" t="s">
        <v>270</v>
      </c>
      <c r="K5" s="290" t="s">
        <v>271</v>
      </c>
      <c r="L5" s="290" t="s">
        <v>272</v>
      </c>
      <c r="M5" s="291" t="s">
        <v>273</v>
      </c>
    </row>
    <row r="6" spans="1:13" x14ac:dyDescent="0.25">
      <c r="A6" s="292" t="s">
        <v>274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275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276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277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297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>
        <v>1937.6489999999999</v>
      </c>
      <c r="M11" s="306">
        <v>1999.626</v>
      </c>
    </row>
    <row r="12" spans="1:13" ht="15.75" x14ac:dyDescent="0.25">
      <c r="A12" s="300" t="s">
        <v>278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275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276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277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297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>
        <v>2139.386</v>
      </c>
      <c r="M17" s="306">
        <v>2274.8049999999998</v>
      </c>
    </row>
    <row r="18" spans="1:13" ht="15.75" x14ac:dyDescent="0.25">
      <c r="A18" s="300" t="s">
        <v>279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275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276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277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297</v>
      </c>
      <c r="B22" s="535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3">
        <v>1478.5450000000001</v>
      </c>
      <c r="C23" s="534">
        <v>1620.1220000000001</v>
      </c>
      <c r="D23" s="534">
        <v>1643.9970000000001</v>
      </c>
      <c r="E23" s="534">
        <v>1753.5060000000001</v>
      </c>
      <c r="F23" s="534">
        <v>1723.0139999999999</v>
      </c>
      <c r="G23" s="534">
        <v>1752.0650000000001</v>
      </c>
      <c r="H23" s="534">
        <v>1885.902</v>
      </c>
      <c r="I23" s="534">
        <v>1808.075</v>
      </c>
      <c r="J23" s="534">
        <v>1794.9659999999999</v>
      </c>
      <c r="K23" s="534">
        <v>1889.232</v>
      </c>
      <c r="L23" s="534">
        <v>2070.4789999999998</v>
      </c>
      <c r="M23" s="536">
        <v>2258.3040000000001</v>
      </c>
    </row>
    <row r="29" spans="1:13" x14ac:dyDescent="0.25">
      <c r="H29" s="381"/>
    </row>
    <row r="30" spans="1:13" x14ac:dyDescent="0.25">
      <c r="H30" s="381"/>
    </row>
    <row r="31" spans="1:13" x14ac:dyDescent="0.25">
      <c r="H31" s="381"/>
    </row>
    <row r="32" spans="1:13" x14ac:dyDescent="0.25">
      <c r="H32" s="381"/>
    </row>
    <row r="33" spans="1:9" x14ac:dyDescent="0.25">
      <c r="H33" s="381"/>
    </row>
    <row r="34" spans="1:9" x14ac:dyDescent="0.25">
      <c r="H34" s="381"/>
    </row>
    <row r="35" spans="1:9" x14ac:dyDescent="0.25">
      <c r="H35" s="381"/>
    </row>
    <row r="36" spans="1:9" x14ac:dyDescent="0.25">
      <c r="H36" s="381"/>
    </row>
    <row r="37" spans="1:9" x14ac:dyDescent="0.25">
      <c r="H37" s="381"/>
    </row>
    <row r="38" spans="1:9" x14ac:dyDescent="0.25">
      <c r="H38" s="381"/>
    </row>
    <row r="39" spans="1:9" x14ac:dyDescent="0.25">
      <c r="H39" s="381"/>
    </row>
    <row r="40" spans="1:9" x14ac:dyDescent="0.25">
      <c r="H40" s="381"/>
      <c r="I40" s="381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9" sqref="K39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5" customFormat="1" ht="21" customHeight="1" x14ac:dyDescent="0.3">
      <c r="A1" s="434" t="s">
        <v>332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98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67"/>
      <c r="C5" s="377" t="s">
        <v>101</v>
      </c>
      <c r="D5" s="271"/>
      <c r="E5" s="271"/>
      <c r="F5" s="272"/>
      <c r="G5" s="374" t="s">
        <v>102</v>
      </c>
      <c r="H5" s="271"/>
      <c r="I5" s="271"/>
      <c r="J5" s="398"/>
      <c r="K5" s="377" t="s">
        <v>103</v>
      </c>
      <c r="L5" s="272"/>
    </row>
    <row r="6" spans="1:12" customFormat="1" ht="14.25" x14ac:dyDescent="0.2">
      <c r="A6" s="71" t="s">
        <v>104</v>
      </c>
      <c r="B6" s="568" t="s">
        <v>105</v>
      </c>
      <c r="C6" s="378" t="s">
        <v>106</v>
      </c>
      <c r="D6" s="273"/>
      <c r="E6" s="273" t="s">
        <v>107</v>
      </c>
      <c r="F6" s="274"/>
      <c r="G6" s="375" t="s">
        <v>106</v>
      </c>
      <c r="H6" s="273"/>
      <c r="I6" s="273" t="s">
        <v>107</v>
      </c>
      <c r="J6" s="400"/>
      <c r="K6" s="378" t="s">
        <v>106</v>
      </c>
      <c r="L6" s="274"/>
    </row>
    <row r="7" spans="1:12" customFormat="1" ht="14.25" thickBot="1" x14ac:dyDescent="0.3">
      <c r="A7" s="72"/>
      <c r="B7" s="569"/>
      <c r="C7" s="379" t="s">
        <v>373</v>
      </c>
      <c r="D7" s="276" t="s">
        <v>374</v>
      </c>
      <c r="E7" s="275" t="s">
        <v>351</v>
      </c>
      <c r="F7" s="277" t="s">
        <v>352</v>
      </c>
      <c r="G7" s="376" t="s">
        <v>351</v>
      </c>
      <c r="H7" s="276" t="s">
        <v>352</v>
      </c>
      <c r="I7" s="275" t="s">
        <v>351</v>
      </c>
      <c r="J7" s="401" t="s">
        <v>352</v>
      </c>
      <c r="K7" s="379" t="s">
        <v>351</v>
      </c>
      <c r="L7" s="277" t="s">
        <v>352</v>
      </c>
    </row>
    <row r="8" spans="1:12" customFormat="1" ht="14.25" x14ac:dyDescent="0.2">
      <c r="A8" s="278" t="s">
        <v>117</v>
      </c>
      <c r="B8" s="570"/>
      <c r="C8" s="402">
        <v>1521180.1690000002</v>
      </c>
      <c r="D8" s="403">
        <v>1750520.9939999999</v>
      </c>
      <c r="E8" s="404">
        <v>8129200.8290000008</v>
      </c>
      <c r="F8" s="405">
        <v>7899183.0729999989</v>
      </c>
      <c r="G8" s="406">
        <v>386345.56599999999</v>
      </c>
      <c r="H8" s="407">
        <v>344512.397</v>
      </c>
      <c r="I8" s="408">
        <v>1566252.9279999998</v>
      </c>
      <c r="J8" s="409">
        <v>1071740.8399999999</v>
      </c>
      <c r="K8" s="410">
        <v>1134834.6030000001</v>
      </c>
      <c r="L8" s="411">
        <v>1406008.5970000001</v>
      </c>
    </row>
    <row r="9" spans="1:12" customFormat="1" x14ac:dyDescent="0.2">
      <c r="A9" s="412" t="s">
        <v>108</v>
      </c>
      <c r="B9" s="571" t="s">
        <v>109</v>
      </c>
      <c r="C9" s="413">
        <v>834367.95499999996</v>
      </c>
      <c r="D9" s="414">
        <v>760222.53799999994</v>
      </c>
      <c r="E9" s="415">
        <v>4250125.4060000004</v>
      </c>
      <c r="F9" s="416">
        <v>3317392.071</v>
      </c>
      <c r="G9" s="417">
        <v>148156.51300000001</v>
      </c>
      <c r="H9" s="418">
        <v>117622.171</v>
      </c>
      <c r="I9" s="419">
        <v>835433.44</v>
      </c>
      <c r="J9" s="420">
        <v>549714.68099999998</v>
      </c>
      <c r="K9" s="421">
        <v>686211.44199999992</v>
      </c>
      <c r="L9" s="422">
        <v>642600.36699999997</v>
      </c>
    </row>
    <row r="10" spans="1:12" customFormat="1" x14ac:dyDescent="0.2">
      <c r="A10" s="412" t="s">
        <v>110</v>
      </c>
      <c r="B10" s="571" t="s">
        <v>16</v>
      </c>
      <c r="C10" s="413">
        <v>178553.636</v>
      </c>
      <c r="D10" s="414">
        <v>192765.72</v>
      </c>
      <c r="E10" s="415">
        <v>1164354.8060000001</v>
      </c>
      <c r="F10" s="416">
        <v>1047414.79</v>
      </c>
      <c r="G10" s="417">
        <v>3098.7170000000001</v>
      </c>
      <c r="H10" s="418">
        <v>8830.2540000000008</v>
      </c>
      <c r="I10" s="419">
        <v>7305.1350000000002</v>
      </c>
      <c r="J10" s="420">
        <v>45495.915999999997</v>
      </c>
      <c r="K10" s="421">
        <v>175454.91899999999</v>
      </c>
      <c r="L10" s="422">
        <v>183935.46600000001</v>
      </c>
    </row>
    <row r="11" spans="1:12" customFormat="1" x14ac:dyDescent="0.2">
      <c r="A11" s="412" t="s">
        <v>111</v>
      </c>
      <c r="B11" s="571" t="s">
        <v>17</v>
      </c>
      <c r="C11" s="413">
        <v>46915.678</v>
      </c>
      <c r="D11" s="414">
        <v>86740.104999999996</v>
      </c>
      <c r="E11" s="415">
        <v>286708.13799999998</v>
      </c>
      <c r="F11" s="416">
        <v>435170.478</v>
      </c>
      <c r="G11" s="417">
        <v>35258.81</v>
      </c>
      <c r="H11" s="418">
        <v>31774.600999999999</v>
      </c>
      <c r="I11" s="419">
        <v>198671.02</v>
      </c>
      <c r="J11" s="420">
        <v>158246.11799999999</v>
      </c>
      <c r="K11" s="421">
        <v>11656.868000000002</v>
      </c>
      <c r="L11" s="422">
        <v>54965.504000000001</v>
      </c>
    </row>
    <row r="12" spans="1:12" customFormat="1" x14ac:dyDescent="0.2">
      <c r="A12" s="412" t="s">
        <v>112</v>
      </c>
      <c r="B12" s="571" t="s">
        <v>61</v>
      </c>
      <c r="C12" s="413">
        <v>25313.145</v>
      </c>
      <c r="D12" s="414">
        <v>41673.974999999999</v>
      </c>
      <c r="E12" s="415">
        <v>129676.768</v>
      </c>
      <c r="F12" s="416">
        <v>213500.054</v>
      </c>
      <c r="G12" s="417">
        <v>2178.8789999999999</v>
      </c>
      <c r="H12" s="418">
        <v>1895.98</v>
      </c>
      <c r="I12" s="419">
        <v>10991.25</v>
      </c>
      <c r="J12" s="420">
        <v>10458.075000000001</v>
      </c>
      <c r="K12" s="421">
        <v>23134.266</v>
      </c>
      <c r="L12" s="422">
        <v>39777.994999999995</v>
      </c>
    </row>
    <row r="13" spans="1:12" customFormat="1" x14ac:dyDescent="0.2">
      <c r="A13" s="412" t="s">
        <v>113</v>
      </c>
      <c r="B13" s="571" t="s">
        <v>114</v>
      </c>
      <c r="C13" s="413">
        <v>227261.46900000001</v>
      </c>
      <c r="D13" s="414">
        <v>460229.19400000002</v>
      </c>
      <c r="E13" s="415">
        <v>1194296.915</v>
      </c>
      <c r="F13" s="416">
        <v>1985129.2549999999</v>
      </c>
      <c r="G13" s="417">
        <v>151036.796</v>
      </c>
      <c r="H13" s="418">
        <v>136901.003</v>
      </c>
      <c r="I13" s="419">
        <v>401961.81900000002</v>
      </c>
      <c r="J13" s="420">
        <v>210793.995</v>
      </c>
      <c r="K13" s="421">
        <v>76224.67300000001</v>
      </c>
      <c r="L13" s="422">
        <v>323328.19099999999</v>
      </c>
    </row>
    <row r="14" spans="1:12" customFormat="1" x14ac:dyDescent="0.2">
      <c r="A14" s="412" t="s">
        <v>225</v>
      </c>
      <c r="B14" s="571" t="s">
        <v>231</v>
      </c>
      <c r="C14" s="413">
        <v>174109.65100000001</v>
      </c>
      <c r="D14" s="414">
        <v>173492.44699999999</v>
      </c>
      <c r="E14" s="415">
        <v>994298.04399999999</v>
      </c>
      <c r="F14" s="416">
        <v>792428.18500000006</v>
      </c>
      <c r="G14" s="417">
        <v>12436.885</v>
      </c>
      <c r="H14" s="418">
        <v>19288.853999999999</v>
      </c>
      <c r="I14" s="419">
        <v>31490.042000000001</v>
      </c>
      <c r="J14" s="420">
        <v>40163.491999999998</v>
      </c>
      <c r="K14" s="421">
        <v>161672.766</v>
      </c>
      <c r="L14" s="422">
        <v>154203.59299999999</v>
      </c>
    </row>
    <row r="15" spans="1:12" ht="13.5" thickBot="1" x14ac:dyDescent="0.25">
      <c r="A15" s="423" t="s">
        <v>115</v>
      </c>
      <c r="B15" s="572" t="s">
        <v>116</v>
      </c>
      <c r="C15" s="424">
        <v>34658.635000000002</v>
      </c>
      <c r="D15" s="425">
        <v>35397.014999999999</v>
      </c>
      <c r="E15" s="426">
        <v>109740.75199999999</v>
      </c>
      <c r="F15" s="427">
        <v>108148.24</v>
      </c>
      <c r="G15" s="428">
        <v>34178.966</v>
      </c>
      <c r="H15" s="429">
        <v>28199.534</v>
      </c>
      <c r="I15" s="430">
        <v>80400.221999999994</v>
      </c>
      <c r="J15" s="431">
        <v>56868.563000000002</v>
      </c>
      <c r="K15" s="432">
        <v>479.66900000000169</v>
      </c>
      <c r="L15" s="433">
        <v>7197.4809999999998</v>
      </c>
    </row>
    <row r="16" spans="1:12" ht="12" customHeight="1" x14ac:dyDescent="0.2">
      <c r="A16" s="128" t="s">
        <v>172</v>
      </c>
      <c r="B16" s="69"/>
    </row>
    <row r="17" spans="1:13" s="558" customFormat="1" ht="15" x14ac:dyDescent="0.25">
      <c r="A17" s="559" t="s">
        <v>333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V8" sqref="V8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1" customFormat="1" ht="18.75" x14ac:dyDescent="0.3">
      <c r="A1" s="560" t="s">
        <v>334</v>
      </c>
      <c r="H1" s="562"/>
      <c r="I1" s="562"/>
    </row>
    <row r="2" spans="1:16" s="561" customFormat="1" ht="15.75" x14ac:dyDescent="0.25">
      <c r="A2" s="563" t="s">
        <v>100</v>
      </c>
      <c r="H2" s="562"/>
      <c r="I2" s="562"/>
    </row>
    <row r="3" spans="1:16" s="561" customFormat="1" ht="15.75" x14ac:dyDescent="0.25">
      <c r="A3" s="563"/>
      <c r="H3" s="562"/>
      <c r="I3" s="562"/>
    </row>
    <row r="4" spans="1:16" s="126" customFormat="1" ht="16.5" customHeight="1" x14ac:dyDescent="0.25">
      <c r="A4" s="339" t="s">
        <v>166</v>
      </c>
      <c r="B4" s="339"/>
      <c r="C4" s="339"/>
      <c r="D4" s="339"/>
      <c r="E4" s="339"/>
      <c r="I4" s="339" t="s">
        <v>167</v>
      </c>
      <c r="J4" s="339"/>
      <c r="K4" s="339"/>
      <c r="L4" s="339"/>
      <c r="M4" s="339"/>
    </row>
    <row r="5" spans="1:16" ht="16.5" customHeight="1" thickBot="1" x14ac:dyDescent="0.3">
      <c r="A5" s="126" t="s">
        <v>173</v>
      </c>
      <c r="B5" s="107"/>
      <c r="C5" s="107"/>
      <c r="D5" s="107"/>
      <c r="E5" s="107"/>
      <c r="I5" s="126" t="s">
        <v>173</v>
      </c>
      <c r="J5" s="107"/>
      <c r="K5" s="107"/>
      <c r="L5" s="107"/>
      <c r="M5" s="107"/>
    </row>
    <row r="6" spans="1:16" ht="21" thickBot="1" x14ac:dyDescent="0.35">
      <c r="A6" s="109" t="s">
        <v>143</v>
      </c>
      <c r="B6" s="110"/>
      <c r="C6" s="110"/>
      <c r="D6" s="110"/>
      <c r="E6" s="110"/>
      <c r="F6" s="111"/>
      <c r="I6" s="109" t="s">
        <v>144</v>
      </c>
      <c r="J6" s="110"/>
      <c r="K6" s="110"/>
      <c r="L6" s="110"/>
      <c r="M6" s="110"/>
      <c r="N6" s="111"/>
    </row>
    <row r="7" spans="1:16" ht="19.5" thickBot="1" x14ac:dyDescent="0.35">
      <c r="A7" s="120" t="s">
        <v>373</v>
      </c>
      <c r="B7" s="121"/>
      <c r="C7" s="122"/>
      <c r="D7" s="123" t="s">
        <v>375</v>
      </c>
      <c r="E7" s="121"/>
      <c r="F7" s="124"/>
      <c r="G7" s="125"/>
      <c r="H7" s="125"/>
      <c r="I7" s="120" t="s">
        <v>373</v>
      </c>
      <c r="J7" s="121"/>
      <c r="K7" s="122"/>
      <c r="L7" s="123" t="s">
        <v>375</v>
      </c>
      <c r="M7" s="121"/>
      <c r="N7" s="124"/>
    </row>
    <row r="8" spans="1:16" ht="43.5" thickBot="1" x14ac:dyDescent="0.25">
      <c r="A8" s="340" t="s">
        <v>145</v>
      </c>
      <c r="B8" s="341" t="s">
        <v>106</v>
      </c>
      <c r="C8" s="342" t="s">
        <v>227</v>
      </c>
      <c r="D8" s="340" t="s">
        <v>145</v>
      </c>
      <c r="E8" s="341" t="s">
        <v>106</v>
      </c>
      <c r="F8" s="114" t="s">
        <v>227</v>
      </c>
      <c r="I8" s="340" t="s">
        <v>145</v>
      </c>
      <c r="J8" s="341" t="s">
        <v>106</v>
      </c>
      <c r="K8" s="342" t="s">
        <v>227</v>
      </c>
      <c r="L8" s="340" t="s">
        <v>145</v>
      </c>
      <c r="M8" s="341" t="s">
        <v>106</v>
      </c>
      <c r="N8" s="114" t="s">
        <v>227</v>
      </c>
      <c r="P8" s="115"/>
    </row>
    <row r="9" spans="1:16" ht="15" thickBot="1" x14ac:dyDescent="0.25">
      <c r="A9" s="116" t="s">
        <v>98</v>
      </c>
      <c r="B9" s="343">
        <v>834367.95499999996</v>
      </c>
      <c r="C9" s="344">
        <v>4250125.4060000004</v>
      </c>
      <c r="D9" s="132" t="s">
        <v>98</v>
      </c>
      <c r="E9" s="343">
        <v>760222.53799999994</v>
      </c>
      <c r="F9" s="249">
        <v>3317392.071</v>
      </c>
      <c r="G9" s="265"/>
      <c r="H9" s="131"/>
      <c r="I9" s="132" t="s">
        <v>98</v>
      </c>
      <c r="J9" s="343">
        <v>148156.51300000001</v>
      </c>
      <c r="K9" s="344">
        <v>835433.44</v>
      </c>
      <c r="L9" s="345" t="s">
        <v>98</v>
      </c>
      <c r="M9" s="343">
        <v>117622.171</v>
      </c>
      <c r="N9" s="249">
        <v>549714.68099999998</v>
      </c>
    </row>
    <row r="10" spans="1:16" x14ac:dyDescent="0.2">
      <c r="A10" s="346" t="s">
        <v>250</v>
      </c>
      <c r="B10" s="347">
        <v>294909.946</v>
      </c>
      <c r="C10" s="348">
        <v>1489755.561</v>
      </c>
      <c r="D10" s="349" t="s">
        <v>330</v>
      </c>
      <c r="E10" s="350">
        <v>221126.557</v>
      </c>
      <c r="F10" s="252">
        <v>967070.91599999997</v>
      </c>
      <c r="G10" s="131"/>
      <c r="H10" s="131"/>
      <c r="I10" s="346" t="s">
        <v>147</v>
      </c>
      <c r="J10" s="347">
        <v>66030.627999999997</v>
      </c>
      <c r="K10" s="348">
        <v>408904.49900000001</v>
      </c>
      <c r="L10" s="349" t="s">
        <v>147</v>
      </c>
      <c r="M10" s="350">
        <v>57445.413</v>
      </c>
      <c r="N10" s="252">
        <v>288798.23700000002</v>
      </c>
    </row>
    <row r="11" spans="1:16" x14ac:dyDescent="0.2">
      <c r="A11" s="351" t="s">
        <v>312</v>
      </c>
      <c r="B11" s="352">
        <v>152816.44899999999</v>
      </c>
      <c r="C11" s="353">
        <v>773156.90099999995</v>
      </c>
      <c r="D11" s="354" t="s">
        <v>250</v>
      </c>
      <c r="E11" s="355">
        <v>157590.11600000001</v>
      </c>
      <c r="F11" s="254">
        <v>705299.76800000004</v>
      </c>
      <c r="G11" s="131"/>
      <c r="H11" s="131"/>
      <c r="I11" s="351" t="s">
        <v>246</v>
      </c>
      <c r="J11" s="352">
        <v>41247.521000000001</v>
      </c>
      <c r="K11" s="353">
        <v>238674.84099999999</v>
      </c>
      <c r="L11" s="354" t="s">
        <v>246</v>
      </c>
      <c r="M11" s="355">
        <v>41109.495999999999</v>
      </c>
      <c r="N11" s="254">
        <v>200940.424</v>
      </c>
    </row>
    <row r="12" spans="1:16" x14ac:dyDescent="0.2">
      <c r="A12" s="351" t="s">
        <v>146</v>
      </c>
      <c r="B12" s="352">
        <v>118153.944</v>
      </c>
      <c r="C12" s="353">
        <v>628940.55799999996</v>
      </c>
      <c r="D12" s="354" t="s">
        <v>146</v>
      </c>
      <c r="E12" s="355">
        <v>152770.351</v>
      </c>
      <c r="F12" s="254">
        <v>658177.08799999999</v>
      </c>
      <c r="G12" s="131"/>
      <c r="H12" s="131"/>
      <c r="I12" s="351" t="s">
        <v>146</v>
      </c>
      <c r="J12" s="352">
        <v>13944.228999999999</v>
      </c>
      <c r="K12" s="353">
        <v>69724.232000000004</v>
      </c>
      <c r="L12" s="354" t="s">
        <v>152</v>
      </c>
      <c r="M12" s="355">
        <v>9212.4889999999996</v>
      </c>
      <c r="N12" s="254">
        <v>26060.298999999999</v>
      </c>
    </row>
    <row r="13" spans="1:16" x14ac:dyDescent="0.2">
      <c r="A13" s="351" t="s">
        <v>330</v>
      </c>
      <c r="B13" s="352">
        <v>60878.434000000001</v>
      </c>
      <c r="C13" s="353">
        <v>311405.12300000002</v>
      </c>
      <c r="D13" s="354" t="s">
        <v>307</v>
      </c>
      <c r="E13" s="355">
        <v>96943.653999999995</v>
      </c>
      <c r="F13" s="254">
        <v>419081.91100000002</v>
      </c>
      <c r="G13" s="131"/>
      <c r="H13" s="131"/>
      <c r="I13" s="351" t="s">
        <v>247</v>
      </c>
      <c r="J13" s="352">
        <v>6944.1710000000003</v>
      </c>
      <c r="K13" s="353">
        <v>33535.432999999997</v>
      </c>
      <c r="L13" s="354" t="s">
        <v>146</v>
      </c>
      <c r="M13" s="355">
        <v>2563.1109999999999</v>
      </c>
      <c r="N13" s="254">
        <v>7284.817</v>
      </c>
    </row>
    <row r="14" spans="1:16" x14ac:dyDescent="0.2">
      <c r="A14" s="351" t="s">
        <v>251</v>
      </c>
      <c r="B14" s="352">
        <v>32663.77</v>
      </c>
      <c r="C14" s="353">
        <v>165997.07500000001</v>
      </c>
      <c r="D14" s="354" t="s">
        <v>312</v>
      </c>
      <c r="E14" s="355">
        <v>34548.648999999998</v>
      </c>
      <c r="F14" s="254">
        <v>160011.46299999999</v>
      </c>
      <c r="G14" s="131"/>
      <c r="H14" s="131"/>
      <c r="I14" s="351" t="s">
        <v>152</v>
      </c>
      <c r="J14" s="352">
        <v>3825.2809999999999</v>
      </c>
      <c r="K14" s="353">
        <v>12322.85</v>
      </c>
      <c r="L14" s="354" t="s">
        <v>248</v>
      </c>
      <c r="M14" s="355">
        <v>1303.2760000000001</v>
      </c>
      <c r="N14" s="254">
        <v>5172.1409999999996</v>
      </c>
    </row>
    <row r="15" spans="1:16" x14ac:dyDescent="0.2">
      <c r="A15" s="351" t="s">
        <v>252</v>
      </c>
      <c r="B15" s="352">
        <v>31790.525000000001</v>
      </c>
      <c r="C15" s="353">
        <v>174111.416</v>
      </c>
      <c r="D15" s="354" t="s">
        <v>148</v>
      </c>
      <c r="E15" s="355">
        <v>23063.315999999999</v>
      </c>
      <c r="F15" s="254">
        <v>101293.163</v>
      </c>
      <c r="G15" s="131"/>
      <c r="H15" s="131"/>
      <c r="I15" s="351" t="s">
        <v>258</v>
      </c>
      <c r="J15" s="352">
        <v>3286.482</v>
      </c>
      <c r="K15" s="353">
        <v>16963.762999999999</v>
      </c>
      <c r="L15" s="354" t="s">
        <v>247</v>
      </c>
      <c r="M15" s="355">
        <v>1249.4860000000001</v>
      </c>
      <c r="N15" s="254">
        <v>4575.6660000000002</v>
      </c>
    </row>
    <row r="16" spans="1:16" x14ac:dyDescent="0.2">
      <c r="A16" s="351" t="s">
        <v>305</v>
      </c>
      <c r="B16" s="352">
        <v>22973.081999999999</v>
      </c>
      <c r="C16" s="353">
        <v>113968.145</v>
      </c>
      <c r="D16" s="354" t="s">
        <v>305</v>
      </c>
      <c r="E16" s="355">
        <v>22378.738000000001</v>
      </c>
      <c r="F16" s="254">
        <v>101349.75999999999</v>
      </c>
      <c r="G16" s="131"/>
      <c r="H16" s="131"/>
      <c r="I16" s="351" t="s">
        <v>223</v>
      </c>
      <c r="J16" s="352">
        <v>3014.261</v>
      </c>
      <c r="K16" s="353">
        <v>16196.879000000001</v>
      </c>
      <c r="L16" s="354" t="s">
        <v>254</v>
      </c>
      <c r="M16" s="355">
        <v>1174.0409999999999</v>
      </c>
      <c r="N16" s="254">
        <v>2989.826</v>
      </c>
    </row>
    <row r="17" spans="1:16" x14ac:dyDescent="0.2">
      <c r="A17" s="351" t="s">
        <v>331</v>
      </c>
      <c r="B17" s="352">
        <v>20507.812000000002</v>
      </c>
      <c r="C17" s="353">
        <v>99960.002999999997</v>
      </c>
      <c r="D17" s="354" t="s">
        <v>244</v>
      </c>
      <c r="E17" s="355">
        <v>14178.791999999999</v>
      </c>
      <c r="F17" s="254">
        <v>61736.510999999999</v>
      </c>
      <c r="G17" s="131"/>
      <c r="H17" s="131"/>
      <c r="I17" s="351" t="s">
        <v>248</v>
      </c>
      <c r="J17" s="352">
        <v>2459.7330000000002</v>
      </c>
      <c r="K17" s="353">
        <v>13761.638999999999</v>
      </c>
      <c r="L17" s="354" t="s">
        <v>149</v>
      </c>
      <c r="M17" s="355">
        <v>1056.077</v>
      </c>
      <c r="N17" s="254">
        <v>4891.2460000000001</v>
      </c>
    </row>
    <row r="18" spans="1:16" x14ac:dyDescent="0.2">
      <c r="A18" s="351" t="s">
        <v>307</v>
      </c>
      <c r="B18" s="352">
        <v>19303.116000000002</v>
      </c>
      <c r="C18" s="353">
        <v>95162.559999999998</v>
      </c>
      <c r="D18" s="354" t="s">
        <v>316</v>
      </c>
      <c r="E18" s="355">
        <v>13379.034</v>
      </c>
      <c r="F18" s="254">
        <v>51905.506000000001</v>
      </c>
      <c r="G18" s="131"/>
      <c r="H18" s="131"/>
      <c r="I18" s="351" t="s">
        <v>149</v>
      </c>
      <c r="J18" s="352">
        <v>2430.3879999999999</v>
      </c>
      <c r="K18" s="353">
        <v>9383.8760000000002</v>
      </c>
      <c r="L18" s="354" t="s">
        <v>150</v>
      </c>
      <c r="M18" s="355">
        <v>945.47900000000004</v>
      </c>
      <c r="N18" s="254">
        <v>2810.8969999999999</v>
      </c>
    </row>
    <row r="19" spans="1:16" ht="13.5" thickBot="1" x14ac:dyDescent="0.25">
      <c r="A19" s="356" t="s">
        <v>337</v>
      </c>
      <c r="B19" s="357">
        <v>12970.071</v>
      </c>
      <c r="C19" s="358">
        <v>64523.775000000001</v>
      </c>
      <c r="D19" s="359" t="s">
        <v>313</v>
      </c>
      <c r="E19" s="360">
        <v>9191.73</v>
      </c>
      <c r="F19" s="256">
        <v>34570</v>
      </c>
      <c r="G19" s="131"/>
      <c r="H19" s="131"/>
      <c r="I19" s="356" t="s">
        <v>253</v>
      </c>
      <c r="J19" s="357">
        <v>1132.742</v>
      </c>
      <c r="K19" s="358">
        <v>3657.4259999999999</v>
      </c>
      <c r="L19" s="359" t="s">
        <v>258</v>
      </c>
      <c r="M19" s="360">
        <v>845.55700000000002</v>
      </c>
      <c r="N19" s="256">
        <v>4001.91</v>
      </c>
    </row>
    <row r="20" spans="1:16" x14ac:dyDescent="0.2">
      <c r="A20" s="127" t="s">
        <v>151</v>
      </c>
      <c r="B20" s="117"/>
      <c r="C20" s="117"/>
      <c r="D20" s="118"/>
      <c r="E20" s="119"/>
      <c r="F20" s="119"/>
      <c r="I20" s="127" t="s">
        <v>151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39" t="s">
        <v>174</v>
      </c>
      <c r="B23" s="339"/>
      <c r="C23" s="339"/>
      <c r="D23" s="339"/>
      <c r="E23" s="339"/>
      <c r="I23" s="339" t="s">
        <v>175</v>
      </c>
      <c r="J23" s="339"/>
      <c r="K23" s="339"/>
      <c r="L23" s="339"/>
      <c r="M23" s="339"/>
    </row>
    <row r="24" spans="1:16" ht="16.5" thickBot="1" x14ac:dyDescent="0.3">
      <c r="A24" s="126" t="s">
        <v>173</v>
      </c>
      <c r="B24" s="107"/>
      <c r="C24" s="107"/>
      <c r="D24" s="107"/>
      <c r="E24" s="107"/>
      <c r="I24" s="126" t="s">
        <v>173</v>
      </c>
      <c r="J24" s="107"/>
      <c r="K24" s="107"/>
      <c r="L24" s="107"/>
      <c r="M24" s="107"/>
    </row>
    <row r="25" spans="1:16" ht="21" thickBot="1" x14ac:dyDescent="0.35">
      <c r="A25" s="109" t="s">
        <v>143</v>
      </c>
      <c r="B25" s="110"/>
      <c r="C25" s="110"/>
      <c r="D25" s="110"/>
      <c r="E25" s="110"/>
      <c r="F25" s="111"/>
      <c r="I25" s="109" t="s">
        <v>144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373</v>
      </c>
      <c r="B26" s="121"/>
      <c r="C26" s="122"/>
      <c r="D26" s="123" t="s">
        <v>375</v>
      </c>
      <c r="E26" s="121"/>
      <c r="F26" s="124"/>
      <c r="G26" s="125"/>
      <c r="H26" s="125"/>
      <c r="I26" s="120" t="s">
        <v>373</v>
      </c>
      <c r="J26" s="121"/>
      <c r="K26" s="122"/>
      <c r="L26" s="123" t="s">
        <v>375</v>
      </c>
      <c r="M26" s="121"/>
      <c r="N26" s="124"/>
    </row>
    <row r="27" spans="1:16" ht="43.5" thickBot="1" x14ac:dyDescent="0.25">
      <c r="A27" s="340" t="s">
        <v>145</v>
      </c>
      <c r="B27" s="341" t="s">
        <v>106</v>
      </c>
      <c r="C27" s="342" t="s">
        <v>227</v>
      </c>
      <c r="D27" s="340" t="s">
        <v>145</v>
      </c>
      <c r="E27" s="341" t="s">
        <v>106</v>
      </c>
      <c r="F27" s="114" t="s">
        <v>227</v>
      </c>
      <c r="I27" s="340" t="s">
        <v>145</v>
      </c>
      <c r="J27" s="341" t="s">
        <v>106</v>
      </c>
      <c r="K27" s="342" t="s">
        <v>227</v>
      </c>
      <c r="L27" s="340" t="s">
        <v>145</v>
      </c>
      <c r="M27" s="341" t="s">
        <v>106</v>
      </c>
      <c r="N27" s="114" t="s">
        <v>227</v>
      </c>
      <c r="P27" s="137"/>
    </row>
    <row r="28" spans="1:16" ht="15" thickBot="1" x14ac:dyDescent="0.25">
      <c r="A28" s="116" t="s">
        <v>98</v>
      </c>
      <c r="B28" s="343">
        <v>46915.678</v>
      </c>
      <c r="C28" s="344">
        <v>286708.13799999998</v>
      </c>
      <c r="D28" s="345" t="s">
        <v>98</v>
      </c>
      <c r="E28" s="343">
        <v>86740.104999999996</v>
      </c>
      <c r="F28" s="249">
        <v>435170.478</v>
      </c>
      <c r="I28" s="116" t="s">
        <v>98</v>
      </c>
      <c r="J28" s="343">
        <v>35258.81</v>
      </c>
      <c r="K28" s="344">
        <v>198671.02</v>
      </c>
      <c r="L28" s="345" t="s">
        <v>98</v>
      </c>
      <c r="M28" s="343">
        <v>31774.600999999999</v>
      </c>
      <c r="N28" s="249">
        <v>158246.11799999999</v>
      </c>
    </row>
    <row r="29" spans="1:16" x14ac:dyDescent="0.2">
      <c r="A29" s="346" t="s">
        <v>146</v>
      </c>
      <c r="B29" s="347">
        <v>38391.56</v>
      </c>
      <c r="C29" s="251">
        <v>239738.323</v>
      </c>
      <c r="D29" s="258" t="s">
        <v>146</v>
      </c>
      <c r="E29" s="319">
        <v>62843.76</v>
      </c>
      <c r="F29" s="252">
        <v>324306.03700000001</v>
      </c>
      <c r="I29" s="351" t="s">
        <v>247</v>
      </c>
      <c r="J29" s="352">
        <v>11901.59</v>
      </c>
      <c r="K29" s="353">
        <v>60848.067999999999</v>
      </c>
      <c r="L29" s="354" t="s">
        <v>247</v>
      </c>
      <c r="M29" s="355">
        <v>8382.1830000000009</v>
      </c>
      <c r="N29" s="254">
        <v>42371.56</v>
      </c>
    </row>
    <row r="30" spans="1:16" x14ac:dyDescent="0.2">
      <c r="A30" s="351" t="s">
        <v>307</v>
      </c>
      <c r="B30" s="352">
        <v>4747.5200000000004</v>
      </c>
      <c r="C30" s="253">
        <v>29290.183000000001</v>
      </c>
      <c r="D30" s="257" t="s">
        <v>313</v>
      </c>
      <c r="E30" s="323">
        <v>12075.726000000001</v>
      </c>
      <c r="F30" s="254">
        <v>52601.731</v>
      </c>
      <c r="I30" s="351" t="s">
        <v>246</v>
      </c>
      <c r="J30" s="352">
        <v>6270.9769999999999</v>
      </c>
      <c r="K30" s="353">
        <v>40570.625</v>
      </c>
      <c r="L30" s="354" t="s">
        <v>246</v>
      </c>
      <c r="M30" s="355">
        <v>7422.88</v>
      </c>
      <c r="N30" s="254">
        <v>42338.976999999999</v>
      </c>
    </row>
    <row r="31" spans="1:16" x14ac:dyDescent="0.2">
      <c r="A31" s="351" t="s">
        <v>313</v>
      </c>
      <c r="B31" s="352">
        <v>2385.413</v>
      </c>
      <c r="C31" s="253">
        <v>13915.308999999999</v>
      </c>
      <c r="D31" s="257" t="s">
        <v>330</v>
      </c>
      <c r="E31" s="323">
        <v>7503.2749999999996</v>
      </c>
      <c r="F31" s="254">
        <v>44045.786</v>
      </c>
      <c r="I31" s="351" t="s">
        <v>147</v>
      </c>
      <c r="J31" s="352">
        <v>5159.72</v>
      </c>
      <c r="K31" s="353">
        <v>38576.771999999997</v>
      </c>
      <c r="L31" s="354" t="s">
        <v>147</v>
      </c>
      <c r="M31" s="355">
        <v>5485.527</v>
      </c>
      <c r="N31" s="254">
        <v>33629.641000000003</v>
      </c>
    </row>
    <row r="32" spans="1:16" x14ac:dyDescent="0.2">
      <c r="A32" s="351" t="s">
        <v>149</v>
      </c>
      <c r="B32" s="352">
        <v>316.19900000000001</v>
      </c>
      <c r="C32" s="253">
        <v>264.291</v>
      </c>
      <c r="D32" s="257" t="s">
        <v>316</v>
      </c>
      <c r="E32" s="323">
        <v>1165.8150000000001</v>
      </c>
      <c r="F32" s="254">
        <v>5523.6210000000001</v>
      </c>
      <c r="I32" s="351" t="s">
        <v>258</v>
      </c>
      <c r="J32" s="352">
        <v>3462.43</v>
      </c>
      <c r="K32" s="353">
        <v>17894.328000000001</v>
      </c>
      <c r="L32" s="354" t="s">
        <v>146</v>
      </c>
      <c r="M32" s="355">
        <v>3969.7620000000002</v>
      </c>
      <c r="N32" s="254">
        <v>12308.933999999999</v>
      </c>
    </row>
    <row r="33" spans="1:14" x14ac:dyDescent="0.2">
      <c r="A33" s="351" t="s">
        <v>246</v>
      </c>
      <c r="B33" s="352">
        <v>219.10599999999999</v>
      </c>
      <c r="C33" s="253">
        <v>1070.973</v>
      </c>
      <c r="D33" s="257" t="s">
        <v>149</v>
      </c>
      <c r="E33" s="323">
        <v>814.55899999999997</v>
      </c>
      <c r="F33" s="254">
        <v>2009.3969999999999</v>
      </c>
      <c r="I33" s="351" t="s">
        <v>146</v>
      </c>
      <c r="J33" s="352">
        <v>3273.0219999999999</v>
      </c>
      <c r="K33" s="353">
        <v>13702.236000000001</v>
      </c>
      <c r="L33" s="354" t="s">
        <v>258</v>
      </c>
      <c r="M33" s="355">
        <v>3502.9160000000002</v>
      </c>
      <c r="N33" s="254">
        <v>15343.547</v>
      </c>
    </row>
    <row r="34" spans="1:14" x14ac:dyDescent="0.2">
      <c r="A34" s="351" t="s">
        <v>147</v>
      </c>
      <c r="B34" s="352">
        <v>216.45</v>
      </c>
      <c r="C34" s="253">
        <v>1278.1500000000001</v>
      </c>
      <c r="D34" s="257" t="s">
        <v>246</v>
      </c>
      <c r="E34" s="323">
        <v>510.52699999999999</v>
      </c>
      <c r="F34" s="254">
        <v>2202.6660000000002</v>
      </c>
      <c r="I34" s="351" t="s">
        <v>249</v>
      </c>
      <c r="J34" s="352">
        <v>2101.748</v>
      </c>
      <c r="K34" s="353">
        <v>11213.504999999999</v>
      </c>
      <c r="L34" s="354" t="s">
        <v>149</v>
      </c>
      <c r="M34" s="355">
        <v>1909.309</v>
      </c>
      <c r="N34" s="254">
        <v>8977.0779999999995</v>
      </c>
    </row>
    <row r="35" spans="1:14" x14ac:dyDescent="0.2">
      <c r="A35" s="351" t="s">
        <v>353</v>
      </c>
      <c r="B35" s="352">
        <v>168.19800000000001</v>
      </c>
      <c r="C35" s="253">
        <v>361.16300000000001</v>
      </c>
      <c r="D35" s="257" t="s">
        <v>247</v>
      </c>
      <c r="E35" s="323">
        <v>376.37200000000001</v>
      </c>
      <c r="F35" s="254">
        <v>1302.998</v>
      </c>
      <c r="I35" s="351" t="s">
        <v>149</v>
      </c>
      <c r="J35" s="352">
        <v>2086.1039999999998</v>
      </c>
      <c r="K35" s="353">
        <v>11871.344999999999</v>
      </c>
      <c r="L35" s="354" t="s">
        <v>249</v>
      </c>
      <c r="M35" s="355">
        <v>789.66600000000005</v>
      </c>
      <c r="N35" s="254">
        <v>2888.9690000000001</v>
      </c>
    </row>
    <row r="36" spans="1:14" x14ac:dyDescent="0.2">
      <c r="A36" s="351" t="s">
        <v>257</v>
      </c>
      <c r="B36" s="352">
        <v>136.96700000000001</v>
      </c>
      <c r="C36" s="253">
        <v>112.83499999999999</v>
      </c>
      <c r="D36" s="257" t="s">
        <v>257</v>
      </c>
      <c r="E36" s="323">
        <v>266.55099999999999</v>
      </c>
      <c r="F36" s="254">
        <v>196.33199999999999</v>
      </c>
      <c r="I36" s="351" t="s">
        <v>152</v>
      </c>
      <c r="J36" s="352">
        <v>633.49</v>
      </c>
      <c r="K36" s="353">
        <v>3095.6210000000001</v>
      </c>
      <c r="L36" s="354" t="s">
        <v>346</v>
      </c>
      <c r="M36" s="355">
        <v>161.13900000000001</v>
      </c>
      <c r="N36" s="254">
        <v>198.26400000000001</v>
      </c>
    </row>
    <row r="37" spans="1:14" x14ac:dyDescent="0.2">
      <c r="A37" s="361" t="s">
        <v>354</v>
      </c>
      <c r="B37" s="362">
        <v>102.85299999999999</v>
      </c>
      <c r="C37" s="363">
        <v>258.14499999999998</v>
      </c>
      <c r="D37" s="364" t="s">
        <v>353</v>
      </c>
      <c r="E37" s="365">
        <v>254.96899999999999</v>
      </c>
      <c r="F37" s="366">
        <v>658.21799999999996</v>
      </c>
      <c r="I37" s="361" t="s">
        <v>346</v>
      </c>
      <c r="J37" s="362">
        <v>209.86199999999999</v>
      </c>
      <c r="K37" s="727">
        <v>284.37400000000002</v>
      </c>
      <c r="L37" s="728" t="s">
        <v>152</v>
      </c>
      <c r="M37" s="729">
        <v>75.503</v>
      </c>
      <c r="N37" s="366">
        <v>100.7</v>
      </c>
    </row>
    <row r="38" spans="1:14" ht="13.5" thickBot="1" x14ac:dyDescent="0.25">
      <c r="A38" s="356" t="s">
        <v>355</v>
      </c>
      <c r="B38" s="357">
        <v>45.905000000000001</v>
      </c>
      <c r="C38" s="255">
        <v>39.493000000000002</v>
      </c>
      <c r="D38" s="259" t="s">
        <v>355</v>
      </c>
      <c r="E38" s="320">
        <v>217.40299999999999</v>
      </c>
      <c r="F38" s="256">
        <v>170.35499999999999</v>
      </c>
      <c r="I38" s="356" t="s">
        <v>248</v>
      </c>
      <c r="J38" s="357">
        <v>82.382000000000005</v>
      </c>
      <c r="K38" s="358">
        <v>547.57000000000005</v>
      </c>
      <c r="L38" s="359" t="s">
        <v>356</v>
      </c>
      <c r="M38" s="360">
        <v>44.491999999999997</v>
      </c>
      <c r="N38" s="256">
        <v>35.734000000000002</v>
      </c>
    </row>
    <row r="39" spans="1:14" x14ac:dyDescent="0.2">
      <c r="A39" s="127" t="s">
        <v>151</v>
      </c>
      <c r="B39"/>
      <c r="C39"/>
      <c r="D39"/>
      <c r="E39"/>
      <c r="F39"/>
      <c r="I39" s="127" t="s">
        <v>151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39" t="s">
        <v>168</v>
      </c>
      <c r="B42" s="339"/>
      <c r="C42" s="339"/>
      <c r="D42" s="339"/>
      <c r="E42" s="339"/>
      <c r="F42" s="126"/>
      <c r="I42" s="339" t="s">
        <v>169</v>
      </c>
      <c r="J42" s="339"/>
      <c r="K42" s="339"/>
      <c r="L42" s="339"/>
      <c r="M42" s="339"/>
      <c r="N42" s="126"/>
    </row>
    <row r="43" spans="1:14" ht="16.5" thickBot="1" x14ac:dyDescent="0.3">
      <c r="A43" s="126" t="s">
        <v>173</v>
      </c>
      <c r="B43" s="107"/>
      <c r="C43" s="107"/>
      <c r="D43" s="107"/>
      <c r="E43" s="107"/>
      <c r="I43" s="126" t="s">
        <v>173</v>
      </c>
      <c r="J43" s="107"/>
      <c r="K43" s="107"/>
      <c r="L43" s="107"/>
      <c r="M43" s="107"/>
    </row>
    <row r="44" spans="1:14" ht="21" thickBot="1" x14ac:dyDescent="0.35">
      <c r="A44" s="109" t="s">
        <v>143</v>
      </c>
      <c r="B44" s="110"/>
      <c r="C44" s="110"/>
      <c r="D44" s="110"/>
      <c r="E44" s="110"/>
      <c r="F44" s="111"/>
      <c r="G44" s="125"/>
      <c r="H44" s="125"/>
      <c r="I44" s="109" t="s">
        <v>144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373</v>
      </c>
      <c r="B45" s="121"/>
      <c r="C45" s="122"/>
      <c r="D45" s="123" t="s">
        <v>375</v>
      </c>
      <c r="E45" s="121"/>
      <c r="F45" s="124"/>
      <c r="I45" s="120" t="s">
        <v>373</v>
      </c>
      <c r="J45" s="121"/>
      <c r="K45" s="122"/>
      <c r="L45" s="123" t="s">
        <v>375</v>
      </c>
      <c r="M45" s="121"/>
      <c r="N45" s="124"/>
    </row>
    <row r="46" spans="1:14" ht="43.5" thickBot="1" x14ac:dyDescent="0.25">
      <c r="A46" s="367" t="s">
        <v>145</v>
      </c>
      <c r="B46" s="341" t="s">
        <v>106</v>
      </c>
      <c r="C46" s="112" t="s">
        <v>227</v>
      </c>
      <c r="D46" s="113" t="s">
        <v>145</v>
      </c>
      <c r="E46" s="321" t="s">
        <v>106</v>
      </c>
      <c r="F46" s="114" t="s">
        <v>227</v>
      </c>
      <c r="G46" s="131"/>
      <c r="H46" s="131"/>
      <c r="I46" s="340" t="s">
        <v>145</v>
      </c>
      <c r="J46" s="341" t="s">
        <v>106</v>
      </c>
      <c r="K46" s="114" t="s">
        <v>227</v>
      </c>
      <c r="L46" s="340" t="s">
        <v>145</v>
      </c>
      <c r="M46" s="341" t="s">
        <v>106</v>
      </c>
      <c r="N46" s="114" t="s">
        <v>227</v>
      </c>
    </row>
    <row r="47" spans="1:14" ht="15" thickBot="1" x14ac:dyDescent="0.25">
      <c r="A47" s="116" t="s">
        <v>98</v>
      </c>
      <c r="B47" s="343">
        <v>227261.46900000001</v>
      </c>
      <c r="C47" s="249">
        <v>1194296.915</v>
      </c>
      <c r="D47" s="250" t="s">
        <v>98</v>
      </c>
      <c r="E47" s="322">
        <v>460229.19400000002</v>
      </c>
      <c r="F47" s="249">
        <v>1985129.2549999999</v>
      </c>
      <c r="G47" s="131"/>
      <c r="H47" s="131"/>
      <c r="I47" s="132" t="s">
        <v>98</v>
      </c>
      <c r="J47" s="343">
        <v>151036.796</v>
      </c>
      <c r="K47" s="249">
        <v>401961.81900000002</v>
      </c>
      <c r="L47" s="345" t="s">
        <v>98</v>
      </c>
      <c r="M47" s="343">
        <v>136901.003</v>
      </c>
      <c r="N47" s="249">
        <v>210793.995</v>
      </c>
    </row>
    <row r="48" spans="1:14" x14ac:dyDescent="0.2">
      <c r="A48" s="346" t="s">
        <v>146</v>
      </c>
      <c r="B48" s="347">
        <v>176612.06299999999</v>
      </c>
      <c r="C48" s="251">
        <v>982193.78799999994</v>
      </c>
      <c r="D48" s="258" t="s">
        <v>146</v>
      </c>
      <c r="E48" s="319">
        <v>216478.10200000001</v>
      </c>
      <c r="F48" s="252">
        <v>959160.25199999998</v>
      </c>
      <c r="G48" s="131"/>
      <c r="H48" s="131"/>
      <c r="I48" s="346" t="s">
        <v>152</v>
      </c>
      <c r="J48" s="347">
        <v>43316.108</v>
      </c>
      <c r="K48" s="251">
        <v>15543.556</v>
      </c>
      <c r="L48" s="349" t="s">
        <v>152</v>
      </c>
      <c r="M48" s="350">
        <v>42181.069000000003</v>
      </c>
      <c r="N48" s="252">
        <v>15813.096</v>
      </c>
    </row>
    <row r="49" spans="1:14" x14ac:dyDescent="0.2">
      <c r="A49" s="351" t="s">
        <v>247</v>
      </c>
      <c r="B49" s="352">
        <v>8982.7639999999992</v>
      </c>
      <c r="C49" s="253">
        <v>50155.069000000003</v>
      </c>
      <c r="D49" s="257" t="s">
        <v>313</v>
      </c>
      <c r="E49" s="323">
        <v>117604.356</v>
      </c>
      <c r="F49" s="254">
        <v>509393.87099999998</v>
      </c>
      <c r="G49" s="131"/>
      <c r="H49" s="131"/>
      <c r="I49" s="351" t="s">
        <v>248</v>
      </c>
      <c r="J49" s="352">
        <v>35008.302000000003</v>
      </c>
      <c r="K49" s="253">
        <v>92501.274999999994</v>
      </c>
      <c r="L49" s="354" t="s">
        <v>147</v>
      </c>
      <c r="M49" s="355">
        <v>23222.325000000001</v>
      </c>
      <c r="N49" s="254">
        <v>73444.342000000004</v>
      </c>
    </row>
    <row r="50" spans="1:14" x14ac:dyDescent="0.2">
      <c r="A50" s="351" t="s">
        <v>313</v>
      </c>
      <c r="B50" s="352">
        <v>8168.78</v>
      </c>
      <c r="C50" s="253">
        <v>43973.038</v>
      </c>
      <c r="D50" s="257" t="s">
        <v>249</v>
      </c>
      <c r="E50" s="323">
        <v>52777.394</v>
      </c>
      <c r="F50" s="254">
        <v>244400.31</v>
      </c>
      <c r="G50" s="131"/>
      <c r="H50" s="131"/>
      <c r="I50" s="351" t="s">
        <v>147</v>
      </c>
      <c r="J50" s="352">
        <v>34277.275000000001</v>
      </c>
      <c r="K50" s="253">
        <v>177332.76800000001</v>
      </c>
      <c r="L50" s="354" t="s">
        <v>248</v>
      </c>
      <c r="M50" s="355">
        <v>22379.482</v>
      </c>
      <c r="N50" s="254">
        <v>18562.2</v>
      </c>
    </row>
    <row r="51" spans="1:14" x14ac:dyDescent="0.2">
      <c r="A51" s="351" t="s">
        <v>244</v>
      </c>
      <c r="B51" s="352">
        <v>7279.027</v>
      </c>
      <c r="C51" s="253">
        <v>42332.345999999998</v>
      </c>
      <c r="D51" s="257" t="s">
        <v>247</v>
      </c>
      <c r="E51" s="323">
        <v>11002.142</v>
      </c>
      <c r="F51" s="254">
        <v>51512.576999999997</v>
      </c>
      <c r="G51" s="131"/>
      <c r="H51" s="131"/>
      <c r="I51" s="351" t="s">
        <v>255</v>
      </c>
      <c r="J51" s="352">
        <v>12271.4</v>
      </c>
      <c r="K51" s="253">
        <v>50103.44</v>
      </c>
      <c r="L51" s="354" t="s">
        <v>255</v>
      </c>
      <c r="M51" s="355">
        <v>14678.213</v>
      </c>
      <c r="N51" s="254">
        <v>50969.79</v>
      </c>
    </row>
    <row r="52" spans="1:14" x14ac:dyDescent="0.2">
      <c r="A52" s="351" t="s">
        <v>249</v>
      </c>
      <c r="B52" s="352">
        <v>4225.2910000000002</v>
      </c>
      <c r="C52" s="253">
        <v>18108.061000000002</v>
      </c>
      <c r="D52" s="257" t="s">
        <v>153</v>
      </c>
      <c r="E52" s="323">
        <v>8304.4860000000008</v>
      </c>
      <c r="F52" s="254">
        <v>40643.474999999999</v>
      </c>
      <c r="G52" s="131"/>
      <c r="H52" s="131"/>
      <c r="I52" s="351" t="s">
        <v>150</v>
      </c>
      <c r="J52" s="352">
        <v>6937.6580000000004</v>
      </c>
      <c r="K52" s="253">
        <v>3942.2559999999999</v>
      </c>
      <c r="L52" s="354" t="s">
        <v>256</v>
      </c>
      <c r="M52" s="355">
        <v>9939.9989999999998</v>
      </c>
      <c r="N52" s="254">
        <v>5027.4660000000003</v>
      </c>
    </row>
    <row r="53" spans="1:14" x14ac:dyDescent="0.2">
      <c r="A53" s="351" t="s">
        <v>152</v>
      </c>
      <c r="B53" s="352">
        <v>3985.22</v>
      </c>
      <c r="C53" s="253">
        <v>1035.6479999999999</v>
      </c>
      <c r="D53" s="257" t="s">
        <v>152</v>
      </c>
      <c r="E53" s="323">
        <v>7558</v>
      </c>
      <c r="F53" s="254">
        <v>4116.7830000000004</v>
      </c>
      <c r="G53" s="131"/>
      <c r="H53" s="131"/>
      <c r="I53" s="351" t="s">
        <v>246</v>
      </c>
      <c r="J53" s="352">
        <v>6806.3779999999997</v>
      </c>
      <c r="K53" s="253">
        <v>43797.012999999999</v>
      </c>
      <c r="L53" s="354" t="s">
        <v>150</v>
      </c>
      <c r="M53" s="355">
        <v>6849.7290000000003</v>
      </c>
      <c r="N53" s="254">
        <v>2346.33</v>
      </c>
    </row>
    <row r="54" spans="1:14" x14ac:dyDescent="0.2">
      <c r="A54" s="351" t="s">
        <v>150</v>
      </c>
      <c r="B54" s="352">
        <v>3114.587</v>
      </c>
      <c r="C54" s="253">
        <v>837.279</v>
      </c>
      <c r="D54" s="257" t="s">
        <v>246</v>
      </c>
      <c r="E54" s="323">
        <v>7285.3879999999999</v>
      </c>
      <c r="F54" s="254">
        <v>30220.756000000001</v>
      </c>
      <c r="G54" s="131"/>
      <c r="H54" s="131"/>
      <c r="I54" s="351" t="s">
        <v>256</v>
      </c>
      <c r="J54" s="352">
        <v>4641.808</v>
      </c>
      <c r="K54" s="253">
        <v>4340.1210000000001</v>
      </c>
      <c r="L54" s="354" t="s">
        <v>246</v>
      </c>
      <c r="M54" s="355">
        <v>6338.7030000000004</v>
      </c>
      <c r="N54" s="254">
        <v>32673.667000000001</v>
      </c>
    </row>
    <row r="55" spans="1:14" x14ac:dyDescent="0.2">
      <c r="A55" s="351" t="s">
        <v>258</v>
      </c>
      <c r="B55" s="352">
        <v>3096.2040000000002</v>
      </c>
      <c r="C55" s="253">
        <v>18773.137999999999</v>
      </c>
      <c r="D55" s="257" t="s">
        <v>244</v>
      </c>
      <c r="E55" s="323">
        <v>6723.4080000000004</v>
      </c>
      <c r="F55" s="254">
        <v>30257.155999999999</v>
      </c>
      <c r="G55" s="131"/>
      <c r="H55" s="131"/>
      <c r="I55" s="351" t="s">
        <v>146</v>
      </c>
      <c r="J55" s="352">
        <v>3533.1889999999999</v>
      </c>
      <c r="K55" s="253">
        <v>4828.3710000000001</v>
      </c>
      <c r="L55" s="354" t="s">
        <v>146</v>
      </c>
      <c r="M55" s="355">
        <v>4801.741</v>
      </c>
      <c r="N55" s="254">
        <v>3474.672</v>
      </c>
    </row>
    <row r="56" spans="1:14" x14ac:dyDescent="0.2">
      <c r="A56" s="361" t="s">
        <v>223</v>
      </c>
      <c r="B56" s="362">
        <v>1811.577</v>
      </c>
      <c r="C56" s="363">
        <v>10816.055</v>
      </c>
      <c r="D56" s="364" t="s">
        <v>149</v>
      </c>
      <c r="E56" s="365">
        <v>5482.6019999999999</v>
      </c>
      <c r="F56" s="366">
        <v>22590.115000000002</v>
      </c>
      <c r="G56" s="131"/>
      <c r="H56" s="131"/>
      <c r="I56" s="351" t="s">
        <v>252</v>
      </c>
      <c r="J56" s="352">
        <v>1096.4860000000001</v>
      </c>
      <c r="K56" s="253">
        <v>313.24299999999999</v>
      </c>
      <c r="L56" s="354" t="s">
        <v>254</v>
      </c>
      <c r="M56" s="355">
        <v>1735.665</v>
      </c>
      <c r="N56" s="254">
        <v>6059.152</v>
      </c>
    </row>
    <row r="57" spans="1:14" ht="13.5" thickBot="1" x14ac:dyDescent="0.25">
      <c r="A57" s="356" t="s">
        <v>254</v>
      </c>
      <c r="B57" s="357">
        <v>1488.2460000000001</v>
      </c>
      <c r="C57" s="255">
        <v>399.81799999999998</v>
      </c>
      <c r="D57" s="259" t="s">
        <v>346</v>
      </c>
      <c r="E57" s="320">
        <v>5336.558</v>
      </c>
      <c r="F57" s="256">
        <v>20674.647000000001</v>
      </c>
      <c r="G57" s="76"/>
      <c r="H57" s="76"/>
      <c r="I57" s="368" t="s">
        <v>313</v>
      </c>
      <c r="J57" s="369">
        <v>970.45</v>
      </c>
      <c r="K57" s="370">
        <v>5883.2039999999997</v>
      </c>
      <c r="L57" s="371" t="s">
        <v>252</v>
      </c>
      <c r="M57" s="372">
        <v>1170.242</v>
      </c>
      <c r="N57" s="373">
        <v>426.24900000000002</v>
      </c>
    </row>
    <row r="58" spans="1:14" s="558" customFormat="1" x14ac:dyDescent="0.2">
      <c r="A58" s="127" t="s">
        <v>151</v>
      </c>
      <c r="B58" s="76"/>
      <c r="C58" s="76"/>
      <c r="D58" s="76"/>
      <c r="E58" s="76"/>
      <c r="F58" s="76"/>
      <c r="G58" s="108"/>
      <c r="H58" s="108"/>
      <c r="I58" s="127" t="s">
        <v>151</v>
      </c>
      <c r="J58" s="76"/>
      <c r="K58" s="76"/>
      <c r="L58" s="76"/>
      <c r="M58" s="76"/>
      <c r="N58" s="76"/>
    </row>
    <row r="59" spans="1:14" s="558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58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58" customFormat="1" ht="15.75" x14ac:dyDescent="0.25">
      <c r="A61" s="339" t="s">
        <v>170</v>
      </c>
      <c r="B61" s="339"/>
      <c r="C61" s="339"/>
      <c r="D61" s="339"/>
      <c r="E61" s="339"/>
      <c r="F61" s="126"/>
      <c r="G61" s="108"/>
      <c r="H61" s="108"/>
      <c r="I61" s="339" t="s">
        <v>171</v>
      </c>
      <c r="J61" s="339"/>
      <c r="K61" s="339"/>
      <c r="L61" s="339"/>
      <c r="M61" s="339"/>
      <c r="N61" s="126"/>
    </row>
    <row r="62" spans="1:14" s="558" customFormat="1" ht="16.5" thickBot="1" x14ac:dyDescent="0.3">
      <c r="A62" s="126" t="s">
        <v>173</v>
      </c>
      <c r="B62" s="107"/>
      <c r="C62" s="107"/>
      <c r="D62" s="107"/>
      <c r="E62" s="107"/>
      <c r="F62" s="108"/>
      <c r="G62" s="108"/>
      <c r="H62" s="108"/>
      <c r="I62" s="126" t="s">
        <v>173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143</v>
      </c>
      <c r="B63" s="110"/>
      <c r="C63" s="110"/>
      <c r="D63" s="110"/>
      <c r="E63" s="110"/>
      <c r="F63" s="111"/>
      <c r="G63" s="125"/>
      <c r="H63" s="125"/>
      <c r="I63" s="109" t="s">
        <v>144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373</v>
      </c>
      <c r="B64" s="121"/>
      <c r="C64" s="122"/>
      <c r="D64" s="123" t="s">
        <v>375</v>
      </c>
      <c r="E64" s="121"/>
      <c r="F64" s="124"/>
      <c r="I64" s="120" t="s">
        <v>373</v>
      </c>
      <c r="J64" s="121"/>
      <c r="K64" s="122"/>
      <c r="L64" s="123" t="s">
        <v>375</v>
      </c>
      <c r="M64" s="121"/>
      <c r="N64" s="124"/>
    </row>
    <row r="65" spans="1:14" ht="43.5" thickBot="1" x14ac:dyDescent="0.25">
      <c r="A65" s="340" t="s">
        <v>145</v>
      </c>
      <c r="B65" s="341" t="s">
        <v>106</v>
      </c>
      <c r="C65" s="342" t="s">
        <v>227</v>
      </c>
      <c r="D65" s="340" t="s">
        <v>145</v>
      </c>
      <c r="E65" s="341" t="s">
        <v>106</v>
      </c>
      <c r="F65" s="114" t="s">
        <v>227</v>
      </c>
      <c r="G65" s="237"/>
      <c r="H65" s="237"/>
      <c r="I65" s="340" t="s">
        <v>145</v>
      </c>
      <c r="J65" s="341" t="s">
        <v>106</v>
      </c>
      <c r="K65" s="342" t="s">
        <v>227</v>
      </c>
      <c r="L65" s="340" t="s">
        <v>145</v>
      </c>
      <c r="M65" s="341" t="s">
        <v>106</v>
      </c>
      <c r="N65" s="114" t="s">
        <v>227</v>
      </c>
    </row>
    <row r="66" spans="1:14" ht="15" thickBot="1" x14ac:dyDescent="0.25">
      <c r="A66" s="116" t="s">
        <v>98</v>
      </c>
      <c r="B66" s="343">
        <v>34658.635000000002</v>
      </c>
      <c r="C66" s="344">
        <v>109740.75199999999</v>
      </c>
      <c r="D66" s="345" t="s">
        <v>98</v>
      </c>
      <c r="E66" s="343">
        <v>35397.014999999999</v>
      </c>
      <c r="F66" s="249">
        <v>108148.24</v>
      </c>
      <c r="G66" s="237"/>
      <c r="H66" s="237"/>
      <c r="I66" s="385" t="s">
        <v>98</v>
      </c>
      <c r="J66" s="343">
        <v>34178.966</v>
      </c>
      <c r="K66" s="344">
        <v>80400.221999999994</v>
      </c>
      <c r="L66" s="345" t="s">
        <v>98</v>
      </c>
      <c r="M66" s="343">
        <v>28199.534</v>
      </c>
      <c r="N66" s="249">
        <v>56868.563000000002</v>
      </c>
    </row>
    <row r="67" spans="1:14" x14ac:dyDescent="0.2">
      <c r="A67" s="346" t="s">
        <v>146</v>
      </c>
      <c r="B67" s="347">
        <v>8806.232</v>
      </c>
      <c r="C67" s="348">
        <v>34208.178999999996</v>
      </c>
      <c r="D67" s="349" t="s">
        <v>146</v>
      </c>
      <c r="E67" s="350">
        <v>8954.4650000000001</v>
      </c>
      <c r="F67" s="252">
        <v>31232.46</v>
      </c>
      <c r="G67" s="237"/>
      <c r="H67" s="237"/>
      <c r="I67" s="386" t="s">
        <v>146</v>
      </c>
      <c r="J67" s="347">
        <v>19594.330000000002</v>
      </c>
      <c r="K67" s="348">
        <v>45133.707999999999</v>
      </c>
      <c r="L67" s="349" t="s">
        <v>146</v>
      </c>
      <c r="M67" s="350">
        <v>13920.879000000001</v>
      </c>
      <c r="N67" s="252">
        <v>29290.55</v>
      </c>
    </row>
    <row r="68" spans="1:14" x14ac:dyDescent="0.2">
      <c r="A68" s="351" t="s">
        <v>149</v>
      </c>
      <c r="B68" s="352">
        <v>7044.3239999999996</v>
      </c>
      <c r="C68" s="353">
        <v>25520.973999999998</v>
      </c>
      <c r="D68" s="354" t="s">
        <v>149</v>
      </c>
      <c r="E68" s="355">
        <v>7813.723</v>
      </c>
      <c r="F68" s="254">
        <v>26201.812000000002</v>
      </c>
      <c r="G68" s="237"/>
      <c r="H68" s="237"/>
      <c r="I68" s="387" t="s">
        <v>245</v>
      </c>
      <c r="J68" s="352">
        <v>4301.1270000000004</v>
      </c>
      <c r="K68" s="353">
        <v>7843.6779999999999</v>
      </c>
      <c r="L68" s="354" t="s">
        <v>245</v>
      </c>
      <c r="M68" s="355">
        <v>6086.6469999999999</v>
      </c>
      <c r="N68" s="254">
        <v>10820.73</v>
      </c>
    </row>
    <row r="69" spans="1:14" x14ac:dyDescent="0.2">
      <c r="A69" s="351" t="s">
        <v>249</v>
      </c>
      <c r="B69" s="352">
        <v>6732.5439999999999</v>
      </c>
      <c r="C69" s="353">
        <v>18655.674999999999</v>
      </c>
      <c r="D69" s="354" t="s">
        <v>249</v>
      </c>
      <c r="E69" s="355">
        <v>6152.0349999999999</v>
      </c>
      <c r="F69" s="254">
        <v>18181.953000000001</v>
      </c>
      <c r="G69" s="237"/>
      <c r="H69" s="237"/>
      <c r="I69" s="387" t="s">
        <v>246</v>
      </c>
      <c r="J69" s="352">
        <v>3791.1179999999999</v>
      </c>
      <c r="K69" s="353">
        <v>13580.376</v>
      </c>
      <c r="L69" s="354" t="s">
        <v>152</v>
      </c>
      <c r="M69" s="355">
        <v>2122.364</v>
      </c>
      <c r="N69" s="254">
        <v>3995.9679999999998</v>
      </c>
    </row>
    <row r="70" spans="1:14" x14ac:dyDescent="0.2">
      <c r="A70" s="351" t="s">
        <v>313</v>
      </c>
      <c r="B70" s="352">
        <v>4253.0860000000002</v>
      </c>
      <c r="C70" s="353">
        <v>11882.531999999999</v>
      </c>
      <c r="D70" s="354" t="s">
        <v>313</v>
      </c>
      <c r="E70" s="355">
        <v>4968.9579999999996</v>
      </c>
      <c r="F70" s="254">
        <v>12909.638999999999</v>
      </c>
      <c r="G70" s="237"/>
      <c r="H70" s="237"/>
      <c r="I70" s="387" t="s">
        <v>257</v>
      </c>
      <c r="J70" s="352">
        <v>1692.47</v>
      </c>
      <c r="K70" s="353">
        <v>3817.2420000000002</v>
      </c>
      <c r="L70" s="354" t="s">
        <v>257</v>
      </c>
      <c r="M70" s="355">
        <v>1565.9369999999999</v>
      </c>
      <c r="N70" s="254">
        <v>3144.0459999999998</v>
      </c>
    </row>
    <row r="71" spans="1:14" x14ac:dyDescent="0.2">
      <c r="A71" s="351" t="s">
        <v>152</v>
      </c>
      <c r="B71" s="352">
        <v>1668.883</v>
      </c>
      <c r="C71" s="353">
        <v>3298.1260000000002</v>
      </c>
      <c r="D71" s="354" t="s">
        <v>247</v>
      </c>
      <c r="E71" s="355">
        <v>1491.722</v>
      </c>
      <c r="F71" s="254">
        <v>3816.3820000000001</v>
      </c>
      <c r="G71" s="237"/>
      <c r="H71" s="237"/>
      <c r="I71" s="387" t="s">
        <v>152</v>
      </c>
      <c r="J71" s="352">
        <v>1409.037</v>
      </c>
      <c r="K71" s="353">
        <v>2754.1179999999999</v>
      </c>
      <c r="L71" s="354" t="s">
        <v>246</v>
      </c>
      <c r="M71" s="355">
        <v>1136.3019999999999</v>
      </c>
      <c r="N71" s="254">
        <v>3451.2489999999998</v>
      </c>
    </row>
    <row r="72" spans="1:14" x14ac:dyDescent="0.2">
      <c r="A72" s="351" t="s">
        <v>153</v>
      </c>
      <c r="B72" s="352">
        <v>1237.7829999999999</v>
      </c>
      <c r="C72" s="353">
        <v>3263.81</v>
      </c>
      <c r="D72" s="354" t="s">
        <v>153</v>
      </c>
      <c r="E72" s="355">
        <v>1485.1179999999999</v>
      </c>
      <c r="F72" s="254">
        <v>3779.7130000000002</v>
      </c>
      <c r="G72" s="237"/>
      <c r="H72" s="237"/>
      <c r="I72" s="387" t="s">
        <v>249</v>
      </c>
      <c r="J72" s="352">
        <v>1408.0150000000001</v>
      </c>
      <c r="K72" s="353">
        <v>3160.6860000000001</v>
      </c>
      <c r="L72" s="354" t="s">
        <v>148</v>
      </c>
      <c r="M72" s="355">
        <v>887.67899999999997</v>
      </c>
      <c r="N72" s="254">
        <v>1515.15</v>
      </c>
    </row>
    <row r="73" spans="1:14" x14ac:dyDescent="0.2">
      <c r="A73" s="351" t="s">
        <v>147</v>
      </c>
      <c r="B73" s="352">
        <v>1102.4159999999999</v>
      </c>
      <c r="C73" s="353">
        <v>3000.634</v>
      </c>
      <c r="D73" s="354" t="s">
        <v>246</v>
      </c>
      <c r="E73" s="355">
        <v>1383.825</v>
      </c>
      <c r="F73" s="254">
        <v>4589.0219999999999</v>
      </c>
      <c r="G73" s="237"/>
      <c r="H73" s="237"/>
      <c r="I73" s="387" t="s">
        <v>148</v>
      </c>
      <c r="J73" s="352">
        <v>646.72900000000004</v>
      </c>
      <c r="K73" s="353">
        <v>1261.33</v>
      </c>
      <c r="L73" s="354" t="s">
        <v>313</v>
      </c>
      <c r="M73" s="355">
        <v>671.19200000000001</v>
      </c>
      <c r="N73" s="254">
        <v>1165.7840000000001</v>
      </c>
    </row>
    <row r="74" spans="1:14" x14ac:dyDescent="0.2">
      <c r="A74" s="351" t="s">
        <v>247</v>
      </c>
      <c r="B74" s="352">
        <v>907.82399999999996</v>
      </c>
      <c r="C74" s="353">
        <v>2659.415</v>
      </c>
      <c r="D74" s="354" t="s">
        <v>148</v>
      </c>
      <c r="E74" s="355">
        <v>644.10900000000004</v>
      </c>
      <c r="F74" s="254">
        <v>2312.0940000000001</v>
      </c>
      <c r="G74" s="237"/>
      <c r="H74" s="237"/>
      <c r="I74" s="387" t="s">
        <v>313</v>
      </c>
      <c r="J74" s="352">
        <v>561.73</v>
      </c>
      <c r="K74" s="353">
        <v>1082.248</v>
      </c>
      <c r="L74" s="354" t="s">
        <v>150</v>
      </c>
      <c r="M74" s="355">
        <v>639.995</v>
      </c>
      <c r="N74" s="254">
        <v>1460.76</v>
      </c>
    </row>
    <row r="75" spans="1:14" x14ac:dyDescent="0.2">
      <c r="A75" s="351" t="s">
        <v>357</v>
      </c>
      <c r="B75" s="352">
        <v>816.39400000000001</v>
      </c>
      <c r="C75" s="353">
        <v>1624.229</v>
      </c>
      <c r="D75" s="354" t="s">
        <v>147</v>
      </c>
      <c r="E75" s="355">
        <v>585.90700000000004</v>
      </c>
      <c r="F75" s="254">
        <v>1519.3309999999999</v>
      </c>
      <c r="G75" s="237"/>
      <c r="H75" s="237"/>
      <c r="I75" s="730" t="s">
        <v>150</v>
      </c>
      <c r="J75" s="362">
        <v>192.011</v>
      </c>
      <c r="K75" s="727">
        <v>191.39400000000001</v>
      </c>
      <c r="L75" s="728" t="s">
        <v>249</v>
      </c>
      <c r="M75" s="729">
        <v>629.59900000000005</v>
      </c>
      <c r="N75" s="366">
        <v>1219.26</v>
      </c>
    </row>
    <row r="76" spans="1:14" ht="13.5" thickBot="1" x14ac:dyDescent="0.25">
      <c r="A76" s="368" t="s">
        <v>148</v>
      </c>
      <c r="B76" s="369">
        <v>528.14499999999998</v>
      </c>
      <c r="C76" s="731">
        <v>2063.299</v>
      </c>
      <c r="D76" s="371" t="s">
        <v>357</v>
      </c>
      <c r="E76" s="372">
        <v>529.82600000000002</v>
      </c>
      <c r="F76" s="373">
        <v>1020.635</v>
      </c>
      <c r="G76" s="76"/>
      <c r="H76" s="76"/>
      <c r="I76" s="388" t="s">
        <v>248</v>
      </c>
      <c r="J76" s="357">
        <v>155.49100000000001</v>
      </c>
      <c r="K76" s="358">
        <v>389.39100000000002</v>
      </c>
      <c r="L76" s="359" t="s">
        <v>147</v>
      </c>
      <c r="M76" s="360">
        <v>208.643</v>
      </c>
      <c r="N76" s="256">
        <v>267.01900000000001</v>
      </c>
    </row>
    <row r="77" spans="1:14" x14ac:dyDescent="0.2">
      <c r="A77" s="127" t="s">
        <v>151</v>
      </c>
      <c r="B77" s="76"/>
      <c r="C77" s="76"/>
      <c r="D77" s="76"/>
      <c r="E77" s="76"/>
      <c r="F77" s="76"/>
      <c r="G77" s="76"/>
      <c r="H77" s="76"/>
      <c r="I77" s="127" t="s">
        <v>151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98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36"/>
      <c r="B4" s="437"/>
      <c r="C4" s="523" t="s">
        <v>101</v>
      </c>
      <c r="D4" s="524"/>
      <c r="E4" s="524"/>
      <c r="F4" s="524"/>
      <c r="G4" s="524"/>
      <c r="H4" s="524"/>
      <c r="I4" s="527"/>
      <c r="J4" s="527"/>
      <c r="K4" s="527"/>
      <c r="L4" s="527"/>
      <c r="M4" s="527"/>
      <c r="N4" s="526"/>
    </row>
    <row r="5" spans="1:14" customFormat="1" ht="14.25" x14ac:dyDescent="0.2">
      <c r="A5" s="71" t="s">
        <v>104</v>
      </c>
      <c r="B5" s="399" t="s">
        <v>105</v>
      </c>
      <c r="C5" s="473" t="s">
        <v>106</v>
      </c>
      <c r="D5" s="474"/>
      <c r="E5" s="474"/>
      <c r="F5" s="474"/>
      <c r="G5" s="586"/>
      <c r="H5" s="475"/>
      <c r="I5" s="488" t="s">
        <v>107</v>
      </c>
      <c r="J5" s="489"/>
      <c r="K5" s="489"/>
      <c r="L5" s="489"/>
      <c r="M5" s="489"/>
      <c r="N5" s="490"/>
    </row>
    <row r="6" spans="1:14" customFormat="1" ht="15.75" thickBot="1" x14ac:dyDescent="0.3">
      <c r="A6" s="438"/>
      <c r="B6" s="439"/>
      <c r="C6" s="476">
        <v>2015</v>
      </c>
      <c r="D6" s="477">
        <v>2016</v>
      </c>
      <c r="E6" s="477">
        <v>2017</v>
      </c>
      <c r="F6" s="477">
        <v>2018</v>
      </c>
      <c r="G6" s="478">
        <v>2019</v>
      </c>
      <c r="H6" s="478">
        <v>2020</v>
      </c>
      <c r="I6" s="491">
        <v>2015</v>
      </c>
      <c r="J6" s="492">
        <v>2016</v>
      </c>
      <c r="K6" s="492">
        <v>2017</v>
      </c>
      <c r="L6" s="492">
        <v>2018</v>
      </c>
      <c r="M6" s="492">
        <v>2019</v>
      </c>
      <c r="N6" s="493">
        <v>2020</v>
      </c>
    </row>
    <row r="7" spans="1:14" customFormat="1" ht="14.25" x14ac:dyDescent="0.2">
      <c r="A7" s="278" t="s">
        <v>117</v>
      </c>
      <c r="B7" s="440"/>
      <c r="C7" s="479">
        <v>1159580.973</v>
      </c>
      <c r="D7" s="480">
        <v>1107953.176</v>
      </c>
      <c r="E7" s="480">
        <v>885038.3550000001</v>
      </c>
      <c r="F7" s="480">
        <v>824319.71600000001</v>
      </c>
      <c r="G7" s="590">
        <v>824688.2620000001</v>
      </c>
      <c r="H7" s="481">
        <v>1717643.0249999999</v>
      </c>
      <c r="I7" s="494">
        <v>6217530.2000000002</v>
      </c>
      <c r="J7" s="495">
        <v>6582023.7100000009</v>
      </c>
      <c r="K7" s="496">
        <v>5026524.3859999999</v>
      </c>
      <c r="L7" s="496">
        <v>4297597.7980000004</v>
      </c>
      <c r="M7" s="496">
        <v>4383106.1620000014</v>
      </c>
      <c r="N7" s="497">
        <v>4688542.6890000002</v>
      </c>
    </row>
    <row r="8" spans="1:14" customFormat="1" ht="15" x14ac:dyDescent="0.25">
      <c r="A8" s="441" t="s">
        <v>108</v>
      </c>
      <c r="B8" s="442" t="s">
        <v>109</v>
      </c>
      <c r="C8" s="482">
        <v>773182.26300000004</v>
      </c>
      <c r="D8" s="483">
        <v>740514.304</v>
      </c>
      <c r="E8" s="483">
        <v>493174.75900000002</v>
      </c>
      <c r="F8" s="483">
        <v>344137.14500000002</v>
      </c>
      <c r="G8" s="591">
        <v>387598.41399999999</v>
      </c>
      <c r="H8" s="484">
        <v>923508.897</v>
      </c>
      <c r="I8" s="498">
        <v>3959288.3459999999</v>
      </c>
      <c r="J8" s="499">
        <v>4389510.5690000001</v>
      </c>
      <c r="K8" s="498">
        <v>2785540.24</v>
      </c>
      <c r="L8" s="498">
        <v>1806363.4680000001</v>
      </c>
      <c r="M8" s="500">
        <v>2091696.767</v>
      </c>
      <c r="N8" s="501">
        <v>1296720.699</v>
      </c>
    </row>
    <row r="9" spans="1:14" customFormat="1" ht="15" x14ac:dyDescent="0.25">
      <c r="A9" s="441" t="s">
        <v>110</v>
      </c>
      <c r="B9" s="442" t="s">
        <v>16</v>
      </c>
      <c r="C9" s="482">
        <v>75362.036999999997</v>
      </c>
      <c r="D9" s="483">
        <v>60144.154999999999</v>
      </c>
      <c r="E9" s="483">
        <v>55385.720999999998</v>
      </c>
      <c r="F9" s="483">
        <v>87065.028999999995</v>
      </c>
      <c r="G9" s="591">
        <v>83799.627999999997</v>
      </c>
      <c r="H9" s="484">
        <v>198899.10399999999</v>
      </c>
      <c r="I9" s="498">
        <v>531835.42599999998</v>
      </c>
      <c r="J9" s="500">
        <v>438873.14799999999</v>
      </c>
      <c r="K9" s="500">
        <v>367255.88699999999</v>
      </c>
      <c r="L9" s="500">
        <v>500254.33</v>
      </c>
      <c r="M9" s="500">
        <v>485279.93800000002</v>
      </c>
      <c r="N9" s="501">
        <v>301963.77399999998</v>
      </c>
    </row>
    <row r="10" spans="1:14" customFormat="1" ht="15" x14ac:dyDescent="0.25">
      <c r="A10" s="441" t="s">
        <v>111</v>
      </c>
      <c r="B10" s="442" t="s">
        <v>17</v>
      </c>
      <c r="C10" s="482">
        <v>29860.206999999999</v>
      </c>
      <c r="D10" s="483">
        <v>15428.986999999999</v>
      </c>
      <c r="E10" s="483">
        <v>12671.213</v>
      </c>
      <c r="F10" s="483">
        <v>31413.983</v>
      </c>
      <c r="G10" s="591">
        <v>15224.787</v>
      </c>
      <c r="H10" s="484">
        <v>49569.46</v>
      </c>
      <c r="I10" s="498">
        <v>186122.35200000001</v>
      </c>
      <c r="J10" s="500">
        <v>99758.187999999995</v>
      </c>
      <c r="K10" s="500">
        <v>70686.172000000006</v>
      </c>
      <c r="L10" s="500">
        <v>153843.93299999999</v>
      </c>
      <c r="M10" s="500">
        <v>85032.663</v>
      </c>
      <c r="N10" s="501">
        <v>147813.35200000001</v>
      </c>
    </row>
    <row r="11" spans="1:14" customFormat="1" ht="15" x14ac:dyDescent="0.25">
      <c r="A11" s="441" t="s">
        <v>112</v>
      </c>
      <c r="B11" s="442" t="s">
        <v>61</v>
      </c>
      <c r="C11" s="482">
        <v>18926.792000000001</v>
      </c>
      <c r="D11" s="483">
        <v>15426.143</v>
      </c>
      <c r="E11" s="483">
        <v>15793.716</v>
      </c>
      <c r="F11" s="483">
        <v>26869.987000000001</v>
      </c>
      <c r="G11" s="591">
        <v>18017.611000000001</v>
      </c>
      <c r="H11" s="484">
        <v>28663.094000000001</v>
      </c>
      <c r="I11" s="498">
        <v>112289.36500000001</v>
      </c>
      <c r="J11" s="500">
        <v>87012.274000000005</v>
      </c>
      <c r="K11" s="500">
        <v>85899.358999999997</v>
      </c>
      <c r="L11" s="500">
        <v>138776.117</v>
      </c>
      <c r="M11" s="500">
        <v>82288.296000000002</v>
      </c>
      <c r="N11" s="501">
        <v>1507521.9609999999</v>
      </c>
    </row>
    <row r="12" spans="1:14" customFormat="1" ht="15" x14ac:dyDescent="0.25">
      <c r="A12" s="441" t="s">
        <v>113</v>
      </c>
      <c r="B12" s="442" t="s">
        <v>114</v>
      </c>
      <c r="C12" s="482">
        <v>127880.429</v>
      </c>
      <c r="D12" s="483">
        <v>163917.78099999999</v>
      </c>
      <c r="E12" s="483">
        <v>202745.52</v>
      </c>
      <c r="F12" s="483">
        <v>220103.44899999999</v>
      </c>
      <c r="G12" s="591">
        <v>220273.34299999999</v>
      </c>
      <c r="H12" s="484">
        <v>285187.57500000001</v>
      </c>
      <c r="I12" s="498">
        <v>703169.03599999996</v>
      </c>
      <c r="J12" s="500">
        <v>957526.44400000002</v>
      </c>
      <c r="K12" s="500">
        <v>1181112.5930000001</v>
      </c>
      <c r="L12" s="500">
        <v>1160285.6640000001</v>
      </c>
      <c r="M12" s="500">
        <v>1169543.9990000001</v>
      </c>
      <c r="N12" s="501">
        <v>1098417.18</v>
      </c>
    </row>
    <row r="13" spans="1:14" customFormat="1" ht="15" x14ac:dyDescent="0.25">
      <c r="A13" s="441" t="s">
        <v>225</v>
      </c>
      <c r="B13" s="442" t="s">
        <v>231</v>
      </c>
      <c r="C13" s="482">
        <v>106037.68399999999</v>
      </c>
      <c r="D13" s="483">
        <v>77083.368000000002</v>
      </c>
      <c r="E13" s="483">
        <v>68998.837</v>
      </c>
      <c r="F13" s="483">
        <v>81437.960999999996</v>
      </c>
      <c r="G13" s="591">
        <v>68591.337</v>
      </c>
      <c r="H13" s="484">
        <v>193897.611</v>
      </c>
      <c r="I13" s="498">
        <v>625175.35699999996</v>
      </c>
      <c r="J13" s="500">
        <v>477899.81300000002</v>
      </c>
      <c r="K13" s="500">
        <v>407239.15399999998</v>
      </c>
      <c r="L13" s="500">
        <v>427862.489</v>
      </c>
      <c r="M13" s="500">
        <v>372090.565</v>
      </c>
      <c r="N13" s="501">
        <v>120430.16099999999</v>
      </c>
    </row>
    <row r="14" spans="1:14" ht="15.75" thickBot="1" x14ac:dyDescent="0.3">
      <c r="A14" s="443" t="s">
        <v>115</v>
      </c>
      <c r="B14" s="444" t="s">
        <v>116</v>
      </c>
      <c r="C14" s="485">
        <v>28331.561000000002</v>
      </c>
      <c r="D14" s="486">
        <v>35438.438000000002</v>
      </c>
      <c r="E14" s="486">
        <v>36268.589</v>
      </c>
      <c r="F14" s="486">
        <v>33292.161999999997</v>
      </c>
      <c r="G14" s="592">
        <v>31183.142</v>
      </c>
      <c r="H14" s="487">
        <v>37917.284</v>
      </c>
      <c r="I14" s="502">
        <v>99650.317999999999</v>
      </c>
      <c r="J14" s="503">
        <v>131443.274</v>
      </c>
      <c r="K14" s="503">
        <v>128790.981</v>
      </c>
      <c r="L14" s="503">
        <v>110211.79700000001</v>
      </c>
      <c r="M14" s="503">
        <v>97173.933999999994</v>
      </c>
      <c r="N14" s="504">
        <v>9161409.8159999996</v>
      </c>
    </row>
    <row r="15" spans="1:14" ht="15" x14ac:dyDescent="0.25">
      <c r="A15" s="445"/>
      <c r="B15" s="446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</row>
    <row r="16" spans="1:14" ht="15.75" thickBot="1" x14ac:dyDescent="0.3">
      <c r="A16" s="446"/>
      <c r="B16" s="446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</row>
    <row r="17" spans="1:14" customFormat="1" ht="15" thickBot="1" x14ac:dyDescent="0.25">
      <c r="A17" s="436"/>
      <c r="B17" s="437"/>
      <c r="C17" s="523" t="s">
        <v>102</v>
      </c>
      <c r="D17" s="524"/>
      <c r="E17" s="524"/>
      <c r="F17" s="524"/>
      <c r="G17" s="524"/>
      <c r="H17" s="524"/>
      <c r="I17" s="525"/>
      <c r="J17" s="525"/>
      <c r="K17" s="525"/>
      <c r="L17" s="525"/>
      <c r="M17" s="525"/>
      <c r="N17" s="526"/>
    </row>
    <row r="18" spans="1:14" customFormat="1" ht="14.25" x14ac:dyDescent="0.2">
      <c r="A18" s="71" t="s">
        <v>104</v>
      </c>
      <c r="B18" s="399" t="s">
        <v>105</v>
      </c>
      <c r="C18" s="473" t="s">
        <v>106</v>
      </c>
      <c r="D18" s="474"/>
      <c r="E18" s="474"/>
      <c r="F18" s="474"/>
      <c r="G18" s="586"/>
      <c r="H18" s="475"/>
      <c r="I18" s="488" t="s">
        <v>107</v>
      </c>
      <c r="J18" s="489"/>
      <c r="K18" s="489"/>
      <c r="L18" s="489"/>
      <c r="M18" s="489"/>
      <c r="N18" s="490"/>
    </row>
    <row r="19" spans="1:14" customFormat="1" ht="15.75" thickBot="1" x14ac:dyDescent="0.3">
      <c r="A19" s="438"/>
      <c r="B19" s="439"/>
      <c r="C19" s="476">
        <v>2015</v>
      </c>
      <c r="D19" s="477">
        <v>2016</v>
      </c>
      <c r="E19" s="477">
        <v>2017</v>
      </c>
      <c r="F19" s="477">
        <v>2018</v>
      </c>
      <c r="G19" s="478">
        <v>2019</v>
      </c>
      <c r="H19" s="478">
        <v>2020</v>
      </c>
      <c r="I19" s="491">
        <v>2015</v>
      </c>
      <c r="J19" s="492">
        <v>2016</v>
      </c>
      <c r="K19" s="492">
        <v>2017</v>
      </c>
      <c r="L19" s="492">
        <v>2018</v>
      </c>
      <c r="M19" s="492">
        <v>2019</v>
      </c>
      <c r="N19" s="493">
        <v>2020</v>
      </c>
    </row>
    <row r="20" spans="1:14" customFormat="1" ht="14.25" x14ac:dyDescent="0.2">
      <c r="A20" s="278" t="s">
        <v>117</v>
      </c>
      <c r="B20" s="440"/>
      <c r="C20" s="514">
        <v>277046.679</v>
      </c>
      <c r="D20" s="515">
        <v>313038.78500000003</v>
      </c>
      <c r="E20" s="515">
        <v>358203.91100000002</v>
      </c>
      <c r="F20" s="515">
        <v>340182.80100000004</v>
      </c>
      <c r="G20" s="587">
        <v>357215.77299999999</v>
      </c>
      <c r="H20" s="516">
        <v>424677.94000000006</v>
      </c>
      <c r="I20" s="505">
        <v>1111150.6950000001</v>
      </c>
      <c r="J20" s="506">
        <v>1430708.9809999999</v>
      </c>
      <c r="K20" s="506">
        <v>1727520.773</v>
      </c>
      <c r="L20" s="506">
        <v>1344611.486</v>
      </c>
      <c r="M20" s="506">
        <v>1345481.7479999999</v>
      </c>
      <c r="N20" s="507">
        <v>895912.71299999999</v>
      </c>
    </row>
    <row r="21" spans="1:14" customFormat="1" ht="15" x14ac:dyDescent="0.25">
      <c r="A21" s="441" t="s">
        <v>108</v>
      </c>
      <c r="B21" s="442" t="s">
        <v>109</v>
      </c>
      <c r="C21" s="517">
        <v>87730.126000000004</v>
      </c>
      <c r="D21" s="518">
        <v>126858.143</v>
      </c>
      <c r="E21" s="518">
        <v>146900.79300000001</v>
      </c>
      <c r="F21" s="518">
        <v>117608.88499999999</v>
      </c>
      <c r="G21" s="588">
        <v>107292.311</v>
      </c>
      <c r="H21" s="519">
        <v>158607.948</v>
      </c>
      <c r="I21" s="508">
        <v>492600.723</v>
      </c>
      <c r="J21" s="509">
        <v>828324.36899999995</v>
      </c>
      <c r="K21" s="509">
        <v>924930.16200000001</v>
      </c>
      <c r="L21" s="509">
        <v>649243.223</v>
      </c>
      <c r="M21" s="509">
        <v>579438.62600000005</v>
      </c>
      <c r="N21" s="510">
        <v>7382.6350000000002</v>
      </c>
    </row>
    <row r="22" spans="1:14" customFormat="1" ht="15" x14ac:dyDescent="0.25">
      <c r="A22" s="441" t="s">
        <v>110</v>
      </c>
      <c r="B22" s="442" t="s">
        <v>16</v>
      </c>
      <c r="C22" s="517">
        <v>1734.0540000000001</v>
      </c>
      <c r="D22" s="518">
        <v>3499.4580000000001</v>
      </c>
      <c r="E22" s="518">
        <v>4553.415</v>
      </c>
      <c r="F22" s="518">
        <v>9962.973</v>
      </c>
      <c r="G22" s="588">
        <v>4301.4009999999998</v>
      </c>
      <c r="H22" s="519">
        <v>3109.768</v>
      </c>
      <c r="I22" s="508">
        <v>4242.902</v>
      </c>
      <c r="J22" s="509">
        <v>10603.096</v>
      </c>
      <c r="K22" s="509">
        <v>18093.996999999999</v>
      </c>
      <c r="L22" s="509">
        <v>54150.682000000001</v>
      </c>
      <c r="M22" s="509">
        <v>11983.028</v>
      </c>
      <c r="N22" s="510">
        <v>211391.231</v>
      </c>
    </row>
    <row r="23" spans="1:14" customFormat="1" ht="15" x14ac:dyDescent="0.25">
      <c r="A23" s="441" t="s">
        <v>111</v>
      </c>
      <c r="B23" s="442" t="s">
        <v>17</v>
      </c>
      <c r="C23" s="517">
        <v>21785.897000000001</v>
      </c>
      <c r="D23" s="518">
        <v>26946.784</v>
      </c>
      <c r="E23" s="518">
        <v>39573.758000000002</v>
      </c>
      <c r="F23" s="518">
        <v>41683.294000000002</v>
      </c>
      <c r="G23" s="588">
        <v>45221.328000000001</v>
      </c>
      <c r="H23" s="519">
        <v>37597.328000000001</v>
      </c>
      <c r="I23" s="508">
        <v>121793.12699999999</v>
      </c>
      <c r="J23" s="509">
        <v>169716.65900000001</v>
      </c>
      <c r="K23" s="509">
        <v>247416.75</v>
      </c>
      <c r="L23" s="509">
        <v>225622.22700000001</v>
      </c>
      <c r="M23" s="509">
        <v>224845.867</v>
      </c>
      <c r="N23" s="510">
        <v>11246.12</v>
      </c>
    </row>
    <row r="24" spans="1:14" customFormat="1" ht="15" x14ac:dyDescent="0.25">
      <c r="A24" s="441" t="s">
        <v>112</v>
      </c>
      <c r="B24" s="442" t="s">
        <v>61</v>
      </c>
      <c r="C24" s="517">
        <v>3370.8440000000001</v>
      </c>
      <c r="D24" s="518">
        <v>1030.646</v>
      </c>
      <c r="E24" s="518">
        <v>1032.058</v>
      </c>
      <c r="F24" s="518">
        <v>2194.7339999999999</v>
      </c>
      <c r="G24" s="588">
        <v>1449.7460000000001</v>
      </c>
      <c r="H24" s="519">
        <v>2241.6680000000001</v>
      </c>
      <c r="I24" s="508">
        <v>24707.01</v>
      </c>
      <c r="J24" s="509">
        <v>7560.5219999999999</v>
      </c>
      <c r="K24" s="509">
        <v>6214.1880000000001</v>
      </c>
      <c r="L24" s="509">
        <v>12640.299000000001</v>
      </c>
      <c r="M24" s="509">
        <v>7222.634</v>
      </c>
      <c r="N24" s="510">
        <v>424749.90299999999</v>
      </c>
    </row>
    <row r="25" spans="1:14" customFormat="1" ht="15" x14ac:dyDescent="0.25">
      <c r="A25" s="441" t="s">
        <v>113</v>
      </c>
      <c r="B25" s="442" t="s">
        <v>114</v>
      </c>
      <c r="C25" s="517">
        <v>130404.3</v>
      </c>
      <c r="D25" s="518">
        <v>122588.482</v>
      </c>
      <c r="E25" s="518">
        <v>129200.815</v>
      </c>
      <c r="F25" s="518">
        <v>125546.156</v>
      </c>
      <c r="G25" s="588">
        <v>149085.37299999999</v>
      </c>
      <c r="H25" s="519">
        <v>171735.389</v>
      </c>
      <c r="I25" s="508">
        <v>379420.28499999997</v>
      </c>
      <c r="J25" s="509">
        <v>322513.61499999999</v>
      </c>
      <c r="K25" s="509">
        <v>422058.87800000003</v>
      </c>
      <c r="L25" s="509">
        <v>288653.17200000002</v>
      </c>
      <c r="M25" s="509">
        <v>397189.61900000001</v>
      </c>
      <c r="N25" s="510">
        <v>36796.733999999997</v>
      </c>
    </row>
    <row r="26" spans="1:14" customFormat="1" ht="15" x14ac:dyDescent="0.25">
      <c r="A26" s="441" t="s">
        <v>225</v>
      </c>
      <c r="B26" s="442" t="s">
        <v>231</v>
      </c>
      <c r="C26" s="517">
        <v>12598.15</v>
      </c>
      <c r="D26" s="518">
        <v>12436.918</v>
      </c>
      <c r="E26" s="518">
        <v>13921.735000000001</v>
      </c>
      <c r="F26" s="518">
        <v>14472.091</v>
      </c>
      <c r="G26" s="588">
        <v>15621.69</v>
      </c>
      <c r="H26" s="519">
        <v>14734.107</v>
      </c>
      <c r="I26" s="508">
        <v>31883.394</v>
      </c>
      <c r="J26" s="509">
        <v>35580.601000000002</v>
      </c>
      <c r="K26" s="509">
        <v>42761.67</v>
      </c>
      <c r="L26" s="509">
        <v>39082.25</v>
      </c>
      <c r="M26" s="509">
        <v>45797.531000000003</v>
      </c>
      <c r="N26" s="510">
        <v>86605.77</v>
      </c>
    </row>
    <row r="27" spans="1:14" ht="15.75" thickBot="1" x14ac:dyDescent="0.3">
      <c r="A27" s="443" t="s">
        <v>115</v>
      </c>
      <c r="B27" s="444" t="s">
        <v>116</v>
      </c>
      <c r="C27" s="520">
        <v>19423.308000000001</v>
      </c>
      <c r="D27" s="521">
        <v>19678.353999999999</v>
      </c>
      <c r="E27" s="521">
        <v>23021.337</v>
      </c>
      <c r="F27" s="521">
        <v>28714.668000000001</v>
      </c>
      <c r="G27" s="589">
        <v>34243.923999999999</v>
      </c>
      <c r="H27" s="522">
        <v>36651.732000000004</v>
      </c>
      <c r="I27" s="511">
        <v>56503.254000000001</v>
      </c>
      <c r="J27" s="512">
        <v>56410.118999999999</v>
      </c>
      <c r="K27" s="512">
        <v>66045.127999999997</v>
      </c>
      <c r="L27" s="512">
        <v>75219.633000000002</v>
      </c>
      <c r="M27" s="512">
        <v>79004.442999999999</v>
      </c>
      <c r="N27" s="513">
        <v>1674085.1059999999</v>
      </c>
    </row>
    <row r="28" spans="1:14" ht="14.25" x14ac:dyDescent="0.2">
      <c r="A28" s="446"/>
      <c r="B28" s="446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</row>
    <row r="29" spans="1:14" ht="15.75" thickBot="1" x14ac:dyDescent="0.3">
      <c r="A29" s="446"/>
      <c r="B29" s="446"/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</row>
    <row r="30" spans="1:14" ht="15" x14ac:dyDescent="0.25">
      <c r="A30" s="436"/>
      <c r="B30" s="437"/>
      <c r="C30" s="528" t="s">
        <v>103</v>
      </c>
      <c r="D30" s="529"/>
      <c r="E30" s="529"/>
      <c r="F30" s="529"/>
      <c r="G30" s="593"/>
      <c r="H30" s="530"/>
      <c r="I30" s="448"/>
      <c r="J30" s="451"/>
      <c r="K30" s="448"/>
      <c r="L30" s="448"/>
      <c r="M30" s="448"/>
      <c r="N30" s="448"/>
    </row>
    <row r="31" spans="1:14" ht="15" x14ac:dyDescent="0.25">
      <c r="A31" s="71" t="s">
        <v>104</v>
      </c>
      <c r="B31" s="399" t="s">
        <v>105</v>
      </c>
      <c r="C31" s="452" t="s">
        <v>106</v>
      </c>
      <c r="D31" s="453"/>
      <c r="E31" s="453"/>
      <c r="F31" s="453"/>
      <c r="G31" s="585"/>
      <c r="H31" s="454"/>
      <c r="I31" s="448"/>
      <c r="J31" s="451"/>
      <c r="K31" s="448"/>
      <c r="L31" s="448"/>
      <c r="M31" s="448"/>
      <c r="N31" s="448"/>
    </row>
    <row r="32" spans="1:14" ht="15.75" thickBot="1" x14ac:dyDescent="0.3">
      <c r="A32" s="438"/>
      <c r="B32" s="439"/>
      <c r="C32" s="455">
        <v>2015</v>
      </c>
      <c r="D32" s="456">
        <v>2016</v>
      </c>
      <c r="E32" s="456">
        <v>2017</v>
      </c>
      <c r="F32" s="456">
        <v>2018</v>
      </c>
      <c r="G32" s="457">
        <v>2019</v>
      </c>
      <c r="H32" s="457">
        <v>2020</v>
      </c>
      <c r="I32" s="448"/>
      <c r="J32" s="451"/>
      <c r="K32" s="448"/>
      <c r="L32" s="448"/>
      <c r="M32" s="448"/>
      <c r="N32" s="448"/>
    </row>
    <row r="33" spans="1:20" ht="15" x14ac:dyDescent="0.25">
      <c r="A33" s="278" t="s">
        <v>117</v>
      </c>
      <c r="B33" s="440"/>
      <c r="C33" s="458">
        <f>C7-C20</f>
        <v>882534.29399999999</v>
      </c>
      <c r="D33" s="459">
        <f>D7-D20</f>
        <v>794914.39099999995</v>
      </c>
      <c r="E33" s="459">
        <f t="shared" ref="E33" si="0">E7-E20</f>
        <v>526834.44400000013</v>
      </c>
      <c r="F33" s="459">
        <f>F7-F20</f>
        <v>484136.91499999998</v>
      </c>
      <c r="G33" s="460">
        <f>G7-G20</f>
        <v>467472.48900000012</v>
      </c>
      <c r="H33" s="460">
        <f>H7-H20</f>
        <v>1292965.085</v>
      </c>
      <c r="I33" s="448"/>
      <c r="J33" s="461"/>
      <c r="K33" s="461"/>
      <c r="L33" s="461"/>
      <c r="M33" s="451"/>
      <c r="N33" s="451"/>
      <c r="O33" s="461"/>
      <c r="P33" s="461"/>
      <c r="Q33" s="461"/>
      <c r="R33" s="461"/>
      <c r="S33" s="461"/>
      <c r="T33" s="461"/>
    </row>
    <row r="34" spans="1:20" ht="15" x14ac:dyDescent="0.25">
      <c r="A34" s="441" t="s">
        <v>108</v>
      </c>
      <c r="B34" s="442" t="s">
        <v>109</v>
      </c>
      <c r="C34" s="462">
        <f t="shared" ref="C34:H40" si="1">C8-C21</f>
        <v>685452.13699999999</v>
      </c>
      <c r="D34" s="463">
        <f t="shared" si="1"/>
        <v>613656.16099999996</v>
      </c>
      <c r="E34" s="463">
        <f t="shared" si="1"/>
        <v>346273.96600000001</v>
      </c>
      <c r="F34" s="463">
        <f t="shared" si="1"/>
        <v>226528.26</v>
      </c>
      <c r="G34" s="464">
        <f t="shared" si="1"/>
        <v>280306.103</v>
      </c>
      <c r="H34" s="464">
        <f t="shared" si="1"/>
        <v>764900.94900000002</v>
      </c>
      <c r="I34" s="448"/>
      <c r="J34" s="451"/>
      <c r="K34" s="451"/>
      <c r="L34" s="451"/>
      <c r="M34" s="451"/>
      <c r="N34" s="451"/>
      <c r="O34" s="461"/>
      <c r="P34" s="461"/>
      <c r="Q34" s="461"/>
      <c r="R34" s="461"/>
      <c r="S34" s="461"/>
      <c r="T34" s="461"/>
    </row>
    <row r="35" spans="1:20" ht="15" x14ac:dyDescent="0.25">
      <c r="A35" s="441" t="s">
        <v>110</v>
      </c>
      <c r="B35" s="442" t="s">
        <v>16</v>
      </c>
      <c r="C35" s="462">
        <f t="shared" si="1"/>
        <v>73627.982999999993</v>
      </c>
      <c r="D35" s="463">
        <f t="shared" si="1"/>
        <v>56644.697</v>
      </c>
      <c r="E35" s="463">
        <f t="shared" si="1"/>
        <v>50832.305999999997</v>
      </c>
      <c r="F35" s="463">
        <f t="shared" si="1"/>
        <v>77102.055999999997</v>
      </c>
      <c r="G35" s="464">
        <f t="shared" si="1"/>
        <v>79498.226999999999</v>
      </c>
      <c r="H35" s="464">
        <f t="shared" si="1"/>
        <v>195789.33599999998</v>
      </c>
      <c r="I35" s="448"/>
      <c r="J35" s="451"/>
      <c r="K35" s="451"/>
      <c r="L35" s="451"/>
      <c r="M35" s="451"/>
      <c r="N35" s="451"/>
      <c r="O35" s="461"/>
      <c r="P35" s="461"/>
      <c r="Q35" s="461"/>
      <c r="R35" s="461"/>
      <c r="S35" s="461"/>
      <c r="T35" s="461"/>
    </row>
    <row r="36" spans="1:20" ht="15" x14ac:dyDescent="0.25">
      <c r="A36" s="441" t="s">
        <v>111</v>
      </c>
      <c r="B36" s="442" t="s">
        <v>17</v>
      </c>
      <c r="C36" s="462">
        <f t="shared" si="1"/>
        <v>8074.3099999999977</v>
      </c>
      <c r="D36" s="463">
        <f t="shared" si="1"/>
        <v>-11517.797</v>
      </c>
      <c r="E36" s="463">
        <f t="shared" si="1"/>
        <v>-26902.545000000002</v>
      </c>
      <c r="F36" s="463">
        <f t="shared" si="1"/>
        <v>-10269.311000000002</v>
      </c>
      <c r="G36" s="464">
        <f t="shared" si="1"/>
        <v>-29996.541000000001</v>
      </c>
      <c r="H36" s="464">
        <f t="shared" si="1"/>
        <v>11972.131999999998</v>
      </c>
      <c r="I36" s="448"/>
      <c r="J36" s="451"/>
      <c r="K36" s="451"/>
      <c r="L36" s="451"/>
      <c r="M36" s="451"/>
      <c r="N36" s="451"/>
      <c r="O36" s="461"/>
      <c r="P36" s="461"/>
      <c r="Q36" s="461"/>
      <c r="R36" s="461"/>
      <c r="S36" s="461"/>
      <c r="T36" s="461"/>
    </row>
    <row r="37" spans="1:20" ht="15" x14ac:dyDescent="0.25">
      <c r="A37" s="441" t="s">
        <v>112</v>
      </c>
      <c r="B37" s="442" t="s">
        <v>61</v>
      </c>
      <c r="C37" s="462">
        <f t="shared" si="1"/>
        <v>15555.948</v>
      </c>
      <c r="D37" s="463">
        <f t="shared" si="1"/>
        <v>14395.496999999999</v>
      </c>
      <c r="E37" s="463">
        <f t="shared" si="1"/>
        <v>14761.657999999999</v>
      </c>
      <c r="F37" s="463">
        <f t="shared" si="1"/>
        <v>24675.253000000001</v>
      </c>
      <c r="G37" s="464">
        <f t="shared" si="1"/>
        <v>16567.865000000002</v>
      </c>
      <c r="H37" s="464">
        <f t="shared" si="1"/>
        <v>26421.425999999999</v>
      </c>
      <c r="I37" s="448"/>
      <c r="J37" s="451"/>
      <c r="K37" s="451"/>
      <c r="L37" s="451"/>
      <c r="M37" s="451"/>
      <c r="N37" s="451"/>
      <c r="O37" s="461"/>
      <c r="P37" s="461"/>
      <c r="Q37" s="461"/>
      <c r="R37" s="461"/>
      <c r="S37" s="461"/>
      <c r="T37" s="461"/>
    </row>
    <row r="38" spans="1:20" ht="15" x14ac:dyDescent="0.25">
      <c r="A38" s="441" t="s">
        <v>113</v>
      </c>
      <c r="B38" s="442" t="s">
        <v>114</v>
      </c>
      <c r="C38" s="462">
        <f t="shared" si="1"/>
        <v>-2523.8709999999992</v>
      </c>
      <c r="D38" s="463">
        <f t="shared" si="1"/>
        <v>41329.298999999985</v>
      </c>
      <c r="E38" s="463">
        <f t="shared" si="1"/>
        <v>73544.704999999987</v>
      </c>
      <c r="F38" s="463">
        <f t="shared" si="1"/>
        <v>94557.292999999991</v>
      </c>
      <c r="G38" s="464">
        <f t="shared" si="1"/>
        <v>71187.97</v>
      </c>
      <c r="H38" s="464">
        <f t="shared" si="1"/>
        <v>113452.18600000002</v>
      </c>
      <c r="I38" s="448"/>
      <c r="J38" s="451"/>
      <c r="K38" s="451"/>
      <c r="L38" s="451"/>
      <c r="M38" s="451"/>
      <c r="N38" s="451"/>
      <c r="O38" s="461"/>
      <c r="P38" s="461"/>
      <c r="Q38" s="461"/>
      <c r="R38" s="461"/>
      <c r="S38" s="461"/>
      <c r="T38" s="461"/>
    </row>
    <row r="39" spans="1:20" ht="15" x14ac:dyDescent="0.25">
      <c r="A39" s="441" t="s">
        <v>225</v>
      </c>
      <c r="B39" s="442" t="s">
        <v>231</v>
      </c>
      <c r="C39" s="462">
        <f t="shared" si="1"/>
        <v>93439.534</v>
      </c>
      <c r="D39" s="463">
        <f t="shared" si="1"/>
        <v>64646.450000000004</v>
      </c>
      <c r="E39" s="463">
        <f t="shared" si="1"/>
        <v>55077.101999999999</v>
      </c>
      <c r="F39" s="463">
        <f t="shared" si="1"/>
        <v>66965.87</v>
      </c>
      <c r="G39" s="464">
        <f t="shared" si="1"/>
        <v>52969.646999999997</v>
      </c>
      <c r="H39" s="464">
        <f t="shared" si="1"/>
        <v>179163.50400000002</v>
      </c>
      <c r="I39" s="448"/>
      <c r="J39" s="451"/>
      <c r="K39" s="451"/>
      <c r="L39" s="451"/>
      <c r="M39" s="451"/>
      <c r="N39" s="451"/>
      <c r="O39" s="461"/>
      <c r="P39" s="461"/>
      <c r="Q39" s="461"/>
      <c r="R39" s="461"/>
      <c r="S39" s="461"/>
      <c r="T39" s="461"/>
    </row>
    <row r="40" spans="1:20" ht="15.75" thickBot="1" x14ac:dyDescent="0.3">
      <c r="A40" s="443" t="s">
        <v>115</v>
      </c>
      <c r="B40" s="444" t="s">
        <v>116</v>
      </c>
      <c r="C40" s="465">
        <f t="shared" si="1"/>
        <v>8908.2530000000006</v>
      </c>
      <c r="D40" s="466">
        <f t="shared" si="1"/>
        <v>15760.084000000003</v>
      </c>
      <c r="E40" s="466">
        <f t="shared" si="1"/>
        <v>13247.252</v>
      </c>
      <c r="F40" s="466">
        <f t="shared" si="1"/>
        <v>4577.4939999999951</v>
      </c>
      <c r="G40" s="467">
        <f t="shared" si="1"/>
        <v>-3060.7819999999992</v>
      </c>
      <c r="H40" s="467">
        <f t="shared" si="1"/>
        <v>1265.551999999996</v>
      </c>
      <c r="I40" s="448"/>
      <c r="J40" s="468"/>
      <c r="K40" s="468"/>
      <c r="L40" s="468"/>
      <c r="M40" s="448"/>
      <c r="N40" s="448"/>
    </row>
    <row r="41" spans="1:20" ht="15" x14ac:dyDescent="0.25">
      <c r="C41" s="469"/>
      <c r="D41" s="469"/>
      <c r="E41" s="469"/>
      <c r="F41" s="469"/>
      <c r="G41" s="469"/>
      <c r="H41" s="470"/>
      <c r="I41" s="471"/>
      <c r="J41" s="471"/>
      <c r="K41" s="472"/>
      <c r="L41" s="47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D23" sqref="D2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283</v>
      </c>
      <c r="B1" s="12"/>
      <c r="C1" s="13"/>
      <c r="D1" s="12"/>
      <c r="E1" s="12"/>
    </row>
    <row r="2" spans="1:7" s="16" customFormat="1" ht="18.75" x14ac:dyDescent="0.3">
      <c r="A2" s="139" t="s">
        <v>365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189</v>
      </c>
      <c r="D4" s="140" t="s">
        <v>99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49</v>
      </c>
      <c r="D5" s="145"/>
      <c r="E5" s="145"/>
      <c r="F5" s="145"/>
      <c r="G5" s="146"/>
    </row>
    <row r="6" spans="1:7" ht="48" thickBot="1" x14ac:dyDescent="0.3">
      <c r="A6" s="147" t="s">
        <v>54</v>
      </c>
      <c r="B6" s="148" t="s">
        <v>190</v>
      </c>
      <c r="C6" s="310" t="s">
        <v>385</v>
      </c>
      <c r="D6" s="311" t="s">
        <v>386</v>
      </c>
      <c r="E6" s="312" t="s">
        <v>387</v>
      </c>
      <c r="F6" s="713" t="s">
        <v>370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371</v>
      </c>
      <c r="G7" s="156" t="s">
        <v>317</v>
      </c>
    </row>
    <row r="8" spans="1:7" ht="19.5" x14ac:dyDescent="0.35">
      <c r="A8" s="157" t="s">
        <v>15</v>
      </c>
      <c r="B8" s="158" t="s">
        <v>191</v>
      </c>
      <c r="C8" s="159">
        <v>1286.3219999999999</v>
      </c>
      <c r="D8" s="160">
        <v>929.01499999999999</v>
      </c>
      <c r="E8" s="161">
        <v>740.15099999999995</v>
      </c>
      <c r="F8" s="162">
        <v>38.460842935797587</v>
      </c>
      <c r="G8" s="163">
        <v>73.791834368932825</v>
      </c>
    </row>
    <row r="9" spans="1:7" ht="19.5" x14ac:dyDescent="0.35">
      <c r="A9" s="164"/>
      <c r="B9" s="165" t="s">
        <v>192</v>
      </c>
      <c r="C9" s="166">
        <v>1271.9369999999999</v>
      </c>
      <c r="D9" s="167">
        <v>912.59</v>
      </c>
      <c r="E9" s="168">
        <v>758.79600000000005</v>
      </c>
      <c r="F9" s="169">
        <v>39.37660943030275</v>
      </c>
      <c r="G9" s="170">
        <v>67.625685955118342</v>
      </c>
    </row>
    <row r="10" spans="1:7" ht="19.5" x14ac:dyDescent="0.35">
      <c r="A10" s="157" t="s">
        <v>16</v>
      </c>
      <c r="B10" s="158" t="s">
        <v>58</v>
      </c>
      <c r="C10" s="159">
        <v>1114.751</v>
      </c>
      <c r="D10" s="160">
        <v>643.49400000000003</v>
      </c>
      <c r="E10" s="161">
        <v>563.55999999999995</v>
      </c>
      <c r="F10" s="162">
        <v>73.234093868785095</v>
      </c>
      <c r="G10" s="163">
        <v>97.805202640357734</v>
      </c>
    </row>
    <row r="11" spans="1:7" ht="19.5" x14ac:dyDescent="0.35">
      <c r="A11" s="164"/>
      <c r="B11" s="165" t="s">
        <v>59</v>
      </c>
      <c r="C11" s="166">
        <v>1066.4860000000001</v>
      </c>
      <c r="D11" s="167">
        <v>641.13099999999997</v>
      </c>
      <c r="E11" s="168">
        <v>586.745</v>
      </c>
      <c r="F11" s="169">
        <v>66.344475621986803</v>
      </c>
      <c r="G11" s="313">
        <v>81.76311685655611</v>
      </c>
    </row>
    <row r="12" spans="1:7" ht="20.25" thickBot="1" x14ac:dyDescent="0.4">
      <c r="A12" s="171" t="s">
        <v>24</v>
      </c>
      <c r="B12" s="172" t="s">
        <v>192</v>
      </c>
      <c r="C12" s="173">
        <v>1091.6469999999999</v>
      </c>
      <c r="D12" s="174">
        <v>830.08399999999995</v>
      </c>
      <c r="E12" s="175">
        <v>649.92999999999995</v>
      </c>
      <c r="F12" s="176">
        <v>31.510425450918223</v>
      </c>
      <c r="G12" s="314">
        <v>67.963780714846223</v>
      </c>
    </row>
    <row r="13" spans="1:7" ht="20.25" thickTop="1" x14ac:dyDescent="0.35">
      <c r="A13" s="157" t="s">
        <v>193</v>
      </c>
      <c r="B13" s="158" t="s">
        <v>194</v>
      </c>
      <c r="C13" s="159">
        <v>2126.3200000000002</v>
      </c>
      <c r="D13" s="177">
        <v>1494.067</v>
      </c>
      <c r="E13" s="178">
        <v>1402.453</v>
      </c>
      <c r="F13" s="162">
        <v>42.317580135295145</v>
      </c>
      <c r="G13" s="163">
        <v>51.614349999607846</v>
      </c>
    </row>
    <row r="14" spans="1:7" ht="19.5" x14ac:dyDescent="0.35">
      <c r="A14" s="179" t="s">
        <v>195</v>
      </c>
      <c r="B14" s="165" t="s">
        <v>196</v>
      </c>
      <c r="C14" s="166">
        <v>2387.806</v>
      </c>
      <c r="D14" s="180">
        <v>1709.326</v>
      </c>
      <c r="E14" s="181">
        <v>1670.1980000000001</v>
      </c>
      <c r="F14" s="169">
        <v>39.692837995794832</v>
      </c>
      <c r="G14" s="170">
        <v>42.965444815524862</v>
      </c>
    </row>
    <row r="15" spans="1:7" ht="19.5" x14ac:dyDescent="0.35">
      <c r="A15" s="182" t="s">
        <v>193</v>
      </c>
      <c r="B15" s="183" t="s">
        <v>197</v>
      </c>
      <c r="C15" s="184">
        <v>1910.951</v>
      </c>
      <c r="D15" s="185">
        <v>1242.33</v>
      </c>
      <c r="E15" s="178">
        <v>1074.124</v>
      </c>
      <c r="F15" s="162">
        <v>53.819919023125905</v>
      </c>
      <c r="G15" s="163">
        <v>77.907857938189622</v>
      </c>
    </row>
    <row r="16" spans="1:7" ht="19.5" x14ac:dyDescent="0.35">
      <c r="A16" s="179" t="s">
        <v>198</v>
      </c>
      <c r="B16" s="165" t="s">
        <v>199</v>
      </c>
      <c r="C16" s="166">
        <v>1851.5609999999999</v>
      </c>
      <c r="D16" s="180">
        <v>1143.7149999999999</v>
      </c>
      <c r="E16" s="181">
        <v>988.89099999999996</v>
      </c>
      <c r="F16" s="169">
        <v>61.89006876713168</v>
      </c>
      <c r="G16" s="170">
        <v>87.236105900448081</v>
      </c>
    </row>
    <row r="17" spans="1:10" ht="19.5" x14ac:dyDescent="0.35">
      <c r="A17" s="182" t="s">
        <v>200</v>
      </c>
      <c r="B17" s="183" t="s">
        <v>201</v>
      </c>
      <c r="C17" s="184">
        <v>1732.9590000000001</v>
      </c>
      <c r="D17" s="186">
        <v>1002.809</v>
      </c>
      <c r="E17" s="178">
        <v>1050.1110000000001</v>
      </c>
      <c r="F17" s="162">
        <v>72.810475374672563</v>
      </c>
      <c r="G17" s="163">
        <v>65.026268651599679</v>
      </c>
    </row>
    <row r="18" spans="1:10" ht="20.25" thickBot="1" x14ac:dyDescent="0.4">
      <c r="A18" s="187" t="s">
        <v>198</v>
      </c>
      <c r="B18" s="188" t="s">
        <v>202</v>
      </c>
      <c r="C18" s="189">
        <v>1728.643</v>
      </c>
      <c r="D18" s="190">
        <v>1013.4059999999999</v>
      </c>
      <c r="E18" s="191">
        <v>1025.634</v>
      </c>
      <c r="F18" s="192">
        <v>70.577537531848051</v>
      </c>
      <c r="G18" s="193">
        <v>68.543847025352122</v>
      </c>
      <c r="J18" s="15"/>
    </row>
    <row r="19" spans="1:10" x14ac:dyDescent="0.2">
      <c r="A19" s="737"/>
      <c r="B19" s="16"/>
    </row>
    <row r="20" spans="1:10" ht="15" x14ac:dyDescent="0.25">
      <c r="A20" s="134"/>
    </row>
    <row r="21" spans="1:10" x14ac:dyDescent="0.2">
      <c r="A21" s="267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M25" sqref="M25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282</v>
      </c>
    </row>
    <row r="2" spans="1:16" ht="20.25" x14ac:dyDescent="0.3">
      <c r="A2" s="106" t="s">
        <v>384</v>
      </c>
    </row>
    <row r="3" spans="1:16" ht="15.75" thickBot="1" x14ac:dyDescent="0.3">
      <c r="A3" s="564"/>
      <c r="B3" s="12"/>
    </row>
    <row r="4" spans="1:16" ht="15.75" thickBot="1" x14ac:dyDescent="0.3">
      <c r="A4" s="238"/>
      <c r="B4" s="239"/>
      <c r="C4" s="798" t="s">
        <v>49</v>
      </c>
      <c r="D4" s="799"/>
      <c r="E4" s="799"/>
      <c r="F4" s="799"/>
      <c r="G4" s="800"/>
      <c r="H4" s="389" t="s">
        <v>50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801"/>
      <c r="D5" s="802"/>
      <c r="E5" s="802"/>
      <c r="F5" s="802"/>
      <c r="G5" s="803"/>
      <c r="H5" s="203" t="s">
        <v>51</v>
      </c>
      <c r="I5" s="202"/>
      <c r="J5" s="202"/>
      <c r="K5" s="203" t="s">
        <v>52</v>
      </c>
      <c r="L5" s="202"/>
      <c r="M5" s="202"/>
      <c r="N5" s="203" t="s">
        <v>53</v>
      </c>
      <c r="O5" s="204"/>
      <c r="P5" s="205"/>
    </row>
    <row r="6" spans="1:16" ht="45.75" thickBot="1" x14ac:dyDescent="0.25">
      <c r="A6" s="705" t="s">
        <v>54</v>
      </c>
      <c r="B6" s="706" t="s">
        <v>55</v>
      </c>
      <c r="C6" s="56" t="s">
        <v>39</v>
      </c>
      <c r="D6" s="57"/>
      <c r="E6" s="598" t="s">
        <v>56</v>
      </c>
      <c r="F6" s="542" t="s">
        <v>57</v>
      </c>
      <c r="G6" s="57"/>
      <c r="H6" s="56" t="s">
        <v>39</v>
      </c>
      <c r="I6" s="57"/>
      <c r="J6" s="308" t="s">
        <v>56</v>
      </c>
      <c r="K6" s="56" t="s">
        <v>39</v>
      </c>
      <c r="L6" s="57"/>
      <c r="M6" s="308" t="s">
        <v>56</v>
      </c>
      <c r="N6" s="56" t="s">
        <v>39</v>
      </c>
      <c r="O6" s="57"/>
      <c r="P6" s="309" t="s">
        <v>56</v>
      </c>
    </row>
    <row r="7" spans="1:16" s="15" customFormat="1" ht="29.25" customHeight="1" thickBot="1" x14ac:dyDescent="0.25">
      <c r="A7" s="243"/>
      <c r="B7" s="244"/>
      <c r="C7" s="735">
        <v>44591</v>
      </c>
      <c r="D7" s="697" t="s">
        <v>376</v>
      </c>
      <c r="E7" s="611"/>
      <c r="F7" s="735">
        <v>44591</v>
      </c>
      <c r="G7" s="397" t="s">
        <v>376</v>
      </c>
      <c r="H7" s="735">
        <v>44591</v>
      </c>
      <c r="I7" s="697" t="s">
        <v>376</v>
      </c>
      <c r="J7" s="611"/>
      <c r="K7" s="735">
        <v>44591</v>
      </c>
      <c r="L7" s="697" t="s">
        <v>376</v>
      </c>
      <c r="M7" s="611"/>
      <c r="N7" s="735">
        <v>44591</v>
      </c>
      <c r="O7" s="697" t="s">
        <v>376</v>
      </c>
      <c r="P7" s="397"/>
    </row>
    <row r="8" spans="1:16" ht="15" x14ac:dyDescent="0.25">
      <c r="A8" s="240" t="s">
        <v>15</v>
      </c>
      <c r="B8" s="543" t="s">
        <v>58</v>
      </c>
      <c r="C8" s="54">
        <v>1286.3219999999999</v>
      </c>
      <c r="D8" s="51">
        <v>1290.5160000000001</v>
      </c>
      <c r="E8" s="613">
        <v>-0.32498628455595957</v>
      </c>
      <c r="F8" s="52">
        <v>39.366372160733668</v>
      </c>
      <c r="G8" s="133">
        <v>43.705232128258899</v>
      </c>
      <c r="H8" s="54">
        <v>1304.4549999999999</v>
      </c>
      <c r="I8" s="51">
        <v>1302.9580000000001</v>
      </c>
      <c r="J8" s="613">
        <v>0.11489242170506214</v>
      </c>
      <c r="K8" s="54">
        <v>1265.0820000000001</v>
      </c>
      <c r="L8" s="51">
        <v>1273.1579999999999</v>
      </c>
      <c r="M8" s="613">
        <v>-0.63432818236226729</v>
      </c>
      <c r="N8" s="54">
        <v>1322.9939999999999</v>
      </c>
      <c r="O8" s="51">
        <v>1308.153</v>
      </c>
      <c r="P8" s="133">
        <v>1.1345003222100085</v>
      </c>
    </row>
    <row r="9" spans="1:16" ht="15" x14ac:dyDescent="0.25">
      <c r="A9" s="240"/>
      <c r="B9" s="245" t="s">
        <v>59</v>
      </c>
      <c r="C9" s="54">
        <v>1271.9369999999999</v>
      </c>
      <c r="D9" s="776">
        <v>1242.0350000000001</v>
      </c>
      <c r="E9" s="613">
        <v>2.4075005937835741</v>
      </c>
      <c r="F9" s="52">
        <v>17.586563261082695</v>
      </c>
      <c r="G9" s="53">
        <v>15.700821022851919</v>
      </c>
      <c r="H9" s="777">
        <v>1258.07</v>
      </c>
      <c r="I9" s="776">
        <v>1257.973</v>
      </c>
      <c r="J9" s="614">
        <v>7.7108173227867357E-3</v>
      </c>
      <c r="K9" s="777">
        <v>1284.549</v>
      </c>
      <c r="L9" s="776" t="s">
        <v>60</v>
      </c>
      <c r="M9" s="614" t="s">
        <v>72</v>
      </c>
      <c r="N9" s="777">
        <v>1280.992</v>
      </c>
      <c r="O9" s="776">
        <v>1231.21</v>
      </c>
      <c r="P9" s="53">
        <v>4.0433394790490595</v>
      </c>
    </row>
    <row r="10" spans="1:16" ht="15" x14ac:dyDescent="0.25">
      <c r="A10" s="246" t="s">
        <v>16</v>
      </c>
      <c r="B10" s="245" t="s">
        <v>58</v>
      </c>
      <c r="C10" s="777">
        <v>1114.751</v>
      </c>
      <c r="D10" s="776">
        <v>1123.8820000000001</v>
      </c>
      <c r="E10" s="613">
        <v>-0.8124518410295819</v>
      </c>
      <c r="F10" s="52">
        <v>3.8470299157909129</v>
      </c>
      <c r="G10" s="53">
        <v>5.1852029039533187</v>
      </c>
      <c r="H10" s="777">
        <v>1089.942</v>
      </c>
      <c r="I10" s="776">
        <v>1120.346</v>
      </c>
      <c r="J10" s="614">
        <v>-2.7138044854000456</v>
      </c>
      <c r="K10" s="777" t="s">
        <v>60</v>
      </c>
      <c r="L10" s="776">
        <v>1063.5740000000001</v>
      </c>
      <c r="M10" s="778" t="s">
        <v>72</v>
      </c>
      <c r="N10" s="777">
        <v>1171.5340000000001</v>
      </c>
      <c r="O10" s="776">
        <v>1137.885</v>
      </c>
      <c r="P10" s="53">
        <v>2.9571529636123262</v>
      </c>
    </row>
    <row r="11" spans="1:16" ht="15" x14ac:dyDescent="0.25">
      <c r="A11" s="247"/>
      <c r="B11" s="245" t="s">
        <v>59</v>
      </c>
      <c r="C11" s="777">
        <v>1066.4860000000001</v>
      </c>
      <c r="D11" s="776">
        <v>1063.78</v>
      </c>
      <c r="E11" s="613">
        <v>0.25437590479235661</v>
      </c>
      <c r="F11" s="52">
        <v>1.0721899144566671</v>
      </c>
      <c r="G11" s="53">
        <v>1.0257675117766472</v>
      </c>
      <c r="H11" s="777">
        <v>1030.354</v>
      </c>
      <c r="I11" s="776">
        <v>1046.846</v>
      </c>
      <c r="J11" s="614">
        <v>-1.5753988647804893</v>
      </c>
      <c r="K11" s="777" t="s">
        <v>60</v>
      </c>
      <c r="L11" s="776" t="s">
        <v>60</v>
      </c>
      <c r="M11" s="614" t="s">
        <v>72</v>
      </c>
      <c r="N11" s="777">
        <v>1081.5650000000001</v>
      </c>
      <c r="O11" s="776">
        <v>1081.799</v>
      </c>
      <c r="P11" s="53">
        <v>-2.1630635635633201E-2</v>
      </c>
    </row>
    <row r="12" spans="1:16" ht="15" x14ac:dyDescent="0.25">
      <c r="A12" s="246" t="s">
        <v>17</v>
      </c>
      <c r="B12" s="245" t="s">
        <v>58</v>
      </c>
      <c r="C12" s="777">
        <v>1164.364</v>
      </c>
      <c r="D12" s="776">
        <v>1075.596</v>
      </c>
      <c r="E12" s="613">
        <v>8.2529128036920945</v>
      </c>
      <c r="F12" s="52">
        <v>0.24047909678108606</v>
      </c>
      <c r="G12" s="53">
        <v>0.33993727867967555</v>
      </c>
      <c r="H12" s="777" t="s">
        <v>60</v>
      </c>
      <c r="I12" s="776" t="s">
        <v>60</v>
      </c>
      <c r="J12" s="778" t="s">
        <v>72</v>
      </c>
      <c r="K12" s="777" t="s">
        <v>72</v>
      </c>
      <c r="L12" s="776" t="s">
        <v>60</v>
      </c>
      <c r="M12" s="614" t="s">
        <v>72</v>
      </c>
      <c r="N12" s="777" t="s">
        <v>60</v>
      </c>
      <c r="O12" s="776">
        <v>1050.606</v>
      </c>
      <c r="P12" s="779" t="s">
        <v>72</v>
      </c>
    </row>
    <row r="13" spans="1:16" ht="15" x14ac:dyDescent="0.25">
      <c r="A13" s="240"/>
      <c r="B13" s="245" t="s">
        <v>59</v>
      </c>
      <c r="C13" s="777">
        <v>1158.7660000000001</v>
      </c>
      <c r="D13" s="776">
        <v>1136.8579999999999</v>
      </c>
      <c r="E13" s="613">
        <v>1.9270656493599139</v>
      </c>
      <c r="F13" s="52">
        <v>3.3003507992760555</v>
      </c>
      <c r="G13" s="53">
        <v>2.455337161116101</v>
      </c>
      <c r="H13" s="777">
        <v>1168.498</v>
      </c>
      <c r="I13" s="776">
        <v>1150.5719999999999</v>
      </c>
      <c r="J13" s="614">
        <v>1.5580076692288845</v>
      </c>
      <c r="K13" s="777">
        <v>1123.2339999999999</v>
      </c>
      <c r="L13" s="776" t="s">
        <v>60</v>
      </c>
      <c r="M13" s="778" t="s">
        <v>72</v>
      </c>
      <c r="N13" s="777">
        <v>1164.7760000000001</v>
      </c>
      <c r="O13" s="776">
        <v>1134.481</v>
      </c>
      <c r="P13" s="53">
        <v>2.6703840787108883</v>
      </c>
    </row>
    <row r="14" spans="1:16" ht="15" x14ac:dyDescent="0.25">
      <c r="A14" s="247"/>
      <c r="B14" s="245" t="s">
        <v>92</v>
      </c>
      <c r="C14" s="777">
        <v>1269.3119999999999</v>
      </c>
      <c r="D14" s="776">
        <v>1283.02</v>
      </c>
      <c r="E14" s="613">
        <v>-1.0684167043382087</v>
      </c>
      <c r="F14" s="52">
        <v>0.56201594236805741</v>
      </c>
      <c r="G14" s="53">
        <v>1.4381736480997462</v>
      </c>
      <c r="H14" s="777" t="s">
        <v>72</v>
      </c>
      <c r="I14" s="776" t="s">
        <v>72</v>
      </c>
      <c r="J14" s="614" t="s">
        <v>72</v>
      </c>
      <c r="K14" s="777" t="s">
        <v>72</v>
      </c>
      <c r="L14" s="776" t="s">
        <v>72</v>
      </c>
      <c r="M14" s="614" t="s">
        <v>72</v>
      </c>
      <c r="N14" s="777">
        <v>1269.3119999999999</v>
      </c>
      <c r="O14" s="776">
        <v>1283.02</v>
      </c>
      <c r="P14" s="779">
        <v>-1.0684167043382087</v>
      </c>
    </row>
    <row r="15" spans="1:16" ht="15" x14ac:dyDescent="0.25">
      <c r="A15" s="246" t="s">
        <v>24</v>
      </c>
      <c r="B15" s="245" t="s">
        <v>369</v>
      </c>
      <c r="C15" s="777" t="s">
        <v>60</v>
      </c>
      <c r="D15" s="776" t="s">
        <v>60</v>
      </c>
      <c r="E15" s="613" t="s">
        <v>72</v>
      </c>
      <c r="F15" s="52">
        <v>0.82559941330518061</v>
      </c>
      <c r="G15" s="53">
        <v>1.3704644493449949</v>
      </c>
      <c r="H15" s="777" t="s">
        <v>60</v>
      </c>
      <c r="I15" s="776" t="s">
        <v>60</v>
      </c>
      <c r="J15" s="614" t="s">
        <v>72</v>
      </c>
      <c r="K15" s="777" t="s">
        <v>72</v>
      </c>
      <c r="L15" s="776" t="s">
        <v>72</v>
      </c>
      <c r="M15" s="614" t="s">
        <v>72</v>
      </c>
      <c r="N15" s="777" t="s">
        <v>60</v>
      </c>
      <c r="O15" s="776" t="s">
        <v>60</v>
      </c>
      <c r="P15" s="53" t="s">
        <v>72</v>
      </c>
    </row>
    <row r="16" spans="1:16" ht="15" x14ac:dyDescent="0.25">
      <c r="A16" s="247"/>
      <c r="B16" s="245" t="s">
        <v>59</v>
      </c>
      <c r="C16" s="777">
        <v>1091.6469999999999</v>
      </c>
      <c r="D16" s="776">
        <v>1070.8869999999999</v>
      </c>
      <c r="E16" s="613">
        <v>1.9385798875138078</v>
      </c>
      <c r="F16" s="52">
        <v>27.075725665122569</v>
      </c>
      <c r="G16" s="53">
        <v>21.417336105570214</v>
      </c>
      <c r="H16" s="777">
        <v>1097.191</v>
      </c>
      <c r="I16" s="776">
        <v>1072.3810000000001</v>
      </c>
      <c r="J16" s="614">
        <v>2.3135434141410509</v>
      </c>
      <c r="K16" s="777">
        <v>1095.6289999999999</v>
      </c>
      <c r="L16" s="776" t="s">
        <v>60</v>
      </c>
      <c r="M16" s="778" t="s">
        <v>72</v>
      </c>
      <c r="N16" s="777">
        <v>1086.625</v>
      </c>
      <c r="O16" s="776">
        <v>1066.645</v>
      </c>
      <c r="P16" s="53">
        <v>1.8731630486244271</v>
      </c>
    </row>
    <row r="17" spans="1:60" ht="15" x14ac:dyDescent="0.25">
      <c r="A17" s="246" t="s">
        <v>61</v>
      </c>
      <c r="B17" s="245" t="s">
        <v>58</v>
      </c>
      <c r="C17" s="777" t="s">
        <v>60</v>
      </c>
      <c r="D17" s="776">
        <v>871.48599999999999</v>
      </c>
      <c r="E17" s="679" t="s">
        <v>72</v>
      </c>
      <c r="F17" s="52">
        <v>0.36985659426363066</v>
      </c>
      <c r="G17" s="53">
        <v>0.99257804421832951</v>
      </c>
      <c r="H17" s="777" t="s">
        <v>72</v>
      </c>
      <c r="I17" s="776" t="s">
        <v>72</v>
      </c>
      <c r="J17" s="614" t="s">
        <v>72</v>
      </c>
      <c r="K17" s="777" t="s">
        <v>72</v>
      </c>
      <c r="L17" s="776" t="s">
        <v>72</v>
      </c>
      <c r="M17" s="614" t="s">
        <v>72</v>
      </c>
      <c r="N17" s="777" t="s">
        <v>60</v>
      </c>
      <c r="O17" s="776">
        <v>871.48599999999999</v>
      </c>
      <c r="P17" s="779" t="s">
        <v>72</v>
      </c>
    </row>
    <row r="18" spans="1:60" s="25" customFormat="1" ht="15" x14ac:dyDescent="0.25">
      <c r="A18" s="247"/>
      <c r="B18" s="245" t="s">
        <v>59</v>
      </c>
      <c r="C18" s="780">
        <v>936.32399999999996</v>
      </c>
      <c r="D18" s="781">
        <v>954.62199999999996</v>
      </c>
      <c r="E18" s="782">
        <v>-1.9167796258623835</v>
      </c>
      <c r="F18" s="783">
        <v>0.57614564922824874</v>
      </c>
      <c r="G18" s="784">
        <v>0.61930484693760812</v>
      </c>
      <c r="H18" s="780">
        <v>934.43299999999999</v>
      </c>
      <c r="I18" s="781">
        <v>949.28499999999997</v>
      </c>
      <c r="J18" s="785">
        <v>-1.564545947739612</v>
      </c>
      <c r="K18" s="780" t="s">
        <v>72</v>
      </c>
      <c r="L18" s="781" t="s">
        <v>60</v>
      </c>
      <c r="M18" s="786" t="s">
        <v>72</v>
      </c>
      <c r="N18" s="780">
        <v>939.79300000000001</v>
      </c>
      <c r="O18" s="781">
        <v>958.29100000000005</v>
      </c>
      <c r="P18" s="787">
        <v>-1.9303113563625292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59</v>
      </c>
      <c r="C19" s="698">
        <v>1176.203</v>
      </c>
      <c r="D19" s="699">
        <v>1175.1869999999999</v>
      </c>
      <c r="E19" s="786">
        <v>8.6454325992380482E-2</v>
      </c>
      <c r="F19" s="788">
        <v>5.1776715875912371</v>
      </c>
      <c r="G19" s="784">
        <v>5.7498448991925617</v>
      </c>
      <c r="H19" s="698">
        <v>1180.5129999999999</v>
      </c>
      <c r="I19" s="699">
        <v>1177.9390000000001</v>
      </c>
      <c r="J19" s="689">
        <v>0.21851725768480723</v>
      </c>
      <c r="K19" s="698">
        <v>1160.2470000000001</v>
      </c>
      <c r="L19" s="699">
        <v>1153.5260000000001</v>
      </c>
      <c r="M19" s="689">
        <v>0.58264833215722955</v>
      </c>
      <c r="N19" s="698">
        <v>1171.913</v>
      </c>
      <c r="O19" s="699">
        <v>1173.8779999999999</v>
      </c>
      <c r="P19" s="686">
        <v>-0.16739388590636489</v>
      </c>
    </row>
    <row r="20" spans="1:60" ht="15.75" thickBot="1" x14ac:dyDescent="0.3">
      <c r="A20" s="733"/>
      <c r="B20" s="544"/>
      <c r="C20" s="545"/>
      <c r="D20" s="545"/>
      <c r="E20" s="546" t="s">
        <v>70</v>
      </c>
      <c r="F20" s="547">
        <v>100</v>
      </c>
      <c r="G20" s="548">
        <v>100</v>
      </c>
      <c r="H20" s="545"/>
      <c r="I20" s="545"/>
      <c r="J20" s="545"/>
      <c r="K20" s="545"/>
      <c r="L20" s="545"/>
      <c r="M20" s="545"/>
      <c r="N20" s="545"/>
      <c r="O20" s="545"/>
      <c r="P20" s="545"/>
    </row>
    <row r="21" spans="1:60" ht="13.5" thickBot="1" x14ac:dyDescent="0.25"/>
    <row r="22" spans="1:60" ht="15" x14ac:dyDescent="0.25">
      <c r="A22" s="238"/>
      <c r="B22" s="239"/>
      <c r="C22" s="798" t="s">
        <v>49</v>
      </c>
      <c r="D22" s="799"/>
      <c r="E22" s="800"/>
    </row>
    <row r="23" spans="1:60" ht="15" x14ac:dyDescent="0.25">
      <c r="A23" s="240"/>
      <c r="B23" s="241"/>
      <c r="C23" s="801"/>
      <c r="D23" s="802"/>
      <c r="E23" s="803"/>
    </row>
    <row r="24" spans="1:60" ht="43.5" thickBot="1" x14ac:dyDescent="0.25">
      <c r="A24" s="242" t="s">
        <v>54</v>
      </c>
      <c r="B24" s="541" t="s">
        <v>343</v>
      </c>
      <c r="C24" s="56" t="s">
        <v>39</v>
      </c>
      <c r="D24" s="57"/>
      <c r="E24" s="207" t="s">
        <v>344</v>
      </c>
    </row>
    <row r="25" spans="1:60" ht="26.25" thickBot="1" x14ac:dyDescent="0.25">
      <c r="A25" s="243"/>
      <c r="B25" s="244"/>
      <c r="C25" s="396" t="s">
        <v>388</v>
      </c>
      <c r="D25" s="697" t="s">
        <v>389</v>
      </c>
      <c r="E25" s="397"/>
    </row>
    <row r="26" spans="1:60" ht="15" x14ac:dyDescent="0.25">
      <c r="A26" s="240" t="s">
        <v>15</v>
      </c>
      <c r="B26" s="543" t="s">
        <v>58</v>
      </c>
      <c r="C26" s="54">
        <v>1866.6369999999999</v>
      </c>
      <c r="D26" s="51" t="s">
        <v>60</v>
      </c>
      <c r="E26" s="678" t="s">
        <v>72</v>
      </c>
    </row>
    <row r="27" spans="1:60" ht="15.75" thickBot="1" x14ac:dyDescent="0.3">
      <c r="A27" s="234" t="s">
        <v>16</v>
      </c>
      <c r="B27" s="726" t="s">
        <v>58</v>
      </c>
      <c r="C27" s="698" t="s">
        <v>60</v>
      </c>
      <c r="D27" s="699" t="s">
        <v>60</v>
      </c>
      <c r="E27" s="690" t="s">
        <v>72</v>
      </c>
    </row>
    <row r="29" spans="1:60" ht="15.75" x14ac:dyDescent="0.25">
      <c r="A29" s="26" t="s">
        <v>73</v>
      </c>
    </row>
    <row r="30" spans="1:60" ht="15.75" x14ac:dyDescent="0.25">
      <c r="A30" s="26" t="s">
        <v>303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Q27" sqref="Q27"/>
    </sheetView>
  </sheetViews>
  <sheetFormatPr defaultRowHeight="12.75" x14ac:dyDescent="0.2"/>
  <cols>
    <col min="1" max="1" width="26.42578125" style="790" customWidth="1"/>
    <col min="2" max="2" width="10.140625" style="790" bestFit="1" customWidth="1"/>
    <col min="3" max="10" width="11.5703125" style="790" customWidth="1"/>
    <col min="11" max="11" width="10.140625" style="790" bestFit="1" customWidth="1"/>
    <col min="12" max="13" width="9.140625" style="790"/>
    <col min="14" max="14" width="9.28515625" style="790" customWidth="1"/>
    <col min="15" max="15" width="12.140625" style="790" customWidth="1"/>
    <col min="16" max="16384" width="9.140625" style="790"/>
  </cols>
  <sheetData>
    <row r="1" spans="1:15" ht="15.75" x14ac:dyDescent="0.25">
      <c r="A1" s="793" t="s">
        <v>379</v>
      </c>
      <c r="B1" s="791"/>
      <c r="C1" s="791"/>
      <c r="D1" s="791"/>
      <c r="E1" s="791"/>
      <c r="F1" s="791"/>
      <c r="G1" s="791"/>
      <c r="H1" s="793"/>
      <c r="I1" s="792"/>
      <c r="J1" s="792"/>
      <c r="K1" s="791"/>
      <c r="L1" s="791"/>
      <c r="M1" s="791"/>
      <c r="N1" s="791"/>
      <c r="O1" s="791"/>
    </row>
    <row r="2" spans="1:15" s="796" customFormat="1" x14ac:dyDescent="0.2">
      <c r="A2" s="794" t="s">
        <v>380</v>
      </c>
      <c r="D2" s="797"/>
    </row>
    <row r="3" spans="1:15" ht="15.75" x14ac:dyDescent="0.25">
      <c r="B3" s="794"/>
      <c r="D3" s="795"/>
      <c r="E3" s="79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21" sqref="V21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281</v>
      </c>
      <c r="B1" s="194"/>
    </row>
    <row r="2" spans="1:16" s="222" customFormat="1" ht="20.25" x14ac:dyDescent="0.3">
      <c r="A2" s="106" t="str">
        <f>ZiarnoZAK!A2</f>
        <v>w okresie: 24 - 30 stycznia 2022r.</v>
      </c>
      <c r="B2" s="223"/>
    </row>
    <row r="3" spans="1:16" ht="16.5" thickBot="1" x14ac:dyDescent="0.3">
      <c r="A3" s="564"/>
      <c r="B3" s="196"/>
    </row>
    <row r="4" spans="1:16" ht="15.75" customHeight="1" thickBot="1" x14ac:dyDescent="0.3">
      <c r="A4" s="197"/>
      <c r="B4" s="329"/>
      <c r="C4" s="798" t="s">
        <v>49</v>
      </c>
      <c r="D4" s="799"/>
      <c r="E4" s="799"/>
      <c r="F4" s="799"/>
      <c r="G4" s="800"/>
      <c r="H4" s="389" t="s">
        <v>50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801"/>
      <c r="D5" s="802"/>
      <c r="E5" s="802"/>
      <c r="F5" s="802"/>
      <c r="G5" s="803"/>
      <c r="H5" s="203" t="s">
        <v>51</v>
      </c>
      <c r="I5" s="202"/>
      <c r="J5" s="202"/>
      <c r="K5" s="203" t="s">
        <v>52</v>
      </c>
      <c r="L5" s="202"/>
      <c r="M5" s="202"/>
      <c r="N5" s="203" t="s">
        <v>53</v>
      </c>
      <c r="O5" s="204"/>
      <c r="P5" s="205"/>
    </row>
    <row r="6" spans="1:16" ht="45.75" thickBot="1" x14ac:dyDescent="0.25">
      <c r="A6" s="707" t="s">
        <v>203</v>
      </c>
      <c r="B6" s="390" t="s">
        <v>204</v>
      </c>
      <c r="C6" s="537" t="s">
        <v>39</v>
      </c>
      <c r="D6" s="538" t="s">
        <v>39</v>
      </c>
      <c r="E6" s="308" t="s">
        <v>56</v>
      </c>
      <c r="F6" s="206" t="s">
        <v>57</v>
      </c>
      <c r="G6" s="207" t="s">
        <v>57</v>
      </c>
      <c r="H6" s="56" t="s">
        <v>39</v>
      </c>
      <c r="I6" s="57"/>
      <c r="J6" s="308" t="s">
        <v>56</v>
      </c>
      <c r="K6" s="56" t="s">
        <v>39</v>
      </c>
      <c r="L6" s="57"/>
      <c r="M6" s="308" t="s">
        <v>56</v>
      </c>
      <c r="N6" s="56" t="s">
        <v>39</v>
      </c>
      <c r="O6" s="57"/>
      <c r="P6" s="309" t="s">
        <v>56</v>
      </c>
    </row>
    <row r="7" spans="1:16" ht="30" customHeight="1" thickBot="1" x14ac:dyDescent="0.25">
      <c r="A7" s="208"/>
      <c r="B7" s="391"/>
      <c r="C7" s="735">
        <v>44591</v>
      </c>
      <c r="D7" s="697" t="s">
        <v>376</v>
      </c>
      <c r="E7" s="594"/>
      <c r="F7" s="735">
        <v>44591</v>
      </c>
      <c r="G7" s="697" t="s">
        <v>376</v>
      </c>
      <c r="H7" s="735">
        <v>44591</v>
      </c>
      <c r="I7" s="697" t="s">
        <v>376</v>
      </c>
      <c r="J7" s="594"/>
      <c r="K7" s="735">
        <v>44591</v>
      </c>
      <c r="L7" s="697" t="s">
        <v>376</v>
      </c>
      <c r="M7" s="594"/>
      <c r="N7" s="735">
        <v>44591</v>
      </c>
      <c r="O7" s="697" t="s">
        <v>376</v>
      </c>
      <c r="P7" s="596"/>
    </row>
    <row r="8" spans="1:16" ht="31.5" x14ac:dyDescent="0.25">
      <c r="A8" s="209" t="s">
        <v>310</v>
      </c>
      <c r="B8" s="392"/>
      <c r="C8" s="324"/>
      <c r="D8" s="210"/>
      <c r="E8" s="595"/>
      <c r="F8" s="210"/>
      <c r="G8" s="325"/>
      <c r="H8" s="324"/>
      <c r="I8" s="210"/>
      <c r="J8" s="595"/>
      <c r="K8" s="210"/>
      <c r="L8" s="210"/>
      <c r="M8" s="595"/>
      <c r="N8" s="210"/>
      <c r="O8" s="210"/>
      <c r="P8" s="597"/>
    </row>
    <row r="9" spans="1:16" ht="15.75" x14ac:dyDescent="0.2">
      <c r="A9" s="211" t="s">
        <v>205</v>
      </c>
      <c r="B9" s="393">
        <v>450</v>
      </c>
      <c r="C9" s="636">
        <v>1888.174</v>
      </c>
      <c r="D9" s="637">
        <v>1933.9380000000001</v>
      </c>
      <c r="E9" s="638">
        <v>-2.366363347739179</v>
      </c>
      <c r="F9" s="639">
        <v>63.840806032975195</v>
      </c>
      <c r="G9" s="640">
        <v>72.421263641513761</v>
      </c>
      <c r="H9" s="636">
        <v>2290.62</v>
      </c>
      <c r="I9" s="637">
        <v>2263.9369999999999</v>
      </c>
      <c r="J9" s="638">
        <v>1.1786105355405205</v>
      </c>
      <c r="K9" s="636">
        <v>1812.107</v>
      </c>
      <c r="L9" s="637">
        <v>1888.107</v>
      </c>
      <c r="M9" s="638">
        <v>-4.0251956059693654</v>
      </c>
      <c r="N9" s="636">
        <v>1742.8040000000001</v>
      </c>
      <c r="O9" s="637">
        <v>1749.3040000000001</v>
      </c>
      <c r="P9" s="640">
        <v>-0.3715763526522548</v>
      </c>
    </row>
    <row r="10" spans="1:16" ht="15.75" x14ac:dyDescent="0.2">
      <c r="A10" s="212" t="s">
        <v>206</v>
      </c>
      <c r="B10" s="394">
        <v>500</v>
      </c>
      <c r="C10" s="641">
        <v>2147.8960000000002</v>
      </c>
      <c r="D10" s="642">
        <v>2104.0079999999998</v>
      </c>
      <c r="E10" s="643">
        <v>2.0859236276668329</v>
      </c>
      <c r="F10" s="644">
        <v>13.94726669161998</v>
      </c>
      <c r="G10" s="645">
        <v>11.487819910229033</v>
      </c>
      <c r="H10" s="641">
        <v>2192.9050000000002</v>
      </c>
      <c r="I10" s="642">
        <v>2169.2750000000001</v>
      </c>
      <c r="J10" s="643">
        <v>1.0893040301483266</v>
      </c>
      <c r="K10" s="641">
        <v>2592.4349999999999</v>
      </c>
      <c r="L10" s="642" t="s">
        <v>60</v>
      </c>
      <c r="M10" s="643" t="s">
        <v>72</v>
      </c>
      <c r="N10" s="641">
        <v>1767.8510000000001</v>
      </c>
      <c r="O10" s="642">
        <v>1846.7729999999999</v>
      </c>
      <c r="P10" s="645">
        <v>-4.2735084387740017</v>
      </c>
    </row>
    <row r="11" spans="1:16" ht="15.75" x14ac:dyDescent="0.2">
      <c r="A11" s="212" t="s">
        <v>207</v>
      </c>
      <c r="B11" s="394">
        <v>500</v>
      </c>
      <c r="C11" s="641">
        <v>1926.806</v>
      </c>
      <c r="D11" s="642">
        <v>2072.4</v>
      </c>
      <c r="E11" s="643">
        <v>-7.0253812005404388</v>
      </c>
      <c r="F11" s="644">
        <v>9.8643316909143337</v>
      </c>
      <c r="G11" s="645">
        <v>5.7672553865692171</v>
      </c>
      <c r="H11" s="641">
        <v>1971.027</v>
      </c>
      <c r="I11" s="642">
        <v>2084.3119999999999</v>
      </c>
      <c r="J11" s="643">
        <v>-5.4351267948368509</v>
      </c>
      <c r="K11" s="641" t="s">
        <v>60</v>
      </c>
      <c r="L11" s="642">
        <v>2254.268</v>
      </c>
      <c r="M11" s="643" t="s">
        <v>72</v>
      </c>
      <c r="N11" s="641" t="s">
        <v>60</v>
      </c>
      <c r="O11" s="642">
        <v>1821.8520000000001</v>
      </c>
      <c r="P11" s="645" t="s">
        <v>72</v>
      </c>
    </row>
    <row r="12" spans="1:16" ht="15.75" x14ac:dyDescent="0.2">
      <c r="A12" s="212" t="s">
        <v>208</v>
      </c>
      <c r="B12" s="394" t="s">
        <v>209</v>
      </c>
      <c r="C12" s="641" t="s">
        <v>60</v>
      </c>
      <c r="D12" s="642">
        <v>2542.54</v>
      </c>
      <c r="E12" s="643" t="s">
        <v>72</v>
      </c>
      <c r="F12" s="644">
        <v>1.0167453105153677</v>
      </c>
      <c r="G12" s="645">
        <v>0.56900598265590074</v>
      </c>
      <c r="H12" s="641" t="s">
        <v>60</v>
      </c>
      <c r="I12" s="642" t="s">
        <v>60</v>
      </c>
      <c r="J12" s="643" t="s">
        <v>72</v>
      </c>
      <c r="K12" s="641" t="s">
        <v>72</v>
      </c>
      <c r="L12" s="642" t="s">
        <v>72</v>
      </c>
      <c r="M12" s="643" t="s">
        <v>72</v>
      </c>
      <c r="N12" s="641" t="s">
        <v>60</v>
      </c>
      <c r="O12" s="642" t="s">
        <v>60</v>
      </c>
      <c r="P12" s="645" t="s">
        <v>72</v>
      </c>
    </row>
    <row r="13" spans="1:16" ht="15.75" x14ac:dyDescent="0.2">
      <c r="A13" s="212" t="s">
        <v>210</v>
      </c>
      <c r="B13" s="394">
        <v>550</v>
      </c>
      <c r="C13" s="641">
        <v>2302.9360000000001</v>
      </c>
      <c r="D13" s="642">
        <v>2295.7979999999998</v>
      </c>
      <c r="E13" s="643">
        <v>0.31091585583750725</v>
      </c>
      <c r="F13" s="644">
        <v>11.330850273975123</v>
      </c>
      <c r="G13" s="645">
        <v>9.7546550790320659</v>
      </c>
      <c r="H13" s="641">
        <v>2475.09</v>
      </c>
      <c r="I13" s="642">
        <v>2560.623</v>
      </c>
      <c r="J13" s="643">
        <v>-3.3403199143333437</v>
      </c>
      <c r="K13" s="641" t="s">
        <v>60</v>
      </c>
      <c r="L13" s="642" t="s">
        <v>60</v>
      </c>
      <c r="M13" s="643" t="s">
        <v>72</v>
      </c>
      <c r="N13" s="641">
        <v>1836.2819999999999</v>
      </c>
      <c r="O13" s="642">
        <v>1819.71</v>
      </c>
      <c r="P13" s="645">
        <v>0.91069456122128745</v>
      </c>
    </row>
    <row r="14" spans="1:16" ht="16.5" thickBot="1" x14ac:dyDescent="0.25">
      <c r="A14" s="213"/>
      <c r="B14" s="395" t="s">
        <v>70</v>
      </c>
      <c r="C14" s="646" t="s">
        <v>211</v>
      </c>
      <c r="D14" s="647" t="s">
        <v>211</v>
      </c>
      <c r="E14" s="648" t="s">
        <v>211</v>
      </c>
      <c r="F14" s="649">
        <v>99.999999999999972</v>
      </c>
      <c r="G14" s="650">
        <v>99.999999999999972</v>
      </c>
      <c r="H14" s="646" t="s">
        <v>211</v>
      </c>
      <c r="I14" s="647" t="s">
        <v>211</v>
      </c>
      <c r="J14" s="648" t="s">
        <v>211</v>
      </c>
      <c r="K14" s="651" t="s">
        <v>211</v>
      </c>
      <c r="L14" s="647" t="s">
        <v>211</v>
      </c>
      <c r="M14" s="648" t="s">
        <v>211</v>
      </c>
      <c r="N14" s="651" t="s">
        <v>211</v>
      </c>
      <c r="O14" s="647" t="s">
        <v>211</v>
      </c>
      <c r="P14" s="652" t="s">
        <v>211</v>
      </c>
    </row>
    <row r="15" spans="1:16" ht="15.75" x14ac:dyDescent="0.25">
      <c r="A15" s="214" t="s">
        <v>212</v>
      </c>
      <c r="B15" s="332">
        <v>450</v>
      </c>
      <c r="C15" s="653">
        <v>2126.3200000000002</v>
      </c>
      <c r="D15" s="654">
        <v>2141.0149999999999</v>
      </c>
      <c r="E15" s="624">
        <v>-0.68635670464708143</v>
      </c>
      <c r="F15" s="655">
        <v>6.1217235810564601</v>
      </c>
      <c r="G15" s="626">
        <v>6.5424975560401704</v>
      </c>
      <c r="H15" s="622">
        <v>2331.6640000000002</v>
      </c>
      <c r="I15" s="623">
        <v>2300.1640000000002</v>
      </c>
      <c r="J15" s="624">
        <v>1.3694675683994704</v>
      </c>
      <c r="K15" s="622">
        <v>2183.15</v>
      </c>
      <c r="L15" s="623">
        <v>2271.556</v>
      </c>
      <c r="M15" s="624">
        <v>-3.8918697139757921</v>
      </c>
      <c r="N15" s="622">
        <v>1751.7670000000001</v>
      </c>
      <c r="O15" s="623">
        <v>1724.5219999999999</v>
      </c>
      <c r="P15" s="626">
        <v>1.5798580708161518</v>
      </c>
    </row>
    <row r="16" spans="1:16" ht="15.75" x14ac:dyDescent="0.25">
      <c r="A16" s="215" t="s">
        <v>195</v>
      </c>
      <c r="B16" s="333">
        <v>500</v>
      </c>
      <c r="C16" s="656">
        <v>2387.806</v>
      </c>
      <c r="D16" s="657">
        <v>2233.5520000000001</v>
      </c>
      <c r="E16" s="630">
        <v>6.9062193313609841</v>
      </c>
      <c r="F16" s="658">
        <v>2.4725849135879665</v>
      </c>
      <c r="G16" s="628">
        <v>1.465692272985186</v>
      </c>
      <c r="H16" s="629">
        <v>2642.261</v>
      </c>
      <c r="I16" s="627">
        <v>2370.4299999999998</v>
      </c>
      <c r="J16" s="630">
        <v>11.467581831144566</v>
      </c>
      <c r="K16" s="629">
        <v>2432.4830000000002</v>
      </c>
      <c r="L16" s="627">
        <v>2356.672</v>
      </c>
      <c r="M16" s="630">
        <v>3.2168668359449324</v>
      </c>
      <c r="N16" s="629">
        <v>1820.828</v>
      </c>
      <c r="O16" s="627">
        <v>1991.614</v>
      </c>
      <c r="P16" s="628">
        <v>-8.5752560486118323</v>
      </c>
    </row>
    <row r="17" spans="1:16" ht="15.75" x14ac:dyDescent="0.25">
      <c r="A17" s="216" t="s">
        <v>213</v>
      </c>
      <c r="B17" s="333">
        <v>550</v>
      </c>
      <c r="C17" s="653">
        <v>2315.5500000000002</v>
      </c>
      <c r="D17" s="654">
        <v>2288.4699999999998</v>
      </c>
      <c r="E17" s="630">
        <v>1.1833233557792056</v>
      </c>
      <c r="F17" s="658">
        <v>0.70621103294191223</v>
      </c>
      <c r="G17" s="628">
        <v>0.67853212012660746</v>
      </c>
      <c r="H17" s="629">
        <v>2475.09</v>
      </c>
      <c r="I17" s="627">
        <v>2560.623</v>
      </c>
      <c r="J17" s="630">
        <v>-3.3403199143333437</v>
      </c>
      <c r="K17" s="629" t="s">
        <v>60</v>
      </c>
      <c r="L17" s="627" t="s">
        <v>60</v>
      </c>
      <c r="M17" s="630" t="s">
        <v>72</v>
      </c>
      <c r="N17" s="629">
        <v>1951.86</v>
      </c>
      <c r="O17" s="627">
        <v>1862.722</v>
      </c>
      <c r="P17" s="628">
        <v>4.7853624963896877</v>
      </c>
    </row>
    <row r="18" spans="1:16" ht="15.75" x14ac:dyDescent="0.25">
      <c r="A18" s="216"/>
      <c r="B18" s="334">
        <v>650</v>
      </c>
      <c r="C18" s="653">
        <v>1630.182</v>
      </c>
      <c r="D18" s="654">
        <v>1618.9349999999999</v>
      </c>
      <c r="E18" s="624">
        <v>0.69471597068443591</v>
      </c>
      <c r="F18" s="658">
        <v>1.1695510503723381</v>
      </c>
      <c r="G18" s="634">
        <v>1.6498608822865894</v>
      </c>
      <c r="H18" s="632" t="s">
        <v>72</v>
      </c>
      <c r="I18" s="633" t="s">
        <v>72</v>
      </c>
      <c r="J18" s="635" t="s">
        <v>72</v>
      </c>
      <c r="K18" s="632" t="s">
        <v>60</v>
      </c>
      <c r="L18" s="633" t="s">
        <v>60</v>
      </c>
      <c r="M18" s="635" t="s">
        <v>72</v>
      </c>
      <c r="N18" s="632" t="s">
        <v>60</v>
      </c>
      <c r="O18" s="633">
        <v>1585.973</v>
      </c>
      <c r="P18" s="634" t="s">
        <v>72</v>
      </c>
    </row>
    <row r="19" spans="1:16" ht="15" thickBot="1" x14ac:dyDescent="0.25">
      <c r="A19" s="217"/>
      <c r="B19" s="335" t="s">
        <v>70</v>
      </c>
      <c r="C19" s="659" t="s">
        <v>211</v>
      </c>
      <c r="D19" s="660" t="s">
        <v>211</v>
      </c>
      <c r="E19" s="661" t="s">
        <v>211</v>
      </c>
      <c r="F19" s="539">
        <v>10.470070577958676</v>
      </c>
      <c r="G19" s="662">
        <v>10.336582831438552</v>
      </c>
      <c r="H19" s="663" t="s">
        <v>211</v>
      </c>
      <c r="I19" s="664" t="s">
        <v>211</v>
      </c>
      <c r="J19" s="665" t="s">
        <v>211</v>
      </c>
      <c r="K19" s="663" t="s">
        <v>211</v>
      </c>
      <c r="L19" s="664" t="s">
        <v>211</v>
      </c>
      <c r="M19" s="665" t="s">
        <v>211</v>
      </c>
      <c r="N19" s="663" t="s">
        <v>211</v>
      </c>
      <c r="O19" s="664" t="s">
        <v>211</v>
      </c>
      <c r="P19" s="662" t="s">
        <v>211</v>
      </c>
    </row>
    <row r="20" spans="1:16" ht="16.5" thickTop="1" x14ac:dyDescent="0.25">
      <c r="A20" s="214" t="s">
        <v>212</v>
      </c>
      <c r="B20" s="332">
        <v>450</v>
      </c>
      <c r="C20" s="653">
        <v>1937.597</v>
      </c>
      <c r="D20" s="654">
        <v>1900.2370000000001</v>
      </c>
      <c r="E20" s="624">
        <v>1.9660705480421599</v>
      </c>
      <c r="F20" s="625">
        <v>1.0233571690757961</v>
      </c>
      <c r="G20" s="626">
        <v>1.8403872052721173</v>
      </c>
      <c r="H20" s="622">
        <v>2040.1669999999999</v>
      </c>
      <c r="I20" s="623">
        <v>2006.643</v>
      </c>
      <c r="J20" s="624">
        <v>1.6706509329262795</v>
      </c>
      <c r="K20" s="622" t="s">
        <v>60</v>
      </c>
      <c r="L20" s="623">
        <v>2001.258</v>
      </c>
      <c r="M20" s="624" t="s">
        <v>72</v>
      </c>
      <c r="N20" s="622">
        <v>1839.7529999999999</v>
      </c>
      <c r="O20" s="623">
        <v>1820.8989999999999</v>
      </c>
      <c r="P20" s="626">
        <v>1.0354226126764878</v>
      </c>
    </row>
    <row r="21" spans="1:16" ht="15.75" x14ac:dyDescent="0.25">
      <c r="A21" s="215" t="s">
        <v>198</v>
      </c>
      <c r="B21" s="333">
        <v>500</v>
      </c>
      <c r="C21" s="653">
        <v>1910.951</v>
      </c>
      <c r="D21" s="657">
        <v>1901.31</v>
      </c>
      <c r="E21" s="624">
        <v>0.50707144021753825</v>
      </c>
      <c r="F21" s="625">
        <v>11.753954868073716</v>
      </c>
      <c r="G21" s="628">
        <v>13.066161239822533</v>
      </c>
      <c r="H21" s="629">
        <v>1981.9970000000001</v>
      </c>
      <c r="I21" s="627">
        <v>1973.1669999999999</v>
      </c>
      <c r="J21" s="630">
        <v>0.44750393656493115</v>
      </c>
      <c r="K21" s="629">
        <v>1868.2940000000001</v>
      </c>
      <c r="L21" s="627">
        <v>1868.636</v>
      </c>
      <c r="M21" s="630">
        <v>-1.8302119834995731E-2</v>
      </c>
      <c r="N21" s="629">
        <v>1919.472</v>
      </c>
      <c r="O21" s="627">
        <v>1881.625</v>
      </c>
      <c r="P21" s="628">
        <v>2.0113997209858492</v>
      </c>
    </row>
    <row r="22" spans="1:16" ht="15.75" x14ac:dyDescent="0.25">
      <c r="A22" s="216" t="s">
        <v>214</v>
      </c>
      <c r="B22" s="333">
        <v>550</v>
      </c>
      <c r="C22" s="656">
        <v>1927.9390000000001</v>
      </c>
      <c r="D22" s="657">
        <v>1941.6759999999999</v>
      </c>
      <c r="E22" s="624">
        <v>-0.707481577770949</v>
      </c>
      <c r="F22" s="625">
        <v>4.0545321430728674</v>
      </c>
      <c r="G22" s="628">
        <v>3.8852808673835622</v>
      </c>
      <c r="H22" s="629">
        <v>2135.4989999999998</v>
      </c>
      <c r="I22" s="627">
        <v>2306.578</v>
      </c>
      <c r="J22" s="630">
        <v>-7.4170047576973417</v>
      </c>
      <c r="K22" s="629">
        <v>1900.347</v>
      </c>
      <c r="L22" s="627">
        <v>1810.8779999999999</v>
      </c>
      <c r="M22" s="630">
        <v>4.9406420531918798</v>
      </c>
      <c r="N22" s="629">
        <v>1641.828</v>
      </c>
      <c r="O22" s="627">
        <v>1673.14</v>
      </c>
      <c r="P22" s="628">
        <v>-1.8714512832159964</v>
      </c>
    </row>
    <row r="23" spans="1:16" ht="15.75" x14ac:dyDescent="0.25">
      <c r="A23" s="216"/>
      <c r="B23" s="333">
        <v>650</v>
      </c>
      <c r="C23" s="656">
        <v>1807.433</v>
      </c>
      <c r="D23" s="657">
        <v>1813.538</v>
      </c>
      <c r="E23" s="624">
        <v>-0.33663479893997356</v>
      </c>
      <c r="F23" s="625">
        <v>2.3381396438644044</v>
      </c>
      <c r="G23" s="628">
        <v>1.7576343836094042</v>
      </c>
      <c r="H23" s="629">
        <v>1842.6690000000001</v>
      </c>
      <c r="I23" s="627">
        <v>1916.0050000000001</v>
      </c>
      <c r="J23" s="630">
        <v>-3.8275474228929469</v>
      </c>
      <c r="K23" s="629">
        <v>1822.5609999999999</v>
      </c>
      <c r="L23" s="627">
        <v>1805.98</v>
      </c>
      <c r="M23" s="630">
        <v>0.91811647969522947</v>
      </c>
      <c r="N23" s="629">
        <v>1754.384</v>
      </c>
      <c r="O23" s="627">
        <v>1759.3430000000001</v>
      </c>
      <c r="P23" s="628">
        <v>-0.28186658315064539</v>
      </c>
    </row>
    <row r="24" spans="1:16" ht="15.75" x14ac:dyDescent="0.25">
      <c r="A24" s="216"/>
      <c r="B24" s="336">
        <v>750</v>
      </c>
      <c r="C24" s="656">
        <v>1851.5609999999999</v>
      </c>
      <c r="D24" s="657">
        <v>1860.876</v>
      </c>
      <c r="E24" s="624">
        <v>-0.50057069896113737</v>
      </c>
      <c r="F24" s="625">
        <v>10.570796668704423</v>
      </c>
      <c r="G24" s="628">
        <v>10.064192399455836</v>
      </c>
      <c r="H24" s="629">
        <v>1831.1289999999999</v>
      </c>
      <c r="I24" s="627">
        <v>1868.816</v>
      </c>
      <c r="J24" s="630">
        <v>-2.0166244295853697</v>
      </c>
      <c r="K24" s="629">
        <v>1872.9069999999999</v>
      </c>
      <c r="L24" s="627">
        <v>1869.636</v>
      </c>
      <c r="M24" s="630">
        <v>0.17495384128247202</v>
      </c>
      <c r="N24" s="629">
        <v>1831.22</v>
      </c>
      <c r="O24" s="627">
        <v>1829.5540000000001</v>
      </c>
      <c r="P24" s="628">
        <v>9.1060444239412439E-2</v>
      </c>
    </row>
    <row r="25" spans="1:16" ht="15.75" x14ac:dyDescent="0.25">
      <c r="A25" s="216"/>
      <c r="B25" s="337">
        <v>850</v>
      </c>
      <c r="C25" s="656">
        <v>1880.7760000000001</v>
      </c>
      <c r="D25" s="657">
        <v>1907.48</v>
      </c>
      <c r="E25" s="630">
        <v>-1.399962253863734</v>
      </c>
      <c r="F25" s="625">
        <v>0.50711521139867566</v>
      </c>
      <c r="G25" s="628">
        <v>0.35798029792383057</v>
      </c>
      <c r="H25" s="629" t="s">
        <v>60</v>
      </c>
      <c r="I25" s="627">
        <v>1884.691</v>
      </c>
      <c r="J25" s="630" t="s">
        <v>72</v>
      </c>
      <c r="K25" s="632" t="s">
        <v>72</v>
      </c>
      <c r="L25" s="633" t="s">
        <v>60</v>
      </c>
      <c r="M25" s="635" t="s">
        <v>72</v>
      </c>
      <c r="N25" s="632">
        <v>1858.777</v>
      </c>
      <c r="O25" s="633" t="s">
        <v>60</v>
      </c>
      <c r="P25" s="634" t="s">
        <v>72</v>
      </c>
    </row>
    <row r="26" spans="1:16" ht="16.5" thickBot="1" x14ac:dyDescent="0.3">
      <c r="A26" s="218"/>
      <c r="B26" s="338" t="s">
        <v>70</v>
      </c>
      <c r="C26" s="666" t="s">
        <v>211</v>
      </c>
      <c r="D26" s="667" t="s">
        <v>211</v>
      </c>
      <c r="E26" s="661" t="s">
        <v>211</v>
      </c>
      <c r="F26" s="539">
        <v>30.247895704189876</v>
      </c>
      <c r="G26" s="668">
        <v>30.971636393467282</v>
      </c>
      <c r="H26" s="669" t="s">
        <v>211</v>
      </c>
      <c r="I26" s="670" t="s">
        <v>211</v>
      </c>
      <c r="J26" s="661" t="s">
        <v>211</v>
      </c>
      <c r="K26" s="663" t="s">
        <v>211</v>
      </c>
      <c r="L26" s="664" t="s">
        <v>211</v>
      </c>
      <c r="M26" s="665" t="s">
        <v>211</v>
      </c>
      <c r="N26" s="663" t="s">
        <v>211</v>
      </c>
      <c r="O26" s="664" t="s">
        <v>211</v>
      </c>
      <c r="P26" s="662" t="s">
        <v>211</v>
      </c>
    </row>
    <row r="27" spans="1:16" ht="16.5" thickTop="1" x14ac:dyDescent="0.25">
      <c r="A27" s="214" t="s">
        <v>212</v>
      </c>
      <c r="B27" s="332">
        <v>450</v>
      </c>
      <c r="C27" s="653">
        <v>1699.338</v>
      </c>
      <c r="D27" s="654">
        <v>1653.511</v>
      </c>
      <c r="E27" s="624">
        <v>2.7714965307155501</v>
      </c>
      <c r="F27" s="625">
        <v>0.72668813277391375</v>
      </c>
      <c r="G27" s="626">
        <v>1.40946410626269</v>
      </c>
      <c r="H27" s="622" t="s">
        <v>60</v>
      </c>
      <c r="I27" s="623" t="s">
        <v>60</v>
      </c>
      <c r="J27" s="624" t="s">
        <v>72</v>
      </c>
      <c r="K27" s="622">
        <v>1562.175</v>
      </c>
      <c r="L27" s="623">
        <v>1436.1769999999999</v>
      </c>
      <c r="M27" s="624">
        <v>8.7731526128046919</v>
      </c>
      <c r="N27" s="622" t="s">
        <v>72</v>
      </c>
      <c r="O27" s="623" t="s">
        <v>60</v>
      </c>
      <c r="P27" s="626" t="s">
        <v>72</v>
      </c>
    </row>
    <row r="28" spans="1:16" ht="15.75" x14ac:dyDescent="0.25">
      <c r="A28" s="215" t="s">
        <v>198</v>
      </c>
      <c r="B28" s="333">
        <v>500</v>
      </c>
      <c r="C28" s="653">
        <v>1780.8879999999999</v>
      </c>
      <c r="D28" s="657">
        <v>1800.31</v>
      </c>
      <c r="E28" s="624">
        <v>-1.0788142042203857</v>
      </c>
      <c r="F28" s="625">
        <v>11.755182830300269</v>
      </c>
      <c r="G28" s="628">
        <v>12.558159407707189</v>
      </c>
      <c r="H28" s="629">
        <v>1813.2260000000001</v>
      </c>
      <c r="I28" s="627">
        <v>1825.644</v>
      </c>
      <c r="J28" s="630">
        <v>-0.6801983300139508</v>
      </c>
      <c r="K28" s="629">
        <v>1749.7449999999999</v>
      </c>
      <c r="L28" s="627">
        <v>1820.528</v>
      </c>
      <c r="M28" s="630">
        <v>-3.8880478630375435</v>
      </c>
      <c r="N28" s="629">
        <v>1610.3219999999999</v>
      </c>
      <c r="O28" s="627">
        <v>1631.0940000000001</v>
      </c>
      <c r="P28" s="628">
        <v>-1.2735010980360519</v>
      </c>
    </row>
    <row r="29" spans="1:16" ht="15.75" x14ac:dyDescent="0.25">
      <c r="A29" s="216" t="s">
        <v>215</v>
      </c>
      <c r="B29" s="333">
        <v>550</v>
      </c>
      <c r="C29" s="656">
        <v>1583.1659999999999</v>
      </c>
      <c r="D29" s="657">
        <v>1556.2280000000001</v>
      </c>
      <c r="E29" s="624">
        <v>1.7309802933760265</v>
      </c>
      <c r="F29" s="625">
        <v>15.938584630824776</v>
      </c>
      <c r="G29" s="628">
        <v>14.392838343166142</v>
      </c>
      <c r="H29" s="629">
        <v>1684.0650000000001</v>
      </c>
      <c r="I29" s="627">
        <v>1617.8030000000001</v>
      </c>
      <c r="J29" s="630">
        <v>4.0958015283690248</v>
      </c>
      <c r="K29" s="629">
        <v>1621.354</v>
      </c>
      <c r="L29" s="627">
        <v>1562.588</v>
      </c>
      <c r="M29" s="630">
        <v>3.7608121910574046</v>
      </c>
      <c r="N29" s="629">
        <v>1415.8920000000001</v>
      </c>
      <c r="O29" s="627">
        <v>1495.6479999999999</v>
      </c>
      <c r="P29" s="628">
        <v>-5.3325381373157228</v>
      </c>
    </row>
    <row r="30" spans="1:16" ht="15.75" x14ac:dyDescent="0.25">
      <c r="A30" s="216"/>
      <c r="B30" s="333">
        <v>650</v>
      </c>
      <c r="C30" s="656">
        <v>1636.5730000000001</v>
      </c>
      <c r="D30" s="657">
        <v>1604.194</v>
      </c>
      <c r="E30" s="624">
        <v>2.018396777447125</v>
      </c>
      <c r="F30" s="625">
        <v>9.5229134432658231</v>
      </c>
      <c r="G30" s="628">
        <v>7.6453216114411511</v>
      </c>
      <c r="H30" s="629">
        <v>1379.84</v>
      </c>
      <c r="I30" s="627">
        <v>1454.039</v>
      </c>
      <c r="J30" s="630">
        <v>-5.102958036201235</v>
      </c>
      <c r="K30" s="629">
        <v>1615.8240000000001</v>
      </c>
      <c r="L30" s="627">
        <v>1532.89</v>
      </c>
      <c r="M30" s="630">
        <v>5.4103034138131214</v>
      </c>
      <c r="N30" s="629" t="s">
        <v>60</v>
      </c>
      <c r="O30" s="627">
        <v>1806.797</v>
      </c>
      <c r="P30" s="628" t="s">
        <v>72</v>
      </c>
    </row>
    <row r="31" spans="1:16" ht="15.75" x14ac:dyDescent="0.25">
      <c r="A31" s="216"/>
      <c r="B31" s="336">
        <v>750</v>
      </c>
      <c r="C31" s="656">
        <v>1676.6110000000001</v>
      </c>
      <c r="D31" s="657">
        <v>1655.44</v>
      </c>
      <c r="E31" s="624">
        <v>1.2788744986227256</v>
      </c>
      <c r="F31" s="625">
        <v>11.091021206575775</v>
      </c>
      <c r="G31" s="628">
        <v>12.041851530294849</v>
      </c>
      <c r="H31" s="629">
        <v>1694.606</v>
      </c>
      <c r="I31" s="627">
        <v>1708.28</v>
      </c>
      <c r="J31" s="630">
        <v>-0.8004542580841536</v>
      </c>
      <c r="K31" s="629">
        <v>1563.905</v>
      </c>
      <c r="L31" s="627">
        <v>1506.9749999999999</v>
      </c>
      <c r="M31" s="630">
        <v>3.7777667180941998</v>
      </c>
      <c r="N31" s="629">
        <v>1740.1579999999999</v>
      </c>
      <c r="O31" s="627">
        <v>1746.461</v>
      </c>
      <c r="P31" s="628">
        <v>-0.36090127406223849</v>
      </c>
    </row>
    <row r="32" spans="1:16" ht="15.75" x14ac:dyDescent="0.25">
      <c r="A32" s="216"/>
      <c r="B32" s="337">
        <v>850</v>
      </c>
      <c r="C32" s="656">
        <v>1830.9680000000001</v>
      </c>
      <c r="D32" s="657" t="s">
        <v>60</v>
      </c>
      <c r="E32" s="631" t="s">
        <v>72</v>
      </c>
      <c r="F32" s="625">
        <v>0.47419254845970399</v>
      </c>
      <c r="G32" s="628">
        <v>0.53951695048503212</v>
      </c>
      <c r="H32" s="629" t="s">
        <v>60</v>
      </c>
      <c r="I32" s="627" t="s">
        <v>60</v>
      </c>
      <c r="J32" s="630" t="s">
        <v>72</v>
      </c>
      <c r="K32" s="671" t="s">
        <v>60</v>
      </c>
      <c r="L32" s="627" t="s">
        <v>72</v>
      </c>
      <c r="M32" s="630" t="s">
        <v>72</v>
      </c>
      <c r="N32" s="629" t="s">
        <v>72</v>
      </c>
      <c r="O32" s="633" t="s">
        <v>72</v>
      </c>
      <c r="P32" s="634" t="s">
        <v>72</v>
      </c>
    </row>
    <row r="33" spans="1:16" ht="16.5" thickBot="1" x14ac:dyDescent="0.3">
      <c r="A33" s="218"/>
      <c r="B33" s="338" t="s">
        <v>70</v>
      </c>
      <c r="C33" s="666" t="s">
        <v>211</v>
      </c>
      <c r="D33" s="667" t="s">
        <v>211</v>
      </c>
      <c r="E33" s="661" t="s">
        <v>211</v>
      </c>
      <c r="F33" s="539">
        <v>49.508582792200258</v>
      </c>
      <c r="G33" s="668">
        <v>48.587151949357057</v>
      </c>
      <c r="H33" s="669" t="s">
        <v>211</v>
      </c>
      <c r="I33" s="670" t="s">
        <v>211</v>
      </c>
      <c r="J33" s="661" t="s">
        <v>211</v>
      </c>
      <c r="K33" s="669" t="s">
        <v>211</v>
      </c>
      <c r="L33" s="670" t="s">
        <v>211</v>
      </c>
      <c r="M33" s="661" t="s">
        <v>211</v>
      </c>
      <c r="N33" s="669" t="s">
        <v>211</v>
      </c>
      <c r="O33" s="664" t="s">
        <v>211</v>
      </c>
      <c r="P33" s="662" t="s">
        <v>211</v>
      </c>
    </row>
    <row r="34" spans="1:16" ht="16.5" thickTop="1" x14ac:dyDescent="0.25">
      <c r="A34" s="214" t="s">
        <v>216</v>
      </c>
      <c r="B34" s="332">
        <v>580</v>
      </c>
      <c r="C34" s="653">
        <v>1732.9590000000001</v>
      </c>
      <c r="D34" s="654">
        <v>1666.0730000000001</v>
      </c>
      <c r="E34" s="624">
        <v>4.0145899969569143</v>
      </c>
      <c r="F34" s="625">
        <v>0.41634557113850695</v>
      </c>
      <c r="G34" s="626">
        <v>0.4756663635928603</v>
      </c>
      <c r="H34" s="622">
        <v>1729.3489999999999</v>
      </c>
      <c r="I34" s="623">
        <v>1586.771</v>
      </c>
      <c r="J34" s="624">
        <v>8.9854175555262845</v>
      </c>
      <c r="K34" s="622">
        <v>1732.3030000000001</v>
      </c>
      <c r="L34" s="623" t="s">
        <v>60</v>
      </c>
      <c r="M34" s="624" t="s">
        <v>72</v>
      </c>
      <c r="N34" s="622">
        <v>1748.34</v>
      </c>
      <c r="O34" s="623" t="s">
        <v>60</v>
      </c>
      <c r="P34" s="626" t="s">
        <v>72</v>
      </c>
    </row>
    <row r="35" spans="1:16" ht="15.75" x14ac:dyDescent="0.25">
      <c r="A35" s="215" t="s">
        <v>198</v>
      </c>
      <c r="B35" s="333">
        <v>720</v>
      </c>
      <c r="C35" s="653">
        <v>1728.643</v>
      </c>
      <c r="D35" s="657">
        <v>1741.319</v>
      </c>
      <c r="E35" s="624">
        <v>-0.72795392458245334</v>
      </c>
      <c r="F35" s="625">
        <v>3.4374977183134305</v>
      </c>
      <c r="G35" s="628">
        <v>3.6248880563854011</v>
      </c>
      <c r="H35" s="629">
        <v>1804.953</v>
      </c>
      <c r="I35" s="627">
        <v>1781.443</v>
      </c>
      <c r="J35" s="630">
        <v>1.3197166566654106</v>
      </c>
      <c r="K35" s="629">
        <v>1639.4010000000001</v>
      </c>
      <c r="L35" s="627">
        <v>1696.568</v>
      </c>
      <c r="M35" s="630">
        <v>-3.3695672675660462</v>
      </c>
      <c r="N35" s="629">
        <v>1725.37</v>
      </c>
      <c r="O35" s="627">
        <v>1724.4010000000001</v>
      </c>
      <c r="P35" s="628">
        <v>5.6193426007049609E-2</v>
      </c>
    </row>
    <row r="36" spans="1:16" ht="15.75" x14ac:dyDescent="0.25">
      <c r="A36" s="216" t="s">
        <v>214</v>
      </c>
      <c r="B36" s="334">
        <v>2000</v>
      </c>
      <c r="C36" s="656">
        <v>1610.788</v>
      </c>
      <c r="D36" s="657">
        <v>1670.741</v>
      </c>
      <c r="E36" s="630">
        <v>-3.5884077783450561</v>
      </c>
      <c r="F36" s="625">
        <v>0.74593727037936086</v>
      </c>
      <c r="G36" s="628">
        <v>0.61365609554344791</v>
      </c>
      <c r="H36" s="632">
        <v>1708.3869999999999</v>
      </c>
      <c r="I36" s="633">
        <v>1770.3019999999999</v>
      </c>
      <c r="J36" s="635">
        <v>-3.4974258629318591</v>
      </c>
      <c r="K36" s="632" t="s">
        <v>60</v>
      </c>
      <c r="L36" s="633" t="s">
        <v>60</v>
      </c>
      <c r="M36" s="635" t="s">
        <v>72</v>
      </c>
      <c r="N36" s="632">
        <v>1569.6590000000001</v>
      </c>
      <c r="O36" s="633">
        <v>1590.164</v>
      </c>
      <c r="P36" s="634">
        <v>-1.2894896375468117</v>
      </c>
    </row>
    <row r="37" spans="1:16" ht="16.5" thickBot="1" x14ac:dyDescent="0.3">
      <c r="A37" s="218"/>
      <c r="B37" s="335" t="s">
        <v>70</v>
      </c>
      <c r="C37" s="666" t="s">
        <v>211</v>
      </c>
      <c r="D37" s="667" t="s">
        <v>211</v>
      </c>
      <c r="E37" s="661" t="s">
        <v>211</v>
      </c>
      <c r="F37" s="539">
        <v>4.5997805598312995</v>
      </c>
      <c r="G37" s="668">
        <v>4.7142105155217093</v>
      </c>
      <c r="H37" s="663" t="s">
        <v>211</v>
      </c>
      <c r="I37" s="664" t="s">
        <v>211</v>
      </c>
      <c r="J37" s="665" t="s">
        <v>211</v>
      </c>
      <c r="K37" s="663" t="s">
        <v>211</v>
      </c>
      <c r="L37" s="664" t="s">
        <v>211</v>
      </c>
      <c r="M37" s="665" t="s">
        <v>211</v>
      </c>
      <c r="N37" s="663" t="s">
        <v>211</v>
      </c>
      <c r="O37" s="664" t="s">
        <v>211</v>
      </c>
      <c r="P37" s="662" t="s">
        <v>211</v>
      </c>
    </row>
    <row r="38" spans="1:16" ht="16.5" thickTop="1" x14ac:dyDescent="0.25">
      <c r="A38" s="214" t="s">
        <v>216</v>
      </c>
      <c r="B38" s="332">
        <v>580</v>
      </c>
      <c r="C38" s="653" t="s">
        <v>60</v>
      </c>
      <c r="D38" s="654" t="s">
        <v>60</v>
      </c>
      <c r="E38" s="624" t="s">
        <v>72</v>
      </c>
      <c r="F38" s="625">
        <v>3.4582071353234295E-2</v>
      </c>
      <c r="G38" s="626">
        <v>5.0861709472993399E-2</v>
      </c>
      <c r="H38" s="622" t="s">
        <v>60</v>
      </c>
      <c r="I38" s="623" t="s">
        <v>60</v>
      </c>
      <c r="J38" s="624" t="s">
        <v>72</v>
      </c>
      <c r="K38" s="622" t="s">
        <v>60</v>
      </c>
      <c r="L38" s="623" t="s">
        <v>60</v>
      </c>
      <c r="M38" s="624" t="s">
        <v>72</v>
      </c>
      <c r="N38" s="622" t="s">
        <v>72</v>
      </c>
      <c r="O38" s="623" t="s">
        <v>72</v>
      </c>
      <c r="P38" s="626" t="s">
        <v>72</v>
      </c>
    </row>
    <row r="39" spans="1:16" ht="15.75" x14ac:dyDescent="0.25">
      <c r="A39" s="215" t="s">
        <v>198</v>
      </c>
      <c r="B39" s="333">
        <v>720</v>
      </c>
      <c r="C39" s="653">
        <v>1572.1469999999999</v>
      </c>
      <c r="D39" s="657">
        <v>1517.0619999999999</v>
      </c>
      <c r="E39" s="624">
        <v>3.6310315596857636</v>
      </c>
      <c r="F39" s="625">
        <v>5.059403502413776</v>
      </c>
      <c r="G39" s="628">
        <v>5.2996670745629935</v>
      </c>
      <c r="H39" s="629">
        <v>1547.8489999999999</v>
      </c>
      <c r="I39" s="627">
        <v>1491.471</v>
      </c>
      <c r="J39" s="630">
        <v>3.7800265643783839</v>
      </c>
      <c r="K39" s="629" t="s">
        <v>60</v>
      </c>
      <c r="L39" s="627" t="s">
        <v>60</v>
      </c>
      <c r="M39" s="630" t="s">
        <v>72</v>
      </c>
      <c r="N39" s="629">
        <v>1630.9179999999999</v>
      </c>
      <c r="O39" s="627">
        <v>1587.0609999999999</v>
      </c>
      <c r="P39" s="628">
        <v>2.7634098500309676</v>
      </c>
    </row>
    <row r="40" spans="1:16" ht="15.75" x14ac:dyDescent="0.25">
      <c r="A40" s="216" t="s">
        <v>215</v>
      </c>
      <c r="B40" s="334">
        <v>2000</v>
      </c>
      <c r="C40" s="656" t="s">
        <v>60</v>
      </c>
      <c r="D40" s="657" t="s">
        <v>60</v>
      </c>
      <c r="E40" s="631" t="s">
        <v>72</v>
      </c>
      <c r="F40" s="625">
        <v>7.9684792052893999E-2</v>
      </c>
      <c r="G40" s="628">
        <v>3.9889526179424255E-2</v>
      </c>
      <c r="H40" s="632" t="s">
        <v>60</v>
      </c>
      <c r="I40" s="633" t="s">
        <v>60</v>
      </c>
      <c r="J40" s="635" t="s">
        <v>72</v>
      </c>
      <c r="K40" s="632" t="s">
        <v>72</v>
      </c>
      <c r="L40" s="633" t="s">
        <v>72</v>
      </c>
      <c r="M40" s="635" t="s">
        <v>72</v>
      </c>
      <c r="N40" s="632" t="s">
        <v>60</v>
      </c>
      <c r="O40" s="633" t="s">
        <v>72</v>
      </c>
      <c r="P40" s="634" t="s">
        <v>72</v>
      </c>
    </row>
    <row r="41" spans="1:16" ht="16.5" thickBot="1" x14ac:dyDescent="0.3">
      <c r="A41" s="553"/>
      <c r="B41" s="554" t="s">
        <v>70</v>
      </c>
      <c r="C41" s="672" t="s">
        <v>211</v>
      </c>
      <c r="D41" s="673" t="s">
        <v>211</v>
      </c>
      <c r="E41" s="674" t="s">
        <v>211</v>
      </c>
      <c r="F41" s="540">
        <v>5.1736703658199055</v>
      </c>
      <c r="G41" s="675">
        <v>5.390418310215412</v>
      </c>
      <c r="H41" s="676" t="s">
        <v>211</v>
      </c>
      <c r="I41" s="677" t="s">
        <v>211</v>
      </c>
      <c r="J41" s="674" t="s">
        <v>211</v>
      </c>
      <c r="K41" s="676" t="s">
        <v>211</v>
      </c>
      <c r="L41" s="677" t="s">
        <v>211</v>
      </c>
      <c r="M41" s="674" t="s">
        <v>211</v>
      </c>
      <c r="N41" s="676" t="s">
        <v>211</v>
      </c>
      <c r="O41" s="677" t="s">
        <v>211</v>
      </c>
      <c r="P41" s="675" t="s">
        <v>211</v>
      </c>
    </row>
    <row r="42" spans="1:16" s="220" customFormat="1" ht="16.5" thickBot="1" x14ac:dyDescent="0.3">
      <c r="A42" s="549"/>
      <c r="B42" s="556"/>
      <c r="C42" s="555"/>
      <c r="D42" s="550"/>
      <c r="E42" s="621" t="s">
        <v>70</v>
      </c>
      <c r="F42" s="551">
        <v>100</v>
      </c>
      <c r="G42" s="552">
        <v>100</v>
      </c>
      <c r="H42"/>
      <c r="I42"/>
      <c r="J42"/>
      <c r="K42"/>
    </row>
    <row r="43" spans="1:16" ht="15.75" x14ac:dyDescent="0.25">
      <c r="A43" s="26" t="s">
        <v>73</v>
      </c>
      <c r="B43" s="195"/>
    </row>
    <row r="44" spans="1:16" ht="15.75" x14ac:dyDescent="0.25">
      <c r="A44" s="26" t="s">
        <v>306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4"/>
  <sheetViews>
    <sheetView showGridLines="0" zoomScaleNormal="100" workbookViewId="0">
      <selection activeCell="I17" sqref="I17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336</v>
      </c>
      <c r="B1" s="194"/>
    </row>
    <row r="2" spans="1:5" s="222" customFormat="1" ht="20.25" x14ac:dyDescent="0.3">
      <c r="A2" s="106" t="str">
        <f>ZiarnoZAK!A2</f>
        <v>w okresie: 24 - 30 stycznia 2022r.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98" t="s">
        <v>49</v>
      </c>
      <c r="D4" s="799"/>
      <c r="E4" s="800"/>
    </row>
    <row r="5" spans="1:5" ht="15" x14ac:dyDescent="0.25">
      <c r="A5" s="201"/>
      <c r="B5" s="330"/>
      <c r="C5" s="801"/>
      <c r="D5" s="802"/>
      <c r="E5" s="803"/>
    </row>
    <row r="6" spans="1:5" ht="45.75" thickBot="1" x14ac:dyDescent="0.25">
      <c r="A6" s="707" t="s">
        <v>203</v>
      </c>
      <c r="B6" s="390" t="s">
        <v>204</v>
      </c>
      <c r="C6" s="680" t="s">
        <v>39</v>
      </c>
      <c r="D6" s="538" t="s">
        <v>39</v>
      </c>
      <c r="E6" s="207" t="s">
        <v>56</v>
      </c>
    </row>
    <row r="7" spans="1:5" ht="13.5" thickBot="1" x14ac:dyDescent="0.25">
      <c r="A7" s="208"/>
      <c r="B7" s="391"/>
      <c r="C7" s="681">
        <v>44591</v>
      </c>
      <c r="D7" s="682">
        <v>44584</v>
      </c>
      <c r="E7" s="331"/>
    </row>
    <row r="8" spans="1:5" ht="14.25" customHeight="1" x14ac:dyDescent="0.2">
      <c r="A8" s="693" t="s">
        <v>341</v>
      </c>
      <c r="B8" s="694"/>
      <c r="C8" s="691"/>
      <c r="D8" s="691"/>
      <c r="E8" s="692"/>
    </row>
    <row r="9" spans="1:5" ht="15.75" x14ac:dyDescent="0.2">
      <c r="A9" s="211" t="s">
        <v>205</v>
      </c>
      <c r="B9" s="393">
        <v>450</v>
      </c>
      <c r="C9" s="732">
        <v>1792.3579999999999</v>
      </c>
      <c r="D9" s="736">
        <v>1808.366</v>
      </c>
      <c r="E9" s="708">
        <v>-0.88521903198799567</v>
      </c>
    </row>
    <row r="10" spans="1:5" ht="15.75" x14ac:dyDescent="0.2">
      <c r="A10" s="212" t="s">
        <v>210</v>
      </c>
      <c r="B10" s="394">
        <v>550</v>
      </c>
      <c r="C10" s="615">
        <v>1931.019</v>
      </c>
      <c r="D10" s="695">
        <v>1886.9649999999999</v>
      </c>
      <c r="E10" s="326">
        <v>2.3346484963950096</v>
      </c>
    </row>
    <row r="11" spans="1:5" ht="16.5" thickBot="1" x14ac:dyDescent="0.25">
      <c r="A11" s="584" t="s">
        <v>206</v>
      </c>
      <c r="B11" s="616">
        <v>500</v>
      </c>
      <c r="C11" s="617">
        <v>2042.4369999999999</v>
      </c>
      <c r="D11" s="712">
        <v>2018.895</v>
      </c>
      <c r="E11" s="618">
        <v>1.1660834268250659</v>
      </c>
    </row>
    <row r="12" spans="1:5" x14ac:dyDescent="0.2">
      <c r="A12" s="710"/>
      <c r="B12" s="195"/>
    </row>
    <row r="13" spans="1:5" x14ac:dyDescent="0.2">
      <c r="A13" s="195"/>
      <c r="B13" s="195"/>
    </row>
    <row r="14" spans="1:5" ht="20.25" x14ac:dyDescent="0.3">
      <c r="A14" s="36" t="s">
        <v>364</v>
      </c>
      <c r="B14" s="195"/>
    </row>
    <row r="15" spans="1:5" ht="20.25" x14ac:dyDescent="0.3">
      <c r="A15" s="106" t="str">
        <f>ZiarnoZAK!A2</f>
        <v>w okresie: 24 - 30 stycznia 2022r.</v>
      </c>
      <c r="B15" s="195"/>
    </row>
    <row r="16" spans="1:5" ht="13.5" thickBot="1" x14ac:dyDescent="0.25">
      <c r="A16" s="195"/>
      <c r="B16" s="195"/>
    </row>
    <row r="17" spans="1:11" ht="15.75" thickBot="1" x14ac:dyDescent="0.3">
      <c r="A17" s="197"/>
      <c r="B17" s="329"/>
      <c r="C17" s="738" t="s">
        <v>49</v>
      </c>
      <c r="D17" s="739"/>
      <c r="E17" s="740"/>
      <c r="F17" s="773"/>
      <c r="G17" s="773"/>
    </row>
    <row r="18" spans="1:11" ht="15" x14ac:dyDescent="0.25">
      <c r="A18" s="201"/>
      <c r="B18" s="330"/>
      <c r="C18" s="741"/>
      <c r="D18" s="742"/>
      <c r="E18" s="743"/>
      <c r="F18" s="773"/>
      <c r="G18" s="773"/>
    </row>
    <row r="19" spans="1:11" ht="45.75" thickBot="1" x14ac:dyDescent="0.25">
      <c r="A19" s="744" t="s">
        <v>203</v>
      </c>
      <c r="B19" s="390" t="s">
        <v>204</v>
      </c>
      <c r="C19" s="680" t="s">
        <v>39</v>
      </c>
      <c r="D19" s="538" t="s">
        <v>39</v>
      </c>
      <c r="E19" s="207" t="s">
        <v>56</v>
      </c>
      <c r="F19" s="773"/>
      <c r="G19" s="773"/>
    </row>
    <row r="20" spans="1:11" ht="13.5" thickBot="1" x14ac:dyDescent="0.25">
      <c r="A20" s="745"/>
      <c r="B20" s="746"/>
      <c r="C20" s="747">
        <v>44591</v>
      </c>
      <c r="D20" s="748">
        <v>44584</v>
      </c>
      <c r="E20" s="749"/>
      <c r="F20" s="773"/>
      <c r="G20" s="773"/>
    </row>
    <row r="21" spans="1:11" ht="16.5" thickBot="1" x14ac:dyDescent="0.25">
      <c r="A21" s="750" t="s">
        <v>360</v>
      </c>
      <c r="B21" s="751"/>
      <c r="C21" s="752"/>
      <c r="D21" s="752"/>
      <c r="E21" s="753"/>
      <c r="F21" s="773"/>
      <c r="G21" s="773"/>
      <c r="H21" s="220"/>
      <c r="I21" s="220"/>
      <c r="J21" s="220"/>
      <c r="K21" s="220"/>
    </row>
    <row r="22" spans="1:11" ht="15" x14ac:dyDescent="0.2">
      <c r="A22" s="804" t="s">
        <v>361</v>
      </c>
      <c r="B22" s="754">
        <v>500</v>
      </c>
      <c r="C22" s="755">
        <v>1868.9839999999999</v>
      </c>
      <c r="D22" s="756">
        <v>1862.72</v>
      </c>
      <c r="E22" s="757">
        <v>0.33628242570004596</v>
      </c>
      <c r="F22" s="773"/>
      <c r="G22" s="773"/>
      <c r="H22" s="220"/>
      <c r="I22" s="220"/>
      <c r="J22" s="220"/>
      <c r="K22" s="220"/>
    </row>
    <row r="23" spans="1:11" ht="15" x14ac:dyDescent="0.2">
      <c r="A23" s="805"/>
      <c r="B23" s="758">
        <v>750</v>
      </c>
      <c r="C23" s="759">
        <v>1737.731</v>
      </c>
      <c r="D23" s="760">
        <v>1758.1890000000001</v>
      </c>
      <c r="E23" s="761">
        <v>-1.1635836647823461</v>
      </c>
      <c r="F23" s="773"/>
      <c r="G23" s="773"/>
      <c r="H23" s="220"/>
      <c r="I23" s="220"/>
      <c r="J23" s="220"/>
      <c r="K23" s="220"/>
    </row>
    <row r="24" spans="1:11" ht="16.5" thickBot="1" x14ac:dyDescent="0.25">
      <c r="A24" s="762" t="s">
        <v>362</v>
      </c>
      <c r="B24" s="763">
        <v>720</v>
      </c>
      <c r="C24" s="764">
        <v>1701.4190000000001</v>
      </c>
      <c r="D24" s="765">
        <v>1662.088</v>
      </c>
      <c r="E24" s="766">
        <v>2.3663608665726565</v>
      </c>
      <c r="F24" s="773"/>
      <c r="G24" s="773"/>
      <c r="H24" s="220"/>
      <c r="I24" s="220"/>
      <c r="J24" s="220"/>
      <c r="K24" s="220"/>
    </row>
    <row r="25" spans="1:11" ht="16.5" thickBot="1" x14ac:dyDescent="0.25">
      <c r="A25" s="767" t="s">
        <v>363</v>
      </c>
      <c r="B25" s="768"/>
      <c r="C25" s="769"/>
      <c r="D25" s="769"/>
      <c r="E25" s="770"/>
      <c r="F25" s="773"/>
      <c r="G25" s="773"/>
      <c r="H25" s="220"/>
      <c r="I25" s="220"/>
      <c r="J25" s="220"/>
      <c r="K25" s="220"/>
    </row>
    <row r="26" spans="1:11" ht="15" x14ac:dyDescent="0.2">
      <c r="A26" s="806" t="s">
        <v>361</v>
      </c>
      <c r="B26" s="754">
        <v>500</v>
      </c>
      <c r="C26" s="755">
        <v>1937.527</v>
      </c>
      <c r="D26" s="756">
        <v>1957.972</v>
      </c>
      <c r="E26" s="774">
        <v>-1.0441926646550583</v>
      </c>
      <c r="F26" s="773"/>
      <c r="G26" s="773"/>
    </row>
    <row r="27" spans="1:11" ht="15" x14ac:dyDescent="0.2">
      <c r="A27" s="807"/>
      <c r="B27" s="758">
        <v>750</v>
      </c>
      <c r="C27" s="759" t="s">
        <v>60</v>
      </c>
      <c r="D27" s="760" t="s">
        <v>60</v>
      </c>
      <c r="E27" s="775" t="s">
        <v>72</v>
      </c>
      <c r="F27" s="773"/>
      <c r="G27" s="773"/>
    </row>
    <row r="28" spans="1:11" ht="16.5" thickBot="1" x14ac:dyDescent="0.25">
      <c r="A28" s="771" t="s">
        <v>362</v>
      </c>
      <c r="B28" s="763">
        <v>720</v>
      </c>
      <c r="C28" s="764">
        <v>1713.875</v>
      </c>
      <c r="D28" s="765">
        <v>1767.377</v>
      </c>
      <c r="E28" s="789">
        <v>-3.027197932303066</v>
      </c>
      <c r="F28" s="773"/>
      <c r="G28" s="773"/>
    </row>
    <row r="29" spans="1:11" x14ac:dyDescent="0.2">
      <c r="A29" s="195"/>
      <c r="B29" s="195"/>
    </row>
    <row r="30" spans="1:11" s="222" customFormat="1" ht="15.75" x14ac:dyDescent="0.25">
      <c r="A30" s="26" t="s">
        <v>73</v>
      </c>
      <c r="B30" s="195"/>
      <c r="C30" s="195"/>
      <c r="D30" s="195"/>
      <c r="E30" s="195"/>
    </row>
    <row r="31" spans="1:11" ht="15.75" x14ac:dyDescent="0.25">
      <c r="A31" s="26" t="s">
        <v>306</v>
      </c>
      <c r="B31" s="195"/>
    </row>
    <row r="32" spans="1:11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</sheetData>
  <mergeCells count="3">
    <mergeCell ref="C4:E5"/>
    <mergeCell ref="A22:A23"/>
    <mergeCell ref="A26:A27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J29" sqref="J29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280</v>
      </c>
      <c r="B1" s="221"/>
    </row>
    <row r="2" spans="1:16" s="14" customFormat="1" ht="20.25" x14ac:dyDescent="0.3">
      <c r="A2" s="106" t="str">
        <f>ZiarnoZAK!A2</f>
        <v>w okresie: 24 - 30 stycznia 2022r.</v>
      </c>
      <c r="B2" s="16"/>
    </row>
    <row r="3" spans="1:16" ht="15.75" thickBot="1" x14ac:dyDescent="0.3">
      <c r="A3" s="564"/>
      <c r="B3" s="223"/>
    </row>
    <row r="4" spans="1:16" ht="15.75" thickBot="1" x14ac:dyDescent="0.3">
      <c r="A4" s="224"/>
      <c r="B4" s="225"/>
      <c r="C4" s="798" t="s">
        <v>49</v>
      </c>
      <c r="D4" s="799"/>
      <c r="E4" s="799"/>
      <c r="F4" s="799"/>
      <c r="G4" s="800"/>
      <c r="H4" s="389" t="s">
        <v>50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801"/>
      <c r="D5" s="802"/>
      <c r="E5" s="802"/>
      <c r="F5" s="802"/>
      <c r="G5" s="803"/>
      <c r="H5" s="203" t="s">
        <v>51</v>
      </c>
      <c r="I5" s="202"/>
      <c r="J5" s="202"/>
      <c r="K5" s="203" t="s">
        <v>52</v>
      </c>
      <c r="L5" s="202"/>
      <c r="M5" s="202"/>
      <c r="N5" s="203" t="s">
        <v>53</v>
      </c>
      <c r="O5" s="204"/>
      <c r="P5" s="205"/>
    </row>
    <row r="6" spans="1:16" ht="45.75" thickBot="1" x14ac:dyDescent="0.25">
      <c r="A6" s="703" t="s">
        <v>54</v>
      </c>
      <c r="B6" s="704" t="s">
        <v>217</v>
      </c>
      <c r="C6" s="228" t="s">
        <v>39</v>
      </c>
      <c r="D6" s="229"/>
      <c r="E6" s="610" t="s">
        <v>56</v>
      </c>
      <c r="F6" s="696" t="s">
        <v>57</v>
      </c>
      <c r="G6" s="207" t="s">
        <v>57</v>
      </c>
      <c r="H6" s="228" t="s">
        <v>39</v>
      </c>
      <c r="I6" s="229"/>
      <c r="J6" s="610" t="s">
        <v>56</v>
      </c>
      <c r="K6" s="228" t="s">
        <v>39</v>
      </c>
      <c r="L6" s="229"/>
      <c r="M6" s="610" t="s">
        <v>56</v>
      </c>
      <c r="N6" s="228" t="s">
        <v>39</v>
      </c>
      <c r="O6" s="229"/>
      <c r="P6" s="207" t="s">
        <v>56</v>
      </c>
    </row>
    <row r="7" spans="1:16" ht="28.5" customHeight="1" thickBot="1" x14ac:dyDescent="0.25">
      <c r="A7" s="702"/>
      <c r="B7" s="701"/>
      <c r="C7" s="735">
        <v>44591</v>
      </c>
      <c r="D7" s="697" t="s">
        <v>376</v>
      </c>
      <c r="E7" s="611"/>
      <c r="F7" s="735">
        <v>44591</v>
      </c>
      <c r="G7" s="697" t="s">
        <v>376</v>
      </c>
      <c r="H7" s="735">
        <v>44591</v>
      </c>
      <c r="I7" s="697" t="s">
        <v>376</v>
      </c>
      <c r="J7" s="611"/>
      <c r="K7" s="735">
        <v>44591</v>
      </c>
      <c r="L7" s="697" t="s">
        <v>376</v>
      </c>
      <c r="M7" s="611"/>
      <c r="N7" s="735">
        <v>44591</v>
      </c>
      <c r="O7" s="697" t="s">
        <v>376</v>
      </c>
      <c r="P7" s="397"/>
    </row>
    <row r="8" spans="1:16" ht="15" x14ac:dyDescent="0.25">
      <c r="A8" s="230" t="s">
        <v>218</v>
      </c>
      <c r="B8" s="231"/>
      <c r="C8" s="260"/>
      <c r="D8" s="260"/>
      <c r="E8" s="612"/>
      <c r="F8" s="261"/>
      <c r="G8" s="380"/>
      <c r="H8" s="687"/>
      <c r="I8" s="260"/>
      <c r="J8" s="612"/>
      <c r="K8" s="260"/>
      <c r="L8" s="260"/>
      <c r="M8" s="612"/>
      <c r="N8" s="260"/>
      <c r="O8" s="260"/>
      <c r="P8" s="380"/>
    </row>
    <row r="9" spans="1:16" ht="15" x14ac:dyDescent="0.25">
      <c r="A9" s="232" t="s">
        <v>219</v>
      </c>
      <c r="B9" s="233" t="s">
        <v>220</v>
      </c>
      <c r="C9" s="262">
        <v>625.54600000000005</v>
      </c>
      <c r="D9" s="51">
        <v>631.37699999999995</v>
      </c>
      <c r="E9" s="613">
        <v>-0.92353696761204551</v>
      </c>
      <c r="F9" s="52">
        <v>1.7581854875146841</v>
      </c>
      <c r="G9" s="53">
        <v>1.7367189235053273</v>
      </c>
      <c r="H9" s="54">
        <v>617.19399999999996</v>
      </c>
      <c r="I9" s="51">
        <v>631.85699999999997</v>
      </c>
      <c r="J9" s="614">
        <v>-2.3206200137056343</v>
      </c>
      <c r="K9" s="54" t="s">
        <v>72</v>
      </c>
      <c r="L9" s="51" t="s">
        <v>72</v>
      </c>
      <c r="M9" s="613" t="s">
        <v>72</v>
      </c>
      <c r="N9" s="54" t="s">
        <v>60</v>
      </c>
      <c r="O9" s="51" t="s">
        <v>60</v>
      </c>
      <c r="P9" s="678" t="s">
        <v>72</v>
      </c>
    </row>
    <row r="10" spans="1:16" ht="15.75" thickBot="1" x14ac:dyDescent="0.3">
      <c r="A10" s="232" t="s">
        <v>219</v>
      </c>
      <c r="B10" s="233" t="s">
        <v>221</v>
      </c>
      <c r="C10" s="262">
        <v>789.50699999999995</v>
      </c>
      <c r="D10" s="51">
        <v>772.86</v>
      </c>
      <c r="E10" s="613">
        <v>2.1539476748699551</v>
      </c>
      <c r="F10" s="263">
        <v>6.6222878199142539</v>
      </c>
      <c r="G10" s="53">
        <v>5.7856463580608972</v>
      </c>
      <c r="H10" s="54">
        <v>787.79300000000001</v>
      </c>
      <c r="I10" s="51">
        <v>783.26400000000001</v>
      </c>
      <c r="J10" s="614">
        <v>0.57822139151039709</v>
      </c>
      <c r="K10" s="54" t="s">
        <v>60</v>
      </c>
      <c r="L10" s="51" t="s">
        <v>60</v>
      </c>
      <c r="M10" s="679" t="s">
        <v>72</v>
      </c>
      <c r="N10" s="54" t="s">
        <v>60</v>
      </c>
      <c r="O10" s="51">
        <v>735.25900000000001</v>
      </c>
      <c r="P10" s="133" t="s">
        <v>72</v>
      </c>
    </row>
    <row r="11" spans="1:16" ht="15" x14ac:dyDescent="0.25">
      <c r="A11" s="230" t="s">
        <v>222</v>
      </c>
      <c r="B11" s="231"/>
      <c r="C11" s="260"/>
      <c r="D11" s="260"/>
      <c r="E11" s="612"/>
      <c r="F11" s="261"/>
      <c r="G11" s="380"/>
      <c r="H11" s="687"/>
      <c r="I11" s="260"/>
      <c r="J11" s="612"/>
      <c r="K11" s="260"/>
      <c r="L11" s="260"/>
      <c r="M11" s="612"/>
      <c r="N11" s="260"/>
      <c r="O11" s="260"/>
      <c r="P11" s="380"/>
    </row>
    <row r="12" spans="1:16" ht="15" x14ac:dyDescent="0.25">
      <c r="A12" s="232" t="s">
        <v>219</v>
      </c>
      <c r="B12" s="233" t="s">
        <v>220</v>
      </c>
      <c r="C12" s="262">
        <v>671.94299999999998</v>
      </c>
      <c r="D12" s="51">
        <v>675.68600000000004</v>
      </c>
      <c r="E12" s="613">
        <v>-0.55395553555942434</v>
      </c>
      <c r="F12" s="52">
        <v>8.7428336194865306</v>
      </c>
      <c r="G12" s="53">
        <v>7.381254733581236</v>
      </c>
      <c r="H12" s="54">
        <v>671.96600000000001</v>
      </c>
      <c r="I12" s="51">
        <v>684.94299999999998</v>
      </c>
      <c r="J12" s="614">
        <v>-1.8946102084406988</v>
      </c>
      <c r="K12" s="54">
        <v>699.23599999999999</v>
      </c>
      <c r="L12" s="51" t="s">
        <v>60</v>
      </c>
      <c r="M12" s="679" t="s">
        <v>72</v>
      </c>
      <c r="N12" s="54" t="s">
        <v>60</v>
      </c>
      <c r="O12" s="51" t="s">
        <v>60</v>
      </c>
      <c r="P12" s="678" t="s">
        <v>72</v>
      </c>
    </row>
    <row r="13" spans="1:16" ht="15.75" thickBot="1" x14ac:dyDescent="0.3">
      <c r="A13" s="234" t="s">
        <v>219</v>
      </c>
      <c r="B13" s="235" t="s">
        <v>221</v>
      </c>
      <c r="C13" s="683">
        <v>728.31600000000003</v>
      </c>
      <c r="D13" s="684">
        <v>729.20500000000004</v>
      </c>
      <c r="E13" s="280">
        <v>-0.12191359082836925</v>
      </c>
      <c r="F13" s="685">
        <v>82.876693073084525</v>
      </c>
      <c r="G13" s="686">
        <v>85.096379984852547</v>
      </c>
      <c r="H13" s="688">
        <v>738.59699999999998</v>
      </c>
      <c r="I13" s="684">
        <v>722.274</v>
      </c>
      <c r="J13" s="689">
        <v>2.2599456715872339</v>
      </c>
      <c r="K13" s="688">
        <v>722.88800000000003</v>
      </c>
      <c r="L13" s="684">
        <v>737.70500000000004</v>
      </c>
      <c r="M13" s="280">
        <v>-2.0085264434970629</v>
      </c>
      <c r="N13" s="688">
        <v>721.64700000000005</v>
      </c>
      <c r="O13" s="684">
        <v>716.57399999999996</v>
      </c>
      <c r="P13" s="690">
        <v>0.707952004956933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70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73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303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P40" sqref="P40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391</v>
      </c>
      <c r="B1" s="9"/>
      <c r="C1" s="9"/>
      <c r="D1" s="9"/>
      <c r="E1" s="9"/>
      <c r="F1" s="74"/>
    </row>
    <row r="2" spans="1:9" ht="18" customHeight="1" thickBot="1" x14ac:dyDescent="0.3">
      <c r="A2" s="73" t="s">
        <v>85</v>
      </c>
      <c r="E2" s="33"/>
      <c r="F2" s="75"/>
      <c r="G2" s="75"/>
      <c r="H2" s="1"/>
      <c r="I2"/>
    </row>
    <row r="3" spans="1:9" ht="28.5" x14ac:dyDescent="0.2">
      <c r="A3" s="60"/>
      <c r="B3" s="61" t="s">
        <v>39</v>
      </c>
      <c r="C3" s="61"/>
      <c r="D3" s="62" t="s">
        <v>40</v>
      </c>
      <c r="G3" s="1"/>
      <c r="H3" s="1"/>
      <c r="I3"/>
    </row>
    <row r="4" spans="1:9" ht="15" x14ac:dyDescent="0.25">
      <c r="A4" s="30"/>
      <c r="B4" s="605" t="s">
        <v>390</v>
      </c>
      <c r="C4" s="772" t="s">
        <v>377</v>
      </c>
      <c r="D4" s="606" t="s">
        <v>48</v>
      </c>
      <c r="F4" s="1"/>
      <c r="G4" s="1"/>
      <c r="H4" s="1"/>
      <c r="I4"/>
    </row>
    <row r="5" spans="1:9" ht="15" x14ac:dyDescent="0.25">
      <c r="A5" s="30"/>
      <c r="B5" s="607" t="s">
        <v>33</v>
      </c>
      <c r="C5" s="608"/>
      <c r="D5" s="609"/>
      <c r="F5" s="1"/>
      <c r="G5" s="1"/>
      <c r="H5" s="1"/>
      <c r="I5"/>
    </row>
    <row r="6" spans="1:9" ht="15" x14ac:dyDescent="0.25">
      <c r="A6" s="31" t="s">
        <v>185</v>
      </c>
      <c r="B6" s="63">
        <v>1100</v>
      </c>
      <c r="C6" s="64">
        <v>802</v>
      </c>
      <c r="D6" s="282">
        <v>37.1571072319202</v>
      </c>
      <c r="I6"/>
    </row>
    <row r="7" spans="1:9" ht="15" x14ac:dyDescent="0.25">
      <c r="A7" s="31" t="s">
        <v>186</v>
      </c>
      <c r="B7" s="63">
        <v>1550</v>
      </c>
      <c r="C7" s="64">
        <v>1560</v>
      </c>
      <c r="D7" s="282">
        <v>-0.64102564102564097</v>
      </c>
      <c r="I7"/>
    </row>
    <row r="8" spans="1:9" ht="15.75" thickBot="1" x14ac:dyDescent="0.3">
      <c r="A8" s="31" t="s">
        <v>187</v>
      </c>
      <c r="B8" s="63">
        <v>1345.61</v>
      </c>
      <c r="C8" s="64">
        <v>1325.96</v>
      </c>
      <c r="D8" s="282">
        <v>1.4819451567166326</v>
      </c>
      <c r="I8"/>
    </row>
    <row r="9" spans="1:9" ht="15" x14ac:dyDescent="0.25">
      <c r="A9" s="30"/>
      <c r="B9" s="65" t="s">
        <v>34</v>
      </c>
      <c r="C9" s="66"/>
      <c r="D9" s="283"/>
      <c r="I9"/>
    </row>
    <row r="10" spans="1:9" ht="15" x14ac:dyDescent="0.25">
      <c r="A10" s="31" t="s">
        <v>185</v>
      </c>
      <c r="B10" s="63">
        <v>800</v>
      </c>
      <c r="C10" s="64">
        <v>650</v>
      </c>
      <c r="D10" s="282">
        <v>23.076923076923077</v>
      </c>
      <c r="I10"/>
    </row>
    <row r="11" spans="1:9" ht="15" x14ac:dyDescent="0.25">
      <c r="A11" s="31" t="s">
        <v>186</v>
      </c>
      <c r="B11" s="63">
        <v>1250</v>
      </c>
      <c r="C11" s="64">
        <v>1200</v>
      </c>
      <c r="D11" s="282">
        <v>4.1666666666666661</v>
      </c>
      <c r="I11"/>
    </row>
    <row r="12" spans="1:9" ht="15.75" thickBot="1" x14ac:dyDescent="0.3">
      <c r="A12" s="31" t="s">
        <v>187</v>
      </c>
      <c r="B12" s="63">
        <v>1017.65</v>
      </c>
      <c r="C12" s="64">
        <v>957.74</v>
      </c>
      <c r="D12" s="282">
        <v>6.255351139140056</v>
      </c>
      <c r="I12"/>
    </row>
    <row r="13" spans="1:9" ht="15" x14ac:dyDescent="0.25">
      <c r="A13" s="30"/>
      <c r="B13" s="65" t="s">
        <v>35</v>
      </c>
      <c r="C13" s="66"/>
      <c r="D13" s="283"/>
      <c r="I13"/>
    </row>
    <row r="14" spans="1:9" ht="15" x14ac:dyDescent="0.25">
      <c r="A14" s="31" t="s">
        <v>185</v>
      </c>
      <c r="B14" s="63">
        <v>925</v>
      </c>
      <c r="C14" s="64">
        <v>900</v>
      </c>
      <c r="D14" s="282">
        <v>2.7777777777777777</v>
      </c>
      <c r="I14"/>
    </row>
    <row r="15" spans="1:9" ht="15" x14ac:dyDescent="0.25">
      <c r="A15" s="31" t="s">
        <v>186</v>
      </c>
      <c r="B15" s="63">
        <v>1500</v>
      </c>
      <c r="C15" s="64">
        <v>1500</v>
      </c>
      <c r="D15" s="282">
        <v>0</v>
      </c>
      <c r="I15"/>
    </row>
    <row r="16" spans="1:9" ht="15.75" thickBot="1" x14ac:dyDescent="0.3">
      <c r="A16" s="31" t="s">
        <v>187</v>
      </c>
      <c r="B16" s="63">
        <v>1191.2</v>
      </c>
      <c r="C16" s="64">
        <v>1184.18</v>
      </c>
      <c r="D16" s="282">
        <v>0.59281528146058726</v>
      </c>
      <c r="I16"/>
    </row>
    <row r="17" spans="1:9" ht="15" x14ac:dyDescent="0.25">
      <c r="A17" s="30"/>
      <c r="B17" s="65" t="s">
        <v>36</v>
      </c>
      <c r="C17" s="66"/>
      <c r="D17" s="283"/>
      <c r="I17"/>
    </row>
    <row r="18" spans="1:9" ht="15" x14ac:dyDescent="0.25">
      <c r="A18" s="31" t="s">
        <v>185</v>
      </c>
      <c r="B18" s="63">
        <v>900</v>
      </c>
      <c r="C18" s="64">
        <v>850</v>
      </c>
      <c r="D18" s="282">
        <v>5.8823529411764701</v>
      </c>
      <c r="I18"/>
    </row>
    <row r="19" spans="1:9" ht="15" x14ac:dyDescent="0.25">
      <c r="A19" s="31" t="s">
        <v>186</v>
      </c>
      <c r="B19" s="63">
        <v>1600</v>
      </c>
      <c r="C19" s="64">
        <v>1500</v>
      </c>
      <c r="D19" s="282">
        <v>6.666666666666667</v>
      </c>
      <c r="I19"/>
    </row>
    <row r="20" spans="1:9" ht="15.75" thickBot="1" x14ac:dyDescent="0.3">
      <c r="A20" s="31" t="s">
        <v>187</v>
      </c>
      <c r="B20" s="63">
        <v>1319.04</v>
      </c>
      <c r="C20" s="64">
        <v>1320.43</v>
      </c>
      <c r="D20" s="282">
        <v>-0.1052687382140742</v>
      </c>
      <c r="I20"/>
    </row>
    <row r="21" spans="1:9" ht="15" x14ac:dyDescent="0.25">
      <c r="A21" s="30"/>
      <c r="B21" s="65" t="s">
        <v>37</v>
      </c>
      <c r="C21" s="66"/>
      <c r="D21" s="283"/>
      <c r="I21"/>
    </row>
    <row r="22" spans="1:9" ht="15" x14ac:dyDescent="0.25">
      <c r="A22" s="31" t="s">
        <v>185</v>
      </c>
      <c r="B22" s="63">
        <v>750</v>
      </c>
      <c r="C22" s="64">
        <v>675</v>
      </c>
      <c r="D22" s="282">
        <v>11.111111111111111</v>
      </c>
      <c r="I22"/>
    </row>
    <row r="23" spans="1:9" ht="15" x14ac:dyDescent="0.25">
      <c r="A23" s="31" t="s">
        <v>186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187</v>
      </c>
      <c r="B24" s="63">
        <v>953.34</v>
      </c>
      <c r="C24" s="64">
        <v>926.75</v>
      </c>
      <c r="D24" s="282">
        <v>2.8691664418667417</v>
      </c>
      <c r="I24"/>
    </row>
    <row r="25" spans="1:9" ht="15" x14ac:dyDescent="0.25">
      <c r="A25" s="30"/>
      <c r="B25" s="65" t="s">
        <v>38</v>
      </c>
      <c r="C25" s="66"/>
      <c r="D25" s="283"/>
      <c r="I25"/>
    </row>
    <row r="26" spans="1:9" ht="15" x14ac:dyDescent="0.25">
      <c r="A26" s="31" t="s">
        <v>185</v>
      </c>
      <c r="B26" s="63">
        <v>700</v>
      </c>
      <c r="C26" s="64">
        <v>850</v>
      </c>
      <c r="D26" s="282">
        <v>-17.647058823529413</v>
      </c>
      <c r="I26"/>
    </row>
    <row r="27" spans="1:9" ht="15" x14ac:dyDescent="0.25">
      <c r="A27" s="31" t="s">
        <v>186</v>
      </c>
      <c r="B27" s="63">
        <v>1400</v>
      </c>
      <c r="C27" s="64">
        <v>1400</v>
      </c>
      <c r="D27" s="282">
        <v>0</v>
      </c>
      <c r="I27"/>
    </row>
    <row r="28" spans="1:9" ht="15.75" thickBot="1" x14ac:dyDescent="0.3">
      <c r="A28" s="32" t="s">
        <v>187</v>
      </c>
      <c r="B28" s="63">
        <v>1115.33</v>
      </c>
      <c r="C28" s="64">
        <v>1096.46</v>
      </c>
      <c r="D28" s="282">
        <v>1.7209930138810252</v>
      </c>
      <c r="I28"/>
    </row>
    <row r="29" spans="1:9" ht="15.75" x14ac:dyDescent="0.25">
      <c r="A29" s="26" t="s">
        <v>304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P21" sqref="P2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24 - 28 stycznia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81"/>
      <c r="B3" s="27" t="s">
        <v>33</v>
      </c>
      <c r="C3" s="28"/>
      <c r="D3" s="575"/>
      <c r="E3" s="714" t="s">
        <v>34</v>
      </c>
      <c r="F3" s="28"/>
      <c r="G3" s="719"/>
      <c r="H3" s="27" t="s">
        <v>35</v>
      </c>
      <c r="I3" s="28"/>
      <c r="J3" s="575"/>
    </row>
    <row r="4" spans="1:10" ht="14.25" x14ac:dyDescent="0.2">
      <c r="A4" s="582" t="s">
        <v>31</v>
      </c>
      <c r="B4" s="576" t="s">
        <v>39</v>
      </c>
      <c r="C4" s="29"/>
      <c r="D4" s="577" t="s">
        <v>40</v>
      </c>
      <c r="E4" s="715" t="s">
        <v>39</v>
      </c>
      <c r="F4" s="29"/>
      <c r="G4" s="720" t="s">
        <v>40</v>
      </c>
      <c r="H4" s="576" t="s">
        <v>39</v>
      </c>
      <c r="I4" s="29"/>
      <c r="J4" s="577" t="s">
        <v>40</v>
      </c>
    </row>
    <row r="5" spans="1:10" ht="30.75" thickBot="1" x14ac:dyDescent="0.3">
      <c r="A5" s="583"/>
      <c r="B5" s="717" t="s">
        <v>390</v>
      </c>
      <c r="C5" s="718" t="s">
        <v>377</v>
      </c>
      <c r="D5" s="580" t="s">
        <v>41</v>
      </c>
      <c r="E5" s="716" t="s">
        <v>390</v>
      </c>
      <c r="F5" s="605" t="s">
        <v>377</v>
      </c>
      <c r="G5" s="721" t="s">
        <v>41</v>
      </c>
      <c r="H5" s="717" t="s">
        <v>390</v>
      </c>
      <c r="I5" s="718" t="s">
        <v>377</v>
      </c>
      <c r="J5" s="580" t="s">
        <v>41</v>
      </c>
    </row>
    <row r="6" spans="1:10" ht="15" x14ac:dyDescent="0.25">
      <c r="A6" s="600" t="s">
        <v>1</v>
      </c>
      <c r="B6" s="601">
        <v>1450</v>
      </c>
      <c r="C6" s="602">
        <v>1450</v>
      </c>
      <c r="D6" s="603">
        <v>0</v>
      </c>
      <c r="E6" s="601" t="s">
        <v>72</v>
      </c>
      <c r="F6" s="602" t="s">
        <v>72</v>
      </c>
      <c r="G6" s="604" t="s">
        <v>72</v>
      </c>
      <c r="H6" s="601">
        <v>1440</v>
      </c>
      <c r="I6" s="602">
        <v>1425</v>
      </c>
      <c r="J6" s="604">
        <v>1.0526315789473684</v>
      </c>
    </row>
    <row r="7" spans="1:10" ht="15" x14ac:dyDescent="0.25">
      <c r="A7" s="31" t="s">
        <v>4</v>
      </c>
      <c r="B7" s="59">
        <v>1320</v>
      </c>
      <c r="C7" s="42">
        <v>1312.5</v>
      </c>
      <c r="D7" s="43">
        <v>0.5714285714285714</v>
      </c>
      <c r="E7" s="59" t="s">
        <v>72</v>
      </c>
      <c r="F7" s="42">
        <v>800</v>
      </c>
      <c r="G7" s="578" t="s">
        <v>72</v>
      </c>
      <c r="H7" s="59">
        <v>1140</v>
      </c>
      <c r="I7" s="42">
        <v>1137.5</v>
      </c>
      <c r="J7" s="578">
        <v>0.21978021978021978</v>
      </c>
    </row>
    <row r="8" spans="1:10" ht="15" x14ac:dyDescent="0.25">
      <c r="A8" s="31" t="s">
        <v>5</v>
      </c>
      <c r="B8" s="59">
        <v>1150</v>
      </c>
      <c r="C8" s="42">
        <v>1150</v>
      </c>
      <c r="D8" s="43">
        <v>0</v>
      </c>
      <c r="E8" s="59" t="s">
        <v>72</v>
      </c>
      <c r="F8" s="42" t="s">
        <v>72</v>
      </c>
      <c r="G8" s="578" t="s">
        <v>72</v>
      </c>
      <c r="H8" s="59" t="s">
        <v>72</v>
      </c>
      <c r="I8" s="42" t="s">
        <v>72</v>
      </c>
      <c r="J8" s="578" t="s">
        <v>72</v>
      </c>
    </row>
    <row r="9" spans="1:10" ht="15" x14ac:dyDescent="0.25">
      <c r="A9" s="31" t="s">
        <v>2</v>
      </c>
      <c r="B9" s="59">
        <v>1375</v>
      </c>
      <c r="C9" s="42">
        <v>1358.33</v>
      </c>
      <c r="D9" s="43">
        <v>1.2272422754411723</v>
      </c>
      <c r="E9" s="59">
        <v>950</v>
      </c>
      <c r="F9" s="42">
        <v>925</v>
      </c>
      <c r="G9" s="578">
        <v>2.7027027027027026</v>
      </c>
      <c r="H9" s="59">
        <v>1241.67</v>
      </c>
      <c r="I9" s="42">
        <v>1216.67</v>
      </c>
      <c r="J9" s="578">
        <v>2.0547888909893395</v>
      </c>
    </row>
    <row r="10" spans="1:10" ht="15" x14ac:dyDescent="0.25">
      <c r="A10" s="31" t="s">
        <v>6</v>
      </c>
      <c r="B10" s="59">
        <v>1370</v>
      </c>
      <c r="C10" s="42">
        <v>1360</v>
      </c>
      <c r="D10" s="43">
        <v>0.73529411764705876</v>
      </c>
      <c r="E10" s="59" t="s">
        <v>72</v>
      </c>
      <c r="F10" s="42" t="s">
        <v>72</v>
      </c>
      <c r="G10" s="578" t="s">
        <v>72</v>
      </c>
      <c r="H10" s="59">
        <v>1183.33</v>
      </c>
      <c r="I10" s="42">
        <v>1283.33</v>
      </c>
      <c r="J10" s="578">
        <v>-7.7922280317611223</v>
      </c>
    </row>
    <row r="11" spans="1:10" ht="15" x14ac:dyDescent="0.25">
      <c r="A11" s="31" t="s">
        <v>7</v>
      </c>
      <c r="B11" s="59">
        <v>1404.55</v>
      </c>
      <c r="C11" s="42">
        <v>1387.27</v>
      </c>
      <c r="D11" s="43">
        <v>1.2456118852134028</v>
      </c>
      <c r="E11" s="59">
        <v>1038.8900000000001</v>
      </c>
      <c r="F11" s="42">
        <v>1006.25</v>
      </c>
      <c r="G11" s="578">
        <v>3.2437267080745444</v>
      </c>
      <c r="H11" s="59">
        <v>1209.0899999999999</v>
      </c>
      <c r="I11" s="42">
        <v>1204.55</v>
      </c>
      <c r="J11" s="578">
        <v>0.37690423809721174</v>
      </c>
    </row>
    <row r="12" spans="1:10" ht="15" x14ac:dyDescent="0.25">
      <c r="A12" s="31" t="s">
        <v>8</v>
      </c>
      <c r="B12" s="59">
        <v>1370</v>
      </c>
      <c r="C12" s="42">
        <v>1390</v>
      </c>
      <c r="D12" s="43">
        <v>-1.4388489208633095</v>
      </c>
      <c r="E12" s="59">
        <v>1075</v>
      </c>
      <c r="F12" s="42">
        <v>1075</v>
      </c>
      <c r="G12" s="578">
        <v>0</v>
      </c>
      <c r="H12" s="59">
        <v>1181.25</v>
      </c>
      <c r="I12" s="42">
        <v>1181.25</v>
      </c>
      <c r="J12" s="578">
        <v>0</v>
      </c>
    </row>
    <row r="13" spans="1:10" ht="15" x14ac:dyDescent="0.25">
      <c r="A13" s="31" t="s">
        <v>9</v>
      </c>
      <c r="B13" s="59">
        <v>1250</v>
      </c>
      <c r="C13" s="42">
        <v>1205.71</v>
      </c>
      <c r="D13" s="43">
        <v>3.6733542891740107</v>
      </c>
      <c r="E13" s="59">
        <v>1037.5</v>
      </c>
      <c r="F13" s="42">
        <v>945.83</v>
      </c>
      <c r="G13" s="578">
        <v>9.6920165357410912</v>
      </c>
      <c r="H13" s="59">
        <v>1150</v>
      </c>
      <c r="I13" s="42">
        <v>1096.43</v>
      </c>
      <c r="J13" s="578">
        <v>4.8858568262451714</v>
      </c>
    </row>
    <row r="14" spans="1:10" ht="15" x14ac:dyDescent="0.25">
      <c r="A14" s="31" t="s">
        <v>10</v>
      </c>
      <c r="B14" s="59">
        <v>1356.5</v>
      </c>
      <c r="C14" s="42">
        <v>1332.67</v>
      </c>
      <c r="D14" s="43">
        <v>1.788139599450721</v>
      </c>
      <c r="E14" s="59">
        <v>953</v>
      </c>
      <c r="F14" s="42">
        <v>953</v>
      </c>
      <c r="G14" s="578">
        <v>0</v>
      </c>
      <c r="H14" s="59">
        <v>1177</v>
      </c>
      <c r="I14" s="42">
        <v>1158.33</v>
      </c>
      <c r="J14" s="578">
        <v>1.6118031994336739</v>
      </c>
    </row>
    <row r="15" spans="1:10" ht="15" x14ac:dyDescent="0.25">
      <c r="A15" s="31" t="s">
        <v>12</v>
      </c>
      <c r="B15" s="59">
        <v>1200</v>
      </c>
      <c r="C15" s="42">
        <v>1001</v>
      </c>
      <c r="D15" s="43">
        <v>19.880119880119882</v>
      </c>
      <c r="E15" s="59" t="s">
        <v>72</v>
      </c>
      <c r="F15" s="42">
        <v>750</v>
      </c>
      <c r="G15" s="578" t="s">
        <v>72</v>
      </c>
      <c r="H15" s="59">
        <v>1000</v>
      </c>
      <c r="I15" s="42">
        <v>1000</v>
      </c>
      <c r="J15" s="578">
        <v>0</v>
      </c>
    </row>
    <row r="16" spans="1:10" ht="15" x14ac:dyDescent="0.25">
      <c r="A16" s="31" t="s">
        <v>13</v>
      </c>
      <c r="B16" s="59">
        <v>1250</v>
      </c>
      <c r="C16" s="42">
        <v>1300</v>
      </c>
      <c r="D16" s="43">
        <v>-3.8461538461538463</v>
      </c>
      <c r="E16" s="59" t="s">
        <v>72</v>
      </c>
      <c r="F16" s="42" t="s">
        <v>72</v>
      </c>
      <c r="G16" s="578" t="s">
        <v>72</v>
      </c>
      <c r="H16" s="59" t="s">
        <v>72</v>
      </c>
      <c r="I16" s="42" t="s">
        <v>72</v>
      </c>
      <c r="J16" s="578" t="s">
        <v>72</v>
      </c>
    </row>
    <row r="17" spans="1:10" ht="15.75" thickBot="1" x14ac:dyDescent="0.3">
      <c r="A17" s="32" t="s">
        <v>14</v>
      </c>
      <c r="B17" s="573">
        <v>1300</v>
      </c>
      <c r="C17" s="574">
        <v>1362.5</v>
      </c>
      <c r="D17" s="599">
        <v>-4.5871559633027523</v>
      </c>
      <c r="E17" s="573">
        <v>925</v>
      </c>
      <c r="F17" s="574">
        <v>900</v>
      </c>
      <c r="G17" s="579">
        <v>2.7777777777777777</v>
      </c>
      <c r="H17" s="573">
        <v>1125</v>
      </c>
      <c r="I17" s="574">
        <v>1125</v>
      </c>
      <c r="J17" s="579">
        <v>0</v>
      </c>
    </row>
    <row r="18" spans="1:10" ht="21.75" customHeight="1" thickBot="1" x14ac:dyDescent="0.25">
      <c r="D18" s="10"/>
    </row>
    <row r="19" spans="1:10" ht="15" x14ac:dyDescent="0.25">
      <c r="A19" s="581"/>
      <c r="B19" s="27" t="s">
        <v>36</v>
      </c>
      <c r="C19" s="28"/>
      <c r="D19" s="575"/>
      <c r="E19" s="27" t="s">
        <v>37</v>
      </c>
      <c r="F19" s="28"/>
      <c r="G19" s="575"/>
      <c r="H19" s="27" t="s">
        <v>38</v>
      </c>
      <c r="I19" s="28"/>
      <c r="J19" s="575"/>
    </row>
    <row r="20" spans="1:10" ht="14.25" x14ac:dyDescent="0.2">
      <c r="A20" s="582" t="s">
        <v>31</v>
      </c>
      <c r="B20" s="576" t="s">
        <v>39</v>
      </c>
      <c r="C20" s="29"/>
      <c r="D20" s="577" t="s">
        <v>40</v>
      </c>
      <c r="E20" s="576" t="s">
        <v>39</v>
      </c>
      <c r="F20" s="29"/>
      <c r="G20" s="577" t="s">
        <v>40</v>
      </c>
      <c r="H20" s="576" t="s">
        <v>39</v>
      </c>
      <c r="I20" s="29"/>
      <c r="J20" s="577" t="s">
        <v>40</v>
      </c>
    </row>
    <row r="21" spans="1:10" ht="30.75" thickBot="1" x14ac:dyDescent="0.3">
      <c r="A21" s="583"/>
      <c r="B21" s="709" t="s">
        <v>390</v>
      </c>
      <c r="C21" s="605" t="s">
        <v>377</v>
      </c>
      <c r="D21" s="580" t="s">
        <v>41</v>
      </c>
      <c r="E21" s="709" t="s">
        <v>390</v>
      </c>
      <c r="F21" s="605" t="s">
        <v>377</v>
      </c>
      <c r="G21" s="580" t="s">
        <v>41</v>
      </c>
      <c r="H21" s="709" t="s">
        <v>390</v>
      </c>
      <c r="I21" s="605" t="s">
        <v>377</v>
      </c>
      <c r="J21" s="580" t="s">
        <v>41</v>
      </c>
    </row>
    <row r="22" spans="1:10" ht="15" x14ac:dyDescent="0.25">
      <c r="A22" s="600" t="s">
        <v>1</v>
      </c>
      <c r="B22" s="601" t="s">
        <v>72</v>
      </c>
      <c r="C22" s="602" t="s">
        <v>72</v>
      </c>
      <c r="D22" s="603" t="s">
        <v>72</v>
      </c>
      <c r="E22" s="601" t="s">
        <v>72</v>
      </c>
      <c r="F22" s="602" t="s">
        <v>72</v>
      </c>
      <c r="G22" s="604" t="s">
        <v>72</v>
      </c>
      <c r="H22" s="601">
        <v>1300</v>
      </c>
      <c r="I22" s="602">
        <v>1350</v>
      </c>
      <c r="J22" s="604">
        <v>-3.7037037037037033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850</v>
      </c>
      <c r="F23" s="42">
        <v>862.5</v>
      </c>
      <c r="G23" s="578">
        <v>-1.4492753623188406</v>
      </c>
      <c r="H23" s="59">
        <v>1062.5</v>
      </c>
      <c r="I23" s="42">
        <v>1075</v>
      </c>
      <c r="J23" s="578">
        <v>-1.1627906976744187</v>
      </c>
    </row>
    <row r="24" spans="1:10" ht="15" x14ac:dyDescent="0.25">
      <c r="A24" s="31" t="s">
        <v>5</v>
      </c>
      <c r="B24" s="59">
        <v>1100</v>
      </c>
      <c r="C24" s="42">
        <v>1350</v>
      </c>
      <c r="D24" s="43">
        <v>-18.518518518518519</v>
      </c>
      <c r="E24" s="59" t="s">
        <v>72</v>
      </c>
      <c r="F24" s="42" t="s">
        <v>72</v>
      </c>
      <c r="G24" s="578" t="s">
        <v>72</v>
      </c>
      <c r="H24" s="59">
        <v>1050</v>
      </c>
      <c r="I24" s="42">
        <v>1150</v>
      </c>
      <c r="J24" s="578">
        <v>-8.695652173913043</v>
      </c>
    </row>
    <row r="25" spans="1:10" ht="15" x14ac:dyDescent="0.25">
      <c r="A25" s="31" t="s">
        <v>2</v>
      </c>
      <c r="B25" s="59">
        <v>1375</v>
      </c>
      <c r="C25" s="42">
        <v>1375</v>
      </c>
      <c r="D25" s="43">
        <v>0</v>
      </c>
      <c r="E25" s="59">
        <v>950</v>
      </c>
      <c r="F25" s="42">
        <v>940</v>
      </c>
      <c r="G25" s="578">
        <v>1.0638297872340425</v>
      </c>
      <c r="H25" s="59">
        <v>1075</v>
      </c>
      <c r="I25" s="42">
        <v>1116.67</v>
      </c>
      <c r="J25" s="578">
        <v>-3.7316306518488065</v>
      </c>
    </row>
    <row r="26" spans="1:10" ht="15" x14ac:dyDescent="0.25">
      <c r="A26" s="31" t="s">
        <v>6</v>
      </c>
      <c r="B26" s="59">
        <v>1437.5</v>
      </c>
      <c r="C26" s="42">
        <v>1410</v>
      </c>
      <c r="D26" s="43">
        <v>1.9503546099290781</v>
      </c>
      <c r="E26" s="59">
        <v>987.5</v>
      </c>
      <c r="F26" s="42">
        <v>970</v>
      </c>
      <c r="G26" s="578">
        <v>1.804123711340206</v>
      </c>
      <c r="H26" s="59">
        <v>1150</v>
      </c>
      <c r="I26" s="42">
        <v>1200</v>
      </c>
      <c r="J26" s="578">
        <v>-4.1666666666666661</v>
      </c>
    </row>
    <row r="27" spans="1:10" ht="15" x14ac:dyDescent="0.25">
      <c r="A27" s="31" t="s">
        <v>7</v>
      </c>
      <c r="B27" s="59">
        <v>1350</v>
      </c>
      <c r="C27" s="42">
        <v>1337.5</v>
      </c>
      <c r="D27" s="43">
        <v>0.93457943925233633</v>
      </c>
      <c r="E27" s="59">
        <v>965</v>
      </c>
      <c r="F27" s="42">
        <v>933.33</v>
      </c>
      <c r="G27" s="578">
        <v>3.3932264043800111</v>
      </c>
      <c r="H27" s="59">
        <v>1136.3599999999999</v>
      </c>
      <c r="I27" s="42">
        <v>1100</v>
      </c>
      <c r="J27" s="578">
        <v>3.3054545454545363</v>
      </c>
    </row>
    <row r="28" spans="1:10" ht="15" x14ac:dyDescent="0.25">
      <c r="A28" s="31" t="s">
        <v>8</v>
      </c>
      <c r="B28" s="59">
        <v>1283.33</v>
      </c>
      <c r="C28" s="42">
        <v>1250</v>
      </c>
      <c r="D28" s="43">
        <v>2.6663999999999941</v>
      </c>
      <c r="E28" s="59">
        <v>1000</v>
      </c>
      <c r="F28" s="42">
        <v>980</v>
      </c>
      <c r="G28" s="578">
        <v>2.0408163265306123</v>
      </c>
      <c r="H28" s="59">
        <v>1300</v>
      </c>
      <c r="I28" s="42">
        <v>1300</v>
      </c>
      <c r="J28" s="578">
        <v>0</v>
      </c>
    </row>
    <row r="29" spans="1:10" ht="15" x14ac:dyDescent="0.25">
      <c r="A29" s="31" t="s">
        <v>9</v>
      </c>
      <c r="B29" s="59" t="s">
        <v>72</v>
      </c>
      <c r="C29" s="42" t="s">
        <v>72</v>
      </c>
      <c r="D29" s="43" t="s">
        <v>72</v>
      </c>
      <c r="E29" s="59">
        <v>875</v>
      </c>
      <c r="F29" s="42">
        <v>845.83</v>
      </c>
      <c r="G29" s="578">
        <v>3.4486835416100114</v>
      </c>
      <c r="H29" s="59">
        <v>1050</v>
      </c>
      <c r="I29" s="42">
        <v>1039.29</v>
      </c>
      <c r="J29" s="578">
        <v>1.0305112143867483</v>
      </c>
    </row>
    <row r="30" spans="1:10" ht="15" x14ac:dyDescent="0.25">
      <c r="A30" s="31" t="s">
        <v>10</v>
      </c>
      <c r="B30" s="59">
        <v>1333.25</v>
      </c>
      <c r="C30" s="42">
        <v>1316.67</v>
      </c>
      <c r="D30" s="43">
        <v>1.2592373183865302</v>
      </c>
      <c r="E30" s="59">
        <v>956.75</v>
      </c>
      <c r="F30" s="42">
        <v>955</v>
      </c>
      <c r="G30" s="578">
        <v>0.18324607329842932</v>
      </c>
      <c r="H30" s="59">
        <v>1171</v>
      </c>
      <c r="I30" s="42">
        <v>1140</v>
      </c>
      <c r="J30" s="578">
        <v>2.7192982456140351</v>
      </c>
    </row>
    <row r="31" spans="1:10" ht="15" x14ac:dyDescent="0.25">
      <c r="A31" s="31" t="s">
        <v>12</v>
      </c>
      <c r="B31" s="59">
        <v>900</v>
      </c>
      <c r="C31" s="42">
        <v>1096.25</v>
      </c>
      <c r="D31" s="43">
        <v>-17.901938426453821</v>
      </c>
      <c r="E31" s="59">
        <v>750</v>
      </c>
      <c r="F31" s="42">
        <v>766.66</v>
      </c>
      <c r="G31" s="578">
        <v>-2.173062374455426</v>
      </c>
      <c r="H31" s="59">
        <v>900</v>
      </c>
      <c r="I31" s="42">
        <v>900</v>
      </c>
      <c r="J31" s="578">
        <v>0</v>
      </c>
    </row>
    <row r="32" spans="1:10" ht="15" x14ac:dyDescent="0.25">
      <c r="A32" s="31" t="s">
        <v>13</v>
      </c>
      <c r="B32" s="59" t="s">
        <v>72</v>
      </c>
      <c r="C32" s="42" t="s">
        <v>72</v>
      </c>
      <c r="D32" s="43" t="s">
        <v>72</v>
      </c>
      <c r="E32" s="59">
        <v>900</v>
      </c>
      <c r="F32" s="42">
        <v>950</v>
      </c>
      <c r="G32" s="578">
        <v>-5.2631578947368416</v>
      </c>
      <c r="H32" s="59" t="s">
        <v>72</v>
      </c>
      <c r="I32" s="42">
        <v>1000</v>
      </c>
      <c r="J32" s="578" t="s">
        <v>72</v>
      </c>
    </row>
    <row r="33" spans="1:10" ht="15.75" thickBot="1" x14ac:dyDescent="0.3">
      <c r="A33" s="32" t="s">
        <v>14</v>
      </c>
      <c r="B33" s="573">
        <v>1250</v>
      </c>
      <c r="C33" s="574">
        <v>1300</v>
      </c>
      <c r="D33" s="599">
        <v>-3.8461538461538463</v>
      </c>
      <c r="E33" s="573">
        <v>1100</v>
      </c>
      <c r="F33" s="574">
        <v>1100</v>
      </c>
      <c r="G33" s="579">
        <v>0</v>
      </c>
      <c r="H33" s="573">
        <v>1125</v>
      </c>
      <c r="I33" s="574">
        <v>1075</v>
      </c>
      <c r="J33" s="579">
        <v>4.6511627906976747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</vt:lpstr>
      <vt:lpstr>ZiarnoZAK</vt:lpstr>
      <vt:lpstr>Ziarno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2022-02-03T13:28:26Z</dcterms:modified>
</cp:coreProperties>
</file>