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20" yWindow="240" windowWidth="22880" windowHeight="14660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_2022" sheetId="10921" r:id="rId20"/>
    <sheet name="EXP-IMP wg krajów 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E'!$A$9:$T$42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E'!$A$1:$AQ$517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<sst xmlns="http://schemas.openxmlformats.org/spreadsheetml/2006/main" count="6105" uniqueCount="2463">
  <si>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</si>
  <si>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</si>
  <si>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</si>
  <si>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</si>
  <si>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</si>
  <si>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</si>
  <si>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</si>
  <si>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</si>
  <si>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</si>
  <si>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</si>
  <si>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</si>
  <si>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</si>
  <si>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</si>
  <si>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</si>
  <si>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</si>
  <si>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</si>
  <si>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</si>
  <si>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</si>
  <si>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</si>
  <si>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</si>
  <si>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</si>
  <si>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</si>
  <si>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</si>
  <si>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</si>
  <si>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</si>
  <si>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</si>
  <si>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</si>
  <si>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</si>
  <si>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</si>
  <si>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</si>
  <si>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</si>
  <si>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</si>
  <si>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</si>
  <si>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</si>
  <si>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</si>
  <si>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</si>
  <si>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</si>
  <si>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</si>
  <si>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</si>
  <si>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</si>
  <si>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</si>
  <si>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</si>
  <si>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</si>
  <si>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</si>
  <si>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</si>
  <si>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</si>
  <si>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</si>
  <si>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</si>
  <si>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</si>
  <si>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</si>
  <si>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</si>
  <si>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</si>
  <si>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</si>
  <si>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</si>
  <si>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</si>
  <si>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</si>
  <si>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</si>
  <si>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</si>
  <si>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</si>
  <si>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</si>
  <si>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</si>
  <si>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</si>
  <si>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</si>
  <si>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</si>
  <si>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</si>
  <si>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</si>
  <si>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</si>
  <si>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</si>
  <si>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</si>
  <si>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</si>
  <si>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</si>
  <si>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</si>
  <si>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</si>
  <si>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</si>
  <si>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</si>
  <si>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</si>
  <si>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</si>
  <si>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</si>
  <si>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</si>
  <si>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</si>
  <si>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</si>
  <si>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</si>
  <si>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</si>
  <si>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</si>
  <si>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</si>
  <si>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</si>
  <si>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</si>
  <si>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</si>
  <si>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</si>
  <si>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</si>
  <si>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</si>
  <si>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</si>
  <si>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</si>
  <si>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</si>
  <si>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</si>
  <si>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</si>
  <si>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</si>
  <si>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</si>
  <si>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</si>
  <si>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</si>
  <si>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</si>
  <si>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</si>
  <si>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</si>
  <si>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</si>
  <si>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</si>
  <si>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</si>
  <si>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</si>
  <si>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</si>
  <si>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</si>
  <si>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</si>
  <si>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</si>
  <si>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</si>
  <si>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</si>
  <si>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</si>
  <si>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</si>
  <si>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</si>
  <si>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</si>
  <si>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</si>
  <si>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</si>
  <si>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</si>
  <si>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</si>
  <si>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</si>
  <si>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</si>
  <si>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</si>
  <si>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</si>
  <si>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</si>
  <si>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</si>
  <si>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</si>
  <si>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</si>
  <si>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</si>
  <si>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</si>
  <si>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</si>
  <si>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</si>
  <si>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</si>
  <si>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</si>
  <si>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</si>
  <si>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</si>
  <si>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</si>
  <si>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</si>
  <si>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</si>
  <si>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</si>
  <si>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</si>
  <si>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</si>
  <si>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</si>
  <si>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</si>
  <si>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</si>
  <si>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</si>
  <si>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</si>
  <si>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</si>
  <si>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</si>
  <si>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</si>
  <si>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</si>
  <si>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</si>
  <si>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</si>
  <si>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</si>
  <si>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</si>
  <si>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</si>
  <si>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</si>
  <si>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</si>
  <si>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</si>
  <si>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</si>
  <si>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</si>
  <si>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</si>
  <si>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</si>
  <si>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</si>
  <si>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</si>
  <si>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</si>
  <si>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</si>
  <si>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</si>
  <si>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</si>
  <si>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</si>
  <si>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</si>
  <si>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</si>
  <si>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</si>
  <si>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</si>
  <si>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</si>
  <si>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</si>
  <si>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</si>
  <si>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</si>
  <si>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</si>
  <si>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</si>
  <si>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</si>
  <si>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</si>
  <si>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</si>
  <si>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</si>
  <si>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</si>
  <si>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</si>
  <si>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</si>
  <si>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</si>
  <si>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</si>
  <si>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</si>
  <si>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</si>
  <si>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</si>
  <si>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</si>
  <si>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</si>
  <si>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</si>
  <si>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</si>
  <si>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</si>
  <si>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</si>
  <si>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</si>
  <si>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</si>
  <si>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</si>
  <si>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</si>
  <si>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</si>
  <si>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</si>
  <si>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</si>
  <si>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</si>
  <si>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</si>
  <si>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</si>
  <si>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</si>
  <si>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</si>
  <si>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</si>
  <si>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</si>
  <si>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</si>
  <si>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</si>
  <si>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</si>
  <si>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</si>
  <si>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</si>
  <si>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</si>
  <si>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</si>
  <si>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</si>
  <si>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</si>
  <si>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</si>
  <si>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</si>
  <si>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</si>
  <si>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</si>
  <si>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</si>
  <si>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</si>
  <si>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</si>
  <si>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</si>
  <si>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</si>
  <si>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</si>
  <si>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</si>
  <si>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</si>
  <si>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</si>
  <si>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</si>
  <si>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</si>
  <si>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</si>
  <si>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</si>
  <si>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</si>
  <si>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</si>
  <si>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</si>
  <si>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</si>
  <si>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</si>
  <si>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</si>
  <si>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</si>
  <si>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</si>
  <si>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</si>
  <si>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</si>
  <si>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</si>
  <si>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</si>
  <si>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</si>
  <si>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</si>
  <si>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</si>
  <si>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</si>
  <si>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</si>
  <si>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</si>
  <si>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</si>
  <si>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</si>
  <si>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</si>
  <si>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</si>
  <si>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</si>
  <si>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</si>
  <si>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</si>
  <si>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</si>
  <si>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</si>
  <si>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</si>
  <si>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</si>
  <si>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</si>
  <si>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</si>
  <si>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</si>
  <si>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</si>
  <si>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</si>
  <si>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</si>
  <si>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</si>
  <si>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</si>
  <si>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</si>
  <si>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</si>
  <si>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</si>
  <si>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</si>
  <si>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</si>
  <si>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</si>
  <si>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</si>
  <si>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</si>
  <si>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</si>
  <si>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</si>
  <si>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</si>
  <si>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</si>
  <si>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</si>
  <si>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</si>
  <si>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</si>
  <si>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</si>
  <si>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</si>
  <si>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</si>
  <si>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</si>
  <si>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</si>
  <si>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</si>
  <si>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</si>
  <si>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</si>
  <si>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</si>
  <si>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</si>
  <si>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</si>
  <si>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</si>
  <si>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</si>
  <si>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</si>
  <si>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</si>
  <si>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</si>
  <si>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</si>
  <si>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</si>
  <si>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</si>
  <si>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</si>
  <si>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</si>
  <si>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</si>
  <si>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</si>
  <si>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</si>
  <si>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</si>
  <si>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</si>
  <si>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</si>
  <si>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</si>
  <si>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</si>
  <si>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</si>
  <si>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</si>
  <si>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</si>
  <si>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</si>
  <si>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</si>
  <si>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</si>
  <si>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</si>
  <si>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</si>
  <si>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</si>
  <si>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</si>
  <si>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</si>
  <si>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</si>
  <si>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</si>
  <si>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</si>
  <si>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</si>
  <si>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</si>
  <si>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</si>
  <si>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</si>
  <si>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</si>
  <si>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</si>
  <si>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</si>
  <si>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</si>
  <si>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</si>
  <si>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</si>
  <si>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</si>
  <si>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</si>
  <si>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</si>
  <si>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</si>
  <si>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</si>
  <si>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</si>
  <si>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</si>
  <si>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</si>
  <si>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</si>
  <si>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</si>
  <si>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</si>
  <si>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</si>
  <si>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</si>
  <si>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</si>
  <si>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</si>
  <si>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</si>
  <si>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</si>
  <si>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</si>
  <si>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</si>
  <si>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</si>
  <si>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</si>
  <si>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</si>
  <si>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</si>
  <si>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</si>
  <si>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</si>
  <si>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</si>
  <si>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</si>
  <si>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</si>
  <si>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</si>
  <si>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</si>
  <si>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</si>
  <si>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</si>
  <si>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</si>
  <si>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</si>
  <si>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</si>
  <si>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</si>
  <si>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</si>
  <si>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</si>
  <si>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</si>
  <si>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</si>
  <si>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</si>
  <si>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</si>
  <si>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</si>
  <si>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</si>
  <si>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</si>
  <si>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</si>
  <si>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</si>
  <si>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</si>
  <si>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</si>
  <si>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</si>
  <si>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</si>
  <si>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</si>
  <si>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</si>
  <si>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</si>
  <si>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</si>
  <si>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</si>
  <si>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</si>
  <si>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</si>
  <si>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</si>
  <si>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</si>
  <si>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</si>
  <si>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</si>
  <si>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</si>
  <si>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</si>
  <si>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</si>
  <si>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</si>
  <si>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</si>
  <si>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</si>
  <si>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</si>
  <si>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</si>
  <si>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</si>
  <si>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</si>
  <si>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</si>
  <si>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</si>
  <si>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</si>
  <si>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</si>
  <si>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</si>
  <si>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</si>
  <si>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</si>
  <si>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</si>
  <si>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</si>
  <si>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</si>
  <si>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</si>
  <si>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</si>
  <si>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</si>
  <si>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</si>
  <si>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</si>
  <si>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</si>
  <si>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</si>
  <si>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</si>
  <si>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</si>
  <si>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</si>
  <si>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</si>
  <si>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</si>
  <si>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</si>
  <si>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</si>
  <si>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</si>
  <si>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</si>
  <si>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</si>
  <si>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</si>
  <si>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</si>
  <si>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</si>
  <si>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</si>
  <si>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</si>
  <si>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</si>
  <si>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</si>
  <si>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</si>
  <si>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</si>
  <si>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</si>
  <si>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</si>
  <si>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</si>
  <si>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</si>
  <si>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</si>
  <si>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</si>
  <si>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</si>
  <si>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</si>
  <si>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</si>
  <si>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</si>
  <si>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</si>
  <si>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</si>
  <si>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</si>
  <si>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</si>
  <si>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</si>
  <si>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</si>
  <si>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</si>
  <si>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</si>
  <si>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</si>
  <si>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</si>
  <si>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</si>
  <si>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</si>
  <si>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</si>
  <si>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</si>
  <si>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</si>
  <si>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</si>
  <si>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</si>
  <si>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</si>
  <si>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</si>
  <si>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</si>
  <si>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</si>
  <si>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</si>
  <si>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</si>
  <si>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</si>
  <si>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</si>
  <si>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</si>
  <si>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</si>
  <si>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</si>
  <si>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</si>
  <si>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</si>
  <si>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</si>
  <si>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</si>
  <si>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</si>
  <si>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</si>
  <si>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</si>
  <si>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</si>
  <si>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</si>
  <si>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</si>
  <si>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</si>
  <si>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</si>
  <si>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</si>
  <si>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</si>
  <si>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</si>
  <si>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</si>
  <si>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</si>
  <si>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</si>
  <si>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</si>
  <si>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</si>
  <si>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</si>
  <si>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</si>
  <si>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</si>
  <si>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</si>
  <si>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</si>
  <si>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</si>
  <si>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</si>
  <si>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</si>
  <si>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</si>
  <si>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</si>
  <si>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</si>
  <si>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</si>
  <si>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</si>
  <si>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</si>
  <si>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</si>
  <si>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</si>
  <si>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</si>
  <si>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</si>
  <si>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</si>
  <si>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</si>
  <si>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</si>
  <si>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</si>
  <si>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</si>
  <si>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</si>
  <si>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</si>
  <si>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</si>
  <si>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</si>
  <si>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</si>
  <si>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</si>
  <si>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</si>
  <si>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</si>
  <si>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</si>
  <si>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</si>
  <si>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</si>
  <si>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</si>
  <si>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</si>
  <si>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</si>
  <si>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</si>
  <si>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</si>
  <si>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</si>
  <si>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</si>
  <si>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</si>
  <si>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</si>
  <si>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</si>
  <si>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</si>
  <si>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</si>
  <si>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</si>
  <si>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</si>
  <si>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</si>
  <si>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</si>
  <si>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</si>
  <si>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</si>
  <si>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</si>
  <si>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</si>
  <si>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</si>
  <si>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</si>
  <si>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</si>
  <si>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</si>
  <si>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</si>
  <si>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</si>
  <si>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</si>
  <si>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</si>
  <si>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</si>
  <si>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</si>
  <si>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</si>
  <si>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</si>
  <si>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</si>
  <si>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</si>
  <si>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</si>
  <si>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</si>
  <si>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</si>
  <si>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</si>
  <si>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</si>
  <si>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</si>
  <si>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</si>
  <si>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</si>
  <si>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</si>
  <si>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</si>
  <si>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</si>
  <si>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</si>
  <si>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</si>
  <si>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</si>
  <si>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</si>
  <si>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</si>
  <si>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</si>
  <si>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</si>
  <si>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</si>
  <si>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</si>
  <si>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</si>
  <si>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</si>
  <si>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</si>
  <si>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</si>
  <si>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</si>
  <si>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</si>
  <si>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</si>
  <si>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</si>
  <si>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</si>
  <si>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</si>
  <si>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</si>
  <si>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</si>
  <si>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</si>
  <si>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</si>
  <si>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</si>
  <si>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</si>
  <si>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</si>
  <si>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</si>
  <si>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</si>
  <si>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</si>
  <si>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</si>
  <si>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</si>
  <si>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</si>
  <si>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</si>
  <si>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</si>
  <si>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</si>
  <si>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</si>
  <si>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</si>
  <si>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</si>
  <si>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</si>
  <si>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</si>
  <si>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</si>
  <si>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</si>
  <si>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</si>
  <si>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</si>
  <si>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</si>
  <si>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</si>
  <si>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</si>
  <si>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</si>
  <si>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</si>
  <si>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</si>
  <si>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</si>
  <si>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</si>
  <si>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</si>
  <si>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</si>
  <si>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</si>
  <si>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</si>
  <si>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</si>
  <si>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</si>
  <si>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</si>
  <si>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</si>
  <si>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</si>
  <si>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</si>
  <si>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</si>
  <si>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</si>
  <si>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</si>
  <si>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</si>
  <si>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</si>
  <si>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</si>
  <si>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</si>
  <si>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</si>
  <si>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</si>
  <si>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</si>
  <si>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</si>
  <si>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</si>
  <si>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</si>
  <si>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</si>
  <si>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</si>
  <si>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</si>
  <si>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</si>
  <si>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</si>
  <si>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</si>
  <si>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</si>
  <si>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</si>
  <si>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</si>
  <si>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</si>
  <si>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</si>
  <si>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</si>
  <si>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</si>
  <si>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</si>
  <si>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</si>
  <si>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</si>
  <si>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</si>
  <si>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</si>
  <si>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</si>
  <si>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</si>
  <si>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</si>
  <si>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</si>
  <si>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</si>
  <si>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</si>
  <si>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</si>
  <si>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</si>
  <si>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</si>
  <si>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</si>
  <si>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</si>
  <si>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</si>
  <si>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</si>
  <si>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</si>
  <si>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</si>
  <si>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</si>
  <si>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</si>
  <si>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</si>
  <si>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</si>
  <si>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</si>
  <si>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</si>
  <si>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</si>
  <si>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</si>
  <si>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</si>
  <si>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</si>
  <si>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</si>
  <si>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</si>
  <si>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</si>
  <si>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</si>
  <si>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</si>
  <si>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</si>
  <si>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</si>
  <si>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</si>
  <si>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</si>
  <si>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</si>
  <si>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</si>
  <si>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</si>
  <si>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</si>
  <si>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</si>
  <si>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</si>
  <si>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</si>
  <si>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</si>
  <si>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</si>
  <si>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</si>
  <si>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</si>
  <si>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</si>
  <si>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</si>
  <si>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</si>
  <si>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</si>
  <si>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</si>
  <si>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</si>
  <si>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</si>
  <si>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</si>
  <si>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</si>
  <si>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</si>
  <si>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</si>
  <si>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</si>
  <si>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</si>
  <si>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</si>
  <si>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</si>
  <si>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</si>
  <si>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</si>
  <si>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</si>
  <si>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</si>
  <si>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</si>
  <si>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</si>
  <si>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</si>
  <si>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</si>
  <si>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</si>
  <si>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</si>
  <si>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</si>
  <si>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</si>
  <si>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</si>
  <si>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</si>
  <si>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</si>
  <si>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</si>
  <si>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</si>
  <si>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</si>
  <si>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</si>
  <si>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</si>
  <si>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</si>
  <si>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</si>
  <si>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</si>
  <si>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</si>
  <si>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</si>
  <si>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</si>
  <si>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</si>
  <si>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</si>
  <si>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</si>
  <si>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</si>
  <si>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</si>
  <si>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</si>
  <si>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</si>
  <si>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</si>
  <si>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</si>
  <si>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</si>
  <si>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</si>
  <si>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</si>
  <si>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</si>
  <si>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</si>
  <si>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</si>
  <si>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</si>
  <si>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</si>
  <si>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</si>
  <si>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</si>
  <si>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</si>
  <si>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</si>
  <si>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</si>
  <si>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</si>
  <si>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</si>
  <si>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</si>
  <si>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</si>
  <si>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</si>
  <si>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</si>
  <si>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</si>
  <si>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</si>
  <si>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</si>
  <si>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</si>
  <si>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</si>
  <si>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</si>
  <si>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</si>
  <si>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</si>
  <si>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</si>
  <si>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</si>
  <si>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</si>
  <si>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</si>
  <si>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</si>
  <si>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</si>
  <si>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</si>
  <si>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</si>
  <si>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</si>
  <si>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</si>
  <si>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</si>
  <si>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</si>
  <si>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</si>
  <si>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</si>
  <si>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</si>
  <si>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</si>
  <si>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</si>
  <si>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</si>
  <si>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</si>
  <si>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</si>
  <si>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</si>
  <si>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</si>
  <si>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</si>
  <si>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</si>
  <si>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</si>
  <si>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</si>
  <si>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</si>
  <si>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</si>
  <si>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</si>
  <si>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</si>
  <si>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</si>
  <si>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</si>
  <si>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</si>
  <si>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</si>
  <si>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</si>
  <si>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</si>
  <si>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</si>
  <si>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</si>
  <si>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</si>
  <si>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</si>
  <si>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</si>
  <si>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</si>
  <si>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</si>
  <si>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</si>
  <si>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</si>
  <si>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</si>
  <si>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</si>
  <si>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</si>
  <si>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</si>
  <si>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</si>
  <si>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</si>
  <si>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</si>
  <si>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</si>
  <si>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</si>
  <si>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</si>
  <si>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</si>
  <si>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</si>
  <si>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</si>
  <si>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</si>
  <si>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</si>
  <si>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</si>
  <si>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</si>
  <si>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</si>
  <si>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</si>
  <si>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</si>
  <si>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</si>
  <si>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</si>
  <si>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</si>
  <si>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</si>
  <si>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</si>
  <si>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</si>
  <si>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</si>
  <si>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</si>
  <si>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</si>
  <si>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</si>
  <si>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</si>
  <si>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</si>
  <si>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</si>
  <si>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</si>
  <si>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</si>
  <si>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</si>
  <si>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</si>
  <si>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</si>
  <si>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</si>
  <si>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</si>
  <si>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</si>
  <si>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</si>
  <si>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</si>
  <si>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</si>
  <si>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</si>
  <si>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</si>
  <si>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</si>
  <si>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</si>
  <si>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</si>
  <si>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</si>
  <si>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</si>
  <si>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</si>
  <si>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</si>
  <si>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</si>
  <si>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</si>
  <si>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</si>
  <si>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</si>
  <si>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</si>
  <si>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</si>
  <si>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</si>
  <si>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</si>
  <si>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</si>
  <si>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</si>
  <si>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</si>
  <si>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</si>
  <si>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</si>
  <si>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</si>
  <si>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</si>
  <si>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</si>
  <si>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</si>
  <si>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</si>
  <si>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</si>
  <si>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</si>
  <si>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</si>
  <si>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</si>
  <si>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</si>
  <si>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</si>
  <si>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</si>
  <si>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</si>
  <si>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</si>
  <si>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</si>
  <si>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</si>
  <si>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</si>
  <si>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</si>
  <si>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</si>
  <si>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</si>
  <si>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</si>
  <si>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</si>
  <si>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</si>
  <si>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</si>
  <si>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</si>
  <si>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</si>
  <si>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</si>
  <si>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</si>
  <si>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</si>
  <si>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</si>
  <si>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</si>
  <si>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</si>
  <si>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</si>
  <si>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</si>
  <si>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</si>
  <si>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</si>
  <si>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</si>
  <si>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</si>
  <si>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</si>
  <si>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</si>
  <si>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</si>
  <si>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</si>
  <si>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</si>
  <si>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</si>
  <si>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</si>
  <si>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</si>
  <si>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</si>
  <si>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</si>
  <si>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</si>
  <si>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</si>
  <si>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</si>
  <si>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</si>
  <si>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</si>
  <si>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</si>
  <si>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</si>
  <si>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</si>
  <si>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</si>
  <si>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</si>
  <si>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</si>
  <si>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</si>
  <si>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</si>
  <si>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</si>
  <si>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</si>
  <si>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</si>
  <si>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</si>
  <si>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</si>
  <si>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</si>
  <si>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</si>
  <si>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</si>
  <si>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</si>
  <si>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</si>
  <si>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</si>
  <si>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</si>
  <si>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</si>
  <si>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</si>
  <si>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</si>
  <si>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</si>
  <si>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</si>
  <si>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</si>
  <si>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</si>
  <si>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</si>
  <si>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</si>
  <si>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</si>
  <si>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</si>
  <si>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</si>
  <si>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</si>
  <si>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</si>
  <si>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</si>
  <si>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</si>
  <si>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</si>
  <si>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</si>
  <si>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</si>
  <si>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</si>
  <si>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</si>
  <si>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</si>
  <si>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</si>
  <si>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</si>
  <si>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</si>
  <si>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</si>
  <si>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</si>
  <si>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</si>
  <si>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</si>
  <si>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</si>
  <si>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</si>
  <si>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</si>
  <si>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</si>
  <si>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</si>
  <si>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</si>
  <si>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</si>
  <si>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</si>
  <si>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</si>
  <si>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</si>
  <si>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</si>
  <si>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</si>
  <si>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</si>
  <si>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</si>
  <si>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</si>
  <si>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</si>
  <si>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</si>
  <si>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</si>
  <si>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</si>
  <si>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</si>
  <si>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</si>
  <si>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</si>
  <si>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</si>
  <si>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</si>
  <si>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</si>
  <si>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</si>
  <si>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</si>
  <si>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</si>
  <si>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</si>
  <si>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</si>
  <si>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</si>
  <si>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</si>
  <si>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</si>
  <si>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</si>
  <si>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</si>
  <si>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</si>
  <si>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</si>
  <si>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</si>
  <si>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</si>
  <si>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</si>
  <si>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</si>
  <si>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</si>
  <si>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</si>
  <si>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</si>
  <si>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</si>
  <si>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</si>
  <si>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</si>
  <si>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</si>
  <si>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</si>
  <si>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</si>
  <si>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</si>
  <si>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</si>
  <si>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</si>
  <si>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</si>
  <si>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</si>
  <si>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</si>
  <si>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</si>
  <si>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</si>
  <si>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</si>
  <si>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</si>
  <si>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</si>
  <si>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</si>
  <si>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</si>
  <si>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</si>
  <si>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</si>
  <si>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</si>
  <si>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</si>
  <si>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</si>
  <si>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</si>
  <si>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</si>
  <si>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</si>
  <si>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</si>
  <si>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</si>
  <si>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</si>
  <si>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</si>
  <si>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</si>
  <si>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</si>
  <si>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</si>
  <si>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</si>
  <si>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</si>
  <si>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</si>
  <si>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</si>
  <si>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</si>
  <si>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</si>
  <si>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</si>
  <si>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</si>
  <si>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</si>
  <si>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</si>
  <si>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</si>
  <si>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</si>
  <si>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</si>
  <si>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</si>
  <si>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</si>
  <si>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</si>
  <si>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</si>
  <si>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</si>
  <si>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</si>
  <si>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</si>
  <si>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</si>
  <si>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</si>
  <si>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</si>
  <si>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</si>
  <si>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</si>
  <si>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</si>
  <si>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</si>
  <si>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</si>
  <si>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</si>
  <si>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</si>
  <si>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</si>
  <si>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</si>
  <si>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</si>
  <si>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</si>
  <si>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</si>
  <si>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</si>
  <si>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</si>
  <si>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</si>
  <si>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</si>
  <si>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</si>
  <si>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</si>
  <si>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</si>
  <si>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</si>
  <si>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</si>
  <si>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</si>
  <si>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</si>
  <si>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</si>
  <si>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</si>
  <si>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</si>
  <si>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</si>
  <si>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</si>
  <si>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</si>
  <si>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</si>
  <si>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</si>
  <si>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</si>
  <si>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</si>
  <si>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</si>
  <si>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</si>
  <si>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</si>
  <si>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</si>
  <si>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</si>
  <si>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</si>
  <si>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</si>
  <si>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</si>
  <si>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</si>
  <si>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</si>
  <si>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</si>
  <si>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</si>
  <si>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</si>
  <si>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</si>
  <si>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</si>
  <si>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</si>
  <si>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</si>
  <si>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</si>
  <si>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</si>
  <si>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</si>
  <si>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</si>
  <si>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</si>
  <si>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</si>
  <si>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</si>
  <si>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</si>
  <si>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</si>
  <si>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</si>
  <si>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</si>
  <si>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</si>
  <si>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</si>
  <si>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</si>
  <si>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</si>
  <si>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</si>
  <si>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</si>
  <si>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</si>
  <si>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</si>
  <si>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</si>
  <si>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</si>
  <si>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</si>
  <si>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</si>
  <si>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</si>
  <si>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</si>
  <si>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</si>
  <si>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</si>
  <si>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</si>
  <si>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</si>
  <si>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</si>
  <si>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</si>
  <si>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</si>
  <si>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</si>
  <si>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</si>
  <si>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</si>
  <si>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</si>
  <si>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</si>
  <si>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</si>
  <si>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</si>
  <si>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</si>
  <si>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</si>
  <si>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</si>
  <si>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</si>
  <si>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</si>
  <si>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</si>
  <si>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</si>
  <si>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</si>
  <si>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</si>
  <si>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</si>
  <si>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</si>
  <si>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</si>
  <si>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</si>
  <si>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</si>
  <si>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</si>
  <si>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</si>
  <si>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</si>
  <si>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</si>
  <si>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</si>
  <si>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</si>
  <si>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</si>
  <si>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</si>
  <si>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</si>
  <si>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</si>
  <si>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</si>
  <si>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</si>
  <si>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</si>
  <si>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</si>
  <si>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</si>
  <si>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</si>
  <si>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</si>
  <si>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</si>
  <si>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</si>
  <si>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</si>
  <si>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</si>
  <si>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</si>
  <si>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</si>
  <si>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</si>
  <si>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</si>
  <si>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</si>
  <si>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</si>
  <si>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</si>
  <si>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</si>
  <si>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</si>
  <si>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</si>
  <si>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</si>
  <si>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</si>
  <si>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</si>
  <si>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</si>
  <si>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</si>
  <si>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</si>
  <si>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</si>
  <si>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</si>
  <si>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</si>
  <si>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</si>
  <si>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</si>
  <si>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</si>
  <si>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</si>
  <si>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</si>
  <si>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</si>
  <si>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</si>
  <si>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</si>
  <si>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</si>
  <si>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</si>
  <si>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</si>
  <si>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</si>
  <si>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</si>
  <si>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</si>
  <si>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</si>
  <si>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</si>
  <si>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</si>
  <si>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</si>
  <si>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</si>
  <si>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</si>
  <si>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</si>
  <si>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</si>
  <si>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</si>
  <si>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</si>
  <si>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</si>
  <si>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</si>
  <si>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</si>
  <si>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</si>
  <si>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</si>
  <si>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</si>
  <si>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</si>
  <si>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</si>
  <si>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</si>
  <si>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</si>
  <si>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</si>
  <si>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</si>
  <si>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</si>
  <si>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</si>
  <si>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</si>
  <si>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</si>
  <si>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</si>
  <si>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</si>
  <si>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</si>
  <si>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</si>
  <si>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</si>
  <si>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</si>
  <si>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</si>
  <si>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</si>
  <si>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</si>
  <si>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</si>
  <si>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</si>
  <si>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</si>
  <si>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</si>
  <si>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</si>
  <si>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</si>
  <si>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</si>
  <si>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</si>
  <si>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</si>
  <si>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</si>
  <si>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</si>
  <si>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</si>
  <si>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</si>
  <si>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</si>
  <si>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</si>
  <si>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</si>
  <si>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</si>
  <si>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</si>
  <si>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</si>
  <si>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</si>
  <si>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</si>
  <si>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</si>
  <si>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</si>
  <si>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</si>
  <si>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</si>
  <si>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</si>
  <si>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</si>
  <si>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</si>
  <si>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</si>
  <si>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</si>
  <si>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</si>
  <si>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</si>
  <si>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</si>
  <si>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</si>
  <si>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</si>
  <si>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</si>
  <si>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</si>
  <si>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</si>
  <si>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</si>
  <si>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</si>
  <si>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</si>
  <si>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</si>
  <si>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</si>
  <si>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</si>
  <si>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</si>
  <si>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</si>
  <si>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</si>
  <si>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</si>
  <si>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</si>
  <si>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</si>
  <si>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</si>
  <si>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</si>
  <si>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</si>
  <si>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</si>
  <si>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</si>
  <si>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</si>
  <si>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</si>
  <si>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</si>
  <si>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</si>
  <si>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</si>
  <si>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</si>
  <si>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</si>
  <si>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</si>
  <si>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</si>
  <si>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</si>
  <si>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</si>
  <si>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</si>
  <si>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</si>
  <si>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</si>
  <si>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</si>
  <si>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</si>
  <si>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</si>
  <si>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</si>
  <si>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</si>
  <si>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</si>
  <si>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</si>
  <si>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</si>
  <si>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</si>
  <si>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</si>
  <si>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</si>
  <si>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</si>
  <si>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</si>
  <si>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</si>
  <si>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</si>
  <si>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</si>
  <si>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</si>
  <si>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</si>
  <si>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</si>
  <si>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</si>
  <si>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</si>
  <si>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</si>
  <si>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</si>
  <si>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</si>
  <si>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</si>
  <si>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</si>
  <si>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</si>
  <si>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</si>
  <si>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</si>
  <si>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</si>
  <si>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</si>
  <si>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</si>
  <si>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</si>
  <si>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</si>
  <si>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</si>
  <si>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</si>
  <si>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</si>
  <si>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</si>
  <si>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</si>
  <si>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</si>
  <si>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</si>
  <si>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</si>
  <si>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</si>
  <si>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</si>
  <si>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</si>
  <si>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</si>
  <si>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</si>
  <si>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</si>
  <si>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</si>
  <si>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</si>
  <si>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</si>
  <si>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</si>
  <si>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</si>
  <si>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</si>
  <si>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</si>
  <si>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</si>
  <si>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</si>
  <si>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</si>
  <si>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</si>
  <si>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</si>
  <si>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</si>
  <si>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</si>
  <si>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</si>
  <si>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</si>
  <si>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</si>
  <si>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</si>
  <si>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</si>
  <si>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</si>
  <si>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</si>
  <si>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</si>
  <si>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</si>
  <si>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</si>
  <si>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</si>
  <si>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</si>
  <si>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</si>
  <si>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</si>
  <si>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</si>
  <si>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</si>
  <si>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</si>
  <si>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</si>
  <si>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</si>
  <si>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</si>
  <si>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</si>
  <si>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</si>
  <si>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</si>
  <si>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</si>
  <si>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</si>
  <si>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</si>
  <si>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</si>
  <si>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</si>
  <si>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</si>
  <si>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</si>
  <si>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</si>
  <si>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</si>
  <si>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</si>
  <si>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</si>
  <si>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</si>
  <si>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</si>
  <si>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</si>
  <si>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</si>
  <si>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</si>
  <si>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</si>
  <si>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</si>
  <si>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</si>
  <si>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</si>
  <si>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</si>
  <si>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</si>
  <si>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</si>
  <si>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</si>
  <si>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</si>
  <si>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</si>
  <si>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</si>
  <si>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</si>
  <si>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</si>
  <si>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</si>
  <si>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</si>
  <si>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</si>
  <si>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</si>
  <si>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</si>
  <si>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</si>
  <si>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</si>
  <si>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</si>
  <si>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</si>
  <si>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</si>
  <si>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</si>
  <si>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</si>
  <si>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</si>
  <si>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</si>
  <si>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</si>
  <si>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</si>
  <si>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</si>
  <si>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</si>
  <si>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</si>
  <si>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</si>
  <si>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</si>
  <si>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</si>
  <si>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</si>
  <si>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</si>
  <si>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</si>
  <si>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</si>
  <si>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</si>
  <si>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</si>
  <si>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</si>
  <si>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</si>
  <si>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</si>
  <si>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</si>
  <si>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</si>
  <si>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</si>
  <si>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</si>
  <si>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</si>
  <si>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</si>
  <si>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</si>
  <si>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</si>
  <si>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</si>
  <si>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</si>
  <si>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</si>
  <si>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</si>
  <si>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</si>
  <si>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</si>
  <si>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</si>
  <si>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</si>
  <si>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</si>
  <si>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</si>
  <si>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</si>
  <si>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</si>
  <si>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</si>
  <si>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</si>
  <si>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</si>
  <si>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</si>
  <si>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</si>
  <si>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</si>
  <si>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</si>
  <si>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</si>
  <si>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</si>
  <si>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</si>
  <si>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</si>
  <si>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</si>
  <si>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</si>
  <si>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</si>
  <si>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</si>
  <si>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</si>
  <si>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</si>
  <si>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</si>
  <si>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</si>
  <si>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</si>
  <si>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</si>
  <si>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</si>
  <si>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</si>
  <si>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</si>
  <si>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</si>
  <si>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</si>
  <si>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</si>
  <si>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</si>
  <si>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</si>
  <si>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</si>
  <si>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</si>
  <si>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</si>
  <si>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</si>
  <si>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</si>
  <si>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</si>
  <si>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</si>
  <si>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</si>
  <si>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</si>
  <si>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</si>
  <si>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</si>
  <si>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</si>
  <si>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</si>
  <si>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</si>
  <si>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</si>
  <si>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</si>
  <si>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</si>
  <si>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</si>
  <si>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</si>
  <si>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</si>
  <si>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</si>
  <si>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</si>
  <si>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</si>
  <si>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</si>
  <si>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</si>
  <si>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</si>
  <si>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</si>
  <si>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</si>
  <si>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</si>
  <si>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</si>
  <si>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</si>
  <si>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</si>
  <si>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</si>
  <si>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</si>
  <si>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</si>
  <si>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</si>
  <si>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</si>
  <si>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</si>
  <si>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</si>
  <si>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</si>
  <si>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</si>
  <si>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</si>
  <si>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</si>
  <si>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</si>
  <si>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</si>
  <si>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</si>
  <si>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</si>
  <si>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</si>
  <si>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</si>
  <si>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</si>
  <si>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</si>
  <si>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</si>
  <si>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</si>
  <si>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</si>
  <si>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</si>
  <si>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</si>
  <si>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</si>
  <si>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</si>
  <si>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</si>
  <si>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</si>
  <si>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</si>
  <si>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</si>
  <si>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</si>
  <si>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</si>
  <si>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</si>
  <si>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</si>
  <si>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</si>
  <si>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</si>
  <si>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</si>
  <si>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</si>
  <si>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</si>
  <si>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</si>
  <si>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</si>
  <si>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</si>
  <si>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</si>
  <si>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</si>
  <si>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</si>
  <si>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</si>
  <si>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</si>
  <si>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</si>
  <si>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</si>
  <si>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</si>
  <si>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</si>
  <si>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</si>
  <si>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</si>
  <si>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</si>
  <si>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</si>
  <si>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</si>
  <si>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</si>
  <si>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</si>
  <si>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</si>
  <si>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</si>
  <si>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</si>
  <si>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</si>
  <si>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</si>
  <si>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</si>
  <si>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</si>
  <si>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</si>
  <si>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</si>
  <si>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</si>
  <si>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</si>
  <si>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</si>
  <si>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</si>
  <si>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</si>
  <si>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</si>
  <si>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</si>
  <si>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</si>
  <si>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</si>
  <si>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</si>
  <si>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</si>
  <si>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</si>
  <si>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</si>
  <si>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</si>
  <si>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</si>
  <si>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</si>
  <si>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</si>
  <si>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</si>
  <si>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</si>
  <si>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</si>
  <si>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</si>
  <si>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</si>
  <si>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</si>
  <si>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</si>
  <si>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</si>
  <si>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</si>
  <si>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</si>
  <si>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</si>
  <si>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</si>
  <si>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</si>
  <si>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</si>
  <si>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</si>
  <si>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</si>
  <si>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</si>
  <si>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</si>
  <si>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</si>
  <si>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</si>
  <si>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</si>
  <si>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</si>
  <si>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</si>
  <si>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</si>
  <si>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</si>
  <si>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</si>
  <si>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</si>
  <si>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</si>
  <si>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</si>
  <si>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</si>
  <si>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</si>
  <si>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</si>
  <si>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</si>
  <si>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</si>
  <si>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</si>
  <si>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</si>
  <si>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</si>
  <si>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</si>
  <si>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</si>
  <si>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</si>
  <si>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</si>
  <si>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</si>
  <si>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</si>
  <si>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</si>
  <si>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</si>
  <si>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</si>
  <si>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</si>
  <si>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</si>
  <si>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</si>
  <si>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</si>
  <si>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</si>
  <si>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</si>
  <si>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</si>
  <si>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</si>
  <si>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</si>
  <si>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</si>
  <si>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</si>
  <si>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</si>
  <si>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</si>
  <si>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</si>
  <si>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</si>
  <si>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</si>
  <si>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</si>
  <si>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</si>
  <si>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</si>
  <si>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</si>
  <si>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</si>
  <si>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</si>
  <si>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</si>
  <si>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</si>
  <si>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</si>
  <si>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</si>
  <si>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</si>
  <si>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</si>
  <si>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</si>
  <si>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</si>
  <si>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</si>
  <si>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</si>
  <si>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</si>
  <si>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</si>
  <si>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</si>
  <si>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</si>
  <si>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</si>
  <si>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</si>
  <si>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</si>
  <si>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</si>
  <si>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</si>
  <si>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</si>
  <si>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</si>
  <si>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</si>
  <si>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</si>
  <si>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</si>
  <si>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</si>
  <si>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</si>
  <si>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</si>
  <si>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</si>
  <si>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</si>
  <si>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</si>
  <si>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</si>
  <si>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</si>
  <si>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</si>
  <si>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</si>
  <si>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</si>
  <si>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</si>
  <si>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</si>
  <si>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</si>
  <si>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</si>
  <si>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</si>
  <si>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</si>
  <si>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</si>
  <si>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</si>
  <si>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</si>
  <si>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</si>
  <si>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</si>
  <si>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</si>
  <si>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</si>
  <si>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</si>
  <si>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</si>
  <si>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</si>
  <si>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</si>
  <si>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</si>
  <si>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</si>
  <si>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</si>
  <si>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</si>
  <si>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</si>
  <si>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</si>
  <si>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</si>
  <si>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</si>
  <si>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</si>
  <si>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</si>
  <si>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</si>
  <si>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</si>
  <si>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</si>
  <si>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</si>
  <si>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</si>
  <si>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</si>
  <si>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</si>
  <si>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</si>
  <si>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</si>
  <si>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</si>
  <si>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</si>
  <si>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</si>
  <si>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</si>
  <si>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</si>
  <si>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</si>
  <si>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</si>
  <si>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</si>
  <si>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</si>
  <si>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</si>
  <si>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</si>
  <si>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</si>
  <si>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</si>
  <si>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</si>
  <si>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</si>
  <si>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</si>
  <si>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</si>
  <si>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</si>
  <si>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</si>
  <si>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</si>
  <si>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</si>
  <si>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</si>
  <si>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</si>
  <si>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</si>
  <si>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</si>
  <si>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</si>
  <si>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</si>
  <si>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</si>
  <si>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</si>
  <si>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</si>
  <si>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</si>
  <si>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</si>
  <si>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</si>
  <si>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</si>
  <si>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</si>
  <si>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</si>
  <si>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</si>
  <si>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</si>
  <si>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</si>
  <si>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</si>
  <si>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</si>
  <si>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</si>
  <si>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</si>
  <si>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</si>
  <si>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</si>
  <si>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</si>
  <si>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</si>
  <si>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</si>
  <si>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</si>
  <si>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</si>
  <si>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</si>
  <si>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</si>
  <si>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</si>
  <si>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</si>
  <si>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</si>
  <si>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</si>
  <si>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</si>
  <si>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</si>
  <si>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</si>
  <si>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</si>
  <si>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</si>
  <si>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</si>
  <si>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</si>
  <si>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</si>
  <si>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</si>
  <si>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</si>
  <si>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</si>
  <si>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</si>
  <si>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</si>
  <si>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</si>
  <si>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</si>
  <si>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</si>
  <si>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</si>
  <si>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</si>
  <si>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</si>
  <si>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</si>
  <si>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</si>
  <si>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</si>
  <si>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</si>
  <si>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</si>
  <si>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</si>
  <si>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</si>
  <si>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</si>
  <si>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</si>
  <si>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</si>
  <si>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</si>
  <si>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</si>
  <si>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</si>
  <si>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</si>
  <si>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</si>
  <si>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</si>
  <si>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</si>
  <si>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</si>
  <si>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</si>
  <si>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</si>
  <si>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</si>
  <si>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</si>
  <si>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</si>
  <si>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</si>
  <si>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</si>
  <si>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</si>
  <si>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</si>
  <si>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</si>
  <si>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</si>
  <si>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</si>
  <si>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</si>
  <si>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</si>
  <si>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</si>
  <si>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</si>
  <si>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</si>
  <si>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</si>
  <si>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</si>
  <si>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</si>
  <si>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</si>
  <si>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</si>
  <si>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</si>
  <si>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</si>
  <si>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</si>
  <si>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</si>
  <si>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</si>
  <si>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</si>
  <si>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</si>
  <si>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</si>
  <si>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</si>
  <si>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</si>
  <si>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</si>
  <si>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</si>
  <si>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</si>
  <si>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</si>
  <si>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</si>
  <si>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</si>
  <si>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</si>
  <si>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</si>
  <si>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</si>
  <si>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</si>
  <si>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</si>
  <si>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</si>
  <si>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</si>
  <si>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</si>
  <si>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</si>
  <si>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</si>
  <si>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</si>
  <si>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</si>
  <si>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</si>
  <si>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</si>
  <si>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</si>
  <si>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</si>
  <si>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</si>
  <si>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</si>
  <si>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</si>
  <si>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</si>
  <si>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</si>
  <si>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</si>
  <si>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</si>
  <si>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</si>
  <si>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</si>
  <si>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</si>
  <si>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</si>
  <si>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</si>
  <si>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</si>
  <si>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</si>
  <si>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</si>
  <si>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</si>
  <si>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</si>
  <si>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</si>
  <si>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</si>
  <si>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</si>
  <si>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</si>
  <si>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</si>
  <si>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</si>
  <si>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</si>
  <si>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</si>
  <si>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</si>
  <si>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</si>
  <si>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</si>
  <si>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</si>
  <si>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</si>
  <si>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</si>
  <si>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</si>
  <si>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</si>
  <si>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</si>
  <si>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</si>
  <si>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</si>
  <si>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</si>
  <si>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</si>
  <si>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</si>
  <si>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</si>
  <si>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</si>
  <si>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</si>
  <si>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</si>
  <si>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</si>
  <si>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</si>
  <si>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</si>
  <si>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</si>
  <si>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</si>
  <si>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</si>
  <si>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</si>
  <si>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</si>
  <si>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</si>
  <si>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</si>
  <si>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</si>
  <si>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</si>
  <si>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</si>
  <si>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</si>
  <si>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</si>
  <si>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</si>
  <si>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</si>
  <si>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</si>
  <si>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</si>
  <si>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</si>
  <si>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</si>
  <si>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</si>
  <si>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</si>
  <si>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</si>
  <si>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</si>
  <si>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</si>
  <si>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</si>
  <si>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</si>
  <si>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</si>
  <si>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</si>
  <si>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</si>
  <si>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</si>
  <si>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</si>
  <si>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</si>
  <si>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</si>
  <si>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</si>
  <si>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</si>
  <si>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</si>
  <si>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</si>
  <si>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</si>
  <si>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</si>
  <si>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</si>
  <si>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</si>
  <si>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</si>
  <si>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</si>
  <si>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</si>
  <si>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</si>
  <si>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</si>
  <si>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</si>
  <si>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</si>
  <si>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</si>
  <si>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</si>
  <si>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</si>
  <si>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</si>
  <si>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</si>
  <si>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</si>
  <si>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</si>
  <si>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</si>
  <si>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</si>
  <si>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</si>
  <si>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</si>
  <si>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</si>
  <si>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</si>
  <si>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</si>
  <si>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</si>
  <si>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</si>
  <si>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</si>
  <si>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</si>
  <si>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</si>
  <si>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</si>
  <si>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</si>
  <si>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</si>
  <si>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</si>
  <si>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</si>
  <si>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</si>
  <si>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</si>
  <si>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</si>
  <si>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</si>
  <si>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</si>
  <si>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</si>
  <si>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</si>
  <si>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</si>
  <si>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</si>
  <si>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</si>
  <si>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</si>
  <si>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</si>
  <si>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</si>
  <si>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</si>
  <si>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</si>
  <si>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</si>
  <si>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</si>
  <si>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</si>
  <si>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</si>
  <si>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</si>
  <si>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</si>
  <si>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</si>
  <si>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</si>
  <si>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</si>
  <si>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</si>
  <si>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</si>
  <si>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</si>
  <si>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</si>
  <si>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</si>
  <si>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</si>
  <si>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</si>
  <si>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</si>
  <si>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</si>
  <si>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</si>
  <si>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</si>
  <si>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</si>
  <si>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</si>
  <si>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</si>
  <si>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</si>
  <si>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</si>
  <si>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</si>
  <si>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</si>
  <si>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</si>
  <si>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</si>
  <si>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</si>
  <si>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</si>
  <si>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</si>
  <si>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</si>
  <si>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</si>
  <si>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</si>
  <si>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</si>
  <si>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</si>
  <si>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</si>
  <si>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</si>
  <si>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</si>
  <si>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</si>
  <si>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</si>
  <si>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</si>
  <si>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</si>
  <si>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</si>
  <si>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</si>
  <si>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</si>
  <si>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</si>
  <si>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</si>
  <si>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</si>
  <si>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</si>
  <si>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</si>
  <si>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</si>
  <si>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</si>
  <si>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</si>
  <si>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</si>
  <si>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</si>
  <si>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</si>
  <si>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</si>
  <si>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</si>
  <si>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</si>
  <si>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</si>
  <si>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</si>
  <si>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</si>
  <si>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</si>
  <si>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</si>
  <si>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</si>
  <si>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</si>
  <si>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</si>
  <si>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</si>
  <si>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</si>
  <si>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</si>
  <si>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</si>
  <si>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</si>
  <si>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</si>
  <si>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</si>
  <si>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</si>
  <si>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</si>
  <si>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</si>
  <si>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</si>
  <si>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</si>
  <si>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</si>
  <si>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</si>
  <si>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</si>
  <si>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</si>
  <si>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</si>
  <si>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</si>
  <si>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</si>
  <si>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</si>
  <si>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</si>
  <si>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</si>
  <si>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</si>
  <si>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</si>
  <si>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</si>
  <si>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</si>
  <si>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</si>
  <si>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</si>
  <si>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</si>
  <si>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</si>
  <si>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</si>
  <si>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</si>
  <si>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</si>
  <si>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</si>
  <si>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</si>
  <si>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</si>
  <si>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</si>
  <si>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</si>
  <si>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</si>
  <si>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</si>
  <si>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</si>
  <si>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</si>
  <si>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</si>
  <si>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</si>
  <si>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</si>
  <si>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</si>
  <si>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</si>
  <si>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</si>
  <si>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</si>
  <si>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</si>
  <si>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</si>
  <si>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</si>
  <si>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</si>
  <si>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</si>
  <si>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</si>
  <si>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</si>
  <si>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</si>
  <si>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</si>
  <si>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</si>
  <si>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</si>
  <si>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</si>
  <si>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</si>
  <si>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</si>
  <si>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</si>
  <si>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</si>
  <si>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</si>
  <si>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</si>
  <si>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</si>
  <si>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</si>
  <si>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</si>
  <si>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</si>
  <si>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</si>
  <si>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</si>
  <si>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</si>
  <si>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</si>
  <si>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</si>
  <si>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</si>
  <si>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</si>
  <si>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</si>
  <si>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</si>
  <si>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</si>
  <si>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</si>
  <si>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</si>
  <si>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</si>
  <si>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</si>
  <si>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</si>
  <si>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</si>
  <si>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</si>
  <si>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</si>
  <si>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</si>
  <si>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</si>
  <si>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</si>
  <si>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</si>
  <si>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</si>
  <si>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</si>
  <si>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</si>
  <si>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</si>
  <si>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</si>
  <si>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</si>
  <si>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</si>
  <si>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</si>
  <si>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</si>
  <si>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</si>
  <si>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</si>
  <si>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</si>
  <si>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</si>
  <si>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</si>
  <si>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</si>
  <si>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</si>
  <si>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</si>
  <si>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</si>
  <si>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</si>
  <si>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</si>
  <si>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</si>
  <si>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</si>
  <si>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</si>
  <si>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</si>
  <si>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</si>
  <si>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</si>
  <si>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</si>
  <si>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</si>
  <si>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</si>
  <si>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</si>
  <si>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</si>
  <si>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</si>
  <si>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</si>
  <si>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</si>
  <si>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</si>
  <si>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</si>
  <si>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</si>
  <si>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</si>
  <si>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</si>
  <si>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</si>
  <si>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</si>
  <si>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</si>
  <si>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</si>
  <si>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</si>
  <si>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</si>
  <si>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</si>
  <si>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</si>
  <si>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</si>
  <si>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</si>
  <si>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</si>
  <si>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</si>
  <si>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</si>
  <si>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</si>
  <si>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</si>
  <si>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</si>
  <si>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</si>
  <si>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</si>
  <si>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</si>
  <si>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</si>
  <si>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</si>
  <si>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</si>
  <si>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</si>
  <si>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</si>
  <si>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</si>
  <si>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</si>
  <si>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</si>
  <si>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</si>
  <si>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</si>
  <si>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</si>
  <si>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</si>
  <si>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</si>
  <si>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</si>
  <si>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</si>
  <si>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</si>
  <si>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</si>
  <si>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</si>
  <si>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</si>
  <si>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</si>
  <si>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</si>
  <si>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</si>
  <si>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</si>
  <si>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</si>
  <si>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</si>
  <si>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</si>
  <si>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</si>
  <si>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</si>
  <si>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</si>
  <si>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</si>
  <si>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</si>
  <si>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</si>
  <si>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</si>
  <si>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</si>
  <si>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</si>
  <si>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</si>
  <si>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</si>
  <si>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</si>
  <si>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</si>
  <si>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</si>
  <si>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</si>
  <si>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</si>
  <si>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</si>
  <si>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</si>
  <si>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</si>
  <si>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</si>
  <si>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</si>
  <si>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</si>
  <si>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</si>
  <si>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</si>
  <si>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</si>
  <si>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</si>
  <si>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</si>
  <si>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</si>
  <si>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</si>
  <si>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</si>
  <si>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</si>
  <si>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</si>
  <si>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</si>
  <si>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</si>
  <si>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</si>
  <si>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</si>
  <si>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</si>
  <si>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</si>
  <si>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</si>
  <si>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</si>
  <si>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</si>
  <si>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</si>
  <si>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marzec 
2022</t>
  </si>
  <si>
    <t>marzec 2022</t>
  </si>
  <si>
    <t>w okresie: II 2021 i II 2022 (dane wstępne)</t>
  </si>
  <si>
    <t>II 2021 Rok</t>
  </si>
  <si>
    <t>II 2022 Rok</t>
  </si>
  <si>
    <t>Wolumen [tony]</t>
  </si>
  <si>
    <t>SALDO</t>
  </si>
  <si>
    <t>II 2022 r.*</t>
  </si>
  <si>
    <t>II 2021 r.*</t>
  </si>
  <si>
    <t>Singapur</t>
  </si>
  <si>
    <t>Eksport z Polski mięsa wieprzowego (kod 0203) - według ważniejszych krajów w okresie II 2022*</t>
  </si>
  <si>
    <t>Import do Polski mięsa wieprzowego (kod 0203)  - według ważniejszych krajów w okresie II 2022*</t>
  </si>
  <si>
    <t>Eksport z Polski świń żywych (ogółem) (kod 0103) - według ważniejszych krajów w okresie II 2022*</t>
  </si>
  <si>
    <t>Import do Polski świń żywych (ogółem) (kod 0103) -  według ważniejszych krajów w okresie II 2022*</t>
  </si>
  <si>
    <t>kwiecień
2022</t>
  </si>
  <si>
    <t>kwiecień 
2022</t>
  </si>
  <si>
    <t>kwiecień 2022</t>
  </si>
  <si>
    <t>NR 18/2022</t>
  </si>
  <si>
    <t>12 maja 2022r.</t>
  </si>
  <si>
    <t>02 - 08.05.2022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</si>
  <si>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</si>
  <si>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</si>
  <si>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</si>
  <si>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</si>
  <si>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</si>
  <si>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</si>
  <si>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</si>
  <si>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</si>
  <si>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</si>
  <si>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</si>
  <si>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</si>
  <si>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</si>
  <si>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</si>
  <si>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</si>
  <si>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</si>
  <si>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</si>
  <si>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</si>
  <si>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</si>
  <si>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</si>
  <si>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</si>
  <si>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08.05.2022</t>
  </si>
  <si>
    <t>01.05.2022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</si>
  <si>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</si>
  <si>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</si>
  <si>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</si>
  <si>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</si>
  <si>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</si>
  <si>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</si>
  <si>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</si>
  <si>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</si>
  <si>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</si>
  <si>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</si>
  <si>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</si>
  <si>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</si>
  <si>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09.05.2021</t>
  </si>
  <si>
    <t xml:space="preserve"> 08.05.2022</t>
  </si>
  <si>
    <t xml:space="preserve"> 01.05.2022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</si>
  <si>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</si>
  <si>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</si>
  <si>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</si>
  <si>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</si>
  <si>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</si>
  <si>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</si>
  <si>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</si>
  <si>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</si>
  <si>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2 - 8 maja 2022 r.</t>
  </si>
  <si>
    <t>02 - 08.05.2022</t>
  </si>
  <si>
    <t>Tygodniowy ubój świń rzeźnych w ubojniach monitorowanych w ramach ZSRIR  wyniósł - 190 686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</si>
</sst>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40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287" fillId="79" borderId="0" xfId="412" applyNumberFormat="1" applyFont="1" applyFill="1" applyAlignment="1">
      <alignment vertical="center"/>
    </xf>
    <xf numFmtId="0" fontId="345" fillId="97" borderId="0" xfId="587" applyFont="1" applyFill="1" applyBorder="1" applyAlignment="1">
      <alignment vertical="center"/>
    </xf>
    <xf numFmtId="0" fontId="287" fillId="97" borderId="0" xfId="135" applyFont="1" applyFill="1" applyAlignment="1">
      <alignment horizontal="left" vertical="center"/>
    </xf>
    <xf numFmtId="2" fontId="346" fillId="79" borderId="0" xfId="253" applyNumberFormat="1" applyFont="1" applyFill="1"/>
    <xf numFmtId="2" fontId="287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17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174,57</c:v>
                </c:pt>
                <c:pt idx="2">
                  <c:v>187,39</c:v>
                </c:pt>
                <c:pt idx="3">
                  <c:v>190,59</c:v>
                </c:pt>
                <c:pt idx="4">
                  <c:v>160,20</c:v>
                </c:pt>
                <c:pt idx="5">
                  <c:v>202,80</c:v>
                </c:pt>
                <c:pt idx="6">
                  <c:v>170,45</c:v>
                </c:pt>
                <c:pt idx="7">
                  <c:v>210,94</c:v>
                </c:pt>
                <c:pt idx="8">
                  <c:v>181,00</c:v>
                </c:pt>
                <c:pt idx="9">
                  <c:v>186,65</c:v>
                </c:pt>
                <c:pt idx="10">
                  <c:v>167,18</c:v>
                </c:pt>
                <c:pt idx="11">
                  <c:v>230,86</c:v>
                </c:pt>
                <c:pt idx="12">
                  <c:v>185,94</c:v>
                </c:pt>
                <c:pt idx="13">
                  <c:v>186,60</c:v>
                </c:pt>
                <c:pt idx="14">
                  <c:v>197,94</c:v>
                </c:pt>
                <c:pt idx="15">
                  <c:v>194,91</c:v>
                </c:pt>
                <c:pt idx="16">
                  <c:v>165,27</c:v>
                </c:pt>
                <c:pt idx="17">
                  <c:v>211,74</c:v>
                </c:pt>
                <c:pt idx="18">
                  <c:v>193,08</c:v>
                </c:pt>
                <c:pt idx="19">
                  <c:v>216,21</c:v>
                </c:pt>
                <c:pt idx="20">
                  <c:v>183,20</c:v>
                </c:pt>
                <c:pt idx="21">
                  <c:v>215,87</c:v>
                </c:pt>
                <c:pt idx="22">
                  <c:v>193,68</c:v>
                </c:pt>
                <c:pt idx="23">
                  <c:v>190,81</c:v>
                </c:pt>
                <c:pt idx="24">
                  <c:v>218,01</c:v>
                </c:pt>
                <c:pt idx="25">
                  <c:v>191,83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174.57</c:v>
                </c:pt>
                <c:pt idx="1">
                  <c:v>187.3913</c:v>
                </c:pt>
                <c:pt idx="2">
                  <c:v>190.58950000000002</c:v>
                </c:pt>
                <c:pt idx="3">
                  <c:v>160.20060000000001</c:v>
                </c:pt>
                <c:pt idx="4">
                  <c:v>202.8</c:v>
                </c:pt>
                <c:pt idx="5">
                  <c:v>170.45000000000002</c:v>
                </c:pt>
                <c:pt idx="6">
                  <c:v>210.94</c:v>
                </c:pt>
                <c:pt idx="7">
                  <c:v>181</c:v>
                </c:pt>
                <c:pt idx="8">
                  <c:v>186.64660000000001</c:v>
                </c:pt>
                <c:pt idx="9">
                  <c:v>167.18</c:v>
                </c:pt>
                <c:pt idx="10">
                  <c:v>230.86</c:v>
                </c:pt>
                <c:pt idx="11">
                  <c:v>185.94</c:v>
                </c:pt>
                <c:pt idx="12">
                  <c:v>186.6</c:v>
                </c:pt>
                <c:pt idx="13">
                  <c:v>197.94</c:v>
                </c:pt>
                <c:pt idx="14">
                  <c:v>194.90540000000001</c:v>
                </c:pt>
                <c:pt idx="15">
                  <c:v>165.27</c:v>
                </c:pt>
                <c:pt idx="16">
                  <c:v>211.74</c:v>
                </c:pt>
                <c:pt idx="17">
                  <c:v>193.07670000000002</c:v>
                </c:pt>
                <c:pt idx="18">
                  <c:v>216.21</c:v>
                </c:pt>
                <c:pt idx="19">
                  <c:v>183.1985</c:v>
                </c:pt>
                <c:pt idx="20">
                  <c:v>215.87</c:v>
                </c:pt>
                <c:pt idx="21">
                  <c:v>193.68</c:v>
                </c:pt>
                <c:pt idx="22">
                  <c:v>190.81</c:v>
                </c:pt>
                <c:pt idx="23">
                  <c:v>218.0077</c:v>
                </c:pt>
                <c:pt idx="24">
                  <c:v>191.83260084612971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kwietniu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176.18</c:v>
                </c:pt>
                <c:pt idx="1">
                  <c:v>185.48</c:v>
                </c:pt>
                <c:pt idx="2">
                  <c:v>190.86</c:v>
                </c:pt>
                <c:pt idx="3">
                  <c:v>157.16999999999999</c:v>
                </c:pt>
                <c:pt idx="4">
                  <c:v>202.83</c:v>
                </c:pt>
                <c:pt idx="5">
                  <c:v>170.07</c:v>
                </c:pt>
                <c:pt idx="6">
                  <c:v>161.66</c:v>
                </c:pt>
                <c:pt idx="7">
                  <c:v>198.77</c:v>
                </c:pt>
                <c:pt idx="8">
                  <c:v>207.21</c:v>
                </c:pt>
                <c:pt idx="9">
                  <c:v>177.43</c:v>
                </c:pt>
                <c:pt idx="10">
                  <c:v>229.46</c:v>
                </c:pt>
                <c:pt idx="11">
                  <c:v>195.51</c:v>
                </c:pt>
                <c:pt idx="12">
                  <c:v>191.45</c:v>
                </c:pt>
                <c:pt idx="13">
                  <c:v>198.4</c:v>
                </c:pt>
                <c:pt idx="14">
                  <c:v>198.9</c:v>
                </c:pt>
                <c:pt idx="15">
                  <c:v>166.65</c:v>
                </c:pt>
                <c:pt idx="16">
                  <c:v>211.1</c:v>
                </c:pt>
                <c:pt idx="17">
                  <c:v>191</c:v>
                </c:pt>
                <c:pt idx="18">
                  <c:v>211.61</c:v>
                </c:pt>
                <c:pt idx="19">
                  <c:v>189.78</c:v>
                </c:pt>
                <c:pt idx="20">
                  <c:v>214.91</c:v>
                </c:pt>
                <c:pt idx="21">
                  <c:v>195.43</c:v>
                </c:pt>
                <c:pt idx="22">
                  <c:v>188.25</c:v>
                </c:pt>
                <c:pt idx="23">
                  <c:v>214.32</c:v>
                </c:pt>
                <c:pt idx="24">
                  <c:v>190.75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E14" sqref="E14"/>
    </sheetView>
  </sheetViews>
  <sheetFormatPr defaultRowHeight="12.5"/>
  <cols>
    <col min="1" max="1" width="7.81640625" customWidth="1"/>
    <col min="2" max="2" width="17.54296875" customWidth="1"/>
    <col min="3" max="3" width="21.7265625" customWidth="1"/>
    <col min="4" max="4" width="18" customWidth="1"/>
  </cols>
  <sheetData>
    <row r="1" spans="2:36" ht="15" customHeight="1">
      <c r="B1" s="1371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 ht="13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">
      <c r="B8" s="785" t="s">
        <v>2412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2413</v>
      </c>
      <c r="M8" s="785"/>
      <c r="N8" s="786"/>
      <c r="O8" s="789"/>
      <c r="P8" s="788"/>
      <c r="Q8" s="776"/>
      <c r="R8" s="776"/>
      <c r="S8" s="776"/>
      <c r="T8" s="776"/>
    </row>
    <row r="9" spans="2:36" ht="13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 ht="13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638" t="s">
        <v>2460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 ht="13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 ht="13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 ht="13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4.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4.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4.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4.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4.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4.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4.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4.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4.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4.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4.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4.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4.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4.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4.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4.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4.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3" sqref="F83"/>
    </sheetView>
  </sheetViews>
  <sheetFormatPr defaultColWidth="9.1796875" defaultRowHeight="13"/>
  <cols>
    <col min="1" max="1" width="11.26953125" style="392" customWidth="1"/>
    <col min="2" max="2" width="21" style="1090" customWidth="1"/>
    <col min="3" max="3" width="16.1796875" style="1090" customWidth="1"/>
    <col min="4" max="4" width="12.1796875" style="1090" customWidth="1"/>
    <col min="5" max="5" width="9.54296875" style="1090" customWidth="1"/>
    <col min="6" max="6" width="10.453125" style="1090" customWidth="1"/>
    <col min="7" max="8" width="9.1796875" style="1090"/>
    <col min="9" max="9" width="11.26953125" style="1090" customWidth="1"/>
    <col min="10" max="10" width="9.7265625" style="1090" customWidth="1"/>
    <col min="11" max="11" width="9.81640625" style="1090" customWidth="1"/>
    <col min="12" max="12" width="9.54296875" style="1090" customWidth="1"/>
    <col min="13" max="13" width="9.7265625" style="1090" customWidth="1"/>
    <col min="14" max="14" width="11.1796875" style="1090" customWidth="1"/>
    <col min="15" max="15" width="6.453125" style="1088" customWidth="1"/>
    <col min="16" max="22" width="9.1796875" style="1090"/>
    <col min="23" max="16384" width="9.1796875" style="392"/>
  </cols>
  <sheetData>
    <row r="1" spans="2:15" ht="20.25" customHeight="1">
      <c r="B1" s="1088"/>
      <c r="C1" s="1088"/>
      <c r="D1" s="1088"/>
      <c r="E1" s="1088"/>
      <c r="F1" s="1088"/>
      <c r="G1" s="1088"/>
      <c r="H1" s="1088"/>
      <c r="I1" s="1088"/>
      <c r="J1" s="1088"/>
      <c r="K1" s="1088"/>
      <c r="L1" s="1089"/>
      <c r="M1" s="1089"/>
      <c r="N1" s="1088"/>
    </row>
    <row r="2" spans="2:15" ht="20.25" customHeight="1">
      <c r="B2" s="1091" t="s">
        <v>239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2"/>
    </row>
    <row r="3" spans="2:15" ht="20.25" customHeight="1">
      <c r="B3" s="1093"/>
      <c r="C3" s="1094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2:15" ht="20.25" customHeight="1" thickBot="1">
      <c r="B4" s="1105">
        <v>2004</v>
      </c>
      <c r="C4" s="1106" t="s">
        <v>111</v>
      </c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</row>
    <row r="5" spans="2:15" ht="17.25" customHeight="1" thickBot="1">
      <c r="B5" s="1107"/>
      <c r="C5" s="1109" t="s">
        <v>112</v>
      </c>
      <c r="D5" s="1109" t="s">
        <v>113</v>
      </c>
      <c r="E5" s="1109" t="s">
        <v>114</v>
      </c>
      <c r="F5" s="1109" t="s">
        <v>115</v>
      </c>
      <c r="G5" s="1109" t="s">
        <v>116</v>
      </c>
      <c r="H5" s="1109" t="s">
        <v>117</v>
      </c>
      <c r="I5" s="1109" t="s">
        <v>118</v>
      </c>
      <c r="J5" s="1109" t="s">
        <v>119</v>
      </c>
      <c r="K5" s="1109" t="s">
        <v>120</v>
      </c>
      <c r="L5" s="1109" t="s">
        <v>121</v>
      </c>
      <c r="M5" s="1109" t="s">
        <v>122</v>
      </c>
      <c r="N5" s="1110" t="s">
        <v>123</v>
      </c>
    </row>
    <row r="6" spans="2:15" ht="17.25" customHeight="1" thickBot="1">
      <c r="B6" s="1108" t="s">
        <v>124</v>
      </c>
      <c r="C6" s="1099">
        <v>4745.1329999999998</v>
      </c>
      <c r="D6" s="1099">
        <v>4967.0389999999998</v>
      </c>
      <c r="E6" s="1099">
        <v>5718.8540000000003</v>
      </c>
      <c r="F6" s="1099">
        <v>5972.0820000000003</v>
      </c>
      <c r="G6" s="1099">
        <v>6055.5649999999996</v>
      </c>
      <c r="H6" s="1099">
        <v>6825.7389999999996</v>
      </c>
      <c r="I6" s="1099">
        <v>6966.6059999999998</v>
      </c>
      <c r="J6" s="1099">
        <v>6854.2579999999998</v>
      </c>
      <c r="K6" s="1099">
        <v>7221.1440000000002</v>
      </c>
      <c r="L6" s="1099">
        <v>6917.2629999999999</v>
      </c>
      <c r="M6" s="1099">
        <v>6750.8010000000004</v>
      </c>
      <c r="N6" s="1100">
        <v>6535.24</v>
      </c>
    </row>
    <row r="7" spans="2:15" ht="17.25" customHeight="1">
      <c r="B7" s="1098"/>
      <c r="C7" s="1098"/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</row>
    <row r="8" spans="2:15" ht="17.25" customHeight="1" thickBot="1">
      <c r="B8" s="1105">
        <v>2005</v>
      </c>
      <c r="C8" s="1106" t="s">
        <v>111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</row>
    <row r="9" spans="2:15" ht="17.25" customHeight="1" thickBot="1">
      <c r="B9" s="1107"/>
      <c r="C9" s="1109" t="s">
        <v>112</v>
      </c>
      <c r="D9" s="1109" t="s">
        <v>113</v>
      </c>
      <c r="E9" s="1109" t="s">
        <v>114</v>
      </c>
      <c r="F9" s="1109" t="s">
        <v>115</v>
      </c>
      <c r="G9" s="1109" t="s">
        <v>116</v>
      </c>
      <c r="H9" s="1109" t="s">
        <v>117</v>
      </c>
      <c r="I9" s="1109" t="s">
        <v>118</v>
      </c>
      <c r="J9" s="1109" t="s">
        <v>119</v>
      </c>
      <c r="K9" s="1109" t="s">
        <v>120</v>
      </c>
      <c r="L9" s="1109" t="s">
        <v>121</v>
      </c>
      <c r="M9" s="1109" t="s">
        <v>122</v>
      </c>
      <c r="N9" s="1110" t="s">
        <v>123</v>
      </c>
    </row>
    <row r="10" spans="2:15" ht="17.25" customHeight="1" thickBot="1">
      <c r="B10" s="1108" t="s">
        <v>124</v>
      </c>
      <c r="C10" s="1099">
        <v>5727.442</v>
      </c>
      <c r="D10" s="1099">
        <v>5805.5129999999999</v>
      </c>
      <c r="E10" s="1099">
        <v>5895.8040000000001</v>
      </c>
      <c r="F10" s="1099">
        <v>5498.875</v>
      </c>
      <c r="G10" s="1099">
        <v>5386.9530000000004</v>
      </c>
      <c r="H10" s="1099">
        <v>5545.4840000000004</v>
      </c>
      <c r="I10" s="1099">
        <v>5961.8959999999997</v>
      </c>
      <c r="J10" s="1099">
        <v>6210.8370000000004</v>
      </c>
      <c r="K10" s="1099">
        <v>6114.4129999999996</v>
      </c>
      <c r="L10" s="1099">
        <v>5863.924</v>
      </c>
      <c r="M10" s="1099">
        <v>5541.8360000000002</v>
      </c>
      <c r="N10" s="1100">
        <v>5474.7569999999996</v>
      </c>
    </row>
    <row r="11" spans="2:15" ht="17.25" customHeight="1">
      <c r="B11" s="1098"/>
      <c r="C11" s="1098"/>
      <c r="D11" s="1098"/>
      <c r="E11" s="1098"/>
      <c r="F11" s="1098"/>
      <c r="G11" s="1098"/>
      <c r="H11" s="1098"/>
      <c r="I11" s="1098"/>
      <c r="J11" s="1098"/>
      <c r="K11" s="1098"/>
      <c r="L11" s="1098"/>
      <c r="M11" s="1098"/>
      <c r="N11" s="1098"/>
    </row>
    <row r="12" spans="2:15" ht="17.25" customHeight="1" thickBot="1">
      <c r="B12" s="1105">
        <v>2006</v>
      </c>
      <c r="C12" s="1106" t="s">
        <v>111</v>
      </c>
      <c r="D12" s="1098"/>
      <c r="E12" s="1098"/>
      <c r="F12" s="1098"/>
      <c r="G12" s="1098"/>
      <c r="H12" s="1098"/>
      <c r="I12" s="1098"/>
      <c r="J12" s="1098"/>
      <c r="K12" s="1098"/>
      <c r="L12" s="1098"/>
      <c r="M12" s="1098"/>
      <c r="N12" s="1098"/>
    </row>
    <row r="13" spans="2:15" ht="17.25" customHeight="1" thickBot="1">
      <c r="B13" s="1107"/>
      <c r="C13" s="1109" t="s">
        <v>112</v>
      </c>
      <c r="D13" s="1109" t="s">
        <v>113</v>
      </c>
      <c r="E13" s="1109" t="s">
        <v>114</v>
      </c>
      <c r="F13" s="1109" t="s">
        <v>115</v>
      </c>
      <c r="G13" s="1109" t="s">
        <v>116</v>
      </c>
      <c r="H13" s="1109" t="s">
        <v>117</v>
      </c>
      <c r="I13" s="1109" t="s">
        <v>118</v>
      </c>
      <c r="J13" s="1109" t="s">
        <v>119</v>
      </c>
      <c r="K13" s="1109" t="s">
        <v>120</v>
      </c>
      <c r="L13" s="1109" t="s">
        <v>121</v>
      </c>
      <c r="M13" s="1109" t="s">
        <v>122</v>
      </c>
      <c r="N13" s="1110" t="s">
        <v>123</v>
      </c>
    </row>
    <row r="14" spans="2:15" ht="17.25" customHeight="1" thickBot="1">
      <c r="B14" s="1111" t="s">
        <v>124</v>
      </c>
      <c r="C14" s="1099">
        <v>5167.4750000000004</v>
      </c>
      <c r="D14" s="1099">
        <v>4922.9769999999999</v>
      </c>
      <c r="E14" s="1099">
        <v>5063.8980000000001</v>
      </c>
      <c r="F14" s="1099">
        <v>5127.4639999999999</v>
      </c>
      <c r="G14" s="1099">
        <v>5106.8609999999999</v>
      </c>
      <c r="H14" s="1099">
        <v>5589.4520000000002</v>
      </c>
      <c r="I14" s="1099">
        <v>6026.9629999999997</v>
      </c>
      <c r="J14" s="1099">
        <v>6499.076</v>
      </c>
      <c r="K14" s="1099">
        <v>6186.4949999999999</v>
      </c>
      <c r="L14" s="1099">
        <v>5618.3580000000002</v>
      </c>
      <c r="M14" s="1099">
        <v>5259.9059999999999</v>
      </c>
      <c r="N14" s="1100">
        <v>5045.9780000000001</v>
      </c>
    </row>
    <row r="15" spans="2:15" ht="17.25" customHeight="1">
      <c r="B15" s="1101"/>
      <c r="C15" s="1102"/>
      <c r="D15" s="1102"/>
      <c r="E15" s="1102"/>
      <c r="F15" s="1102"/>
      <c r="G15" s="1102"/>
      <c r="H15" s="1102"/>
      <c r="I15" s="1102"/>
      <c r="J15" s="1102"/>
      <c r="K15" s="1102"/>
      <c r="L15" s="1102"/>
      <c r="M15" s="1102"/>
      <c r="N15" s="1102"/>
    </row>
    <row r="16" spans="2:15" ht="17.25" customHeight="1" thickBot="1">
      <c r="B16" s="1105">
        <v>2007</v>
      </c>
      <c r="C16" s="1106" t="s">
        <v>111</v>
      </c>
      <c r="D16" s="1102"/>
      <c r="E16" s="1102"/>
      <c r="F16" s="1102"/>
      <c r="G16" s="1102"/>
      <c r="H16" s="1102"/>
      <c r="I16" s="1102"/>
      <c r="J16" s="1102"/>
      <c r="K16" s="1102"/>
      <c r="L16" s="1102"/>
      <c r="M16" s="1102"/>
      <c r="N16" s="1102"/>
    </row>
    <row r="17" spans="2:14" ht="17.25" customHeight="1" thickBot="1">
      <c r="B17" s="1107"/>
      <c r="C17" s="1109" t="s">
        <v>112</v>
      </c>
      <c r="D17" s="1109" t="s">
        <v>113</v>
      </c>
      <c r="E17" s="1109" t="s">
        <v>114</v>
      </c>
      <c r="F17" s="1109" t="s">
        <v>115</v>
      </c>
      <c r="G17" s="1109" t="s">
        <v>116</v>
      </c>
      <c r="H17" s="1109" t="s">
        <v>117</v>
      </c>
      <c r="I17" s="1109" t="s">
        <v>118</v>
      </c>
      <c r="J17" s="1109" t="s">
        <v>119</v>
      </c>
      <c r="K17" s="1109" t="s">
        <v>120</v>
      </c>
      <c r="L17" s="1109" t="s">
        <v>121</v>
      </c>
      <c r="M17" s="1109" t="s">
        <v>122</v>
      </c>
      <c r="N17" s="1110" t="s">
        <v>123</v>
      </c>
    </row>
    <row r="18" spans="2:14" ht="17.25" customHeight="1" thickBot="1">
      <c r="B18" s="1108" t="s">
        <v>124</v>
      </c>
      <c r="C18" s="1099">
        <v>4878.0050000000001</v>
      </c>
      <c r="D18" s="1099">
        <v>4998.683</v>
      </c>
      <c r="E18" s="1099">
        <v>5080.3729999999996</v>
      </c>
      <c r="F18" s="1099">
        <v>4985.0389999999998</v>
      </c>
      <c r="G18" s="1099">
        <v>4864.4809999999998</v>
      </c>
      <c r="H18" s="1099">
        <v>5416.3459999999995</v>
      </c>
      <c r="I18" s="1099">
        <v>5850.35</v>
      </c>
      <c r="J18" s="1099">
        <v>6101.1459999999997</v>
      </c>
      <c r="K18" s="1099">
        <v>6062.3810000000003</v>
      </c>
      <c r="L18" s="1099">
        <v>5389.2690000000002</v>
      </c>
      <c r="M18" s="1099">
        <v>5060.2169999999996</v>
      </c>
      <c r="N18" s="1100">
        <v>5200.0069999999996</v>
      </c>
    </row>
    <row r="19" spans="2:14" ht="17.25" customHeight="1">
      <c r="B19" s="1096"/>
      <c r="C19" s="1097"/>
      <c r="D19" s="1098"/>
      <c r="E19" s="1098"/>
      <c r="F19" s="1098"/>
      <c r="G19" s="1098"/>
      <c r="H19" s="1098"/>
      <c r="I19" s="1098"/>
      <c r="J19" s="1098"/>
      <c r="K19" s="1098"/>
      <c r="L19" s="1098"/>
      <c r="M19" s="1098"/>
      <c r="N19" s="1098"/>
    </row>
    <row r="20" spans="2:14" ht="17.25" customHeight="1" thickBot="1">
      <c r="B20" s="1105">
        <v>2008</v>
      </c>
      <c r="C20" s="1106" t="s">
        <v>111</v>
      </c>
      <c r="D20" s="1102"/>
      <c r="E20" s="1102"/>
      <c r="F20" s="1102"/>
      <c r="G20" s="1102"/>
      <c r="H20" s="1102"/>
      <c r="I20" s="1102"/>
      <c r="J20" s="1102"/>
      <c r="K20" s="1102"/>
      <c r="L20" s="1102"/>
      <c r="M20" s="1102"/>
      <c r="N20" s="1102"/>
    </row>
    <row r="21" spans="2:14" ht="17.25" customHeight="1" thickBot="1">
      <c r="B21" s="1107"/>
      <c r="C21" s="1109" t="s">
        <v>112</v>
      </c>
      <c r="D21" s="1109" t="s">
        <v>113</v>
      </c>
      <c r="E21" s="1109" t="s">
        <v>114</v>
      </c>
      <c r="F21" s="1109" t="s">
        <v>115</v>
      </c>
      <c r="G21" s="1109" t="s">
        <v>116</v>
      </c>
      <c r="H21" s="1109" t="s">
        <v>117</v>
      </c>
      <c r="I21" s="1109" t="s">
        <v>118</v>
      </c>
      <c r="J21" s="1109" t="s">
        <v>119</v>
      </c>
      <c r="K21" s="1109" t="s">
        <v>120</v>
      </c>
      <c r="L21" s="1109" t="s">
        <v>121</v>
      </c>
      <c r="M21" s="1109" t="s">
        <v>122</v>
      </c>
      <c r="N21" s="1110" t="s">
        <v>123</v>
      </c>
    </row>
    <row r="22" spans="2:14" ht="17.25" customHeight="1" thickBot="1">
      <c r="B22" s="1108" t="s">
        <v>124</v>
      </c>
      <c r="C22" s="1099">
        <v>5362.0659999999998</v>
      </c>
      <c r="D22" s="1099">
        <v>4991.3639999999996</v>
      </c>
      <c r="E22" s="1099">
        <v>5502.9759999999997</v>
      </c>
      <c r="F22" s="1099">
        <v>5445.4089999999997</v>
      </c>
      <c r="G22" s="1099">
        <v>6090.0209999999997</v>
      </c>
      <c r="H22" s="1099">
        <v>6347.5010000000002</v>
      </c>
      <c r="I22" s="1099">
        <v>6491.11</v>
      </c>
      <c r="J22" s="1099">
        <v>6519.6940000000004</v>
      </c>
      <c r="K22" s="1099">
        <v>6710.549</v>
      </c>
      <c r="L22" s="1099">
        <v>6325.4049999999997</v>
      </c>
      <c r="M22" s="1099">
        <v>6235.9309999999996</v>
      </c>
      <c r="N22" s="1100">
        <v>6463.6270000000004</v>
      </c>
    </row>
    <row r="23" spans="2:14" ht="17.25" customHeight="1">
      <c r="B23" s="1096"/>
      <c r="C23" s="1097"/>
      <c r="D23" s="1098"/>
      <c r="E23" s="1098"/>
      <c r="F23" s="1098"/>
      <c r="G23" s="1098"/>
      <c r="H23" s="1098"/>
      <c r="I23" s="1098"/>
      <c r="J23" s="1098"/>
      <c r="K23" s="1098"/>
      <c r="L23" s="1098"/>
      <c r="M23" s="1098"/>
      <c r="N23" s="1098"/>
    </row>
    <row r="24" spans="2:14" ht="17.25" customHeight="1">
      <c r="B24" s="1096"/>
      <c r="C24" s="1097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</row>
    <row r="25" spans="2:14" ht="17.25" customHeight="1" thickBot="1">
      <c r="B25" s="1105">
        <v>2009</v>
      </c>
      <c r="C25" s="1106" t="s">
        <v>111</v>
      </c>
      <c r="D25" s="1102"/>
      <c r="E25" s="1102"/>
      <c r="F25" s="1102"/>
      <c r="G25" s="1102"/>
      <c r="H25" s="1102"/>
      <c r="I25" s="1102"/>
      <c r="J25" s="1102"/>
      <c r="K25" s="1102"/>
      <c r="L25" s="1102"/>
      <c r="M25" s="1102"/>
      <c r="N25" s="1102"/>
    </row>
    <row r="26" spans="2:14" ht="17.25" customHeight="1" thickBot="1">
      <c r="B26" s="1107"/>
      <c r="C26" s="1109" t="s">
        <v>112</v>
      </c>
      <c r="D26" s="1109" t="s">
        <v>113</v>
      </c>
      <c r="E26" s="1109" t="s">
        <v>114</v>
      </c>
      <c r="F26" s="1109" t="s">
        <v>115</v>
      </c>
      <c r="G26" s="1109" t="s">
        <v>116</v>
      </c>
      <c r="H26" s="1109" t="s">
        <v>117</v>
      </c>
      <c r="I26" s="1109" t="s">
        <v>118</v>
      </c>
      <c r="J26" s="1109" t="s">
        <v>119</v>
      </c>
      <c r="K26" s="1109" t="s">
        <v>120</v>
      </c>
      <c r="L26" s="1109" t="s">
        <v>121</v>
      </c>
      <c r="M26" s="1109" t="s">
        <v>122</v>
      </c>
      <c r="N26" s="1110" t="s">
        <v>123</v>
      </c>
    </row>
    <row r="27" spans="2:14" ht="17.25" customHeight="1" thickBot="1">
      <c r="B27" s="1108" t="s">
        <v>124</v>
      </c>
      <c r="C27" s="1099">
        <v>6295.6080000000002</v>
      </c>
      <c r="D27" s="1099">
        <v>6468.9390000000003</v>
      </c>
      <c r="E27" s="1099">
        <v>6927.45</v>
      </c>
      <c r="F27" s="1099">
        <v>7086.6149999999998</v>
      </c>
      <c r="G27" s="1099">
        <v>6944.3450000000003</v>
      </c>
      <c r="H27" s="1099">
        <v>7275.0780000000004</v>
      </c>
      <c r="I27" s="1099">
        <v>7259.6670000000004</v>
      </c>
      <c r="J27" s="1099">
        <v>7016.5630000000001</v>
      </c>
      <c r="K27" s="1099">
        <v>6702.5069999999996</v>
      </c>
      <c r="L27" s="1099">
        <v>6094.8180000000002</v>
      </c>
      <c r="M27" s="1099">
        <v>5990.2740000000003</v>
      </c>
      <c r="N27" s="1100">
        <v>5714.6890000000003</v>
      </c>
    </row>
    <row r="28" spans="2:14" ht="17.25" customHeight="1">
      <c r="B28" s="1096"/>
      <c r="C28" s="1097"/>
      <c r="D28" s="1098"/>
      <c r="E28" s="1098"/>
      <c r="F28" s="1098"/>
      <c r="G28" s="1098"/>
      <c r="H28" s="1098"/>
      <c r="I28" s="1098"/>
      <c r="J28" s="1098"/>
      <c r="K28" s="1098"/>
      <c r="L28" s="1098"/>
      <c r="M28" s="1098"/>
      <c r="N28" s="1098"/>
    </row>
    <row r="29" spans="2:14" ht="17.25" customHeight="1">
      <c r="B29" s="1096"/>
      <c r="C29" s="1097"/>
      <c r="D29" s="1098"/>
      <c r="E29" s="1098"/>
      <c r="F29" s="1098"/>
      <c r="G29" s="1098"/>
      <c r="H29" s="1098"/>
      <c r="I29" s="1098"/>
      <c r="J29" s="1098"/>
      <c r="K29" s="1098"/>
      <c r="L29" s="1098"/>
      <c r="M29" s="1098"/>
      <c r="N29" s="1098"/>
    </row>
    <row r="30" spans="2:14" ht="17.25" customHeight="1" thickBot="1">
      <c r="B30" s="1105">
        <v>2010</v>
      </c>
      <c r="C30" s="1106" t="s">
        <v>111</v>
      </c>
      <c r="D30" s="1102"/>
      <c r="E30" s="1102"/>
      <c r="F30" s="1102"/>
      <c r="G30" s="1102"/>
      <c r="H30" s="1102"/>
      <c r="I30" s="1102"/>
      <c r="J30" s="1102"/>
      <c r="K30" s="1102"/>
      <c r="L30" s="1102"/>
      <c r="M30" s="1102"/>
      <c r="N30" s="1102"/>
    </row>
    <row r="31" spans="2:14" ht="17.25" customHeight="1" thickBot="1">
      <c r="B31" s="1107"/>
      <c r="C31" s="1109" t="s">
        <v>112</v>
      </c>
      <c r="D31" s="1109" t="s">
        <v>113</v>
      </c>
      <c r="E31" s="1109" t="s">
        <v>114</v>
      </c>
      <c r="F31" s="1109" t="s">
        <v>115</v>
      </c>
      <c r="G31" s="1109" t="s">
        <v>116</v>
      </c>
      <c r="H31" s="1109" t="s">
        <v>117</v>
      </c>
      <c r="I31" s="1109" t="s">
        <v>118</v>
      </c>
      <c r="J31" s="1109" t="s">
        <v>119</v>
      </c>
      <c r="K31" s="1109" t="s">
        <v>120</v>
      </c>
      <c r="L31" s="1109" t="s">
        <v>121</v>
      </c>
      <c r="M31" s="1109" t="s">
        <v>122</v>
      </c>
      <c r="N31" s="1110" t="s">
        <v>123</v>
      </c>
    </row>
    <row r="32" spans="2:14" ht="17.25" customHeight="1" thickBot="1">
      <c r="B32" s="1108" t="s">
        <v>124</v>
      </c>
      <c r="C32" s="1099">
        <v>5513.7250000000004</v>
      </c>
      <c r="D32" s="1099">
        <v>5337.8959999999997</v>
      </c>
      <c r="E32" s="1099">
        <v>5419.1390000000001</v>
      </c>
      <c r="F32" s="1099">
        <v>5230.2240000000002</v>
      </c>
      <c r="G32" s="1099">
        <v>5525.125</v>
      </c>
      <c r="H32" s="1099">
        <v>6384.0550000000003</v>
      </c>
      <c r="I32" s="1099">
        <v>6260.77</v>
      </c>
      <c r="J32" s="1099">
        <v>6435.451</v>
      </c>
      <c r="K32" s="1099">
        <v>6148.3149999999996</v>
      </c>
      <c r="L32" s="1099">
        <v>5620.31</v>
      </c>
      <c r="M32" s="1099">
        <v>5639.1809999999996</v>
      </c>
      <c r="N32" s="1100">
        <v>5829.0429999999997</v>
      </c>
    </row>
    <row r="33" spans="2:14" ht="17.25" customHeight="1">
      <c r="B33" s="1096"/>
      <c r="C33" s="1097"/>
      <c r="D33" s="1098"/>
      <c r="E33" s="1098"/>
      <c r="F33" s="1098"/>
      <c r="G33" s="1098"/>
      <c r="H33" s="1098"/>
      <c r="I33" s="1098"/>
      <c r="J33" s="1098"/>
      <c r="K33" s="1098"/>
      <c r="L33" s="1098"/>
      <c r="M33" s="1098"/>
      <c r="N33" s="1098"/>
    </row>
    <row r="34" spans="2:14" ht="17.25" customHeight="1" thickBot="1">
      <c r="B34" s="1105">
        <v>2011</v>
      </c>
      <c r="C34" s="1106" t="s">
        <v>111</v>
      </c>
      <c r="D34" s="1098"/>
      <c r="E34" s="1098"/>
      <c r="F34" s="1098"/>
      <c r="G34" s="1098"/>
      <c r="H34" s="1098"/>
      <c r="I34" s="1098"/>
      <c r="J34" s="1098"/>
      <c r="K34" s="1098"/>
      <c r="L34" s="1098"/>
      <c r="M34" s="1098"/>
      <c r="N34" s="1098"/>
    </row>
    <row r="35" spans="2:14" ht="17.25" customHeight="1" thickBot="1">
      <c r="B35" s="1107"/>
      <c r="C35" s="1109" t="s">
        <v>112</v>
      </c>
      <c r="D35" s="1109" t="s">
        <v>113</v>
      </c>
      <c r="E35" s="1109" t="s">
        <v>114</v>
      </c>
      <c r="F35" s="1109" t="s">
        <v>115</v>
      </c>
      <c r="G35" s="1109" t="s">
        <v>116</v>
      </c>
      <c r="H35" s="1109" t="s">
        <v>117</v>
      </c>
      <c r="I35" s="1109" t="s">
        <v>118</v>
      </c>
      <c r="J35" s="1109" t="s">
        <v>119</v>
      </c>
      <c r="K35" s="1109" t="s">
        <v>120</v>
      </c>
      <c r="L35" s="1109" t="s">
        <v>121</v>
      </c>
      <c r="M35" s="1109" t="s">
        <v>122</v>
      </c>
      <c r="N35" s="1110" t="s">
        <v>123</v>
      </c>
    </row>
    <row r="36" spans="2:14" ht="17.25" customHeight="1" thickBot="1">
      <c r="B36" s="1108" t="s">
        <v>124</v>
      </c>
      <c r="C36" s="1099">
        <v>5542.2489999999998</v>
      </c>
      <c r="D36" s="1099">
        <v>5758.527</v>
      </c>
      <c r="E36" s="1099">
        <v>6129.1270000000004</v>
      </c>
      <c r="F36" s="1099">
        <v>6495.5770000000002</v>
      </c>
      <c r="G36" s="1099">
        <v>6462.6729999999998</v>
      </c>
      <c r="H36" s="1099">
        <v>6556.2529999999997</v>
      </c>
      <c r="I36" s="1099">
        <v>6740.4040000000005</v>
      </c>
      <c r="J36" s="1099">
        <v>6784.7690000000002</v>
      </c>
      <c r="K36" s="1099">
        <v>7121.5379999999996</v>
      </c>
      <c r="L36" s="1099">
        <v>7260.2550000000001</v>
      </c>
      <c r="M36" s="1099">
        <v>7431.1750000000002</v>
      </c>
      <c r="N36" s="1100">
        <v>8022.55</v>
      </c>
    </row>
    <row r="37" spans="2:14" ht="17.25" customHeight="1">
      <c r="B37" s="1101"/>
      <c r="C37" s="1103"/>
      <c r="D37" s="1103"/>
      <c r="E37" s="1103"/>
      <c r="F37" s="1103"/>
      <c r="G37" s="1103"/>
      <c r="H37" s="1103"/>
      <c r="I37" s="1103"/>
      <c r="J37" s="1103"/>
      <c r="K37" s="1103"/>
      <c r="L37" s="1103"/>
      <c r="M37" s="1103"/>
      <c r="N37" s="1103"/>
    </row>
    <row r="38" spans="2:14" ht="17.25" customHeight="1">
      <c r="B38" s="1101"/>
      <c r="C38" s="1103"/>
      <c r="D38" s="1103"/>
      <c r="E38" s="1103"/>
      <c r="F38" s="1103"/>
      <c r="G38" s="1103"/>
      <c r="H38" s="1103"/>
      <c r="I38" s="1103"/>
      <c r="J38" s="1103"/>
      <c r="K38" s="1103"/>
      <c r="L38" s="1103"/>
      <c r="M38" s="1103"/>
      <c r="N38" s="1103"/>
    </row>
    <row r="39" spans="2:14" ht="17.25" customHeight="1" thickBot="1">
      <c r="B39" s="1105">
        <v>2012</v>
      </c>
      <c r="C39" s="1106" t="s">
        <v>111</v>
      </c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</row>
    <row r="40" spans="2:14" ht="17.25" customHeight="1" thickBot="1">
      <c r="B40" s="1107"/>
      <c r="C40" s="1109" t="s">
        <v>112</v>
      </c>
      <c r="D40" s="1109" t="s">
        <v>113</v>
      </c>
      <c r="E40" s="1109" t="s">
        <v>114</v>
      </c>
      <c r="F40" s="1109" t="s">
        <v>115</v>
      </c>
      <c r="G40" s="1109" t="s">
        <v>116</v>
      </c>
      <c r="H40" s="1109" t="s">
        <v>117</v>
      </c>
      <c r="I40" s="1109" t="s">
        <v>118</v>
      </c>
      <c r="J40" s="1109" t="s">
        <v>119</v>
      </c>
      <c r="K40" s="1109" t="s">
        <v>120</v>
      </c>
      <c r="L40" s="1109" t="s">
        <v>121</v>
      </c>
      <c r="M40" s="1109" t="s">
        <v>122</v>
      </c>
      <c r="N40" s="1110" t="s">
        <v>123</v>
      </c>
    </row>
    <row r="41" spans="2:14" ht="17.25" customHeight="1" thickBot="1">
      <c r="B41" s="1108" t="s">
        <v>124</v>
      </c>
      <c r="C41" s="1099">
        <v>7220.2179999999998</v>
      </c>
      <c r="D41" s="1099">
        <v>7285.2380000000003</v>
      </c>
      <c r="E41" s="1099">
        <v>7222.0290000000005</v>
      </c>
      <c r="F41" s="1099">
        <v>7308.799</v>
      </c>
      <c r="G41" s="1099">
        <v>7419.9120000000003</v>
      </c>
      <c r="H41" s="1099">
        <v>7830.9740000000002</v>
      </c>
      <c r="I41" s="1099">
        <v>7652.692</v>
      </c>
      <c r="J41" s="1099">
        <v>7979.491</v>
      </c>
      <c r="K41" s="1099">
        <v>8261.9950000000008</v>
      </c>
      <c r="L41" s="1099">
        <v>8323.91</v>
      </c>
      <c r="M41" s="1099">
        <v>8027.0209999999997</v>
      </c>
      <c r="N41" s="1100">
        <v>7753.5780000000004</v>
      </c>
    </row>
    <row r="42" spans="2:14" ht="17.25" customHeight="1">
      <c r="B42" s="1101"/>
      <c r="C42" s="1103"/>
      <c r="D42" s="1103"/>
      <c r="E42" s="1103"/>
      <c r="F42" s="1103"/>
      <c r="G42" s="1103"/>
      <c r="H42" s="1103"/>
      <c r="I42" s="1103"/>
      <c r="J42" s="1103"/>
      <c r="K42" s="1103"/>
      <c r="L42" s="1103"/>
      <c r="M42" s="1103"/>
      <c r="N42" s="1103"/>
    </row>
    <row r="43" spans="2:14" ht="17.25" customHeight="1" thickBot="1">
      <c r="B43" s="1105">
        <v>2013</v>
      </c>
      <c r="C43" s="1106" t="s">
        <v>111</v>
      </c>
      <c r="D43" s="1102"/>
      <c r="E43" s="1102"/>
      <c r="F43" s="1102"/>
      <c r="G43" s="1102"/>
      <c r="H43" s="1102"/>
      <c r="I43" s="1102"/>
      <c r="J43" s="1102"/>
      <c r="K43" s="1102"/>
      <c r="L43" s="1102"/>
      <c r="M43" s="1102"/>
      <c r="N43" s="1102"/>
    </row>
    <row r="44" spans="2:14" ht="17.25" customHeight="1" thickBot="1">
      <c r="B44" s="1107"/>
      <c r="C44" s="1109" t="s">
        <v>112</v>
      </c>
      <c r="D44" s="1109" t="s">
        <v>113</v>
      </c>
      <c r="E44" s="1109" t="s">
        <v>114</v>
      </c>
      <c r="F44" s="1109" t="s">
        <v>115</v>
      </c>
      <c r="G44" s="1109" t="s">
        <v>116</v>
      </c>
      <c r="H44" s="1109" t="s">
        <v>117</v>
      </c>
      <c r="I44" s="1109" t="s">
        <v>118</v>
      </c>
      <c r="J44" s="1109" t="s">
        <v>119</v>
      </c>
      <c r="K44" s="1109" t="s">
        <v>120</v>
      </c>
      <c r="L44" s="1109" t="s">
        <v>121</v>
      </c>
      <c r="M44" s="1109" t="s">
        <v>122</v>
      </c>
      <c r="N44" s="1110" t="s">
        <v>123</v>
      </c>
    </row>
    <row r="45" spans="2:14" ht="17.25" customHeight="1" thickBot="1">
      <c r="B45" s="1108" t="s">
        <v>124</v>
      </c>
      <c r="C45" s="1099">
        <v>7308.357</v>
      </c>
      <c r="D45" s="1099">
        <v>7186.6750000000002</v>
      </c>
      <c r="E45" s="1099">
        <v>7373.3140000000003</v>
      </c>
      <c r="F45" s="1099">
        <v>7369.2830000000004</v>
      </c>
      <c r="G45" s="1099">
        <v>7246.326</v>
      </c>
      <c r="H45" s="1099">
        <v>7797.8069999999998</v>
      </c>
      <c r="I45" s="1099">
        <v>8149.6509999999998</v>
      </c>
      <c r="J45" s="1099">
        <v>8393.5580000000009</v>
      </c>
      <c r="K45" s="1099">
        <v>8527.268</v>
      </c>
      <c r="L45" s="1099">
        <v>8053.9530000000004</v>
      </c>
      <c r="M45" s="1099">
        <v>7689.7520000000004</v>
      </c>
      <c r="N45" s="1100">
        <v>7709.8720000000003</v>
      </c>
    </row>
    <row r="46" spans="2:14" ht="17.25" customHeight="1">
      <c r="B46" s="1101"/>
      <c r="C46" s="1103"/>
      <c r="D46" s="1103"/>
      <c r="E46" s="1103"/>
      <c r="F46" s="1103"/>
      <c r="G46" s="1103"/>
      <c r="H46" s="1103"/>
      <c r="I46" s="1103"/>
      <c r="J46" s="1103"/>
      <c r="K46" s="1103"/>
      <c r="L46" s="1103"/>
      <c r="M46" s="1103"/>
      <c r="N46" s="1103"/>
    </row>
    <row r="47" spans="2:14" ht="17.25" customHeight="1" thickBot="1">
      <c r="B47" s="1105">
        <v>2014</v>
      </c>
      <c r="C47" s="1112" t="s">
        <v>111</v>
      </c>
      <c r="D47" s="1103"/>
      <c r="E47" s="1103"/>
      <c r="F47" s="1103"/>
      <c r="G47" s="1103"/>
      <c r="H47" s="1103"/>
      <c r="I47" s="1103"/>
      <c r="J47" s="1103"/>
      <c r="K47" s="1103"/>
      <c r="L47" s="1103"/>
      <c r="M47" s="1103"/>
      <c r="N47" s="1103"/>
    </row>
    <row r="48" spans="2:14" ht="17.25" customHeight="1" thickBot="1">
      <c r="B48" s="1107"/>
      <c r="C48" s="1109" t="s">
        <v>112</v>
      </c>
      <c r="D48" s="1109" t="s">
        <v>113</v>
      </c>
      <c r="E48" s="1109" t="s">
        <v>114</v>
      </c>
      <c r="F48" s="1109" t="s">
        <v>115</v>
      </c>
      <c r="G48" s="1109" t="s">
        <v>116</v>
      </c>
      <c r="H48" s="1109" t="s">
        <v>117</v>
      </c>
      <c r="I48" s="1109" t="s">
        <v>118</v>
      </c>
      <c r="J48" s="1109" t="s">
        <v>119</v>
      </c>
      <c r="K48" s="1109" t="s">
        <v>120</v>
      </c>
      <c r="L48" s="1109" t="s">
        <v>121</v>
      </c>
      <c r="M48" s="1109" t="s">
        <v>122</v>
      </c>
      <c r="N48" s="1110" t="s">
        <v>123</v>
      </c>
    </row>
    <row r="49" spans="2:15" ht="17.25" customHeight="1" thickBot="1">
      <c r="B49" s="1108" t="s">
        <v>124</v>
      </c>
      <c r="C49" s="1099">
        <v>7262.8469999999998</v>
      </c>
      <c r="D49" s="1099">
        <v>6800.7120000000004</v>
      </c>
      <c r="E49" s="1099">
        <v>6722.1270000000004</v>
      </c>
      <c r="F49" s="1099">
        <v>7257.9780000000001</v>
      </c>
      <c r="G49" s="1099">
        <v>7289.0529999999999</v>
      </c>
      <c r="H49" s="1099">
        <v>7462.4669999999996</v>
      </c>
      <c r="I49" s="1099">
        <v>7570.5439999999999</v>
      </c>
      <c r="J49" s="1099">
        <v>7332.3329999999996</v>
      </c>
      <c r="K49" s="1099">
        <v>7125.6239999999998</v>
      </c>
      <c r="L49" s="1099">
        <v>6584.1970000000001</v>
      </c>
      <c r="M49" s="1099">
        <v>6464.5140000000001</v>
      </c>
      <c r="N49" s="1100">
        <v>6212.4610000000002</v>
      </c>
    </row>
    <row r="50" spans="2:15" ht="17.25" customHeight="1">
      <c r="B50" s="1101"/>
      <c r="C50" s="1103"/>
      <c r="D50" s="1103"/>
      <c r="E50" s="1103"/>
      <c r="F50" s="1103"/>
      <c r="G50" s="1103"/>
      <c r="H50" s="1103"/>
      <c r="I50" s="1103"/>
      <c r="J50" s="1103"/>
      <c r="K50" s="1103"/>
      <c r="L50" s="1103"/>
      <c r="M50" s="1103"/>
      <c r="N50" s="1103"/>
    </row>
    <row r="51" spans="2:15" ht="17.25" customHeight="1" thickBot="1">
      <c r="B51" s="1105">
        <v>2015</v>
      </c>
      <c r="C51" s="1112" t="s">
        <v>111</v>
      </c>
      <c r="D51" s="1103"/>
      <c r="E51" s="1103"/>
      <c r="F51" s="1103"/>
      <c r="G51" s="1103"/>
      <c r="H51" s="1103"/>
      <c r="I51" s="1103"/>
      <c r="J51" s="1103"/>
      <c r="K51" s="1103"/>
      <c r="L51" s="1103"/>
      <c r="M51" s="1103"/>
      <c r="N51" s="1103"/>
    </row>
    <row r="52" spans="2:15" ht="17.25" customHeight="1" thickBot="1">
      <c r="B52" s="1107"/>
      <c r="C52" s="1109" t="s">
        <v>112</v>
      </c>
      <c r="D52" s="1109" t="s">
        <v>113</v>
      </c>
      <c r="E52" s="1109" t="s">
        <v>114</v>
      </c>
      <c r="F52" s="1109" t="s">
        <v>115</v>
      </c>
      <c r="G52" s="1109" t="s">
        <v>116</v>
      </c>
      <c r="H52" s="1109" t="s">
        <v>117</v>
      </c>
      <c r="I52" s="1109" t="s">
        <v>118</v>
      </c>
      <c r="J52" s="1109" t="s">
        <v>119</v>
      </c>
      <c r="K52" s="1109" t="s">
        <v>120</v>
      </c>
      <c r="L52" s="1109" t="s">
        <v>121</v>
      </c>
      <c r="M52" s="1109" t="s">
        <v>122</v>
      </c>
      <c r="N52" s="1110" t="s">
        <v>123</v>
      </c>
    </row>
    <row r="53" spans="2:15" ht="17.25" customHeight="1" thickBot="1">
      <c r="B53" s="1108" t="s">
        <v>124</v>
      </c>
      <c r="C53" s="1099">
        <v>5988.5789999999997</v>
      </c>
      <c r="D53" s="1099">
        <v>6226.96</v>
      </c>
      <c r="E53" s="1099">
        <v>6357.433</v>
      </c>
      <c r="F53" s="1099">
        <v>6430.7160000000003</v>
      </c>
      <c r="G53" s="1099">
        <v>6157.1660000000002</v>
      </c>
      <c r="H53" s="1099">
        <v>6392.8370000000004</v>
      </c>
      <c r="I53" s="1099">
        <v>6266.0069999999996</v>
      </c>
      <c r="J53" s="1099">
        <v>6294.1379999999999</v>
      </c>
      <c r="K53" s="1099">
        <v>6632.9830000000002</v>
      </c>
      <c r="L53" s="1099">
        <v>6475.1030000000001</v>
      </c>
      <c r="M53" s="1099">
        <v>5982.0010000000002</v>
      </c>
      <c r="N53" s="1100">
        <v>5794.0420000000004</v>
      </c>
    </row>
    <row r="54" spans="2:15" ht="17.25" customHeight="1">
      <c r="B54" s="1101"/>
      <c r="C54" s="1103"/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  <c r="N54" s="1103"/>
    </row>
    <row r="55" spans="2:15" ht="17.25" customHeight="1" thickBot="1">
      <c r="B55" s="1105">
        <v>2016</v>
      </c>
      <c r="C55" s="1112" t="s">
        <v>111</v>
      </c>
      <c r="D55" s="1103"/>
      <c r="E55" s="1103"/>
      <c r="F55" s="1103"/>
      <c r="G55" s="1103"/>
      <c r="H55" s="1103"/>
      <c r="I55" s="1103"/>
      <c r="J55" s="1103"/>
      <c r="K55" s="1103"/>
      <c r="L55" s="1103"/>
      <c r="M55" s="1103"/>
      <c r="N55" s="1103"/>
    </row>
    <row r="56" spans="2:15" ht="17.25" customHeight="1" thickBot="1">
      <c r="B56" s="1107"/>
      <c r="C56" s="1109" t="s">
        <v>112</v>
      </c>
      <c r="D56" s="1109" t="s">
        <v>113</v>
      </c>
      <c r="E56" s="1109" t="s">
        <v>114</v>
      </c>
      <c r="F56" s="1109" t="s">
        <v>115</v>
      </c>
      <c r="G56" s="1109" t="s">
        <v>116</v>
      </c>
      <c r="H56" s="1109" t="s">
        <v>117</v>
      </c>
      <c r="I56" s="1109" t="s">
        <v>118</v>
      </c>
      <c r="J56" s="1109" t="s">
        <v>119</v>
      </c>
      <c r="K56" s="1109" t="s">
        <v>120</v>
      </c>
      <c r="L56" s="1109" t="s">
        <v>121</v>
      </c>
      <c r="M56" s="1109" t="s">
        <v>122</v>
      </c>
      <c r="N56" s="1110" t="s">
        <v>123</v>
      </c>
    </row>
    <row r="57" spans="2:15" ht="17.25" customHeight="1" thickBot="1">
      <c r="B57" s="1108" t="s">
        <v>124</v>
      </c>
      <c r="C57" s="1099">
        <v>5874.2449999999999</v>
      </c>
      <c r="D57" s="1099">
        <v>5990.7640000000001</v>
      </c>
      <c r="E57" s="1099">
        <v>6134.9849999999997</v>
      </c>
      <c r="F57" s="1099">
        <v>6074.7089999999998</v>
      </c>
      <c r="G57" s="1099">
        <v>6544.3220000000001</v>
      </c>
      <c r="H57" s="1099">
        <v>7168.3109999999997</v>
      </c>
      <c r="I57" s="1099">
        <v>7648.6670000000004</v>
      </c>
      <c r="J57" s="1099">
        <v>7646.9120000000003</v>
      </c>
      <c r="K57" s="1099">
        <v>7698.9219999999996</v>
      </c>
      <c r="L57" s="1099">
        <v>7356.1809999999996</v>
      </c>
      <c r="M57" s="1099">
        <v>7136.1949999999997</v>
      </c>
      <c r="N57" s="1100">
        <v>7355.4430000000002</v>
      </c>
    </row>
    <row r="58" spans="2:15" ht="17.25" customHeight="1">
      <c r="B58" s="1101"/>
      <c r="C58" s="1103"/>
      <c r="D58" s="1103"/>
      <c r="E58" s="1103"/>
      <c r="F58" s="1104"/>
      <c r="G58" s="1103"/>
      <c r="H58" s="1103"/>
      <c r="I58" s="1103"/>
      <c r="J58" s="1103"/>
      <c r="K58" s="1103"/>
      <c r="L58" s="1103"/>
      <c r="M58" s="1103"/>
      <c r="N58" s="1103"/>
    </row>
    <row r="59" spans="2:15" ht="17.25" customHeight="1" thickBot="1">
      <c r="B59" s="1105">
        <v>2017</v>
      </c>
      <c r="C59" s="1112" t="s">
        <v>111</v>
      </c>
      <c r="D59" s="1103"/>
      <c r="E59" s="1103"/>
      <c r="F59" s="1103"/>
      <c r="G59" s="1103"/>
      <c r="H59" s="1103"/>
      <c r="I59" s="1103"/>
      <c r="J59" s="1103"/>
      <c r="K59" s="1103"/>
      <c r="L59" s="1103"/>
      <c r="M59" s="1103"/>
      <c r="N59" s="1103"/>
    </row>
    <row r="60" spans="2:15" ht="17.25" customHeight="1" thickBot="1">
      <c r="B60" s="1107"/>
      <c r="C60" s="1109" t="s">
        <v>112</v>
      </c>
      <c r="D60" s="1109" t="s">
        <v>113</v>
      </c>
      <c r="E60" s="1109" t="s">
        <v>114</v>
      </c>
      <c r="F60" s="1109" t="s">
        <v>115</v>
      </c>
      <c r="G60" s="1109" t="s">
        <v>116</v>
      </c>
      <c r="H60" s="1109" t="s">
        <v>117</v>
      </c>
      <c r="I60" s="1109" t="s">
        <v>118</v>
      </c>
      <c r="J60" s="1109" t="s">
        <v>119</v>
      </c>
      <c r="K60" s="1109" t="s">
        <v>120</v>
      </c>
      <c r="L60" s="1109" t="s">
        <v>121</v>
      </c>
      <c r="M60" s="1109" t="s">
        <v>122</v>
      </c>
      <c r="N60" s="1110" t="s">
        <v>123</v>
      </c>
    </row>
    <row r="61" spans="2:15" ht="17.25" customHeight="1" thickBot="1">
      <c r="B61" s="1108" t="s">
        <v>124</v>
      </c>
      <c r="C61" s="1099">
        <v>7107.8590000000004</v>
      </c>
      <c r="D61" s="1099">
        <v>7032.9409999999998</v>
      </c>
      <c r="E61" s="1099">
        <v>7178.1710000000003</v>
      </c>
      <c r="F61" s="1099">
        <v>7899.58</v>
      </c>
      <c r="G61" s="1099">
        <v>8096.6610000000001</v>
      </c>
      <c r="H61" s="1099">
        <v>8142.7550000000001</v>
      </c>
      <c r="I61" s="1099">
        <v>7976.6329999999998</v>
      </c>
      <c r="J61" s="1099">
        <v>7841.8630000000003</v>
      </c>
      <c r="K61" s="1099">
        <v>7669.6620000000003</v>
      </c>
      <c r="L61" s="1099">
        <v>7096.991</v>
      </c>
      <c r="M61" s="1099">
        <v>6818.5039999999999</v>
      </c>
      <c r="N61" s="1100">
        <v>6791.3230000000003</v>
      </c>
    </row>
    <row r="62" spans="2:15" ht="17.25" customHeight="1">
      <c r="B62" s="1101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095"/>
    </row>
    <row r="63" spans="2:15" ht="17.25" customHeight="1" thickBot="1">
      <c r="B63" s="1105">
        <v>2018</v>
      </c>
      <c r="C63" s="1112" t="s">
        <v>111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</row>
    <row r="64" spans="2:15" ht="17.25" customHeight="1" thickBot="1">
      <c r="B64" s="1107"/>
      <c r="C64" s="1109" t="s">
        <v>112</v>
      </c>
      <c r="D64" s="1109" t="s">
        <v>113</v>
      </c>
      <c r="E64" s="1109" t="s">
        <v>114</v>
      </c>
      <c r="F64" s="1109" t="s">
        <v>115</v>
      </c>
      <c r="G64" s="1109" t="s">
        <v>116</v>
      </c>
      <c r="H64" s="1109" t="s">
        <v>117</v>
      </c>
      <c r="I64" s="1109" t="s">
        <v>118</v>
      </c>
      <c r="J64" s="1109" t="s">
        <v>119</v>
      </c>
      <c r="K64" s="1109" t="s">
        <v>120</v>
      </c>
      <c r="L64" s="1109" t="s">
        <v>121</v>
      </c>
      <c r="M64" s="1109" t="s">
        <v>122</v>
      </c>
      <c r="N64" s="1110" t="s">
        <v>123</v>
      </c>
    </row>
    <row r="65" spans="2:22" ht="17.25" customHeight="1" thickBot="1">
      <c r="B65" s="1108" t="s">
        <v>124</v>
      </c>
      <c r="C65" s="1099">
        <v>6304.1369999999997</v>
      </c>
      <c r="D65" s="1099">
        <v>6602.5190000000002</v>
      </c>
      <c r="E65" s="1099">
        <v>6838.3890000000001</v>
      </c>
      <c r="F65" s="1099">
        <v>6668.2719999999999</v>
      </c>
      <c r="G65" s="1099">
        <v>6553.5039999999999</v>
      </c>
      <c r="H65" s="1099">
        <v>6794.8559999999998</v>
      </c>
      <c r="I65" s="1099">
        <v>6792.067</v>
      </c>
      <c r="J65" s="1099">
        <v>7043.116</v>
      </c>
      <c r="K65" s="1099">
        <v>6983.848</v>
      </c>
      <c r="L65" s="1099">
        <v>6532.5169999999998</v>
      </c>
      <c r="M65" s="1099">
        <v>6422.5680000000002</v>
      </c>
      <c r="N65" s="1100">
        <v>6408.8670000000002</v>
      </c>
    </row>
    <row r="66" spans="2:22" ht="17.25" customHeight="1">
      <c r="B66" s="1101"/>
      <c r="C66" s="1103"/>
      <c r="D66" s="1103"/>
      <c r="E66" s="1103"/>
      <c r="F66" s="1103"/>
      <c r="G66" s="1103"/>
      <c r="H66" s="1103"/>
      <c r="I66" s="1103"/>
      <c r="J66" s="1103"/>
      <c r="K66" s="1103"/>
      <c r="L66" s="1103"/>
      <c r="M66" s="1103"/>
      <c r="N66" s="1103"/>
      <c r="O66" s="1095"/>
    </row>
    <row r="67" spans="2:22" ht="17.25" customHeight="1" thickBot="1">
      <c r="B67" s="1105">
        <v>2019</v>
      </c>
      <c r="C67" s="1112" t="s">
        <v>111</v>
      </c>
      <c r="D67" s="1103"/>
      <c r="E67" s="1103"/>
      <c r="F67" s="1103"/>
      <c r="G67" s="1103"/>
      <c r="H67" s="1103"/>
      <c r="I67" s="1103"/>
      <c r="J67" s="1103"/>
      <c r="K67" s="1103"/>
      <c r="L67" s="1103"/>
      <c r="M67" s="1103"/>
      <c r="N67" s="1103"/>
    </row>
    <row r="68" spans="2:22" ht="17.25" customHeight="1" thickBot="1">
      <c r="B68" s="1107"/>
      <c r="C68" s="1109" t="s">
        <v>112</v>
      </c>
      <c r="D68" s="1109" t="s">
        <v>113</v>
      </c>
      <c r="E68" s="1109" t="s">
        <v>114</v>
      </c>
      <c r="F68" s="1109" t="s">
        <v>115</v>
      </c>
      <c r="G68" s="1109" t="s">
        <v>116</v>
      </c>
      <c r="H68" s="1109" t="s">
        <v>117</v>
      </c>
      <c r="I68" s="1109" t="s">
        <v>118</v>
      </c>
      <c r="J68" s="1109" t="s">
        <v>119</v>
      </c>
      <c r="K68" s="1109" t="s">
        <v>120</v>
      </c>
      <c r="L68" s="1109" t="s">
        <v>121</v>
      </c>
      <c r="M68" s="1109" t="s">
        <v>122</v>
      </c>
      <c r="N68" s="1110" t="s">
        <v>123</v>
      </c>
    </row>
    <row r="69" spans="2:22" ht="17.25" customHeight="1" thickBot="1">
      <c r="B69" s="1108" t="s">
        <v>124</v>
      </c>
      <c r="C69" s="1099">
        <v>6293.2969999999996</v>
      </c>
      <c r="D69" s="1099">
        <v>6301.5559999999996</v>
      </c>
      <c r="E69" s="1099">
        <v>6571.634</v>
      </c>
      <c r="F69" s="1099">
        <v>8477.1820000000007</v>
      </c>
      <c r="G69" s="1099">
        <v>8512.2630000000008</v>
      </c>
      <c r="H69" s="1099">
        <v>8364.6530000000002</v>
      </c>
      <c r="I69" s="1099">
        <v>8132.777</v>
      </c>
      <c r="J69" s="1099">
        <v>8539.4519999999993</v>
      </c>
      <c r="K69" s="1099">
        <v>8538.0300000000007</v>
      </c>
      <c r="L69" s="1099">
        <v>8525.3870000000006</v>
      </c>
      <c r="M69" s="1099">
        <v>8711.92</v>
      </c>
      <c r="N69" s="1100">
        <v>9366.018</v>
      </c>
    </row>
    <row r="70" spans="2:22" s="393" customFormat="1" ht="17.25" customHeight="1">
      <c r="B70" s="1101"/>
      <c r="C70" s="1103"/>
      <c r="D70" s="1103"/>
      <c r="E70" s="1103"/>
      <c r="F70" s="1103"/>
      <c r="G70" s="1103"/>
      <c r="H70" s="1103"/>
      <c r="I70" s="1103"/>
      <c r="J70" s="1103"/>
      <c r="K70" s="1103"/>
      <c r="L70" s="1103"/>
      <c r="M70" s="1103"/>
      <c r="N70" s="1103"/>
      <c r="O70" s="1088"/>
      <c r="P70" s="1088"/>
      <c r="Q70" s="1088"/>
      <c r="R70" s="1088"/>
      <c r="S70" s="1088"/>
      <c r="T70" s="1088"/>
      <c r="U70" s="1088"/>
      <c r="V70" s="1088"/>
    </row>
    <row r="71" spans="2:22" ht="17.25" customHeight="1" thickBot="1">
      <c r="B71" s="1105">
        <v>2020</v>
      </c>
      <c r="C71" s="1112" t="s">
        <v>111</v>
      </c>
      <c r="D71" s="1103"/>
      <c r="E71" s="1103"/>
      <c r="F71" s="1103"/>
      <c r="G71" s="1103"/>
      <c r="H71" s="1103"/>
      <c r="I71" s="1103"/>
      <c r="J71" s="1103"/>
      <c r="K71" s="1103"/>
      <c r="L71" s="1103"/>
      <c r="M71" s="1103"/>
      <c r="N71" s="1103"/>
      <c r="O71" s="1095"/>
    </row>
    <row r="72" spans="2:22" ht="17.25" customHeight="1" thickBot="1">
      <c r="B72" s="1107"/>
      <c r="C72" s="1109" t="s">
        <v>112</v>
      </c>
      <c r="D72" s="1109" t="s">
        <v>113</v>
      </c>
      <c r="E72" s="1109" t="s">
        <v>114</v>
      </c>
      <c r="F72" s="1109" t="s">
        <v>115</v>
      </c>
      <c r="G72" s="1109" t="s">
        <v>116</v>
      </c>
      <c r="H72" s="1109" t="s">
        <v>117</v>
      </c>
      <c r="I72" s="1109" t="s">
        <v>118</v>
      </c>
      <c r="J72" s="1109" t="s">
        <v>119</v>
      </c>
      <c r="K72" s="1109" t="s">
        <v>120</v>
      </c>
      <c r="L72" s="1109" t="s">
        <v>121</v>
      </c>
      <c r="M72" s="1109" t="s">
        <v>122</v>
      </c>
      <c r="N72" s="1110" t="s">
        <v>123</v>
      </c>
      <c r="O72" s="1095"/>
    </row>
    <row r="73" spans="2:22" ht="17.25" customHeight="1" thickBot="1">
      <c r="B73" s="1108" t="s">
        <v>124</v>
      </c>
      <c r="C73" s="1099">
        <v>8722.2080000000005</v>
      </c>
      <c r="D73" s="1099">
        <v>8888.68</v>
      </c>
      <c r="E73" s="1099">
        <v>9249.9439999999995</v>
      </c>
      <c r="F73" s="1099">
        <v>8827.5239999999994</v>
      </c>
      <c r="G73" s="1099">
        <v>7595.232</v>
      </c>
      <c r="H73" s="1099">
        <v>7993.848</v>
      </c>
      <c r="I73" s="1099">
        <v>7228.6859999999997</v>
      </c>
      <c r="J73" s="1099">
        <v>7127.9790000000003</v>
      </c>
      <c r="K73" s="1099">
        <v>6782.8620000000001</v>
      </c>
      <c r="L73" s="1099">
        <v>6522.2709999999997</v>
      </c>
      <c r="M73" s="1099">
        <v>6220.9089999999997</v>
      </c>
      <c r="N73" s="1100">
        <v>5857.3779999999997</v>
      </c>
      <c r="O73" s="1095"/>
    </row>
    <row r="74" spans="2:22" ht="15.5">
      <c r="B74" s="1098"/>
      <c r="C74" s="1098"/>
      <c r="D74" s="1098"/>
      <c r="E74" s="1098"/>
      <c r="F74" s="1098"/>
      <c r="G74" s="1098"/>
      <c r="H74" s="1098"/>
      <c r="I74" s="1098"/>
      <c r="J74" s="1098"/>
      <c r="K74" s="1098"/>
      <c r="L74" s="1101"/>
      <c r="M74" s="1101"/>
      <c r="N74" s="1101"/>
      <c r="O74" s="1095"/>
    </row>
    <row r="75" spans="2:22" ht="15.5">
      <c r="B75" s="1098"/>
      <c r="C75" s="1098"/>
      <c r="D75" s="1098"/>
      <c r="E75" s="1098"/>
      <c r="F75" s="1098"/>
      <c r="G75" s="1098"/>
      <c r="H75" s="1098"/>
      <c r="I75" s="1098"/>
      <c r="J75" s="1098"/>
      <c r="K75" s="1098"/>
      <c r="L75" s="1101"/>
      <c r="M75" s="1101"/>
      <c r="N75" s="1101"/>
      <c r="O75" s="1095"/>
    </row>
    <row r="76" spans="2:22" ht="16" thickBot="1">
      <c r="B76" s="1105">
        <v>2021</v>
      </c>
      <c r="C76" s="1112" t="s">
        <v>111</v>
      </c>
      <c r="D76" s="1103"/>
      <c r="E76" s="1103"/>
      <c r="F76" s="1103"/>
      <c r="G76" s="1103"/>
      <c r="H76" s="1103"/>
      <c r="I76" s="1103"/>
      <c r="J76" s="1103"/>
      <c r="K76" s="1103"/>
      <c r="L76" s="1103"/>
      <c r="M76" s="1103"/>
      <c r="N76" s="1103"/>
      <c r="O76" s="1095"/>
    </row>
    <row r="77" spans="2:22" ht="16" thickBot="1">
      <c r="B77" s="1107"/>
      <c r="C77" s="1109" t="s">
        <v>112</v>
      </c>
      <c r="D77" s="1109" t="s">
        <v>113</v>
      </c>
      <c r="E77" s="1109" t="s">
        <v>114</v>
      </c>
      <c r="F77" s="1109" t="s">
        <v>115</v>
      </c>
      <c r="G77" s="1109" t="s">
        <v>116</v>
      </c>
      <c r="H77" s="1109" t="s">
        <v>117</v>
      </c>
      <c r="I77" s="1109" t="s">
        <v>118</v>
      </c>
      <c r="J77" s="1109" t="s">
        <v>119</v>
      </c>
      <c r="K77" s="1109" t="s">
        <v>120</v>
      </c>
      <c r="L77" s="1109" t="s">
        <v>121</v>
      </c>
      <c r="M77" s="1109" t="s">
        <v>122</v>
      </c>
      <c r="N77" s="1110" t="s">
        <v>123</v>
      </c>
      <c r="O77" s="1095"/>
    </row>
    <row r="78" spans="2:22" ht="16" thickBot="1">
      <c r="B78" s="1108" t="s">
        <v>124</v>
      </c>
      <c r="C78" s="1099">
        <v>5856.7259999999997</v>
      </c>
      <c r="D78" s="1099">
        <v>6191.5230000000001</v>
      </c>
      <c r="E78" s="1099">
        <v>7930.8140000000003</v>
      </c>
      <c r="F78" s="1099">
        <v>7600.5050000000001</v>
      </c>
      <c r="G78" s="1099">
        <v>7635.61</v>
      </c>
      <c r="H78" s="1099">
        <v>7737</v>
      </c>
      <c r="I78" s="1099">
        <v>7168.5640000000003</v>
      </c>
      <c r="J78" s="1099">
        <v>7431.9129999999996</v>
      </c>
      <c r="K78" s="1099">
        <v>6762.7129999999997</v>
      </c>
      <c r="L78" s="1099">
        <v>6263.6350000000002</v>
      </c>
      <c r="M78" s="1099">
        <v>6216</v>
      </c>
      <c r="N78" s="1100">
        <v>6429</v>
      </c>
      <c r="O78" s="1095"/>
    </row>
    <row r="79" spans="2:22" ht="15.5">
      <c r="B79" s="1098"/>
      <c r="C79" s="1098"/>
      <c r="D79" s="1098"/>
      <c r="E79" s="1098"/>
      <c r="F79" s="1098"/>
      <c r="G79" s="1098"/>
      <c r="H79" s="1098"/>
      <c r="I79" s="1098"/>
      <c r="J79" s="1098"/>
      <c r="K79" s="1098"/>
      <c r="L79" s="1101"/>
      <c r="M79" s="1101"/>
      <c r="N79" s="1101"/>
      <c r="O79" s="1095"/>
    </row>
    <row r="80" spans="2:22" ht="16" thickBot="1">
      <c r="B80" s="1113">
        <v>2022</v>
      </c>
      <c r="C80" s="1114" t="s">
        <v>111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</row>
    <row r="81" spans="2:14" ht="16" thickBot="1">
      <c r="B81" s="1115"/>
      <c r="C81" s="1117" t="s">
        <v>112</v>
      </c>
      <c r="D81" s="1117" t="s">
        <v>113</v>
      </c>
      <c r="E81" s="1117" t="s">
        <v>114</v>
      </c>
      <c r="F81" s="1117" t="s">
        <v>115</v>
      </c>
      <c r="G81" s="1117" t="s">
        <v>116</v>
      </c>
      <c r="H81" s="1117" t="s">
        <v>117</v>
      </c>
      <c r="I81" s="1117" t="s">
        <v>118</v>
      </c>
      <c r="J81" s="1117" t="s">
        <v>119</v>
      </c>
      <c r="K81" s="1117" t="s">
        <v>120</v>
      </c>
      <c r="L81" s="1117" t="s">
        <v>121</v>
      </c>
      <c r="M81" s="1117" t="s">
        <v>122</v>
      </c>
      <c r="N81" s="1118" t="s">
        <v>123</v>
      </c>
    </row>
    <row r="82" spans="2:14" ht="16" thickBot="1">
      <c r="B82" s="1116" t="s">
        <v>124</v>
      </c>
      <c r="C82" s="1099">
        <v>6706.8040000000001</v>
      </c>
      <c r="D82" s="1099">
        <v>6444.71</v>
      </c>
      <c r="E82" s="1099">
        <v>9602.8559999999998</v>
      </c>
      <c r="F82" s="1099">
        <v>10011.225</v>
      </c>
      <c r="G82" s="1099"/>
      <c r="H82" s="1099"/>
      <c r="I82" s="1099"/>
      <c r="J82" s="1099"/>
      <c r="K82" s="1099"/>
      <c r="L82" s="1099"/>
      <c r="M82" s="1099"/>
      <c r="N82" s="1100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11" sqref="H11"/>
    </sheetView>
  </sheetViews>
  <sheetFormatPr defaultRowHeight="12.5"/>
  <cols>
    <col min="1" max="1" width="9.1796875" style="17"/>
    <col min="2" max="2" width="27.81640625" style="17" customWidth="1"/>
    <col min="3" max="3" width="14.81640625" style="17" customWidth="1"/>
    <col min="4" max="4" width="15.81640625" style="17" customWidth="1"/>
    <col min="5" max="5" width="15.54296875" style="17" customWidth="1"/>
    <col min="6" max="6" width="15.81640625" style="17" customWidth="1"/>
    <col min="7" max="7" width="4" style="17" hidden="1" customWidth="1"/>
    <col min="8" max="247" width="9.1796875" style="17"/>
    <col min="248" max="248" width="24.54296875" style="17" customWidth="1"/>
    <col min="249" max="250" width="22.54296875" style="17" customWidth="1"/>
    <col min="251" max="251" width="17.7265625" style="17" customWidth="1"/>
    <col min="252" max="252" width="15.81640625" style="17" customWidth="1"/>
    <col min="253" max="253" width="0" style="17" hidden="1" customWidth="1"/>
    <col min="254" max="503" width="9.1796875" style="17"/>
    <col min="504" max="504" width="24.54296875" style="17" customWidth="1"/>
    <col min="505" max="506" width="22.54296875" style="17" customWidth="1"/>
    <col min="507" max="507" width="17.7265625" style="17" customWidth="1"/>
    <col min="508" max="508" width="15.81640625" style="17" customWidth="1"/>
    <col min="509" max="509" width="0" style="17" hidden="1" customWidth="1"/>
    <col min="510" max="759" width="9.1796875" style="17"/>
    <col min="760" max="760" width="24.54296875" style="17" customWidth="1"/>
    <col min="761" max="762" width="22.54296875" style="17" customWidth="1"/>
    <col min="763" max="763" width="17.7265625" style="17" customWidth="1"/>
    <col min="764" max="764" width="15.81640625" style="17" customWidth="1"/>
    <col min="765" max="765" width="0" style="17" hidden="1" customWidth="1"/>
    <col min="766" max="1015" width="9.1796875" style="17"/>
    <col min="1016" max="1016" width="24.54296875" style="17" customWidth="1"/>
    <col min="1017" max="1018" width="22.54296875" style="17" customWidth="1"/>
    <col min="1019" max="1019" width="17.7265625" style="17" customWidth="1"/>
    <col min="1020" max="1020" width="15.81640625" style="17" customWidth="1"/>
    <col min="1021" max="1021" width="0" style="17" hidden="1" customWidth="1"/>
    <col min="1022" max="1271" width="9.1796875" style="17"/>
    <col min="1272" max="1272" width="24.54296875" style="17" customWidth="1"/>
    <col min="1273" max="1274" width="22.54296875" style="17" customWidth="1"/>
    <col min="1275" max="1275" width="17.7265625" style="17" customWidth="1"/>
    <col min="1276" max="1276" width="15.81640625" style="17" customWidth="1"/>
    <col min="1277" max="1277" width="0" style="17" hidden="1" customWidth="1"/>
    <col min="1278" max="1527" width="9.1796875" style="17"/>
    <col min="1528" max="1528" width="24.54296875" style="17" customWidth="1"/>
    <col min="1529" max="1530" width="22.54296875" style="17" customWidth="1"/>
    <col min="1531" max="1531" width="17.7265625" style="17" customWidth="1"/>
    <col min="1532" max="1532" width="15.81640625" style="17" customWidth="1"/>
    <col min="1533" max="1533" width="0" style="17" hidden="1" customWidth="1"/>
    <col min="1534" max="1783" width="9.1796875" style="17"/>
    <col min="1784" max="1784" width="24.54296875" style="17" customWidth="1"/>
    <col min="1785" max="1786" width="22.54296875" style="17" customWidth="1"/>
    <col min="1787" max="1787" width="17.7265625" style="17" customWidth="1"/>
    <col min="1788" max="1788" width="15.81640625" style="17" customWidth="1"/>
    <col min="1789" max="1789" width="0" style="17" hidden="1" customWidth="1"/>
    <col min="1790" max="2039" width="9.1796875" style="17"/>
    <col min="2040" max="2040" width="24.54296875" style="17" customWidth="1"/>
    <col min="2041" max="2042" width="22.54296875" style="17" customWidth="1"/>
    <col min="2043" max="2043" width="17.7265625" style="17" customWidth="1"/>
    <col min="2044" max="2044" width="15.81640625" style="17" customWidth="1"/>
    <col min="2045" max="2045" width="0" style="17" hidden="1" customWidth="1"/>
    <col min="2046" max="2295" width="9.1796875" style="17"/>
    <col min="2296" max="2296" width="24.54296875" style="17" customWidth="1"/>
    <col min="2297" max="2298" width="22.54296875" style="17" customWidth="1"/>
    <col min="2299" max="2299" width="17.7265625" style="17" customWidth="1"/>
    <col min="2300" max="2300" width="15.81640625" style="17" customWidth="1"/>
    <col min="2301" max="2301" width="0" style="17" hidden="1" customWidth="1"/>
    <col min="2302" max="2551" width="9.1796875" style="17"/>
    <col min="2552" max="2552" width="24.54296875" style="17" customWidth="1"/>
    <col min="2553" max="2554" width="22.54296875" style="17" customWidth="1"/>
    <col min="2555" max="2555" width="17.7265625" style="17" customWidth="1"/>
    <col min="2556" max="2556" width="15.81640625" style="17" customWidth="1"/>
    <col min="2557" max="2557" width="0" style="17" hidden="1" customWidth="1"/>
    <col min="2558" max="2807" width="9.1796875" style="17"/>
    <col min="2808" max="2808" width="24.54296875" style="17" customWidth="1"/>
    <col min="2809" max="2810" width="22.54296875" style="17" customWidth="1"/>
    <col min="2811" max="2811" width="17.7265625" style="17" customWidth="1"/>
    <col min="2812" max="2812" width="15.81640625" style="17" customWidth="1"/>
    <col min="2813" max="2813" width="0" style="17" hidden="1" customWidth="1"/>
    <col min="2814" max="3063" width="9.1796875" style="17"/>
    <col min="3064" max="3064" width="24.54296875" style="17" customWidth="1"/>
    <col min="3065" max="3066" width="22.54296875" style="17" customWidth="1"/>
    <col min="3067" max="3067" width="17.7265625" style="17" customWidth="1"/>
    <col min="3068" max="3068" width="15.81640625" style="17" customWidth="1"/>
    <col min="3069" max="3069" width="0" style="17" hidden="1" customWidth="1"/>
    <col min="3070" max="3319" width="9.1796875" style="17"/>
    <col min="3320" max="3320" width="24.54296875" style="17" customWidth="1"/>
    <col min="3321" max="3322" width="22.54296875" style="17" customWidth="1"/>
    <col min="3323" max="3323" width="17.7265625" style="17" customWidth="1"/>
    <col min="3324" max="3324" width="15.81640625" style="17" customWidth="1"/>
    <col min="3325" max="3325" width="0" style="17" hidden="1" customWidth="1"/>
    <col min="3326" max="3575" width="9.1796875" style="17"/>
    <col min="3576" max="3576" width="24.54296875" style="17" customWidth="1"/>
    <col min="3577" max="3578" width="22.54296875" style="17" customWidth="1"/>
    <col min="3579" max="3579" width="17.7265625" style="17" customWidth="1"/>
    <col min="3580" max="3580" width="15.81640625" style="17" customWidth="1"/>
    <col min="3581" max="3581" width="0" style="17" hidden="1" customWidth="1"/>
    <col min="3582" max="3831" width="9.1796875" style="17"/>
    <col min="3832" max="3832" width="24.54296875" style="17" customWidth="1"/>
    <col min="3833" max="3834" width="22.54296875" style="17" customWidth="1"/>
    <col min="3835" max="3835" width="17.7265625" style="17" customWidth="1"/>
    <col min="3836" max="3836" width="15.81640625" style="17" customWidth="1"/>
    <col min="3837" max="3837" width="0" style="17" hidden="1" customWidth="1"/>
    <col min="3838" max="4087" width="9.1796875" style="17"/>
    <col min="4088" max="4088" width="24.54296875" style="17" customWidth="1"/>
    <col min="4089" max="4090" width="22.54296875" style="17" customWidth="1"/>
    <col min="4091" max="4091" width="17.7265625" style="17" customWidth="1"/>
    <col min="4092" max="4092" width="15.81640625" style="17" customWidth="1"/>
    <col min="4093" max="4093" width="0" style="17" hidden="1" customWidth="1"/>
    <col min="4094" max="4343" width="9.1796875" style="17"/>
    <col min="4344" max="4344" width="24.54296875" style="17" customWidth="1"/>
    <col min="4345" max="4346" width="22.54296875" style="17" customWidth="1"/>
    <col min="4347" max="4347" width="17.7265625" style="17" customWidth="1"/>
    <col min="4348" max="4348" width="15.81640625" style="17" customWidth="1"/>
    <col min="4349" max="4349" width="0" style="17" hidden="1" customWidth="1"/>
    <col min="4350" max="4599" width="9.1796875" style="17"/>
    <col min="4600" max="4600" width="24.54296875" style="17" customWidth="1"/>
    <col min="4601" max="4602" width="22.54296875" style="17" customWidth="1"/>
    <col min="4603" max="4603" width="17.7265625" style="17" customWidth="1"/>
    <col min="4604" max="4604" width="15.81640625" style="17" customWidth="1"/>
    <col min="4605" max="4605" width="0" style="17" hidden="1" customWidth="1"/>
    <col min="4606" max="4855" width="9.1796875" style="17"/>
    <col min="4856" max="4856" width="24.54296875" style="17" customWidth="1"/>
    <col min="4857" max="4858" width="22.54296875" style="17" customWidth="1"/>
    <col min="4859" max="4859" width="17.7265625" style="17" customWidth="1"/>
    <col min="4860" max="4860" width="15.81640625" style="17" customWidth="1"/>
    <col min="4861" max="4861" width="0" style="17" hidden="1" customWidth="1"/>
    <col min="4862" max="5111" width="9.1796875" style="17"/>
    <col min="5112" max="5112" width="24.54296875" style="17" customWidth="1"/>
    <col min="5113" max="5114" width="22.54296875" style="17" customWidth="1"/>
    <col min="5115" max="5115" width="17.7265625" style="17" customWidth="1"/>
    <col min="5116" max="5116" width="15.81640625" style="17" customWidth="1"/>
    <col min="5117" max="5117" width="0" style="17" hidden="1" customWidth="1"/>
    <col min="5118" max="5367" width="9.1796875" style="17"/>
    <col min="5368" max="5368" width="24.54296875" style="17" customWidth="1"/>
    <col min="5369" max="5370" width="22.54296875" style="17" customWidth="1"/>
    <col min="5371" max="5371" width="17.7265625" style="17" customWidth="1"/>
    <col min="5372" max="5372" width="15.81640625" style="17" customWidth="1"/>
    <col min="5373" max="5373" width="0" style="17" hidden="1" customWidth="1"/>
    <col min="5374" max="5623" width="9.1796875" style="17"/>
    <col min="5624" max="5624" width="24.54296875" style="17" customWidth="1"/>
    <col min="5625" max="5626" width="22.54296875" style="17" customWidth="1"/>
    <col min="5627" max="5627" width="17.7265625" style="17" customWidth="1"/>
    <col min="5628" max="5628" width="15.81640625" style="17" customWidth="1"/>
    <col min="5629" max="5629" width="0" style="17" hidden="1" customWidth="1"/>
    <col min="5630" max="5879" width="9.1796875" style="17"/>
    <col min="5880" max="5880" width="24.54296875" style="17" customWidth="1"/>
    <col min="5881" max="5882" width="22.54296875" style="17" customWidth="1"/>
    <col min="5883" max="5883" width="17.7265625" style="17" customWidth="1"/>
    <col min="5884" max="5884" width="15.81640625" style="17" customWidth="1"/>
    <col min="5885" max="5885" width="0" style="17" hidden="1" customWidth="1"/>
    <col min="5886" max="6135" width="9.1796875" style="17"/>
    <col min="6136" max="6136" width="24.54296875" style="17" customWidth="1"/>
    <col min="6137" max="6138" width="22.54296875" style="17" customWidth="1"/>
    <col min="6139" max="6139" width="17.7265625" style="17" customWidth="1"/>
    <col min="6140" max="6140" width="15.81640625" style="17" customWidth="1"/>
    <col min="6141" max="6141" width="0" style="17" hidden="1" customWidth="1"/>
    <col min="6142" max="6391" width="9.1796875" style="17"/>
    <col min="6392" max="6392" width="24.54296875" style="17" customWidth="1"/>
    <col min="6393" max="6394" width="22.54296875" style="17" customWidth="1"/>
    <col min="6395" max="6395" width="17.7265625" style="17" customWidth="1"/>
    <col min="6396" max="6396" width="15.81640625" style="17" customWidth="1"/>
    <col min="6397" max="6397" width="0" style="17" hidden="1" customWidth="1"/>
    <col min="6398" max="6647" width="9.1796875" style="17"/>
    <col min="6648" max="6648" width="24.54296875" style="17" customWidth="1"/>
    <col min="6649" max="6650" width="22.54296875" style="17" customWidth="1"/>
    <col min="6651" max="6651" width="17.7265625" style="17" customWidth="1"/>
    <col min="6652" max="6652" width="15.81640625" style="17" customWidth="1"/>
    <col min="6653" max="6653" width="0" style="17" hidden="1" customWidth="1"/>
    <col min="6654" max="6903" width="9.1796875" style="17"/>
    <col min="6904" max="6904" width="24.54296875" style="17" customWidth="1"/>
    <col min="6905" max="6906" width="22.54296875" style="17" customWidth="1"/>
    <col min="6907" max="6907" width="17.7265625" style="17" customWidth="1"/>
    <col min="6908" max="6908" width="15.81640625" style="17" customWidth="1"/>
    <col min="6909" max="6909" width="0" style="17" hidden="1" customWidth="1"/>
    <col min="6910" max="7159" width="9.1796875" style="17"/>
    <col min="7160" max="7160" width="24.54296875" style="17" customWidth="1"/>
    <col min="7161" max="7162" width="22.54296875" style="17" customWidth="1"/>
    <col min="7163" max="7163" width="17.7265625" style="17" customWidth="1"/>
    <col min="7164" max="7164" width="15.81640625" style="17" customWidth="1"/>
    <col min="7165" max="7165" width="0" style="17" hidden="1" customWidth="1"/>
    <col min="7166" max="7415" width="9.1796875" style="17"/>
    <col min="7416" max="7416" width="24.54296875" style="17" customWidth="1"/>
    <col min="7417" max="7418" width="22.54296875" style="17" customWidth="1"/>
    <col min="7419" max="7419" width="17.7265625" style="17" customWidth="1"/>
    <col min="7420" max="7420" width="15.81640625" style="17" customWidth="1"/>
    <col min="7421" max="7421" width="0" style="17" hidden="1" customWidth="1"/>
    <col min="7422" max="7671" width="9.1796875" style="17"/>
    <col min="7672" max="7672" width="24.54296875" style="17" customWidth="1"/>
    <col min="7673" max="7674" width="22.54296875" style="17" customWidth="1"/>
    <col min="7675" max="7675" width="17.7265625" style="17" customWidth="1"/>
    <col min="7676" max="7676" width="15.81640625" style="17" customWidth="1"/>
    <col min="7677" max="7677" width="0" style="17" hidden="1" customWidth="1"/>
    <col min="7678" max="7927" width="9.1796875" style="17"/>
    <col min="7928" max="7928" width="24.54296875" style="17" customWidth="1"/>
    <col min="7929" max="7930" width="22.54296875" style="17" customWidth="1"/>
    <col min="7931" max="7931" width="17.7265625" style="17" customWidth="1"/>
    <col min="7932" max="7932" width="15.81640625" style="17" customWidth="1"/>
    <col min="7933" max="7933" width="0" style="17" hidden="1" customWidth="1"/>
    <col min="7934" max="8183" width="9.1796875" style="17"/>
    <col min="8184" max="8184" width="24.54296875" style="17" customWidth="1"/>
    <col min="8185" max="8186" width="22.54296875" style="17" customWidth="1"/>
    <col min="8187" max="8187" width="17.7265625" style="17" customWidth="1"/>
    <col min="8188" max="8188" width="15.81640625" style="17" customWidth="1"/>
    <col min="8189" max="8189" width="0" style="17" hidden="1" customWidth="1"/>
    <col min="8190" max="8439" width="9.1796875" style="17"/>
    <col min="8440" max="8440" width="24.54296875" style="17" customWidth="1"/>
    <col min="8441" max="8442" width="22.54296875" style="17" customWidth="1"/>
    <col min="8443" max="8443" width="17.7265625" style="17" customWidth="1"/>
    <col min="8444" max="8444" width="15.81640625" style="17" customWidth="1"/>
    <col min="8445" max="8445" width="0" style="17" hidden="1" customWidth="1"/>
    <col min="8446" max="8695" width="9.1796875" style="17"/>
    <col min="8696" max="8696" width="24.54296875" style="17" customWidth="1"/>
    <col min="8697" max="8698" width="22.54296875" style="17" customWidth="1"/>
    <col min="8699" max="8699" width="17.7265625" style="17" customWidth="1"/>
    <col min="8700" max="8700" width="15.81640625" style="17" customWidth="1"/>
    <col min="8701" max="8701" width="0" style="17" hidden="1" customWidth="1"/>
    <col min="8702" max="8951" width="9.1796875" style="17"/>
    <col min="8952" max="8952" width="24.54296875" style="17" customWidth="1"/>
    <col min="8953" max="8954" width="22.54296875" style="17" customWidth="1"/>
    <col min="8955" max="8955" width="17.7265625" style="17" customWidth="1"/>
    <col min="8956" max="8956" width="15.81640625" style="17" customWidth="1"/>
    <col min="8957" max="8957" width="0" style="17" hidden="1" customWidth="1"/>
    <col min="8958" max="9207" width="9.1796875" style="17"/>
    <col min="9208" max="9208" width="24.54296875" style="17" customWidth="1"/>
    <col min="9209" max="9210" width="22.54296875" style="17" customWidth="1"/>
    <col min="9211" max="9211" width="17.7265625" style="17" customWidth="1"/>
    <col min="9212" max="9212" width="15.81640625" style="17" customWidth="1"/>
    <col min="9213" max="9213" width="0" style="17" hidden="1" customWidth="1"/>
    <col min="9214" max="9463" width="9.1796875" style="17"/>
    <col min="9464" max="9464" width="24.54296875" style="17" customWidth="1"/>
    <col min="9465" max="9466" width="22.54296875" style="17" customWidth="1"/>
    <col min="9467" max="9467" width="17.7265625" style="17" customWidth="1"/>
    <col min="9468" max="9468" width="15.81640625" style="17" customWidth="1"/>
    <col min="9469" max="9469" width="0" style="17" hidden="1" customWidth="1"/>
    <col min="9470" max="9719" width="9.1796875" style="17"/>
    <col min="9720" max="9720" width="24.54296875" style="17" customWidth="1"/>
    <col min="9721" max="9722" width="22.54296875" style="17" customWidth="1"/>
    <col min="9723" max="9723" width="17.7265625" style="17" customWidth="1"/>
    <col min="9724" max="9724" width="15.81640625" style="17" customWidth="1"/>
    <col min="9725" max="9725" width="0" style="17" hidden="1" customWidth="1"/>
    <col min="9726" max="9975" width="9.1796875" style="17"/>
    <col min="9976" max="9976" width="24.54296875" style="17" customWidth="1"/>
    <col min="9977" max="9978" width="22.54296875" style="17" customWidth="1"/>
    <col min="9979" max="9979" width="17.7265625" style="17" customWidth="1"/>
    <col min="9980" max="9980" width="15.81640625" style="17" customWidth="1"/>
    <col min="9981" max="9981" width="0" style="17" hidden="1" customWidth="1"/>
    <col min="9982" max="10231" width="9.1796875" style="17"/>
    <col min="10232" max="10232" width="24.54296875" style="17" customWidth="1"/>
    <col min="10233" max="10234" width="22.54296875" style="17" customWidth="1"/>
    <col min="10235" max="10235" width="17.7265625" style="17" customWidth="1"/>
    <col min="10236" max="10236" width="15.81640625" style="17" customWidth="1"/>
    <col min="10237" max="10237" width="0" style="17" hidden="1" customWidth="1"/>
    <col min="10238" max="10487" width="9.1796875" style="17"/>
    <col min="10488" max="10488" width="24.54296875" style="17" customWidth="1"/>
    <col min="10489" max="10490" width="22.54296875" style="17" customWidth="1"/>
    <col min="10491" max="10491" width="17.7265625" style="17" customWidth="1"/>
    <col min="10492" max="10492" width="15.81640625" style="17" customWidth="1"/>
    <col min="10493" max="10493" width="0" style="17" hidden="1" customWidth="1"/>
    <col min="10494" max="10743" width="9.1796875" style="17"/>
    <col min="10744" max="10744" width="24.54296875" style="17" customWidth="1"/>
    <col min="10745" max="10746" width="22.54296875" style="17" customWidth="1"/>
    <col min="10747" max="10747" width="17.7265625" style="17" customWidth="1"/>
    <col min="10748" max="10748" width="15.81640625" style="17" customWidth="1"/>
    <col min="10749" max="10749" width="0" style="17" hidden="1" customWidth="1"/>
    <col min="10750" max="10999" width="9.1796875" style="17"/>
    <col min="11000" max="11000" width="24.54296875" style="17" customWidth="1"/>
    <col min="11001" max="11002" width="22.54296875" style="17" customWidth="1"/>
    <col min="11003" max="11003" width="17.7265625" style="17" customWidth="1"/>
    <col min="11004" max="11004" width="15.81640625" style="17" customWidth="1"/>
    <col min="11005" max="11005" width="0" style="17" hidden="1" customWidth="1"/>
    <col min="11006" max="11255" width="9.1796875" style="17"/>
    <col min="11256" max="11256" width="24.54296875" style="17" customWidth="1"/>
    <col min="11257" max="11258" width="22.54296875" style="17" customWidth="1"/>
    <col min="11259" max="11259" width="17.7265625" style="17" customWidth="1"/>
    <col min="11260" max="11260" width="15.81640625" style="17" customWidth="1"/>
    <col min="11261" max="11261" width="0" style="17" hidden="1" customWidth="1"/>
    <col min="11262" max="11511" width="9.1796875" style="17"/>
    <col min="11512" max="11512" width="24.54296875" style="17" customWidth="1"/>
    <col min="11513" max="11514" width="22.54296875" style="17" customWidth="1"/>
    <col min="11515" max="11515" width="17.7265625" style="17" customWidth="1"/>
    <col min="11516" max="11516" width="15.81640625" style="17" customWidth="1"/>
    <col min="11517" max="11517" width="0" style="17" hidden="1" customWidth="1"/>
    <col min="11518" max="11767" width="9.1796875" style="17"/>
    <col min="11768" max="11768" width="24.54296875" style="17" customWidth="1"/>
    <col min="11769" max="11770" width="22.54296875" style="17" customWidth="1"/>
    <col min="11771" max="11771" width="17.7265625" style="17" customWidth="1"/>
    <col min="11772" max="11772" width="15.81640625" style="17" customWidth="1"/>
    <col min="11773" max="11773" width="0" style="17" hidden="1" customWidth="1"/>
    <col min="11774" max="12023" width="9.1796875" style="17"/>
    <col min="12024" max="12024" width="24.54296875" style="17" customWidth="1"/>
    <col min="12025" max="12026" width="22.54296875" style="17" customWidth="1"/>
    <col min="12027" max="12027" width="17.7265625" style="17" customWidth="1"/>
    <col min="12028" max="12028" width="15.81640625" style="17" customWidth="1"/>
    <col min="12029" max="12029" width="0" style="17" hidden="1" customWidth="1"/>
    <col min="12030" max="12279" width="9.1796875" style="17"/>
    <col min="12280" max="12280" width="24.54296875" style="17" customWidth="1"/>
    <col min="12281" max="12282" width="22.54296875" style="17" customWidth="1"/>
    <col min="12283" max="12283" width="17.7265625" style="17" customWidth="1"/>
    <col min="12284" max="12284" width="15.81640625" style="17" customWidth="1"/>
    <col min="12285" max="12285" width="0" style="17" hidden="1" customWidth="1"/>
    <col min="12286" max="12535" width="9.1796875" style="17"/>
    <col min="12536" max="12536" width="24.54296875" style="17" customWidth="1"/>
    <col min="12537" max="12538" width="22.54296875" style="17" customWidth="1"/>
    <col min="12539" max="12539" width="17.7265625" style="17" customWidth="1"/>
    <col min="12540" max="12540" width="15.81640625" style="17" customWidth="1"/>
    <col min="12541" max="12541" width="0" style="17" hidden="1" customWidth="1"/>
    <col min="12542" max="12791" width="9.1796875" style="17"/>
    <col min="12792" max="12792" width="24.54296875" style="17" customWidth="1"/>
    <col min="12793" max="12794" width="22.54296875" style="17" customWidth="1"/>
    <col min="12795" max="12795" width="17.7265625" style="17" customWidth="1"/>
    <col min="12796" max="12796" width="15.81640625" style="17" customWidth="1"/>
    <col min="12797" max="12797" width="0" style="17" hidden="1" customWidth="1"/>
    <col min="12798" max="13047" width="9.1796875" style="17"/>
    <col min="13048" max="13048" width="24.54296875" style="17" customWidth="1"/>
    <col min="13049" max="13050" width="22.54296875" style="17" customWidth="1"/>
    <col min="13051" max="13051" width="17.7265625" style="17" customWidth="1"/>
    <col min="13052" max="13052" width="15.81640625" style="17" customWidth="1"/>
    <col min="13053" max="13053" width="0" style="17" hidden="1" customWidth="1"/>
    <col min="13054" max="13303" width="9.1796875" style="17"/>
    <col min="13304" max="13304" width="24.54296875" style="17" customWidth="1"/>
    <col min="13305" max="13306" width="22.54296875" style="17" customWidth="1"/>
    <col min="13307" max="13307" width="17.7265625" style="17" customWidth="1"/>
    <col min="13308" max="13308" width="15.81640625" style="17" customWidth="1"/>
    <col min="13309" max="13309" width="0" style="17" hidden="1" customWidth="1"/>
    <col min="13310" max="13559" width="9.1796875" style="17"/>
    <col min="13560" max="13560" width="24.54296875" style="17" customWidth="1"/>
    <col min="13561" max="13562" width="22.54296875" style="17" customWidth="1"/>
    <col min="13563" max="13563" width="17.7265625" style="17" customWidth="1"/>
    <col min="13564" max="13564" width="15.81640625" style="17" customWidth="1"/>
    <col min="13565" max="13565" width="0" style="17" hidden="1" customWidth="1"/>
    <col min="13566" max="13815" width="9.1796875" style="17"/>
    <col min="13816" max="13816" width="24.54296875" style="17" customWidth="1"/>
    <col min="13817" max="13818" width="22.54296875" style="17" customWidth="1"/>
    <col min="13819" max="13819" width="17.7265625" style="17" customWidth="1"/>
    <col min="13820" max="13820" width="15.81640625" style="17" customWidth="1"/>
    <col min="13821" max="13821" width="0" style="17" hidden="1" customWidth="1"/>
    <col min="13822" max="14071" width="9.1796875" style="17"/>
    <col min="14072" max="14072" width="24.54296875" style="17" customWidth="1"/>
    <col min="14073" max="14074" width="22.54296875" style="17" customWidth="1"/>
    <col min="14075" max="14075" width="17.7265625" style="17" customWidth="1"/>
    <col min="14076" max="14076" width="15.81640625" style="17" customWidth="1"/>
    <col min="14077" max="14077" width="0" style="17" hidden="1" customWidth="1"/>
    <col min="14078" max="14327" width="9.1796875" style="17"/>
    <col min="14328" max="14328" width="24.54296875" style="17" customWidth="1"/>
    <col min="14329" max="14330" width="22.54296875" style="17" customWidth="1"/>
    <col min="14331" max="14331" width="17.7265625" style="17" customWidth="1"/>
    <col min="14332" max="14332" width="15.81640625" style="17" customWidth="1"/>
    <col min="14333" max="14333" width="0" style="17" hidden="1" customWidth="1"/>
    <col min="14334" max="14583" width="9.1796875" style="17"/>
    <col min="14584" max="14584" width="24.54296875" style="17" customWidth="1"/>
    <col min="14585" max="14586" width="22.54296875" style="17" customWidth="1"/>
    <col min="14587" max="14587" width="17.7265625" style="17" customWidth="1"/>
    <col min="14588" max="14588" width="15.81640625" style="17" customWidth="1"/>
    <col min="14589" max="14589" width="0" style="17" hidden="1" customWidth="1"/>
    <col min="14590" max="14839" width="9.1796875" style="17"/>
    <col min="14840" max="14840" width="24.54296875" style="17" customWidth="1"/>
    <col min="14841" max="14842" width="22.54296875" style="17" customWidth="1"/>
    <col min="14843" max="14843" width="17.7265625" style="17" customWidth="1"/>
    <col min="14844" max="14844" width="15.81640625" style="17" customWidth="1"/>
    <col min="14845" max="14845" width="0" style="17" hidden="1" customWidth="1"/>
    <col min="14846" max="15095" width="9.1796875" style="17"/>
    <col min="15096" max="15096" width="24.54296875" style="17" customWidth="1"/>
    <col min="15097" max="15098" width="22.54296875" style="17" customWidth="1"/>
    <col min="15099" max="15099" width="17.7265625" style="17" customWidth="1"/>
    <col min="15100" max="15100" width="15.81640625" style="17" customWidth="1"/>
    <col min="15101" max="15101" width="0" style="17" hidden="1" customWidth="1"/>
    <col min="15102" max="15351" width="9.1796875" style="17"/>
    <col min="15352" max="15352" width="24.54296875" style="17" customWidth="1"/>
    <col min="15353" max="15354" width="22.54296875" style="17" customWidth="1"/>
    <col min="15355" max="15355" width="17.7265625" style="17" customWidth="1"/>
    <col min="15356" max="15356" width="15.81640625" style="17" customWidth="1"/>
    <col min="15357" max="15357" width="0" style="17" hidden="1" customWidth="1"/>
    <col min="15358" max="15607" width="9.1796875" style="17"/>
    <col min="15608" max="15608" width="24.54296875" style="17" customWidth="1"/>
    <col min="15609" max="15610" width="22.54296875" style="17" customWidth="1"/>
    <col min="15611" max="15611" width="17.7265625" style="17" customWidth="1"/>
    <col min="15612" max="15612" width="15.81640625" style="17" customWidth="1"/>
    <col min="15613" max="15613" width="0" style="17" hidden="1" customWidth="1"/>
    <col min="15614" max="15863" width="9.1796875" style="17"/>
    <col min="15864" max="15864" width="24.54296875" style="17" customWidth="1"/>
    <col min="15865" max="15866" width="22.54296875" style="17" customWidth="1"/>
    <col min="15867" max="15867" width="17.7265625" style="17" customWidth="1"/>
    <col min="15868" max="15868" width="15.81640625" style="17" customWidth="1"/>
    <col min="15869" max="15869" width="0" style="17" hidden="1" customWidth="1"/>
    <col min="15870" max="16119" width="9.1796875" style="17"/>
    <col min="16120" max="16120" width="24.54296875" style="17" customWidth="1"/>
    <col min="16121" max="16122" width="22.54296875" style="17" customWidth="1"/>
    <col min="16123" max="16123" width="17.7265625" style="17" customWidth="1"/>
    <col min="16124" max="16124" width="15.81640625" style="17" customWidth="1"/>
    <col min="16125" max="16125" width="0" style="17" hidden="1" customWidth="1"/>
    <col min="16126" max="16384" width="9.1796875" style="17"/>
  </cols>
  <sheetData>
    <row r="1" spans="2:13" ht="39.75" customHeight="1">
      <c r="B1" s="1563" t="s">
        <v>451</v>
      </c>
      <c r="C1" s="1563"/>
      <c r="D1" s="1563"/>
      <c r="E1" s="1563"/>
      <c r="F1" s="1060"/>
      <c r="G1" s="664" t="s">
        <v>395</v>
      </c>
      <c r="H1" s="1119"/>
    </row>
    <row r="2" spans="2:13" ht="24" customHeight="1">
      <c r="B2" s="930" t="s">
        <v>449</v>
      </c>
      <c r="C2" s="1637" t="s">
        <v>2414</v>
      </c>
      <c r="D2" s="1637"/>
      <c r="G2" s="641"/>
    </row>
    <row r="3" spans="2:13" ht="28.5" customHeight="1" thickBot="1">
      <c r="B3" s="1120"/>
      <c r="C3" s="1121"/>
      <c r="D3" s="1121"/>
      <c r="E3" s="1121"/>
    </row>
    <row r="4" spans="2:13" ht="21.75" customHeight="1" thickBot="1">
      <c r="B4" s="1558" t="s">
        <v>2415</v>
      </c>
      <c r="C4" s="1560" t="s">
        <v>2416</v>
      </c>
      <c r="D4" s="1561"/>
      <c r="E4" s="1562"/>
      <c r="H4"/>
      <c r="I4"/>
      <c r="J4"/>
      <c r="K4"/>
      <c r="L4"/>
      <c r="M4"/>
    </row>
    <row r="5" spans="2:13" ht="30.75" customHeight="1" thickBot="1">
      <c r="B5" s="1559"/>
      <c r="C5" s="1437">
        <v>44689</v>
      </c>
      <c r="D5" s="1438">
        <v>44682</v>
      </c>
      <c r="E5" s="1122" t="s">
        <v>2417</v>
      </c>
      <c r="H5"/>
      <c r="I5"/>
      <c r="J5"/>
      <c r="K5"/>
      <c r="L5"/>
      <c r="M5"/>
    </row>
    <row r="6" spans="2:13" ht="17.25" customHeight="1">
      <c r="B6" s="1123" t="s">
        <v>2418</v>
      </c>
      <c r="C6" s="1124">
        <v>16785.647000000001</v>
      </c>
      <c r="D6" s="1125">
        <v>17138.189999999999</v>
      </c>
      <c r="E6" s="1134">
        <v>-2.0570608681546761E-2</v>
      </c>
      <c r="F6" s="642"/>
      <c r="H6"/>
      <c r="I6"/>
      <c r="J6"/>
      <c r="K6"/>
      <c r="L6"/>
      <c r="M6"/>
    </row>
    <row r="7" spans="2:13" ht="17.25" customHeight="1">
      <c r="B7" s="1126" t="s">
        <v>2419</v>
      </c>
      <c r="C7" s="1127">
        <v>15060.333000000001</v>
      </c>
      <c r="D7" s="1128">
        <v>15311.978999999999</v>
      </c>
      <c r="E7" s="1135">
        <v>-1.6434583668120159E-2</v>
      </c>
      <c r="H7"/>
      <c r="I7"/>
      <c r="J7"/>
      <c r="K7"/>
      <c r="L7"/>
      <c r="M7"/>
    </row>
    <row r="8" spans="2:13" ht="17.25" customHeight="1">
      <c r="B8" s="1126" t="s">
        <v>2420</v>
      </c>
      <c r="C8" s="1127">
        <v>14379.662</v>
      </c>
      <c r="D8" s="1128">
        <v>14400.312</v>
      </c>
      <c r="E8" s="1135">
        <v>-1.4339967078490824E-3</v>
      </c>
      <c r="H8"/>
      <c r="I8"/>
      <c r="J8"/>
      <c r="K8"/>
      <c r="L8"/>
      <c r="M8"/>
    </row>
    <row r="9" spans="2:13" ht="17.25" customHeight="1">
      <c r="B9" s="1126" t="s">
        <v>2421</v>
      </c>
      <c r="C9" s="1127">
        <v>9708.8709999999992</v>
      </c>
      <c r="D9" s="1128">
        <v>9973.1509999999998</v>
      </c>
      <c r="E9" s="1135">
        <v>-2.6499147561287368E-2</v>
      </c>
      <c r="H9"/>
      <c r="I9"/>
      <c r="J9"/>
      <c r="K9"/>
      <c r="L9"/>
      <c r="M9"/>
    </row>
    <row r="10" spans="2:13" ht="15.5">
      <c r="B10" s="1126" t="s">
        <v>2422</v>
      </c>
      <c r="C10" s="1127">
        <v>13435.815000000001</v>
      </c>
      <c r="D10" s="1128">
        <v>13627.53</v>
      </c>
      <c r="E10" s="1135">
        <v>-1.4068213388633167E-2</v>
      </c>
      <c r="H10"/>
      <c r="I10"/>
      <c r="J10"/>
      <c r="K10"/>
      <c r="L10"/>
      <c r="M10"/>
    </row>
    <row r="11" spans="2:13" ht="15.5">
      <c r="B11" s="1126" t="s">
        <v>2423</v>
      </c>
      <c r="C11" s="1127">
        <v>12169.316999999999</v>
      </c>
      <c r="D11" s="1128">
        <v>12845.343000000001</v>
      </c>
      <c r="E11" s="1135">
        <v>-5.2628100316200327E-2</v>
      </c>
      <c r="H11"/>
      <c r="I11"/>
      <c r="J11"/>
      <c r="K11"/>
      <c r="L11"/>
      <c r="M11"/>
    </row>
    <row r="12" spans="2:13" ht="15.5">
      <c r="B12" s="1126" t="s">
        <v>2424</v>
      </c>
      <c r="C12" s="1127">
        <v>14778.12</v>
      </c>
      <c r="D12" s="1128">
        <v>13163.855</v>
      </c>
      <c r="E12" s="1135">
        <v>0.12262859170053159</v>
      </c>
      <c r="H12"/>
      <c r="I12"/>
      <c r="J12"/>
      <c r="K12"/>
      <c r="L12"/>
      <c r="M12"/>
    </row>
    <row r="13" spans="2:13" ht="15.5">
      <c r="B13" s="1126" t="s">
        <v>2425</v>
      </c>
      <c r="C13" s="1127">
        <v>22319.451000000001</v>
      </c>
      <c r="D13" s="1128">
        <v>22415.814999999999</v>
      </c>
      <c r="E13" s="1136">
        <v>-4.2989291266009181E-3</v>
      </c>
      <c r="H13"/>
      <c r="I13"/>
      <c r="J13"/>
      <c r="K13"/>
      <c r="L13"/>
      <c r="M13"/>
    </row>
    <row r="14" spans="2:13" ht="16" thickBot="1">
      <c r="B14" s="1129" t="s">
        <v>2426</v>
      </c>
      <c r="C14" s="1130">
        <v>17367.189999999999</v>
      </c>
      <c r="D14" s="1131">
        <v>14801.128000000001</v>
      </c>
      <c r="E14" s="1137">
        <v>0.17336935401139683</v>
      </c>
      <c r="F14" s="319"/>
      <c r="G14" s="319"/>
      <c r="H14"/>
      <c r="I14"/>
      <c r="J14"/>
      <c r="K14"/>
      <c r="L14"/>
      <c r="M14"/>
    </row>
    <row r="15" spans="2:13" ht="13">
      <c r="B15" s="1132"/>
      <c r="C15" s="1132"/>
      <c r="D15" s="1133"/>
      <c r="E15" s="1133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topLeftCell="A4" workbookViewId="0">
      <selection activeCell="F19" sqref="F19"/>
    </sheetView>
  </sheetViews>
  <sheetFormatPr defaultColWidth="9.1796875" defaultRowHeight="14.5"/>
  <cols>
    <col min="1" max="1" width="9.26953125" style="394" customWidth="1"/>
    <col min="2" max="2" width="11.26953125" style="394" customWidth="1"/>
    <col min="3" max="4" width="9.1796875" style="394"/>
    <col min="5" max="5" width="10.26953125" style="394" customWidth="1"/>
    <col min="6" max="6" width="9.1796875" style="394"/>
    <col min="7" max="7" width="10" style="394" bestFit="1" customWidth="1"/>
    <col min="8" max="8" width="9.1796875" style="394"/>
    <col min="9" max="9" width="10.26953125" style="394" customWidth="1"/>
    <col min="10" max="10" width="10.1796875" style="394" bestFit="1" customWidth="1"/>
    <col min="11" max="11" width="12.54296875" style="394" bestFit="1" customWidth="1"/>
    <col min="12" max="12" width="9.54296875" style="394" bestFit="1" customWidth="1"/>
    <col min="13" max="13" width="10.26953125" style="394" bestFit="1" customWidth="1"/>
    <col min="14" max="16384" width="9.1796875" style="394"/>
  </cols>
  <sheetData>
    <row r="1" spans="1:17" ht="35.25" customHeight="1">
      <c r="A1" s="1138" t="s">
        <v>452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</row>
    <row r="2" spans="1:17" ht="18.5">
      <c r="A2" s="1140" t="s">
        <v>240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</row>
    <row r="3" spans="1:17" ht="12" customHeight="1">
      <c r="A3" s="1139"/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</row>
    <row r="4" spans="1:17" ht="13.5" customHeight="1" thickBot="1">
      <c r="A4" s="1139"/>
      <c r="B4" s="1139"/>
      <c r="C4" s="1141" t="s">
        <v>242</v>
      </c>
      <c r="D4" s="1139"/>
      <c r="E4" s="1142"/>
      <c r="F4" s="1143"/>
      <c r="G4" s="1139"/>
      <c r="H4" s="1139"/>
      <c r="I4" s="1139"/>
      <c r="J4" s="1139"/>
      <c r="K4" s="1139"/>
      <c r="L4" s="1139"/>
      <c r="M4" s="1139"/>
      <c r="N4" s="1139"/>
    </row>
    <row r="5" spans="1:17" ht="15" thickBot="1">
      <c r="A5" s="1144" t="s">
        <v>243</v>
      </c>
      <c r="B5" s="1145" t="s">
        <v>244</v>
      </c>
      <c r="C5" s="1146" t="s">
        <v>245</v>
      </c>
      <c r="D5" s="1146" t="s">
        <v>246</v>
      </c>
      <c r="E5" s="1146" t="s">
        <v>247</v>
      </c>
      <c r="F5" s="1146" t="s">
        <v>248</v>
      </c>
      <c r="G5" s="1146" t="s">
        <v>249</v>
      </c>
      <c r="H5" s="1146" t="s">
        <v>250</v>
      </c>
      <c r="I5" s="1146" t="s">
        <v>251</v>
      </c>
      <c r="J5" s="1146" t="s">
        <v>252</v>
      </c>
      <c r="K5" s="1146" t="s">
        <v>253</v>
      </c>
      <c r="L5" s="1146" t="s">
        <v>254</v>
      </c>
      <c r="M5" s="1147" t="s">
        <v>255</v>
      </c>
      <c r="N5" s="1139"/>
    </row>
    <row r="6" spans="1:17" ht="22.5" customHeight="1" thickBot="1">
      <c r="A6" s="1564" t="s">
        <v>259</v>
      </c>
      <c r="B6" s="1565"/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6"/>
      <c r="N6" s="1139"/>
    </row>
    <row r="7" spans="1:17" ht="15.5">
      <c r="A7" s="1148" t="s">
        <v>256</v>
      </c>
      <c r="B7" s="1149">
        <v>12072.460066898788</v>
      </c>
      <c r="C7" s="1150">
        <v>11801.754024324327</v>
      </c>
      <c r="D7" s="1150">
        <v>11842.874129213025</v>
      </c>
      <c r="E7" s="1150">
        <v>12635.769988031125</v>
      </c>
      <c r="F7" s="1150">
        <v>12629.137716030946</v>
      </c>
      <c r="G7" s="1150">
        <v>12583.955527752287</v>
      </c>
      <c r="H7" s="1150">
        <v>12409.656890636163</v>
      </c>
      <c r="I7" s="1150">
        <v>12314.176792211427</v>
      </c>
      <c r="J7" s="1150">
        <v>12236.484970709</v>
      </c>
      <c r="K7" s="1150">
        <v>11952.61433067424</v>
      </c>
      <c r="L7" s="1150">
        <v>11905.714046979869</v>
      </c>
      <c r="M7" s="1151">
        <v>12034.467692820765</v>
      </c>
      <c r="N7" s="1139"/>
    </row>
    <row r="8" spans="1:17" ht="15.5">
      <c r="A8" s="1152" t="s">
        <v>257</v>
      </c>
      <c r="B8" s="1153">
        <v>11640.855915020755</v>
      </c>
      <c r="C8" s="1154">
        <v>11612.937112078713</v>
      </c>
      <c r="D8" s="1154">
        <v>12018.127992604223</v>
      </c>
      <c r="E8" s="1154">
        <v>11874.202222075666</v>
      </c>
      <c r="F8" s="1154">
        <v>11826.881186150231</v>
      </c>
      <c r="G8" s="1154">
        <v>11494.455592602042</v>
      </c>
      <c r="H8" s="1154">
        <v>11378.649654487566</v>
      </c>
      <c r="I8" s="1154">
        <v>11500.772655429282</v>
      </c>
      <c r="J8" s="1154">
        <v>11555.248191666431</v>
      </c>
      <c r="K8" s="1154">
        <v>11351.845098183347</v>
      </c>
      <c r="L8" s="1154">
        <v>11391.502646445555</v>
      </c>
      <c r="M8" s="1155">
        <v>11492.859999452077</v>
      </c>
      <c r="N8" s="1139"/>
    </row>
    <row r="9" spans="1:17" ht="15.5">
      <c r="A9" s="1152" t="s">
        <v>258</v>
      </c>
      <c r="B9" s="1153">
        <v>11468.445677214311</v>
      </c>
      <c r="C9" s="1154">
        <v>11395.660197596975</v>
      </c>
      <c r="D9" s="1154">
        <v>11429.39419859064</v>
      </c>
      <c r="E9" s="1154">
        <v>12775.194222807571</v>
      </c>
      <c r="F9" s="1154">
        <v>12854.221299749677</v>
      </c>
      <c r="G9" s="1154">
        <v>12653.163547531443</v>
      </c>
      <c r="H9" s="1154">
        <v>12344.801068499683</v>
      </c>
      <c r="I9" s="1154">
        <v>12340.35</v>
      </c>
      <c r="J9" s="1156">
        <v>12423.259</v>
      </c>
      <c r="K9" s="1154">
        <v>11381.679</v>
      </c>
      <c r="L9" s="1154">
        <v>11571.589</v>
      </c>
      <c r="M9" s="1155">
        <v>12975.208000000001</v>
      </c>
      <c r="N9" s="1139"/>
    </row>
    <row r="10" spans="1:17" ht="15.5">
      <c r="A10" s="1152">
        <v>2020</v>
      </c>
      <c r="B10" s="1153">
        <v>12510.022000000001</v>
      </c>
      <c r="C10" s="1154">
        <v>12273.789000000001</v>
      </c>
      <c r="D10" s="1154">
        <v>13020.531000000001</v>
      </c>
      <c r="E10" s="1154">
        <v>12219.789000000001</v>
      </c>
      <c r="F10" s="1154">
        <v>11271.537</v>
      </c>
      <c r="G10" s="1154">
        <v>11310.51</v>
      </c>
      <c r="H10" s="1154">
        <v>11047.205</v>
      </c>
      <c r="I10" s="1154">
        <v>11216.826999999999</v>
      </c>
      <c r="J10" s="1156">
        <v>10892.03</v>
      </c>
      <c r="K10" s="1154">
        <v>10571.252</v>
      </c>
      <c r="L10" s="1154">
        <v>10369.69</v>
      </c>
      <c r="M10" s="1155">
        <v>10486.311</v>
      </c>
      <c r="N10" s="1139"/>
    </row>
    <row r="11" spans="1:17" ht="15.5">
      <c r="A11" s="1439">
        <v>2021</v>
      </c>
      <c r="B11" s="1440">
        <v>10383.261</v>
      </c>
      <c r="C11" s="1441">
        <v>10311.768</v>
      </c>
      <c r="D11" s="1441">
        <v>11430.093999999999</v>
      </c>
      <c r="E11" s="1441">
        <v>10932.215</v>
      </c>
      <c r="F11" s="1441">
        <v>11661.768</v>
      </c>
      <c r="G11" s="1441">
        <v>11041.956</v>
      </c>
      <c r="H11" s="1441">
        <v>11207.654</v>
      </c>
      <c r="I11" s="1441">
        <v>11117.385</v>
      </c>
      <c r="J11" s="1442">
        <v>10932.218000000001</v>
      </c>
      <c r="K11" s="1441">
        <v>10799.884</v>
      </c>
      <c r="L11" s="1441">
        <v>10727</v>
      </c>
      <c r="M11" s="1443">
        <v>10744</v>
      </c>
      <c r="N11" s="1139"/>
    </row>
    <row r="12" spans="1:17" ht="16" thickBot="1">
      <c r="A12" s="1157">
        <v>2022</v>
      </c>
      <c r="B12" s="1158">
        <v>11273.188</v>
      </c>
      <c r="C12" s="1159">
        <v>10292.949000000001</v>
      </c>
      <c r="D12" s="1159">
        <v>15339.986999999999</v>
      </c>
      <c r="E12" s="1159">
        <v>15073.291999999999</v>
      </c>
      <c r="F12" s="1159"/>
      <c r="G12" s="1159"/>
      <c r="H12" s="1159"/>
      <c r="I12" s="1159"/>
      <c r="J12" s="1159"/>
      <c r="K12" s="1159"/>
      <c r="L12" s="1159"/>
      <c r="M12" s="1160"/>
      <c r="N12" s="1139"/>
    </row>
    <row r="13" spans="1:17" ht="16" thickBot="1">
      <c r="A13" s="1564" t="s">
        <v>260</v>
      </c>
      <c r="B13" s="1565"/>
      <c r="C13" s="1565"/>
      <c r="D13" s="1565"/>
      <c r="E13" s="1565"/>
      <c r="F13" s="1565"/>
      <c r="G13" s="1565"/>
      <c r="H13" s="1565"/>
      <c r="I13" s="1565"/>
      <c r="J13" s="1565"/>
      <c r="K13" s="1565"/>
      <c r="L13" s="1565"/>
      <c r="M13" s="1566"/>
      <c r="N13" s="1139"/>
      <c r="Q13" s="635"/>
    </row>
    <row r="14" spans="1:17" ht="15.5">
      <c r="A14" s="1148" t="s">
        <v>256</v>
      </c>
      <c r="B14" s="1149">
        <v>16521.015311102961</v>
      </c>
      <c r="C14" s="1150">
        <v>16329.848133231302</v>
      </c>
      <c r="D14" s="1150">
        <v>16386.325031621967</v>
      </c>
      <c r="E14" s="1150">
        <v>16685.23248821239</v>
      </c>
      <c r="F14" s="1150">
        <v>16478.558665396817</v>
      </c>
      <c r="G14" s="1150">
        <v>17481.393714721282</v>
      </c>
      <c r="H14" s="1150">
        <v>17152.130721219499</v>
      </c>
      <c r="I14" s="1150">
        <v>17594.326029049367</v>
      </c>
      <c r="J14" s="1150">
        <v>17664.347577413922</v>
      </c>
      <c r="K14" s="1150">
        <v>17992.626149633696</v>
      </c>
      <c r="L14" s="1150">
        <v>17189.463741507981</v>
      </c>
      <c r="M14" s="1151">
        <v>17708.052386413412</v>
      </c>
      <c r="N14" s="1139"/>
      <c r="Q14" s="635"/>
    </row>
    <row r="15" spans="1:17" ht="15.5">
      <c r="A15" s="1152" t="s">
        <v>257</v>
      </c>
      <c r="B15" s="1153">
        <v>17405.203196364768</v>
      </c>
      <c r="C15" s="1154">
        <v>16663.489714689258</v>
      </c>
      <c r="D15" s="1154">
        <v>17876.778164465093</v>
      </c>
      <c r="E15" s="1154">
        <v>17492.473995654553</v>
      </c>
      <c r="F15" s="1154">
        <v>17408.261366694438</v>
      </c>
      <c r="G15" s="1154">
        <v>17768.295914177183</v>
      </c>
      <c r="H15" s="1154">
        <v>17638.293330420769</v>
      </c>
      <c r="I15" s="1154">
        <v>17053.353500612251</v>
      </c>
      <c r="J15" s="1154">
        <v>16997.901762003297</v>
      </c>
      <c r="K15" s="1154">
        <v>17011.40309944937</v>
      </c>
      <c r="L15" s="1154">
        <v>16307.846554248332</v>
      </c>
      <c r="M15" s="1155">
        <v>17138.4291193067</v>
      </c>
      <c r="N15" s="1139"/>
      <c r="Q15" s="635"/>
    </row>
    <row r="16" spans="1:17" ht="15.5">
      <c r="A16" s="1152" t="s">
        <v>258</v>
      </c>
      <c r="B16" s="1153">
        <v>16877.095027891006</v>
      </c>
      <c r="C16" s="1154">
        <v>17482.236551893751</v>
      </c>
      <c r="D16" s="1154">
        <v>17242.294654298134</v>
      </c>
      <c r="E16" s="1154">
        <v>18427.025149968933</v>
      </c>
      <c r="F16" s="1154">
        <v>19024.980514747356</v>
      </c>
      <c r="G16" s="1154">
        <v>19273.248992715995</v>
      </c>
      <c r="H16" s="1154">
        <v>18923.676691274948</v>
      </c>
      <c r="I16" s="1154">
        <v>19224.04</v>
      </c>
      <c r="J16" s="1156">
        <v>19225.103999999999</v>
      </c>
      <c r="K16" s="1154">
        <v>19146.864000000001</v>
      </c>
      <c r="L16" s="1154">
        <v>19042.045999999998</v>
      </c>
      <c r="M16" s="1155">
        <v>19725.342000000001</v>
      </c>
      <c r="N16" s="1139"/>
    </row>
    <row r="17" spans="1:19" ht="15.5">
      <c r="A17" s="1152">
        <v>2020</v>
      </c>
      <c r="B17" s="1153">
        <v>20283.589</v>
      </c>
      <c r="C17" s="1154">
        <v>20300.54</v>
      </c>
      <c r="D17" s="1154">
        <v>20608.195</v>
      </c>
      <c r="E17" s="1154">
        <v>20332.895</v>
      </c>
      <c r="F17" s="1154">
        <v>19536.315999999999</v>
      </c>
      <c r="G17" s="1154">
        <v>19296.098000000002</v>
      </c>
      <c r="H17" s="1154">
        <v>18577.181</v>
      </c>
      <c r="I17" s="1154">
        <v>18513.739000000001</v>
      </c>
      <c r="J17" s="1156">
        <v>18297.399000000001</v>
      </c>
      <c r="K17" s="1154">
        <v>18634.648000000001</v>
      </c>
      <c r="L17" s="1154">
        <v>18093.807000000001</v>
      </c>
      <c r="M17" s="1155">
        <v>18013.78</v>
      </c>
      <c r="N17" s="1139"/>
    </row>
    <row r="18" spans="1:19" ht="15.5">
      <c r="A18" s="1152">
        <v>2021</v>
      </c>
      <c r="B18" s="1153">
        <v>17346.679</v>
      </c>
      <c r="C18" s="1154">
        <v>17839.125</v>
      </c>
      <c r="D18" s="1154">
        <v>17886.092000000001</v>
      </c>
      <c r="E18" s="1154">
        <v>17064.796999999999</v>
      </c>
      <c r="F18" s="1154">
        <v>19236.758000000002</v>
      </c>
      <c r="G18" s="1154">
        <v>18633.511999999999</v>
      </c>
      <c r="H18" s="1154">
        <v>18729.616000000002</v>
      </c>
      <c r="I18" s="1154">
        <v>18203.812000000002</v>
      </c>
      <c r="J18" s="1154">
        <v>18402.953000000001</v>
      </c>
      <c r="K18" s="1154">
        <v>18346.451000000001</v>
      </c>
      <c r="L18" s="1154">
        <v>18006</v>
      </c>
      <c r="M18" s="1155">
        <v>18082</v>
      </c>
      <c r="N18" s="1139"/>
      <c r="Q18" s="492"/>
      <c r="R18" s="492"/>
    </row>
    <row r="19" spans="1:19" ht="16" thickBot="1">
      <c r="A19" s="1444">
        <v>2022</v>
      </c>
      <c r="B19" s="1445">
        <v>17499.580000000002</v>
      </c>
      <c r="C19" s="1446">
        <v>17999.591</v>
      </c>
      <c r="D19" s="1446">
        <v>19423.821</v>
      </c>
      <c r="E19" s="1446">
        <v>21804.31</v>
      </c>
      <c r="F19" s="1446"/>
      <c r="G19" s="1446"/>
      <c r="H19" s="1446"/>
      <c r="I19" s="1446"/>
      <c r="J19" s="1446"/>
      <c r="K19" s="1446"/>
      <c r="L19" s="1446"/>
      <c r="M19" s="1447"/>
      <c r="N19" s="1139"/>
      <c r="Q19" s="492"/>
      <c r="R19" s="492"/>
    </row>
    <row r="20" spans="1:19">
      <c r="A20" s="1142"/>
      <c r="B20" s="1143"/>
      <c r="C20" s="1139"/>
      <c r="D20" s="1139"/>
      <c r="E20" s="1142"/>
      <c r="F20" s="1143"/>
      <c r="G20" s="1139"/>
      <c r="H20" s="1139"/>
      <c r="I20" s="1139"/>
      <c r="J20" s="1139"/>
      <c r="K20" s="1139"/>
      <c r="L20" s="1139"/>
      <c r="M20" s="1139"/>
      <c r="N20" s="1139"/>
      <c r="Q20" s="492"/>
      <c r="R20" s="492"/>
    </row>
    <row r="21" spans="1:19">
      <c r="A21" s="1161" t="s">
        <v>241</v>
      </c>
      <c r="B21" s="1143"/>
      <c r="C21" s="1139"/>
      <c r="D21" s="1139"/>
      <c r="E21" s="1142"/>
      <c r="F21" s="1143"/>
      <c r="G21" s="1139"/>
      <c r="H21" s="1139"/>
      <c r="I21" s="1139"/>
      <c r="J21" s="1139"/>
      <c r="K21" s="1139"/>
      <c r="L21" s="1139"/>
      <c r="M21" s="1139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7" sqref="G7"/>
    </sheetView>
  </sheetViews>
  <sheetFormatPr defaultRowHeight="12.5"/>
  <cols>
    <col min="1" max="1" width="23.1796875" customWidth="1"/>
    <col min="2" max="2" width="11.81640625" customWidth="1"/>
    <col min="3" max="3" width="12.7265625" customWidth="1"/>
    <col min="4" max="4" width="9.81640625" customWidth="1"/>
    <col min="8" max="8" width="10" customWidth="1"/>
    <col min="10" max="10" width="10.81640625" customWidth="1"/>
  </cols>
  <sheetData>
    <row r="1" spans="1:12" ht="15.75" customHeight="1"/>
    <row r="2" spans="1:12" ht="33" customHeight="1">
      <c r="A2" s="1167" t="s">
        <v>469</v>
      </c>
      <c r="B2" s="1167"/>
      <c r="C2" s="1167"/>
      <c r="D2" s="1167"/>
      <c r="E2" s="1167"/>
      <c r="F2" s="1167"/>
      <c r="G2" s="1167"/>
      <c r="H2" s="776"/>
      <c r="I2" s="776"/>
      <c r="J2" s="776"/>
      <c r="K2" s="987"/>
      <c r="L2" s="987"/>
    </row>
    <row r="3" spans="1:12" ht="22.5" customHeight="1">
      <c r="A3" s="1166" t="s">
        <v>453</v>
      </c>
      <c r="B3" s="1636" t="s">
        <v>2414</v>
      </c>
      <c r="C3" s="1165"/>
      <c r="D3" s="1162"/>
      <c r="E3" s="1163"/>
      <c r="F3" s="987"/>
      <c r="G3" s="987"/>
      <c r="H3" s="987"/>
      <c r="I3" s="987"/>
      <c r="J3" s="987"/>
      <c r="K3" s="987"/>
      <c r="L3" s="987"/>
    </row>
    <row r="4" spans="1:12" ht="15.75" customHeight="1">
      <c r="A4" s="1164"/>
      <c r="B4" s="1162"/>
      <c r="C4" s="1162"/>
      <c r="D4" s="1162"/>
      <c r="E4" s="1163"/>
      <c r="F4" s="987"/>
      <c r="G4" s="987"/>
      <c r="H4" s="987"/>
      <c r="I4" s="987"/>
      <c r="J4" s="987"/>
      <c r="K4" s="987"/>
      <c r="L4" s="987"/>
    </row>
    <row r="5" spans="1:12" ht="15" thickBot="1">
      <c r="A5" s="1162"/>
      <c r="B5" s="1162"/>
      <c r="C5" s="1162"/>
      <c r="D5" s="1162"/>
      <c r="E5" s="1163"/>
      <c r="F5" s="987"/>
      <c r="G5" s="987"/>
      <c r="H5" s="987"/>
      <c r="I5" s="987"/>
      <c r="J5" s="987"/>
      <c r="K5" s="987"/>
      <c r="L5" s="987"/>
    </row>
    <row r="6" spans="1:12" ht="23.25" customHeight="1">
      <c r="A6" s="1567" t="s">
        <v>2427</v>
      </c>
      <c r="B6" s="1569" t="s">
        <v>2428</v>
      </c>
      <c r="C6" s="1570"/>
      <c r="D6" s="1571" t="s">
        <v>2429</v>
      </c>
      <c r="E6" s="661"/>
    </row>
    <row r="7" spans="1:12" ht="25.5" customHeight="1" thickBot="1">
      <c r="A7" s="1568"/>
      <c r="B7" s="1179">
        <v>44689</v>
      </c>
      <c r="C7" s="1178">
        <v>44682</v>
      </c>
      <c r="D7" s="1572"/>
      <c r="E7" s="660"/>
    </row>
    <row r="8" spans="1:12" ht="17">
      <c r="A8" s="1573" t="s">
        <v>2430</v>
      </c>
      <c r="B8" s="1574"/>
      <c r="C8" s="1574"/>
      <c r="D8" s="1575"/>
      <c r="E8" s="660"/>
    </row>
    <row r="9" spans="1:12" ht="17.25" customHeight="1">
      <c r="A9" s="1168" t="s">
        <v>2426</v>
      </c>
      <c r="B9" s="1180">
        <v>16206.661</v>
      </c>
      <c r="C9" s="1169">
        <v>15592.266</v>
      </c>
      <c r="D9" s="1185">
        <v>3.9403830078322191</v>
      </c>
      <c r="E9" s="660"/>
    </row>
    <row r="10" spans="1:12" ht="17.25" customHeight="1">
      <c r="A10" s="1168" t="s">
        <v>2431</v>
      </c>
      <c r="B10" s="1180">
        <v>15755.123</v>
      </c>
      <c r="C10" s="1169">
        <v>16376.886</v>
      </c>
      <c r="D10" s="1185">
        <v>-3.7965886799236488</v>
      </c>
      <c r="E10" s="660"/>
    </row>
    <row r="11" spans="1:12" ht="17.25" customHeight="1" thickBot="1">
      <c r="A11" s="1170" t="s">
        <v>2432</v>
      </c>
      <c r="B11" s="1183" t="s">
        <v>144</v>
      </c>
      <c r="C11" s="1171" t="s">
        <v>144</v>
      </c>
      <c r="D11" s="1186" t="s">
        <v>2433</v>
      </c>
      <c r="E11" s="660"/>
    </row>
    <row r="12" spans="1:12" ht="17">
      <c r="A12" s="1573" t="s">
        <v>2434</v>
      </c>
      <c r="B12" s="1574"/>
      <c r="C12" s="1574"/>
      <c r="D12" s="1575"/>
      <c r="E12" s="660"/>
    </row>
    <row r="13" spans="1:12" ht="18.75" customHeight="1">
      <c r="A13" s="1172" t="s">
        <v>2426</v>
      </c>
      <c r="B13" s="1184" t="s">
        <v>144</v>
      </c>
      <c r="C13" s="1173" t="s">
        <v>144</v>
      </c>
      <c r="D13" s="1174" t="s">
        <v>2433</v>
      </c>
      <c r="E13" s="660"/>
    </row>
    <row r="14" spans="1:12" ht="18.75" customHeight="1">
      <c r="A14" s="1172" t="s">
        <v>2431</v>
      </c>
      <c r="B14" s="1181">
        <v>17518.857</v>
      </c>
      <c r="C14" s="1173">
        <v>17657.350999999999</v>
      </c>
      <c r="D14" s="1187">
        <v>-0.78434188684360862</v>
      </c>
      <c r="E14" s="660"/>
    </row>
    <row r="15" spans="1:12" ht="18.75" customHeight="1" thickBot="1">
      <c r="A15" s="1175" t="s">
        <v>2432</v>
      </c>
      <c r="B15" s="1182">
        <v>16434.284</v>
      </c>
      <c r="C15" s="1176">
        <v>14471.617</v>
      </c>
      <c r="D15" s="1188">
        <v>13.562181752046087</v>
      </c>
      <c r="E15" s="660"/>
    </row>
    <row r="16" spans="1:12" ht="14.5">
      <c r="A16" s="1177" t="s">
        <v>396</v>
      </c>
      <c r="B16" s="776"/>
      <c r="C16" s="776"/>
      <c r="D16" s="776"/>
      <c r="E16" s="660"/>
    </row>
    <row r="17" spans="1:5" ht="14.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76" t="s">
        <v>369</v>
      </c>
      <c r="B1" s="1577"/>
      <c r="C1" s="1577"/>
      <c r="D1" s="1577"/>
      <c r="E1" s="1577"/>
      <c r="F1" s="1577"/>
      <c r="G1" s="1577"/>
      <c r="H1" s="1577"/>
      <c r="I1" s="1577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189">
        <v>44570</v>
      </c>
      <c r="C3" s="1189">
        <v>44577</v>
      </c>
      <c r="D3" s="1189">
        <v>44584</v>
      </c>
      <c r="E3" s="1189">
        <v>44591</v>
      </c>
      <c r="F3" s="1189">
        <v>44598</v>
      </c>
      <c r="G3" s="1189">
        <v>44605</v>
      </c>
      <c r="H3" s="1189">
        <v>44612</v>
      </c>
      <c r="I3" s="1189">
        <v>44619</v>
      </c>
      <c r="J3" s="1189">
        <v>44626</v>
      </c>
      <c r="K3" s="1189">
        <v>44633</v>
      </c>
      <c r="L3" s="1189">
        <v>44640</v>
      </c>
      <c r="M3" s="1189">
        <v>44647</v>
      </c>
      <c r="N3" s="1189">
        <v>44654</v>
      </c>
      <c r="O3" s="1189">
        <v>44661</v>
      </c>
      <c r="P3" s="1189">
        <v>44668</v>
      </c>
      <c r="Q3" s="1189">
        <v>44675</v>
      </c>
      <c r="R3" s="1189">
        <v>44682</v>
      </c>
      <c r="S3" s="1189">
        <v>44689</v>
      </c>
      <c r="T3" s="1189">
        <v>44696</v>
      </c>
      <c r="U3" s="1189">
        <v>44703</v>
      </c>
      <c r="V3" s="1189">
        <v>44710</v>
      </c>
      <c r="W3" s="1189">
        <v>44717</v>
      </c>
      <c r="X3" s="1189">
        <v>44724</v>
      </c>
      <c r="Y3" s="1189">
        <v>44731</v>
      </c>
      <c r="Z3" s="1189">
        <v>44738</v>
      </c>
      <c r="AA3" s="1189">
        <v>44745</v>
      </c>
      <c r="AB3" s="1189">
        <v>44752</v>
      </c>
      <c r="AC3" s="1189">
        <v>44759</v>
      </c>
      <c r="AD3" s="1189">
        <v>44766</v>
      </c>
      <c r="AE3" s="1189">
        <v>44773</v>
      </c>
      <c r="AF3" s="1189">
        <v>44780</v>
      </c>
      <c r="AG3" s="1189">
        <v>44787</v>
      </c>
      <c r="AH3" s="1189">
        <v>44794</v>
      </c>
      <c r="AI3" s="1189">
        <v>44801</v>
      </c>
      <c r="AJ3" s="1189">
        <v>44808</v>
      </c>
      <c r="AK3" s="1189">
        <v>44815</v>
      </c>
      <c r="AL3" s="1189">
        <v>44822</v>
      </c>
      <c r="AM3" s="1189">
        <v>44829</v>
      </c>
      <c r="AN3" s="1189">
        <v>44836</v>
      </c>
      <c r="AO3" s="1189">
        <v>44843</v>
      </c>
      <c r="AP3" s="1189">
        <v>44850</v>
      </c>
      <c r="AQ3" s="1189">
        <v>44857</v>
      </c>
      <c r="AR3" s="1189">
        <v>44864</v>
      </c>
      <c r="AS3" s="1189">
        <v>44871</v>
      </c>
      <c r="AT3" s="1189">
        <v>44878</v>
      </c>
      <c r="AU3" s="1189">
        <v>44885</v>
      </c>
      <c r="AV3" s="1189">
        <v>44892</v>
      </c>
      <c r="AW3" s="1189">
        <v>44899</v>
      </c>
      <c r="AX3" s="1189">
        <v>44906</v>
      </c>
      <c r="AY3" s="1189">
        <v>44913</v>
      </c>
      <c r="AZ3" s="1189">
        <v>44920</v>
      </c>
      <c r="BA3" s="1189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4.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265625" defaultRowHeight="12.5"/>
  <cols>
    <col min="1" max="1" width="19.54296875" style="289" customWidth="1"/>
    <col min="2" max="2" width="15.453125" style="289" customWidth="1"/>
    <col min="3" max="3" width="13" style="289" customWidth="1"/>
    <col min="4" max="11" width="11.1796875" style="289" customWidth="1"/>
    <col min="12" max="12" width="12.7265625" style="289" customWidth="1"/>
    <col min="13" max="14" width="11.1796875" style="289" customWidth="1"/>
    <col min="15" max="15" width="13.81640625" style="289" customWidth="1"/>
    <col min="16" max="16" width="21.1796875" style="289" customWidth="1"/>
    <col min="17" max="17" width="8.81640625" style="289" customWidth="1"/>
    <col min="18" max="16384" width="8.7265625" style="289"/>
  </cols>
  <sheetData>
    <row r="1" spans="1:17" ht="26.25" customHeight="1"/>
    <row r="2" spans="1:17" ht="35.25" customHeight="1">
      <c r="A2" s="1582" t="s">
        <v>388</v>
      </c>
      <c r="B2" s="1582"/>
      <c r="C2" s="1582"/>
      <c r="D2" s="1582"/>
      <c r="E2" s="1582"/>
      <c r="F2" s="1582"/>
      <c r="G2" s="1582"/>
      <c r="H2" s="1582"/>
      <c r="I2" s="1582"/>
      <c r="J2" s="1582"/>
      <c r="K2" s="1582"/>
      <c r="L2" s="1582"/>
      <c r="M2" s="1582"/>
      <c r="N2" s="1582"/>
      <c r="O2" s="1582"/>
      <c r="P2" s="1582"/>
    </row>
    <row r="3" spans="1:17" ht="15.75" customHeight="1" thickBot="1"/>
    <row r="4" spans="1:17" ht="28.5" customHeight="1" thickBot="1">
      <c r="A4" s="1578"/>
      <c r="B4" s="157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0"/>
      <c r="B5" s="158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6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6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6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6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6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6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6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6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6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6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6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6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6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6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6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6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6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6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6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6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6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6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6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6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6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6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6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6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6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6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6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6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6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5">
      <c r="F47" s="309"/>
      <c r="G47" s="310"/>
      <c r="I47" s="287"/>
      <c r="J47" s="401"/>
      <c r="K47" s="401"/>
      <c r="L47" s="323"/>
      <c r="M47" s="305"/>
      <c r="O47" s="311"/>
    </row>
    <row r="48" spans="1:17" ht="15.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4.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4.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4.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4.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4.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">
      <c r="K76" s="287"/>
      <c r="L76" s="286"/>
      <c r="M76" s="305"/>
    </row>
    <row r="77" spans="2:13" ht="15.5">
      <c r="K77" s="313"/>
      <c r="L77" s="286"/>
      <c r="M77" s="305"/>
    </row>
    <row r="78" spans="2:13" ht="15">
      <c r="E78" s="287"/>
      <c r="F78" s="286"/>
      <c r="G78" s="305"/>
    </row>
    <row r="79" spans="2:13" ht="15.5">
      <c r="E79" s="313"/>
      <c r="F79" s="286"/>
      <c r="G79" s="305"/>
    </row>
    <row r="80" spans="2:13" ht="15.5">
      <c r="E80" s="313"/>
      <c r="F80" s="387"/>
      <c r="G80" s="305"/>
    </row>
    <row r="81" spans="5:13" ht="1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6"/>
  <sheetViews>
    <sheetView zoomScale="60" zoomScaleNormal="60" workbookViewId="0">
      <pane xSplit="2" ySplit="406" topLeftCell="C444" activePane="bottomRight" state="frozen"/>
      <selection pane="topRight" activeCell="C1" sqref="C1"/>
      <selection pane="bottomLeft" activeCell="A407" sqref="A407"/>
      <selection pane="bottomRight" activeCell="D445" sqref="D445"/>
    </sheetView>
  </sheetViews>
  <sheetFormatPr defaultColWidth="8.81640625" defaultRowHeight="15.5" outlineLevelRow="1" outlineLevelCol="1"/>
  <cols>
    <col min="1" max="1" width="25.26953125" style="666" customWidth="1"/>
    <col min="2" max="4" width="11.1796875" style="666" customWidth="1"/>
    <col min="5" max="5" width="11.1796875" style="666" hidden="1" customWidth="1" outlineLevel="1"/>
    <col min="6" max="6" width="11.1796875" style="666" customWidth="1" collapsed="1"/>
    <col min="7" max="7" width="12.54296875" style="666" hidden="1" customWidth="1" outlineLevel="1"/>
    <col min="8" max="8" width="11.1796875" style="666" customWidth="1" collapsed="1"/>
    <col min="9" max="9" width="11.1796875" style="666" hidden="1" customWidth="1" outlineLevel="1"/>
    <col min="10" max="10" width="11.1796875" style="666" customWidth="1" collapsed="1"/>
    <col min="11" max="15" width="11.1796875" style="666" customWidth="1"/>
    <col min="16" max="16" width="14.81640625" style="666" hidden="1" customWidth="1" outlineLevel="1"/>
    <col min="17" max="17" width="11.1796875" style="666" customWidth="1" collapsed="1"/>
    <col min="18" max="18" width="11.1796875" style="666" customWidth="1"/>
    <col min="19" max="19" width="11.7265625" style="666" customWidth="1"/>
    <col min="20" max="23" width="11.1796875" style="666" customWidth="1"/>
    <col min="24" max="24" width="13.26953125" style="666" hidden="1" customWidth="1" outlineLevel="1"/>
    <col min="25" max="25" width="11.1796875" style="666" customWidth="1" collapsed="1"/>
    <col min="26" max="28" width="11.1796875" style="666" customWidth="1"/>
    <col min="29" max="29" width="11.1796875" style="666" hidden="1" customWidth="1" outlineLevel="1"/>
    <col min="30" max="30" width="11.1796875" style="666" customWidth="1" collapsed="1"/>
    <col min="31" max="31" width="12.26953125" style="666" customWidth="1"/>
    <col min="32" max="32" width="0.81640625" style="666" hidden="1" customWidth="1" outlineLevel="1"/>
    <col min="33" max="33" width="11.1796875" style="666" customWidth="1" collapsed="1"/>
    <col min="34" max="34" width="12" style="666" customWidth="1"/>
    <col min="35" max="36" width="11.1796875" style="666" customWidth="1"/>
    <col min="37" max="37" width="12" style="666" hidden="1" customWidth="1" outlineLevel="1"/>
    <col min="38" max="38" width="5.7265625" style="666" customWidth="1" collapsed="1"/>
    <col min="39" max="39" width="25.7265625" style="713" customWidth="1"/>
    <col min="40" max="40" width="23.26953125" style="666" customWidth="1"/>
    <col min="41" max="41" width="5.7265625" style="666" customWidth="1" collapsed="1"/>
    <col min="42" max="42" width="11.1796875" style="666" customWidth="1" collapsed="1"/>
    <col min="43" max="43" width="11.1796875" style="666" hidden="1" customWidth="1" outlineLevel="1"/>
    <col min="44" max="44" width="5.7265625" style="666" customWidth="1" collapsed="1"/>
    <col min="45" max="45" width="25.7265625" style="713" hidden="1" customWidth="1" outlineLevel="1"/>
    <col min="46" max="46" width="23.26953125" style="666" hidden="1" customWidth="1" outlineLevel="1"/>
    <col min="47" max="47" width="5.7265625" style="666" customWidth="1" collapsed="1"/>
    <col min="48" max="48" width="8.81640625" style="666"/>
    <col min="49" max="52" width="12" style="666" customWidth="1"/>
    <col min="53" max="53" width="3.7265625" style="666" customWidth="1"/>
    <col min="54" max="54" width="12" style="666" customWidth="1"/>
    <col min="55" max="55" width="3.7265625" style="666" customWidth="1"/>
    <col min="56" max="56" width="12" style="666" customWidth="1"/>
    <col min="57" max="57" width="3.7265625" style="666" customWidth="1"/>
    <col min="58" max="58" width="12" style="666" customWidth="1"/>
    <col min="59" max="59" width="3.7265625" style="666" customWidth="1"/>
    <col min="60" max="60" width="12" style="666" customWidth="1"/>
    <col min="61" max="61" width="3.7265625" style="666" customWidth="1"/>
    <col min="62" max="62" width="12" style="666" customWidth="1"/>
    <col min="63" max="63" width="3.7265625" style="666" customWidth="1"/>
    <col min="64" max="64" width="12" style="666" customWidth="1"/>
    <col min="65" max="65" width="3.7265625" style="666" customWidth="1"/>
    <col min="66" max="66" width="8.81640625" style="666"/>
    <col min="67" max="67" width="3.7265625" style="666" customWidth="1"/>
    <col min="68" max="68" width="10" style="666" customWidth="1"/>
    <col min="69" max="69" width="3.7265625" style="666" customWidth="1"/>
    <col min="70" max="70" width="10" style="666" customWidth="1"/>
    <col min="71" max="71" width="3.7265625" style="666" customWidth="1"/>
    <col min="72" max="72" width="10" style="666" customWidth="1"/>
    <col min="73" max="73" width="3.7265625" style="666" customWidth="1"/>
    <col min="74" max="74" width="10" style="666" customWidth="1"/>
    <col min="75" max="75" width="3.7265625" style="666" customWidth="1"/>
    <col min="76" max="76" width="10" style="666" customWidth="1"/>
    <col min="77" max="77" width="3.7265625" style="666" customWidth="1"/>
    <col min="78" max="78" width="10" style="666" customWidth="1"/>
    <col min="79" max="79" width="3.7265625" style="666" customWidth="1"/>
    <col min="80" max="80" width="10" style="666" customWidth="1"/>
    <col min="81" max="81" width="3.7265625" style="666" customWidth="1"/>
    <col min="82" max="82" width="8.81640625" style="666"/>
    <col min="83" max="83" width="3.7265625" style="666" customWidth="1"/>
    <col min="84" max="16384" width="8.81640625" style="666"/>
  </cols>
  <sheetData>
    <row r="1" spans="1:87" ht="80.150000000000006" customHeight="1">
      <c r="A1" s="1583" t="s">
        <v>399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1583"/>
      <c r="P1" s="1583"/>
      <c r="Q1" s="1583"/>
      <c r="R1" s="1583"/>
      <c r="S1" s="1583"/>
      <c r="T1" s="1583"/>
      <c r="U1" s="1583"/>
      <c r="V1" s="1583"/>
      <c r="W1" s="1583"/>
      <c r="X1" s="1583"/>
      <c r="Y1" s="1583"/>
      <c r="Z1" s="1584"/>
      <c r="AA1" s="1584"/>
      <c r="AB1" s="1584"/>
      <c r="AC1" s="1584"/>
      <c r="AD1" s="1584"/>
      <c r="AE1" s="1584"/>
      <c r="AF1" s="1584"/>
      <c r="AG1" s="1584"/>
      <c r="AH1" s="1584"/>
      <c r="AI1" s="1584"/>
      <c r="AJ1" s="1584"/>
      <c r="AK1" s="1584"/>
      <c r="AL1" s="1584"/>
      <c r="AM1" s="1584"/>
      <c r="AN1" s="1584"/>
      <c r="AO1" s="1584"/>
      <c r="AP1" s="1584"/>
      <c r="AQ1" s="1584"/>
      <c r="AR1" s="1584"/>
      <c r="AS1" s="1584"/>
      <c r="AT1" s="1584"/>
      <c r="AU1" s="1584"/>
    </row>
    <row r="2" spans="1:87" ht="25.4" customHeight="1">
      <c r="A2" s="667" t="s">
        <v>278</v>
      </c>
      <c r="AM2" s="669"/>
      <c r="AN2" s="670"/>
      <c r="AS2" s="669"/>
      <c r="AT2" s="670"/>
    </row>
    <row r="3" spans="1:87" ht="25.4" customHeight="1">
      <c r="A3" s="667" t="s">
        <v>279</v>
      </c>
      <c r="AM3" s="666"/>
      <c r="AS3" s="666"/>
    </row>
    <row r="4" spans="1:87" ht="25.4" customHeight="1">
      <c r="A4" s="671" t="s">
        <v>2184</v>
      </c>
      <c r="AG4" s="672"/>
      <c r="AH4" s="673"/>
      <c r="AI4" s="673"/>
      <c r="AJ4" s="673"/>
      <c r="AK4" s="673"/>
      <c r="AL4" s="1386"/>
      <c r="AM4" s="666"/>
      <c r="AO4" s="1386"/>
      <c r="AP4" s="1387"/>
      <c r="AQ4" s="673"/>
      <c r="AR4" s="1386"/>
      <c r="AS4" s="666"/>
      <c r="AU4" s="1386"/>
    </row>
    <row r="5" spans="1:87" s="675" customFormat="1" ht="72.650000000000006" customHeight="1">
      <c r="A5" s="1585" t="s">
        <v>400</v>
      </c>
      <c r="B5" s="1585"/>
      <c r="C5" s="1585"/>
      <c r="D5" s="1585"/>
      <c r="E5" s="1585"/>
      <c r="F5" s="1585"/>
      <c r="G5" s="1585"/>
      <c r="H5" s="1585"/>
      <c r="I5" s="1585"/>
      <c r="J5" s="1585"/>
      <c r="K5" s="1585"/>
      <c r="L5" s="1585"/>
      <c r="M5" s="1585"/>
      <c r="N5" s="1585"/>
      <c r="O5" s="1585"/>
      <c r="P5" s="1585"/>
      <c r="Q5" s="1585"/>
      <c r="R5" s="1585"/>
      <c r="S5" s="1585"/>
      <c r="T5" s="1585"/>
      <c r="U5" s="1585"/>
      <c r="V5" s="1585"/>
      <c r="W5" s="1585"/>
      <c r="X5" s="1585"/>
      <c r="Y5" s="1585"/>
      <c r="Z5" s="1585"/>
      <c r="AA5" s="1585"/>
      <c r="AB5" s="1585"/>
      <c r="AC5" s="1585"/>
      <c r="AD5" s="1585"/>
      <c r="AE5" s="1585"/>
      <c r="AF5" s="1585"/>
      <c r="AG5" s="1585"/>
      <c r="AH5" s="1585"/>
      <c r="AI5" s="1585"/>
      <c r="AJ5" s="1585"/>
      <c r="AK5" s="1585"/>
      <c r="AL5" s="1585"/>
      <c r="AM5" s="1585"/>
      <c r="AN5" s="1585"/>
      <c r="AO5" s="1585"/>
      <c r="AP5" s="1388"/>
      <c r="AQ5" s="1388"/>
      <c r="AR5" s="1388"/>
      <c r="AS5" s="1388"/>
      <c r="AT5" s="1388"/>
      <c r="AU5" s="1388"/>
    </row>
    <row r="6" spans="1:87" ht="41.15" customHeight="1">
      <c r="F6" s="1389"/>
      <c r="G6" s="1389"/>
      <c r="AM6" s="666"/>
      <c r="AS6" s="666"/>
    </row>
    <row r="7" spans="1:87" s="676" customFormat="1" ht="30" customHeight="1">
      <c r="A7" s="1390"/>
    </row>
    <row r="8" spans="1:87" ht="30" customHeight="1">
      <c r="A8" s="1391" t="s">
        <v>401</v>
      </c>
      <c r="B8" s="1392"/>
      <c r="C8" s="1393"/>
      <c r="D8" s="1393"/>
      <c r="E8" s="1393"/>
      <c r="F8" s="1393"/>
      <c r="G8" s="1394"/>
      <c r="H8" s="1393"/>
      <c r="I8" s="1393"/>
      <c r="J8" s="1393"/>
      <c r="K8" s="1393"/>
      <c r="L8" s="1393"/>
      <c r="M8" s="1393"/>
      <c r="N8" s="1393"/>
      <c r="O8" s="1393"/>
      <c r="P8" s="1393"/>
      <c r="Q8" s="1393"/>
      <c r="R8" s="1393"/>
      <c r="S8" s="1393"/>
      <c r="T8" s="1393"/>
      <c r="U8" s="1393"/>
      <c r="V8" s="1393"/>
      <c r="W8" s="1393"/>
      <c r="X8" s="1393"/>
      <c r="Y8" s="1393"/>
      <c r="Z8" s="1393"/>
      <c r="AA8" s="1393"/>
      <c r="AB8" s="1393"/>
      <c r="AC8" s="1393"/>
      <c r="AD8" s="1393"/>
      <c r="AE8" s="1393"/>
      <c r="AF8" s="1393"/>
      <c r="AG8" s="1393"/>
      <c r="AH8" s="1393"/>
      <c r="AI8" s="1393"/>
      <c r="AJ8" s="1393"/>
      <c r="AK8" s="1393"/>
      <c r="AM8" s="666"/>
      <c r="AP8" s="1393"/>
      <c r="AQ8" s="1393"/>
      <c r="AS8" s="666"/>
    </row>
    <row r="9" spans="1:87" s="685" customFormat="1" ht="50.15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5"/>
      <c r="AM9" s="684" t="s">
        <v>283</v>
      </c>
      <c r="AO9" s="1396"/>
      <c r="AP9" s="681" t="s">
        <v>185</v>
      </c>
      <c r="AQ9" s="1397" t="s">
        <v>185</v>
      </c>
      <c r="AR9" s="1395"/>
      <c r="AS9" s="684" t="s">
        <v>2185</v>
      </c>
      <c r="AU9" s="1396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98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39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0">
        <v>166.70000000000002</v>
      </c>
      <c r="AR11" s="700"/>
      <c r="AS11" s="1401">
        <v>162.50724165274502</v>
      </c>
      <c r="AT11" s="673"/>
      <c r="AU11" s="1402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39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0">
        <v>164.37</v>
      </c>
      <c r="AR12" s="700"/>
      <c r="AS12" s="1401">
        <v>158.24089350366881</v>
      </c>
      <c r="AT12" s="643">
        <v>-2.6253280196539164E-2</v>
      </c>
      <c r="AU12" s="14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39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0">
        <v>162.14000000000001</v>
      </c>
      <c r="AR13" s="700"/>
      <c r="AS13" s="1401">
        <v>158.58818018225176</v>
      </c>
      <c r="AT13" s="643">
        <v>2.1946708647402335E-3</v>
      </c>
      <c r="AU13" s="14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39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0">
        <v>163.08000000000001</v>
      </c>
      <c r="AR14" s="700"/>
      <c r="AS14" s="1401">
        <v>159.60419601383023</v>
      </c>
      <c r="AT14" s="643">
        <v>6.4066302445167089E-3</v>
      </c>
      <c r="AU14" s="14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39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0">
        <v>163.08000000000001</v>
      </c>
      <c r="AR15" s="700"/>
      <c r="AS15" s="1401">
        <v>160.54537956742146</v>
      </c>
      <c r="AT15" s="643">
        <v>5.8969850235621735E-3</v>
      </c>
      <c r="AU15" s="1402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39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0">
        <v>159.59</v>
      </c>
      <c r="AR16" s="700"/>
      <c r="AS16" s="1401">
        <v>158.45224756911668</v>
      </c>
      <c r="AT16" s="643">
        <v>-1.3037634617356075E-2</v>
      </c>
      <c r="AU16" s="1402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39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0">
        <v>159.07</v>
      </c>
      <c r="AR17" s="700"/>
      <c r="AS17" s="1401">
        <v>155.2764523316425</v>
      </c>
      <c r="AT17" s="643">
        <v>-2.0042601390610759E-2</v>
      </c>
      <c r="AU17" s="14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39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0">
        <v>158.54</v>
      </c>
      <c r="AR18" s="700"/>
      <c r="AS18" s="1401">
        <v>152.2395378171515</v>
      </c>
      <c r="AT18" s="643">
        <v>-1.9558113731273918E-2</v>
      </c>
      <c r="AU18" s="1402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39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0">
        <v>157.67000000000002</v>
      </c>
      <c r="AR19" s="700"/>
      <c r="AS19" s="1401">
        <v>149.68397283687997</v>
      </c>
      <c r="AT19" s="643">
        <v>-1.6786473585731154E-2</v>
      </c>
      <c r="AU19" s="1402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39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0">
        <v>157.11000000000001</v>
      </c>
      <c r="AR20" s="700"/>
      <c r="AS20" s="1401">
        <v>149.34330295783235</v>
      </c>
      <c r="AT20" s="643">
        <v>-2.2759275598521755E-3</v>
      </c>
      <c r="AU20" s="140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39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0">
        <v>157.02000000000001</v>
      </c>
      <c r="AR21" s="700"/>
      <c r="AS21" s="1401">
        <v>151.74910625121731</v>
      </c>
      <c r="AT21" s="643">
        <v>1.6109214445754194E-2</v>
      </c>
      <c r="AU21" s="1402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39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0">
        <v>157.18</v>
      </c>
      <c r="AR22" s="700"/>
      <c r="AS22" s="1401">
        <v>156.95746395614498</v>
      </c>
      <c r="AT22" s="643">
        <v>3.4322163955979645E-2</v>
      </c>
      <c r="AU22" s="140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39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0">
        <v>156.92000000000002</v>
      </c>
      <c r="AR23" s="700"/>
      <c r="AS23" s="1401">
        <v>156.8959734080014</v>
      </c>
      <c r="AT23" s="643">
        <v>-3.9176568347687457E-4</v>
      </c>
      <c r="AU23" s="140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39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0">
        <v>157.89000000000001</v>
      </c>
      <c r="AR24" s="700"/>
      <c r="AS24" s="1401">
        <v>159.2152956368424</v>
      </c>
      <c r="AT24" s="643">
        <v>1.4782547814721214E-2</v>
      </c>
      <c r="AU24" s="140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39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0">
        <v>157.45000000000002</v>
      </c>
      <c r="AR25" s="700"/>
      <c r="AS25" s="1401">
        <v>161.42025145069755</v>
      </c>
      <c r="AT25" s="643">
        <v>1.3848894385652954E-2</v>
      </c>
      <c r="AU25" s="14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39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0">
        <v>157.72999999999999</v>
      </c>
      <c r="AR26" s="700"/>
      <c r="AS26" s="1401">
        <v>162.47677607324931</v>
      </c>
      <c r="AT26" s="643">
        <v>6.5451801310969504E-3</v>
      </c>
      <c r="AU26" s="14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39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0">
        <v>157.4</v>
      </c>
      <c r="AR27" s="700"/>
      <c r="AS27" s="1401">
        <v>161.91385008307705</v>
      </c>
      <c r="AT27" s="643">
        <v>-3.4646550958056244E-3</v>
      </c>
      <c r="AU27" s="14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39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0">
        <v>158.37</v>
      </c>
      <c r="AR28" s="700"/>
      <c r="AS28" s="1401">
        <v>163.06084307741514</v>
      </c>
      <c r="AT28" s="643">
        <v>7.0839708508541044E-3</v>
      </c>
      <c r="AU28" s="14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39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0">
        <v>158.28</v>
      </c>
      <c r="AR29" s="700"/>
      <c r="AS29" s="1401">
        <v>163.27645337621897</v>
      </c>
      <c r="AT29" s="643">
        <v>1.3222690054501829E-3</v>
      </c>
      <c r="AU29" s="14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39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0">
        <v>159.61000000000001</v>
      </c>
      <c r="AR30" s="703"/>
      <c r="AS30" s="1401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39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0">
        <v>159.15</v>
      </c>
      <c r="AR31" s="703"/>
      <c r="AS31" s="1401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39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0">
        <v>159.65</v>
      </c>
      <c r="AR32" s="703"/>
      <c r="AS32" s="1401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39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0">
        <v>159.56</v>
      </c>
      <c r="AR33" s="703"/>
      <c r="AS33" s="1401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39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0">
        <v>158.74</v>
      </c>
      <c r="AR34" s="703"/>
      <c r="AS34" s="1401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39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0">
        <v>158.1</v>
      </c>
      <c r="AR35" s="703"/>
      <c r="AS35" s="1401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39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0">
        <v>159.56</v>
      </c>
      <c r="AR36" s="703"/>
      <c r="AS36" s="1401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39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0">
        <v>158.29</v>
      </c>
      <c r="AR37" s="703"/>
      <c r="AS37" s="1401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39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0">
        <v>157.79</v>
      </c>
      <c r="AR38" s="703"/>
      <c r="AS38" s="1401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39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0">
        <v>157.59</v>
      </c>
      <c r="AR39" s="703"/>
      <c r="AS39" s="1401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39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0">
        <v>155.9</v>
      </c>
      <c r="AR40" s="703"/>
      <c r="AS40" s="1401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39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0">
        <v>154.78</v>
      </c>
      <c r="AR41" s="703"/>
      <c r="AS41" s="1401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39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0">
        <v>154.49</v>
      </c>
      <c r="AR42" s="703"/>
      <c r="AS42" s="1401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39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0">
        <v>153.68</v>
      </c>
      <c r="AR43" s="703"/>
      <c r="AS43" s="1401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39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0">
        <v>153.37</v>
      </c>
      <c r="AR44" s="703"/>
      <c r="AS44" s="1401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39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0">
        <v>152.63</v>
      </c>
      <c r="AR45" s="703"/>
      <c r="AS45" s="1401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39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0">
        <v>152.44</v>
      </c>
      <c r="AR46" s="703"/>
      <c r="AS46" s="1401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39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0">
        <v>151.47</v>
      </c>
      <c r="AR47" s="703"/>
      <c r="AS47" s="1401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39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0">
        <v>151.58000000000001</v>
      </c>
      <c r="AR48" s="703"/>
      <c r="AS48" s="1401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39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0">
        <v>150.04</v>
      </c>
      <c r="AR49" s="703"/>
      <c r="AS49" s="1401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39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0">
        <v>152.42000000000002</v>
      </c>
      <c r="AR50" s="703"/>
      <c r="AS50" s="1401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39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0">
        <v>151.75</v>
      </c>
      <c r="AR51" s="703"/>
      <c r="AS51" s="1401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39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0">
        <v>149.97</v>
      </c>
      <c r="AR52" s="703"/>
      <c r="AS52" s="1401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39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0">
        <v>148.75</v>
      </c>
      <c r="AR53" s="703"/>
      <c r="AS53" s="1401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39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0">
        <v>147.25</v>
      </c>
      <c r="AR54" s="703"/>
      <c r="AS54" s="1401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39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0">
        <v>145.86000000000001</v>
      </c>
      <c r="AR55" s="703"/>
      <c r="AS55" s="1401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39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0">
        <v>144.76</v>
      </c>
      <c r="AR56" s="703"/>
      <c r="AS56" s="1401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39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0">
        <v>144.1</v>
      </c>
      <c r="AR57" s="703"/>
      <c r="AS57" s="1401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39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0">
        <v>143.21</v>
      </c>
      <c r="AR58" s="703"/>
      <c r="AS58" s="1401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39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0">
        <v>142.26</v>
      </c>
      <c r="AR59" s="703"/>
      <c r="AS59" s="1401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39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0">
        <v>141.75</v>
      </c>
      <c r="AR60" s="703"/>
      <c r="AS60" s="1401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39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0">
        <v>141.4</v>
      </c>
      <c r="AR61" s="703"/>
      <c r="AS61" s="1401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39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0">
        <v>141.69</v>
      </c>
      <c r="AR62" s="703"/>
      <c r="AS62" s="1401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39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0">
        <v>139.52000000000001</v>
      </c>
      <c r="AR63" s="703"/>
      <c r="AS63" s="1401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39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0">
        <v>138.57</v>
      </c>
      <c r="AR64" s="703"/>
      <c r="AS64" s="1401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39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0">
        <v>138.08000000000001</v>
      </c>
      <c r="AR65" s="703"/>
      <c r="AS65" s="1401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39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0">
        <v>137.15</v>
      </c>
      <c r="AR66" s="703"/>
      <c r="AS66" s="1401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39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0">
        <v>136.38</v>
      </c>
      <c r="AR67" s="703"/>
      <c r="AS67" s="1401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39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0">
        <v>135.05000000000001</v>
      </c>
      <c r="AR68" s="703"/>
      <c r="AS68" s="1401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39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0">
        <v>133.68</v>
      </c>
      <c r="AR69" s="703"/>
      <c r="AS69" s="1401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39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0">
        <v>132.17000000000002</v>
      </c>
      <c r="AR70" s="703"/>
      <c r="AS70" s="1401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39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0">
        <v>132.08000000000001</v>
      </c>
      <c r="AR71" s="703"/>
      <c r="AS71" s="1401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39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0">
        <v>131.04</v>
      </c>
      <c r="AR72" s="703"/>
      <c r="AS72" s="1401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39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0">
        <v>130.72999999999999</v>
      </c>
      <c r="AR73" s="703"/>
      <c r="AS73" s="1401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39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0">
        <v>130.77000000000001</v>
      </c>
      <c r="AR74" s="703"/>
      <c r="AS74" s="1401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39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0">
        <v>130.80000000000001</v>
      </c>
      <c r="AR75" s="703"/>
      <c r="AS75" s="1401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39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0">
        <v>130.62</v>
      </c>
      <c r="AR76" s="703"/>
      <c r="AS76" s="1401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39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0">
        <v>129.88</v>
      </c>
      <c r="AR77" s="703"/>
      <c r="AS77" s="1401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39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0">
        <v>130.19999999999999</v>
      </c>
      <c r="AR78" s="703"/>
      <c r="AS78" s="1401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39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0">
        <v>129.65</v>
      </c>
      <c r="AR79" s="703"/>
      <c r="AS79" s="1401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39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0">
        <v>129.97</v>
      </c>
      <c r="AR80" s="703"/>
      <c r="AS80" s="1401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39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0">
        <v>130.09</v>
      </c>
      <c r="AR81" s="703"/>
      <c r="AS81" s="1401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39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0">
        <v>129.9</v>
      </c>
      <c r="AR82" s="703"/>
      <c r="AS82" s="1401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39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0">
        <v>130.07</v>
      </c>
      <c r="AR83" s="703"/>
      <c r="AS83" s="1401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39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0">
        <v>130.18</v>
      </c>
      <c r="AR84" s="703"/>
      <c r="AS84" s="1401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39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0">
        <v>130.54</v>
      </c>
      <c r="AR85" s="703"/>
      <c r="AS85" s="1401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39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0">
        <v>130.96</v>
      </c>
      <c r="AR86" s="703"/>
      <c r="AS86" s="1401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39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0">
        <v>131.16</v>
      </c>
      <c r="AR87" s="703"/>
      <c r="AS87" s="1401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39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0">
        <v>131.19</v>
      </c>
      <c r="AR88" s="703"/>
      <c r="AS88" s="1401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39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0">
        <v>131.12</v>
      </c>
      <c r="AR89" s="703"/>
      <c r="AS89" s="1401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39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0">
        <v>131.83000000000001</v>
      </c>
      <c r="AR90" s="703"/>
      <c r="AS90" s="1401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39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0">
        <v>132.1</v>
      </c>
      <c r="AR91" s="703"/>
      <c r="AS91" s="1401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39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0">
        <v>131.68</v>
      </c>
      <c r="AR92" s="703"/>
      <c r="AS92" s="1401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39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0">
        <v>131.61000000000001</v>
      </c>
      <c r="AR93" s="703"/>
      <c r="AS93" s="1401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39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0">
        <v>131.07</v>
      </c>
      <c r="AR94" s="703"/>
      <c r="AS94" s="1401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39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0">
        <v>130.92000000000002</v>
      </c>
      <c r="AR95" s="703"/>
      <c r="AS95" s="1401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39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0">
        <v>130.75</v>
      </c>
      <c r="AR96" s="703"/>
      <c r="AS96" s="1401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39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0">
        <v>131.33000000000001</v>
      </c>
      <c r="AR97" s="703"/>
      <c r="AS97" s="1401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39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0">
        <v>129.93</v>
      </c>
      <c r="AR98" s="703"/>
      <c r="AS98" s="1401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39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0">
        <v>129.28</v>
      </c>
      <c r="AR99" s="703"/>
      <c r="AS99" s="1401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39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0">
        <v>128.43</v>
      </c>
      <c r="AR100" s="703"/>
      <c r="AS100" s="1401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39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0">
        <v>128.25</v>
      </c>
      <c r="AR101" s="703"/>
      <c r="AS101" s="1401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39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0">
        <v>127.47</v>
      </c>
      <c r="AR102" s="703"/>
      <c r="AS102" s="1401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39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0">
        <v>126.79</v>
      </c>
      <c r="AR103" s="703"/>
      <c r="AS103" s="1401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39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0">
        <v>126.18</v>
      </c>
      <c r="AR104" s="703"/>
      <c r="AS104" s="1401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39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0">
        <v>125.57000000000001</v>
      </c>
      <c r="AR105" s="703"/>
      <c r="AS105" s="1401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39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0">
        <v>125.81</v>
      </c>
      <c r="AR106" s="703"/>
      <c r="AS106" s="1401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39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0">
        <v>125.04</v>
      </c>
      <c r="AR107" s="703"/>
      <c r="AS107" s="1401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39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0">
        <v>124.3</v>
      </c>
      <c r="AR108" s="703"/>
      <c r="AS108" s="1401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39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0">
        <v>124.06</v>
      </c>
      <c r="AR109" s="703"/>
      <c r="AS109" s="1401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39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0">
        <v>124.09</v>
      </c>
      <c r="AR110" s="703"/>
      <c r="AS110" s="1401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39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0">
        <v>123.93</v>
      </c>
      <c r="AR111" s="703"/>
      <c r="AS111" s="1401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39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0">
        <v>123.64</v>
      </c>
      <c r="AR112" s="703"/>
      <c r="AS112" s="1401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39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0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39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0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39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0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39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0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0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0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0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0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0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0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0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0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0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0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0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0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0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0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0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0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0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0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0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0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0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0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0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0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0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0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4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0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0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0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0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0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0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0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0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0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0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0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0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0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0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0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0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0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0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0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0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0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0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0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0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0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5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0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5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0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5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0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5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0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5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0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5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0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5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0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5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0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5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0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5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0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5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0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5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0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5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0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5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0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5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0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5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0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5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0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5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0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5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0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5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0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5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0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5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0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5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0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5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0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5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0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5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6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0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5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7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5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7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5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7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5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7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5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7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5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7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5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7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5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7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5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7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5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7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5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7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5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7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5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7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5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7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5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7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5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7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5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7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5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7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5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7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5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7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5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7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5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7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5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7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5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7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5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7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5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7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5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7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5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7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5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7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5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7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5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7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5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7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5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7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5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7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5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7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5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7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5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7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5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7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5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7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5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7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5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7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5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7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5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7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5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7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5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7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5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7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5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7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5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7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5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7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5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7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5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7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5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7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5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7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5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7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5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7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5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7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5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7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5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7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5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7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5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7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5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7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5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7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5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7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5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6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7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5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6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7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5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6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7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5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6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7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5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6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7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5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6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7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5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6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6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7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5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6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6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7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5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6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6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7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5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6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6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7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5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6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6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7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5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6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6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7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5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6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6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7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5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6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6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7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5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6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6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7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5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6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7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5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6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7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5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6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7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5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6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7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5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6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7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5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6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7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5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6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7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5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6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7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5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6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7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5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6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7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5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6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7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5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6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7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5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6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7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5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6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7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5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6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7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5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6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7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5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6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7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5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6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7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5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6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7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5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6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7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5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6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7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5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6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7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5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6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7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5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6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7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5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6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7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5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6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7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5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6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7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5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6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7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5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6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7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5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6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7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5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6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7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5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6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7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5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6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7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5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6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7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5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6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7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5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6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7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5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6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7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5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6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7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5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6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7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5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6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7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5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6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7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5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6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7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5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6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7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5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6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7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5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6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7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5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6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7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5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6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7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5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6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7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5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6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7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5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6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7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5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6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7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5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6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7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5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6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7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5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6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7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5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6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7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5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6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7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5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6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7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5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6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7" t="s">
        <v>2342</v>
      </c>
      <c r="AR329" s="646"/>
      <c r="AS329" s="1408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5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6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7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5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6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7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5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6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7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5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6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7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5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6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7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5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6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7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5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6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7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5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6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7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5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6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7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5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6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7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5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6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7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5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6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7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5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6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7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5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6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7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5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6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7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5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6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7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5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6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7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5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6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7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5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6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7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5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6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7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5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6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7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5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6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7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5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6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7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5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6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7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5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6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7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5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6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7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5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6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7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5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6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7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5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6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7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5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6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7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5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6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7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5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6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7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5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6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7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5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6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7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5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6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7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5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6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7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5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6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7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5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6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7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5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6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7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5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6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7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5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6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7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5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6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7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5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6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7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5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6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7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5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6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7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5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6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7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5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6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5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6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5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6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5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6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5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6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5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6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5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6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5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6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5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6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5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6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5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6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5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6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5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6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5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6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5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6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5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6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5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6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5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6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5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6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5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6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5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6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5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6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5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6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5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6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5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6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5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6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5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6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5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6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5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6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5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6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5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6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5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6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5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6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5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6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5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6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5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6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5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6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5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6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5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6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5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6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5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6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5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6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5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6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5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6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5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6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5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6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5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6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5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6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5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6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5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6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5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6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5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6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5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6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5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6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5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6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7">
        <v>44578</v>
      </c>
      <c r="B431" s="1418">
        <v>3</v>
      </c>
      <c r="C431" s="1419">
        <v>112.72</v>
      </c>
      <c r="D431" s="1420">
        <v>175.8973</v>
      </c>
      <c r="E431" s="1421" t="s">
        <v>1913</v>
      </c>
      <c r="F431" s="1419">
        <v>133.7193</v>
      </c>
      <c r="G431" s="1422" t="s">
        <v>2178</v>
      </c>
      <c r="H431" s="1419">
        <v>129.79859999999999</v>
      </c>
      <c r="I431" s="1422" t="s">
        <v>2179</v>
      </c>
      <c r="J431" s="1419">
        <v>129.02000000000001</v>
      </c>
      <c r="K431" s="1419">
        <v>141.38999999999999</v>
      </c>
      <c r="L431" s="1423">
        <v>155.74</v>
      </c>
      <c r="M431" s="1419">
        <v>131.91</v>
      </c>
      <c r="N431" s="1419">
        <v>136</v>
      </c>
      <c r="O431" s="1420">
        <v>136.34469999999999</v>
      </c>
      <c r="P431" s="1424" t="s">
        <v>2180</v>
      </c>
      <c r="Q431" s="1420">
        <v>140.19999999999999</v>
      </c>
      <c r="R431" s="1425" t="s">
        <v>229</v>
      </c>
      <c r="S431" s="1420">
        <v>184.8</v>
      </c>
      <c r="T431" s="1420">
        <v>120.86</v>
      </c>
      <c r="U431" s="1420">
        <v>129.11000000000001</v>
      </c>
      <c r="V431" s="1420">
        <v>128.77000000000001</v>
      </c>
      <c r="W431" s="1420">
        <v>136.21299999999999</v>
      </c>
      <c r="X431" s="1424" t="s">
        <v>2181</v>
      </c>
      <c r="Y431" s="1426">
        <v>200.93</v>
      </c>
      <c r="Z431" s="1420">
        <v>111.14</v>
      </c>
      <c r="AA431" s="1420">
        <v>147.4</v>
      </c>
      <c r="AB431" s="1420">
        <v>129.10419999999999</v>
      </c>
      <c r="AC431" s="1427" t="s">
        <v>2182</v>
      </c>
      <c r="AD431" s="1420">
        <v>128.41999999999999</v>
      </c>
      <c r="AE431" s="1420">
        <v>134.28110000000001</v>
      </c>
      <c r="AF431" s="1420" t="s">
        <v>2183</v>
      </c>
      <c r="AG431" s="1420">
        <v>153.61000000000001</v>
      </c>
      <c r="AH431" s="1420">
        <v>141.5</v>
      </c>
      <c r="AI431" s="1420">
        <v>173.82</v>
      </c>
      <c r="AJ431" s="1420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28">
        <v>44585</v>
      </c>
      <c r="B432" s="1414">
        <v>4</v>
      </c>
      <c r="C432" s="1415">
        <v>111.24000000000001</v>
      </c>
      <c r="D432" s="1416">
        <v>175.62120000000002</v>
      </c>
      <c r="E432" s="1429"/>
      <c r="F432" s="1415">
        <v>129.80450000000002</v>
      </c>
      <c r="G432" s="1429"/>
      <c r="H432" s="1415">
        <v>126.96470000000001</v>
      </c>
      <c r="I432" s="1429"/>
      <c r="J432" s="1415">
        <v>128.36000000000001</v>
      </c>
      <c r="K432" s="1415">
        <v>143.97</v>
      </c>
      <c r="L432" s="1430">
        <v>154.83000000000001</v>
      </c>
      <c r="M432" s="1415">
        <v>134.44</v>
      </c>
      <c r="N432" s="1415">
        <v>136</v>
      </c>
      <c r="O432" s="1416">
        <v>137.72550000000001</v>
      </c>
      <c r="P432" s="1429"/>
      <c r="Q432" s="1416">
        <v>141.22</v>
      </c>
      <c r="R432" s="1431" t="s">
        <v>229</v>
      </c>
      <c r="S432" s="1416">
        <v>186.19</v>
      </c>
      <c r="T432" s="1416">
        <v>118.18</v>
      </c>
      <c r="U432" s="1416">
        <v>122.96000000000001</v>
      </c>
      <c r="V432" s="1416">
        <v>127.39</v>
      </c>
      <c r="W432" s="1416">
        <v>132.3981</v>
      </c>
      <c r="X432" s="1429"/>
      <c r="Y432" s="1416">
        <v>200.53</v>
      </c>
      <c r="Z432" s="1416">
        <v>111.11</v>
      </c>
      <c r="AA432" s="1416">
        <v>145.31</v>
      </c>
      <c r="AB432" s="1416">
        <v>124.221</v>
      </c>
      <c r="AC432" s="1429"/>
      <c r="AD432" s="1416">
        <v>129.81</v>
      </c>
      <c r="AE432" s="1416">
        <v>132.63720000000001</v>
      </c>
      <c r="AF432" s="1429"/>
      <c r="AG432" s="1416">
        <v>149.65</v>
      </c>
      <c r="AH432" s="1416">
        <v>138.21</v>
      </c>
      <c r="AI432" s="1416">
        <v>173.43</v>
      </c>
      <c r="AJ432" s="1416">
        <v>194.59780000000001</v>
      </c>
      <c r="AK432" s="761"/>
      <c r="AM432" s="1432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28">
        <v>44592</v>
      </c>
      <c r="B433" s="1414">
        <v>5</v>
      </c>
      <c r="C433" s="1415">
        <v>110.24000000000001</v>
      </c>
      <c r="D433" s="1416">
        <v>174.8441</v>
      </c>
      <c r="E433" s="1429"/>
      <c r="F433" s="1415">
        <v>130.215</v>
      </c>
      <c r="G433" s="1429"/>
      <c r="H433" s="1415">
        <v>123.90260000000001</v>
      </c>
      <c r="I433" s="1429"/>
      <c r="J433" s="1415">
        <v>128.19</v>
      </c>
      <c r="K433" s="1415">
        <v>139.18</v>
      </c>
      <c r="L433" s="1415">
        <v>155.35</v>
      </c>
      <c r="M433" s="1415">
        <v>136.83000000000001</v>
      </c>
      <c r="N433" s="1415">
        <v>136</v>
      </c>
      <c r="O433" s="1416">
        <v>136.68890000000002</v>
      </c>
      <c r="P433" s="1429"/>
      <c r="Q433" s="1416">
        <v>140.94</v>
      </c>
      <c r="R433" s="1431" t="s">
        <v>229</v>
      </c>
      <c r="S433" s="1416">
        <v>183.53</v>
      </c>
      <c r="T433" s="1416">
        <v>113.94</v>
      </c>
      <c r="U433" s="1416">
        <v>119.2</v>
      </c>
      <c r="V433" s="1416">
        <v>127.27</v>
      </c>
      <c r="W433" s="1416">
        <v>133.74170000000001</v>
      </c>
      <c r="X433" s="1429"/>
      <c r="Y433" s="1416">
        <v>201.93</v>
      </c>
      <c r="Z433" s="1416">
        <v>110.99000000000001</v>
      </c>
      <c r="AA433" s="1416">
        <v>143.74</v>
      </c>
      <c r="AB433" s="1416">
        <v>121.944</v>
      </c>
      <c r="AC433" s="1429"/>
      <c r="AD433" s="1416">
        <v>131.81</v>
      </c>
      <c r="AE433" s="1416">
        <v>130.3391</v>
      </c>
      <c r="AF433" s="1429"/>
      <c r="AG433" s="1416">
        <v>147.84</v>
      </c>
      <c r="AH433" s="1416">
        <v>134.63</v>
      </c>
      <c r="AI433" s="1416">
        <v>174.07</v>
      </c>
      <c r="AJ433" s="1416">
        <v>195.12020000000001</v>
      </c>
      <c r="AK433" s="761"/>
      <c r="AM433" s="1432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28">
        <v>44599</v>
      </c>
      <c r="B434" s="1414">
        <v>6</v>
      </c>
      <c r="C434" s="1415">
        <v>110.37</v>
      </c>
      <c r="D434" s="1416">
        <v>174.2612</v>
      </c>
      <c r="E434" s="1429"/>
      <c r="F434" s="1415">
        <v>129.56800000000001</v>
      </c>
      <c r="G434" s="1429"/>
      <c r="H434" s="1415">
        <v>123.21650000000001</v>
      </c>
      <c r="I434" s="1429"/>
      <c r="J434" s="1415">
        <v>127.84</v>
      </c>
      <c r="K434" s="1415">
        <v>141.47999999999999</v>
      </c>
      <c r="L434" s="1415">
        <v>155.61000000000001</v>
      </c>
      <c r="M434" s="1415">
        <v>139.96</v>
      </c>
      <c r="N434" s="1415">
        <v>136</v>
      </c>
      <c r="O434" s="1416">
        <v>132.19480000000001</v>
      </c>
      <c r="P434" s="1429"/>
      <c r="Q434" s="1416">
        <v>141.18</v>
      </c>
      <c r="R434" s="1431" t="s">
        <v>229</v>
      </c>
      <c r="S434" s="1416">
        <v>185.32</v>
      </c>
      <c r="T434" s="1416">
        <v>111.57000000000001</v>
      </c>
      <c r="U434" s="1416">
        <v>116.47</v>
      </c>
      <c r="V434" s="1416">
        <v>127.51</v>
      </c>
      <c r="W434" s="1416">
        <v>130.744</v>
      </c>
      <c r="X434" s="1429"/>
      <c r="Y434" s="1416">
        <v>200.32</v>
      </c>
      <c r="Z434" s="1416">
        <v>111.14</v>
      </c>
      <c r="AA434" s="1416">
        <v>144.33000000000001</v>
      </c>
      <c r="AB434" s="1416">
        <v>120.79940000000001</v>
      </c>
      <c r="AC434" s="1429"/>
      <c r="AD434" s="1416">
        <v>136.36000000000001</v>
      </c>
      <c r="AE434" s="1416">
        <v>129.2337</v>
      </c>
      <c r="AF434" s="1429"/>
      <c r="AG434" s="1416">
        <v>149.05000000000001</v>
      </c>
      <c r="AH434" s="1416">
        <v>128.47999999999999</v>
      </c>
      <c r="AI434" s="1416">
        <v>173.74</v>
      </c>
      <c r="AJ434" s="1416">
        <v>195.27360000000002</v>
      </c>
      <c r="AK434" s="761"/>
      <c r="AM434" s="1432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28">
        <v>44606</v>
      </c>
      <c r="B435" s="1414">
        <v>7</v>
      </c>
      <c r="C435" s="1415">
        <v>109.81</v>
      </c>
      <c r="D435" s="1416">
        <v>173.83170000000001</v>
      </c>
      <c r="E435" s="1429"/>
      <c r="F435" s="1415">
        <v>129.15980000000002</v>
      </c>
      <c r="G435" s="1429"/>
      <c r="H435" s="1415">
        <v>122.71390000000001</v>
      </c>
      <c r="I435" s="1429"/>
      <c r="J435" s="1415">
        <v>131.24</v>
      </c>
      <c r="K435" s="1415">
        <v>139.47999999999999</v>
      </c>
      <c r="L435" s="1415">
        <v>154.96</v>
      </c>
      <c r="M435" s="1415">
        <v>144.94</v>
      </c>
      <c r="N435" s="1415">
        <v>137</v>
      </c>
      <c r="O435" s="1416">
        <v>133.1677</v>
      </c>
      <c r="P435" s="1429"/>
      <c r="Q435" s="1416">
        <v>141.46</v>
      </c>
      <c r="R435" s="1431" t="s">
        <v>229</v>
      </c>
      <c r="S435" s="1416">
        <v>185.55</v>
      </c>
      <c r="T435" s="1416">
        <v>110.52</v>
      </c>
      <c r="U435" s="1416">
        <v>115.10000000000001</v>
      </c>
      <c r="V435" s="1416">
        <v>127.99000000000001</v>
      </c>
      <c r="W435" s="1416">
        <v>130.8733</v>
      </c>
      <c r="X435" s="1429"/>
      <c r="Y435" s="1416">
        <v>198.55</v>
      </c>
      <c r="Z435" s="1416">
        <v>111.31</v>
      </c>
      <c r="AA435" s="1416">
        <v>144.51</v>
      </c>
      <c r="AB435" s="1416">
        <v>121.0784</v>
      </c>
      <c r="AC435" s="1429"/>
      <c r="AD435" s="1416">
        <v>140.59</v>
      </c>
      <c r="AE435" s="1416">
        <v>128.95930000000001</v>
      </c>
      <c r="AF435" s="1429"/>
      <c r="AG435" s="1416">
        <v>148.47</v>
      </c>
      <c r="AH435" s="1416">
        <v>130.44</v>
      </c>
      <c r="AI435" s="1416">
        <v>173.93</v>
      </c>
      <c r="AJ435" s="1416">
        <v>192.9862</v>
      </c>
      <c r="AK435" s="761"/>
      <c r="AM435" s="1432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28">
        <v>44613</v>
      </c>
      <c r="B436" s="1414">
        <v>8</v>
      </c>
      <c r="C436" s="1415">
        <v>114.35000000000001</v>
      </c>
      <c r="D436" s="1416">
        <v>174.2816</v>
      </c>
      <c r="E436" s="1429"/>
      <c r="F436" s="1415">
        <v>127.17580000000001</v>
      </c>
      <c r="G436" s="1429"/>
      <c r="H436" s="1415">
        <v>124.328</v>
      </c>
      <c r="I436" s="1429"/>
      <c r="J436" s="1415">
        <v>136.69</v>
      </c>
      <c r="K436" s="1415">
        <v>139.49</v>
      </c>
      <c r="L436" s="1430">
        <v>157.69</v>
      </c>
      <c r="M436" s="1415">
        <v>151.66</v>
      </c>
      <c r="N436" s="1415">
        <v>138</v>
      </c>
      <c r="O436" s="1416">
        <v>135.88060000000002</v>
      </c>
      <c r="P436" s="1429"/>
      <c r="Q436" s="1416">
        <v>141.49</v>
      </c>
      <c r="R436" s="1431" t="s">
        <v>229</v>
      </c>
      <c r="S436" s="1416">
        <v>187.88</v>
      </c>
      <c r="T436" s="1416">
        <v>113.66</v>
      </c>
      <c r="U436" s="1416">
        <v>120.18</v>
      </c>
      <c r="V436" s="1416">
        <v>132.91</v>
      </c>
      <c r="W436" s="1416">
        <v>132.27780000000001</v>
      </c>
      <c r="X436" s="1429"/>
      <c r="Y436" s="1416">
        <v>202.3</v>
      </c>
      <c r="Z436" s="1416">
        <v>114.10000000000001</v>
      </c>
      <c r="AA436" s="1416">
        <v>146.94</v>
      </c>
      <c r="AB436" s="1416">
        <v>126.50420000000001</v>
      </c>
      <c r="AC436" s="1429"/>
      <c r="AD436" s="1416">
        <v>147.24</v>
      </c>
      <c r="AE436" s="1416">
        <v>133.69040000000001</v>
      </c>
      <c r="AF436" s="1429"/>
      <c r="AG436" s="1416">
        <v>149.6</v>
      </c>
      <c r="AH436" s="1416">
        <v>133.94</v>
      </c>
      <c r="AI436" s="1416">
        <v>174.26</v>
      </c>
      <c r="AJ436" s="1416">
        <v>191.71780000000001</v>
      </c>
      <c r="AK436" s="761"/>
      <c r="AM436" s="1432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28">
        <v>44620</v>
      </c>
      <c r="B437" s="1414">
        <v>9</v>
      </c>
      <c r="C437" s="1415">
        <v>122.89</v>
      </c>
      <c r="D437" s="1416">
        <v>174.34300000000002</v>
      </c>
      <c r="E437" s="1429"/>
      <c r="F437" s="1415">
        <v>125.22460000000001</v>
      </c>
      <c r="G437" s="1429"/>
      <c r="H437" s="1415">
        <v>125.9474</v>
      </c>
      <c r="I437" s="1429"/>
      <c r="J437" s="1415">
        <v>150.78</v>
      </c>
      <c r="K437" s="1415">
        <v>142.91</v>
      </c>
      <c r="L437" s="1430">
        <v>160.03</v>
      </c>
      <c r="M437" s="1415">
        <v>160.05000000000001</v>
      </c>
      <c r="N437" s="1415">
        <v>139</v>
      </c>
      <c r="O437" s="1416">
        <v>141.72720000000001</v>
      </c>
      <c r="P437" s="1429"/>
      <c r="Q437" s="1416">
        <v>141.63</v>
      </c>
      <c r="R437" s="1431" t="s">
        <v>229</v>
      </c>
      <c r="S437" s="1416">
        <v>187.63</v>
      </c>
      <c r="T437" s="1416">
        <v>130.72</v>
      </c>
      <c r="U437" s="1416">
        <v>128.39000000000001</v>
      </c>
      <c r="V437" s="1416">
        <v>142.22999999999999</v>
      </c>
      <c r="W437" s="1416">
        <v>136.96980000000002</v>
      </c>
      <c r="X437" s="1429"/>
      <c r="Y437" s="1416">
        <v>200.64000000000001</v>
      </c>
      <c r="Z437" s="1416">
        <v>126.07000000000001</v>
      </c>
      <c r="AA437" s="1416">
        <v>156.89000000000001</v>
      </c>
      <c r="AB437" s="1416">
        <v>142.464</v>
      </c>
      <c r="AC437" s="1429"/>
      <c r="AD437" s="1416">
        <v>153.75</v>
      </c>
      <c r="AE437" s="1416">
        <v>151.01349999999999</v>
      </c>
      <c r="AF437" s="1429"/>
      <c r="AG437" s="1416">
        <v>158.47</v>
      </c>
      <c r="AH437" s="1416">
        <v>139.88</v>
      </c>
      <c r="AI437" s="1416">
        <v>175.52</v>
      </c>
      <c r="AJ437" s="1416">
        <v>190.34060000000002</v>
      </c>
      <c r="AK437" s="761"/>
      <c r="AM437" s="1432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28">
        <v>44627</v>
      </c>
      <c r="B438" s="1414">
        <v>10</v>
      </c>
      <c r="C438" s="1415">
        <v>140.75</v>
      </c>
      <c r="D438" s="1416">
        <v>174.60890000000001</v>
      </c>
      <c r="E438" s="1429"/>
      <c r="F438" s="1415">
        <v>140.49610000000001</v>
      </c>
      <c r="G438" s="1429"/>
      <c r="H438" s="1415">
        <v>127.39830000000001</v>
      </c>
      <c r="I438" s="1429"/>
      <c r="J438" s="1415">
        <v>174.1</v>
      </c>
      <c r="K438" s="1415">
        <v>150.77000000000001</v>
      </c>
      <c r="L438" s="1430">
        <v>170.56</v>
      </c>
      <c r="M438" s="1415">
        <v>169.69</v>
      </c>
      <c r="N438" s="1415">
        <v>144</v>
      </c>
      <c r="O438" s="1416">
        <v>152.7902</v>
      </c>
      <c r="P438" s="1429"/>
      <c r="Q438" s="1416">
        <v>141.74</v>
      </c>
      <c r="R438" s="1431" t="s">
        <v>229</v>
      </c>
      <c r="S438" s="1416">
        <v>187.84</v>
      </c>
      <c r="T438" s="1416">
        <v>158.47999999999999</v>
      </c>
      <c r="U438" s="1416">
        <v>149.31</v>
      </c>
      <c r="V438" s="1416">
        <v>164.69</v>
      </c>
      <c r="W438" s="1416">
        <v>160.61510000000001</v>
      </c>
      <c r="X438" s="1429"/>
      <c r="Y438" s="1416">
        <v>201.15</v>
      </c>
      <c r="Z438" s="1416">
        <v>141.14000000000001</v>
      </c>
      <c r="AA438" s="1416">
        <v>175.6</v>
      </c>
      <c r="AB438" s="1416">
        <v>168.17350000000002</v>
      </c>
      <c r="AC438" s="1429"/>
      <c r="AD438" s="1416">
        <v>163.36000000000001</v>
      </c>
      <c r="AE438" s="1416">
        <v>165.87360000000001</v>
      </c>
      <c r="AF438" s="1429"/>
      <c r="AG438" s="1416">
        <v>174.96</v>
      </c>
      <c r="AH438" s="1416">
        <v>156.81</v>
      </c>
      <c r="AI438" s="1416">
        <v>178.35</v>
      </c>
      <c r="AJ438" s="1416">
        <v>188.89410000000001</v>
      </c>
      <c r="AK438" s="761"/>
      <c r="AM438" s="1432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28">
        <v>44634</v>
      </c>
      <c r="B439" s="1414">
        <v>11</v>
      </c>
      <c r="C439" s="1415">
        <v>165.94</v>
      </c>
      <c r="D439" s="1416">
        <v>174.50660000000002</v>
      </c>
      <c r="E439" s="1429"/>
      <c r="F439" s="1415">
        <v>165.72470000000001</v>
      </c>
      <c r="G439" s="1429"/>
      <c r="H439" s="1415">
        <v>130.61660000000001</v>
      </c>
      <c r="I439" s="1429"/>
      <c r="J439" s="1415">
        <v>188.73</v>
      </c>
      <c r="K439" s="1415">
        <v>155.82</v>
      </c>
      <c r="L439" s="1430">
        <v>182.52</v>
      </c>
      <c r="M439" s="1415">
        <v>182.49</v>
      </c>
      <c r="N439" s="1415">
        <v>151</v>
      </c>
      <c r="O439" s="1416">
        <v>174.72499999999999</v>
      </c>
      <c r="P439" s="1429"/>
      <c r="Q439" s="1416">
        <v>141.64000000000001</v>
      </c>
      <c r="R439" s="1431" t="s">
        <v>229</v>
      </c>
      <c r="S439" s="1416">
        <v>207.59</v>
      </c>
      <c r="T439" s="1416">
        <v>181.87</v>
      </c>
      <c r="U439" s="1416">
        <v>176.35</v>
      </c>
      <c r="V439" s="1416">
        <v>184.88</v>
      </c>
      <c r="W439" s="1416">
        <v>186.98250000000002</v>
      </c>
      <c r="X439" s="1429"/>
      <c r="Y439" s="1416">
        <v>201.43</v>
      </c>
      <c r="Z439" s="1416">
        <v>161.59</v>
      </c>
      <c r="AA439" s="1416">
        <v>196.16</v>
      </c>
      <c r="AB439" s="1416">
        <v>189.87820000000002</v>
      </c>
      <c r="AC439" s="1429"/>
      <c r="AD439" s="1416">
        <v>173.26</v>
      </c>
      <c r="AE439" s="1416">
        <v>190.64950000000002</v>
      </c>
      <c r="AF439" s="1429"/>
      <c r="AG439" s="1416">
        <v>198.64000000000001</v>
      </c>
      <c r="AH439" s="1416">
        <v>181.56</v>
      </c>
      <c r="AI439" s="1416">
        <v>177.99</v>
      </c>
      <c r="AJ439" s="1416">
        <v>193.01420000000002</v>
      </c>
      <c r="AK439" s="761"/>
      <c r="AM439" s="1432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28">
        <v>44641</v>
      </c>
      <c r="B440" s="1414">
        <v>12</v>
      </c>
      <c r="C440" s="1415">
        <v>176.35</v>
      </c>
      <c r="D440" s="1416">
        <v>179.97750000000002</v>
      </c>
      <c r="E440" s="1429"/>
      <c r="F440" s="1415">
        <v>179.07689999999999</v>
      </c>
      <c r="G440" s="1429"/>
      <c r="H440" s="1415">
        <v>138.435</v>
      </c>
      <c r="I440" s="1429"/>
      <c r="J440" s="1415">
        <v>197.27</v>
      </c>
      <c r="K440" s="1415">
        <v>159.12</v>
      </c>
      <c r="L440" s="1430">
        <v>188.89000000000001</v>
      </c>
      <c r="M440" s="1415">
        <v>189.57</v>
      </c>
      <c r="N440" s="1415">
        <v>161</v>
      </c>
      <c r="O440" s="1416">
        <v>188.029</v>
      </c>
      <c r="P440" s="1429"/>
      <c r="Q440" s="1416">
        <v>141.31</v>
      </c>
      <c r="R440" s="1431" t="s">
        <v>229</v>
      </c>
      <c r="S440" s="1416">
        <v>207.56</v>
      </c>
      <c r="T440" s="1416">
        <v>202.49</v>
      </c>
      <c r="U440" s="1416">
        <v>188.94</v>
      </c>
      <c r="V440" s="1416">
        <v>194.07</v>
      </c>
      <c r="W440" s="1416">
        <v>194.0248</v>
      </c>
      <c r="X440" s="1429"/>
      <c r="Y440" s="1416">
        <v>202.96</v>
      </c>
      <c r="Z440" s="1416">
        <v>167</v>
      </c>
      <c r="AA440" s="1416">
        <v>204.42000000000002</v>
      </c>
      <c r="AB440" s="1416">
        <v>187.1995</v>
      </c>
      <c r="AC440" s="1429"/>
      <c r="AD440" s="1416">
        <v>184.6</v>
      </c>
      <c r="AE440" s="1416">
        <v>194.40780000000001</v>
      </c>
      <c r="AF440" s="1429"/>
      <c r="AG440" s="1416">
        <v>207.8</v>
      </c>
      <c r="AH440" s="1416">
        <v>193.66</v>
      </c>
      <c r="AI440" s="1416">
        <v>181.33</v>
      </c>
      <c r="AJ440" s="1416">
        <v>205.5359</v>
      </c>
      <c r="AK440" s="761"/>
      <c r="AM440" s="1432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28">
        <v>44648</v>
      </c>
      <c r="B441" s="1414">
        <v>13</v>
      </c>
      <c r="C441" s="1415">
        <v>179.70000000000002</v>
      </c>
      <c r="D441" s="1416">
        <v>181.0001</v>
      </c>
      <c r="E441" s="1429"/>
      <c r="F441" s="1415">
        <v>188.30250000000001</v>
      </c>
      <c r="G441" s="1429"/>
      <c r="H441" s="1415">
        <v>149.3477</v>
      </c>
      <c r="I441" s="1429"/>
      <c r="J441" s="1415">
        <v>201.56</v>
      </c>
      <c r="K441" s="1415">
        <v>163.42000000000002</v>
      </c>
      <c r="L441" s="1430">
        <v>198.77</v>
      </c>
      <c r="M441" s="1415">
        <v>196.03</v>
      </c>
      <c r="N441" s="1415">
        <v>171</v>
      </c>
      <c r="O441" s="1416">
        <v>188.035</v>
      </c>
      <c r="P441" s="1429"/>
      <c r="Q441" s="1416">
        <v>141.46</v>
      </c>
      <c r="R441" s="1431" t="s">
        <v>229</v>
      </c>
      <c r="S441" s="1416">
        <v>212.28</v>
      </c>
      <c r="T441" s="1416">
        <v>208.74</v>
      </c>
      <c r="U441" s="1416">
        <v>198.58</v>
      </c>
      <c r="V441" s="1416">
        <v>199.92000000000002</v>
      </c>
      <c r="W441" s="1416">
        <v>202.81100000000001</v>
      </c>
      <c r="X441" s="1429"/>
      <c r="Y441" s="1498" t="s">
        <v>213</v>
      </c>
      <c r="Z441" s="1416">
        <v>169.01</v>
      </c>
      <c r="AA441" s="1416">
        <v>208.41</v>
      </c>
      <c r="AB441" s="1416">
        <v>190.0805</v>
      </c>
      <c r="AC441" s="1429"/>
      <c r="AD441" s="1416">
        <v>193.41</v>
      </c>
      <c r="AE441" s="1416">
        <v>198.69910000000002</v>
      </c>
      <c r="AF441" s="1429"/>
      <c r="AG441" s="1416">
        <v>212.36</v>
      </c>
      <c r="AH441" s="1416">
        <v>195.33</v>
      </c>
      <c r="AI441" s="1416">
        <v>181.05</v>
      </c>
      <c r="AJ441" s="1416">
        <v>206.1756</v>
      </c>
      <c r="AK441" s="761"/>
      <c r="AM441" s="1432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28">
        <v>44655</v>
      </c>
      <c r="B442" s="1414">
        <v>14</v>
      </c>
      <c r="C442" s="1415">
        <v>179.29</v>
      </c>
      <c r="D442" s="1416">
        <v>181.51140000000001</v>
      </c>
      <c r="E442" s="1429"/>
      <c r="F442" s="1415">
        <v>190.61690000000002</v>
      </c>
      <c r="G442" s="1429"/>
      <c r="H442" s="1415">
        <v>155.82420000000002</v>
      </c>
      <c r="I442" s="1429"/>
      <c r="J442" s="1415">
        <v>203.19</v>
      </c>
      <c r="K442" s="1415">
        <v>171.13</v>
      </c>
      <c r="L442" s="1415" t="s">
        <v>213</v>
      </c>
      <c r="M442" s="1415">
        <v>203.3</v>
      </c>
      <c r="N442" s="1415">
        <v>171</v>
      </c>
      <c r="O442" s="1416">
        <v>198.39520000000002</v>
      </c>
      <c r="P442" s="1429"/>
      <c r="Q442" s="1416">
        <v>160.78</v>
      </c>
      <c r="R442" s="1431" t="s">
        <v>229</v>
      </c>
      <c r="S442" s="1416">
        <v>231.47</v>
      </c>
      <c r="T442" s="1416">
        <v>204.01</v>
      </c>
      <c r="U442" s="1416">
        <v>196.14000000000001</v>
      </c>
      <c r="V442" s="1416">
        <v>201.66</v>
      </c>
      <c r="W442" s="1416">
        <v>199.6183</v>
      </c>
      <c r="X442" s="1429"/>
      <c r="Y442" s="1498" t="s">
        <v>213</v>
      </c>
      <c r="Z442" s="1416">
        <v>169.56</v>
      </c>
      <c r="AA442" s="1416">
        <v>211.59</v>
      </c>
      <c r="AB442" s="1416">
        <v>191.6405</v>
      </c>
      <c r="AC442" s="1429"/>
      <c r="AD442" s="1416">
        <v>207.82</v>
      </c>
      <c r="AE442" s="1416">
        <v>194.8151</v>
      </c>
      <c r="AF442" s="1429"/>
      <c r="AG442" s="1416">
        <v>214.61</v>
      </c>
      <c r="AH442" s="1416">
        <v>197.39000000000001</v>
      </c>
      <c r="AI442" s="1416">
        <v>184.69</v>
      </c>
      <c r="AJ442" s="1416">
        <v>212.05270000000002</v>
      </c>
      <c r="AK442" s="761"/>
      <c r="AM442" s="1432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28">
        <v>44662</v>
      </c>
      <c r="B443" s="1414">
        <v>15</v>
      </c>
      <c r="C443" s="1415">
        <v>172.12</v>
      </c>
      <c r="D443" s="1416">
        <v>187.64700000000002</v>
      </c>
      <c r="E443" s="1429"/>
      <c r="F443" s="1415">
        <v>192.19840000000002</v>
      </c>
      <c r="G443" s="1429"/>
      <c r="H443" s="1415">
        <v>155.8185</v>
      </c>
      <c r="I443" s="1429"/>
      <c r="J443" s="1415">
        <v>202.89</v>
      </c>
      <c r="K443" s="1415">
        <v>170.65</v>
      </c>
      <c r="L443" s="1415" t="s">
        <v>213</v>
      </c>
      <c r="M443" s="1415">
        <v>210.39000000000001</v>
      </c>
      <c r="N443" s="1415">
        <v>180</v>
      </c>
      <c r="O443" s="1416">
        <v>187.70060000000001</v>
      </c>
      <c r="P443" s="1429"/>
      <c r="Q443" s="1416">
        <v>161.13</v>
      </c>
      <c r="R443" s="1431" t="s">
        <v>229</v>
      </c>
      <c r="S443" s="1416">
        <v>231.04</v>
      </c>
      <c r="T443" s="1416">
        <v>191.19</v>
      </c>
      <c r="U443" s="1416">
        <v>191.64000000000001</v>
      </c>
      <c r="V443" s="1416">
        <v>199.69</v>
      </c>
      <c r="W443" s="1416">
        <v>199.09980000000002</v>
      </c>
      <c r="X443" s="1429"/>
      <c r="Y443" s="1498" t="s">
        <v>213</v>
      </c>
      <c r="Z443" s="1416">
        <v>165.38</v>
      </c>
      <c r="AA443" s="1416">
        <v>209.78</v>
      </c>
      <c r="AB443" s="1416">
        <v>189.92600000000002</v>
      </c>
      <c r="AC443" s="1429"/>
      <c r="AD443" s="1416">
        <v>215.43</v>
      </c>
      <c r="AE443" s="1416">
        <v>189.57980000000001</v>
      </c>
      <c r="AF443" s="1429"/>
      <c r="AG443" s="1416">
        <v>214.39000000000001</v>
      </c>
      <c r="AH443" s="1416">
        <v>196.20000000000002</v>
      </c>
      <c r="AI443" s="1416">
        <v>189.85</v>
      </c>
      <c r="AJ443" s="1416">
        <v>213.91060000000002</v>
      </c>
      <c r="AK443" s="761"/>
      <c r="AM443" s="1432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28">
        <v>44669</v>
      </c>
      <c r="B444" s="1414">
        <v>16</v>
      </c>
      <c r="C444" s="1415">
        <v>177.02</v>
      </c>
      <c r="D444" s="1416">
        <v>187.54470000000001</v>
      </c>
      <c r="E444" s="1429"/>
      <c r="F444" s="1415">
        <v>191.10330000000002</v>
      </c>
      <c r="G444" s="1429"/>
      <c r="H444" s="1415">
        <v>158.6079</v>
      </c>
      <c r="I444" s="1429"/>
      <c r="J444" s="1415">
        <v>202.96</v>
      </c>
      <c r="K444" s="1415">
        <v>170.94</v>
      </c>
      <c r="L444" s="1415" t="s">
        <v>213</v>
      </c>
      <c r="M444" s="1415">
        <v>209.53</v>
      </c>
      <c r="N444" s="1415">
        <v>181</v>
      </c>
      <c r="O444" s="1416">
        <v>185.154</v>
      </c>
      <c r="P444" s="1429"/>
      <c r="Q444" s="1416">
        <v>166.98</v>
      </c>
      <c r="R444" s="1431" t="s">
        <v>229</v>
      </c>
      <c r="S444" s="1416">
        <v>232.02</v>
      </c>
      <c r="T444" s="1416">
        <v>193.85</v>
      </c>
      <c r="U444" s="1416">
        <v>187.65</v>
      </c>
      <c r="V444" s="1416">
        <v>198.18</v>
      </c>
      <c r="W444" s="1416">
        <v>197.5676</v>
      </c>
      <c r="X444" s="1429"/>
      <c r="Y444" s="1498" t="s">
        <v>213</v>
      </c>
      <c r="Z444" s="1416">
        <v>165.17000000000002</v>
      </c>
      <c r="AA444" s="1416">
        <v>211.73000000000002</v>
      </c>
      <c r="AB444" s="1416">
        <v>190.03200000000001</v>
      </c>
      <c r="AC444" s="1429"/>
      <c r="AD444" s="1416">
        <v>215.43</v>
      </c>
      <c r="AE444" s="1416">
        <v>186.76580000000001</v>
      </c>
      <c r="AF444" s="1429"/>
      <c r="AG444" s="1416">
        <v>215.99</v>
      </c>
      <c r="AH444" s="1416">
        <v>194.23000000000002</v>
      </c>
      <c r="AI444" s="1416">
        <v>191.12</v>
      </c>
      <c r="AJ444" s="1416">
        <v>217.3409</v>
      </c>
      <c r="AK444" s="761"/>
      <c r="AM444" s="1432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28">
        <v>44676</v>
      </c>
      <c r="B445" s="1414">
        <v>17</v>
      </c>
      <c r="C445" s="1415">
        <v>174.57</v>
      </c>
      <c r="D445" s="1416">
        <v>187.3913</v>
      </c>
      <c r="E445" s="1429"/>
      <c r="F445" s="1415">
        <v>190.58950000000002</v>
      </c>
      <c r="G445" s="1429"/>
      <c r="H445" s="1415">
        <v>160.20060000000001</v>
      </c>
      <c r="I445" s="1429"/>
      <c r="J445" s="1415">
        <v>202.8</v>
      </c>
      <c r="K445" s="1415">
        <v>170.45000000000002</v>
      </c>
      <c r="L445" s="1415" t="s">
        <v>213</v>
      </c>
      <c r="M445" s="1415">
        <v>210.94</v>
      </c>
      <c r="N445" s="1415">
        <v>181</v>
      </c>
      <c r="O445" s="1416">
        <v>186.64660000000001</v>
      </c>
      <c r="P445" s="1429"/>
      <c r="Q445" s="1416">
        <v>167.18</v>
      </c>
      <c r="R445" s="1431" t="s">
        <v>229</v>
      </c>
      <c r="S445" s="1416">
        <v>230.86</v>
      </c>
      <c r="T445" s="1416">
        <v>185.94</v>
      </c>
      <c r="U445" s="1416">
        <v>186.6</v>
      </c>
      <c r="V445" s="1416">
        <v>197.94</v>
      </c>
      <c r="W445" s="1416">
        <v>194.90540000000001</v>
      </c>
      <c r="X445" s="1429"/>
      <c r="Y445" s="1498" t="s">
        <v>213</v>
      </c>
      <c r="Z445" s="1431">
        <v>165.27</v>
      </c>
      <c r="AA445" s="1431">
        <v>211.74</v>
      </c>
      <c r="AB445" s="1431">
        <v>193.07670000000002</v>
      </c>
      <c r="AC445" s="1516"/>
      <c r="AD445" s="1431">
        <v>216.21</v>
      </c>
      <c r="AE445" s="1431">
        <v>183.1985</v>
      </c>
      <c r="AF445" s="1516"/>
      <c r="AG445" s="1431">
        <v>215.87</v>
      </c>
      <c r="AH445" s="1431">
        <v>193.68</v>
      </c>
      <c r="AI445" s="1431">
        <v>190.81</v>
      </c>
      <c r="AJ445" s="1431">
        <v>218.0077</v>
      </c>
      <c r="AK445" s="761"/>
      <c r="AM445" s="1432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761"/>
      <c r="B446" s="761"/>
      <c r="C446" s="761"/>
      <c r="D446" s="761"/>
      <c r="E446" s="761"/>
      <c r="F446" s="761"/>
      <c r="G446" s="761"/>
      <c r="H446" s="761"/>
      <c r="I446" s="761"/>
      <c r="J446" s="761"/>
      <c r="K446" s="761"/>
      <c r="L446" s="761"/>
      <c r="M446" s="761"/>
      <c r="N446" s="761"/>
      <c r="O446" s="761"/>
      <c r="P446" s="761"/>
      <c r="Q446" s="761"/>
      <c r="R446" s="761"/>
      <c r="S446" s="761"/>
      <c r="T446" s="761"/>
      <c r="U446" s="761"/>
      <c r="V446" s="761"/>
      <c r="W446" s="761"/>
      <c r="X446" s="761"/>
      <c r="Y446" s="761"/>
      <c r="Z446" s="761"/>
      <c r="AA446" s="761"/>
      <c r="AB446" s="761"/>
      <c r="AC446" s="761"/>
      <c r="AD446" s="761"/>
      <c r="AE446" s="761"/>
      <c r="AF446" s="761"/>
      <c r="AG446" s="761"/>
      <c r="AH446" s="761"/>
      <c r="AI446" s="761"/>
      <c r="AJ446" s="761"/>
      <c r="AK446" s="761"/>
      <c r="AM446" s="666"/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61"/>
      <c r="B447" s="761"/>
      <c r="C447" s="761"/>
      <c r="D447" s="761"/>
      <c r="E447" s="761"/>
      <c r="F447" s="761"/>
      <c r="G447" s="761"/>
      <c r="H447" s="761"/>
      <c r="I447" s="761"/>
      <c r="J447" s="761"/>
      <c r="K447" s="761"/>
      <c r="L447" s="761"/>
      <c r="M447" s="761"/>
      <c r="N447" s="761"/>
      <c r="O447" s="761"/>
      <c r="P447" s="761"/>
      <c r="Q447" s="761"/>
      <c r="R447" s="761"/>
      <c r="S447" s="761"/>
      <c r="T447" s="761"/>
      <c r="U447" s="761"/>
      <c r="V447" s="761"/>
      <c r="W447" s="761"/>
      <c r="X447" s="761"/>
      <c r="Y447" s="761"/>
      <c r="Z447" s="761"/>
      <c r="AA447" s="761"/>
      <c r="AB447" s="761"/>
      <c r="AC447" s="761"/>
      <c r="AD447" s="761"/>
      <c r="AE447" s="761"/>
      <c r="AF447" s="761"/>
      <c r="AG447" s="761"/>
      <c r="AH447" s="761"/>
      <c r="AI447" s="761"/>
      <c r="AJ447" s="761"/>
      <c r="AK447" s="761"/>
      <c r="AM447" s="666"/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714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C508" s="763"/>
      <c r="D508" s="763"/>
      <c r="E508" s="763"/>
      <c r="F508" s="763"/>
      <c r="G508" s="763"/>
      <c r="H508" s="763"/>
      <c r="I508" s="763"/>
      <c r="J508" s="763"/>
      <c r="K508" s="763"/>
      <c r="L508" s="763"/>
      <c r="M508" s="763"/>
      <c r="N508" s="763"/>
      <c r="O508" s="763"/>
      <c r="P508" s="763"/>
      <c r="Q508" s="763"/>
      <c r="R508" s="763"/>
      <c r="S508" s="763"/>
      <c r="T508" s="763"/>
      <c r="U508" s="763"/>
      <c r="V508" s="763"/>
      <c r="W508" s="763"/>
      <c r="X508" s="763"/>
      <c r="Y508" s="763"/>
      <c r="Z508" s="763"/>
      <c r="AA508" s="763"/>
      <c r="AB508" s="763"/>
      <c r="AC508" s="763"/>
      <c r="AD508" s="763"/>
      <c r="AE508" s="763"/>
      <c r="AF508" s="763"/>
      <c r="AG508" s="763"/>
      <c r="AH508" s="763"/>
      <c r="AI508" s="763"/>
      <c r="AJ508" s="763"/>
      <c r="AK508" s="763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s="693" customFormat="1" ht="50.15" customHeight="1" collapsed="1">
      <c r="A509" s="764"/>
      <c r="B509" s="1409"/>
      <c r="C509" s="680" t="s">
        <v>210</v>
      </c>
      <c r="D509" s="681" t="s">
        <v>209</v>
      </c>
      <c r="E509" s="682" t="s">
        <v>209</v>
      </c>
      <c r="F509" s="681" t="s">
        <v>208</v>
      </c>
      <c r="G509" s="682" t="s">
        <v>208</v>
      </c>
      <c r="H509" s="681" t="s">
        <v>207</v>
      </c>
      <c r="I509" s="682" t="s">
        <v>207</v>
      </c>
      <c r="J509" s="680" t="s">
        <v>206</v>
      </c>
      <c r="K509" s="680" t="s">
        <v>205</v>
      </c>
      <c r="L509" s="680" t="s">
        <v>203</v>
      </c>
      <c r="M509" s="680" t="s">
        <v>202</v>
      </c>
      <c r="N509" s="680" t="s">
        <v>201</v>
      </c>
      <c r="O509" s="681" t="s">
        <v>200</v>
      </c>
      <c r="P509" s="682" t="s">
        <v>200</v>
      </c>
      <c r="Q509" s="680" t="s">
        <v>204</v>
      </c>
      <c r="R509" s="680" t="s">
        <v>281</v>
      </c>
      <c r="S509" s="680" t="s">
        <v>199</v>
      </c>
      <c r="T509" s="680" t="s">
        <v>198</v>
      </c>
      <c r="U509" s="680" t="s">
        <v>197</v>
      </c>
      <c r="V509" s="680" t="s">
        <v>282</v>
      </c>
      <c r="W509" s="681" t="s">
        <v>196</v>
      </c>
      <c r="X509" s="682" t="s">
        <v>196</v>
      </c>
      <c r="Y509" s="680" t="s">
        <v>195</v>
      </c>
      <c r="Z509" s="680" t="s">
        <v>194</v>
      </c>
      <c r="AA509" s="680" t="s">
        <v>193</v>
      </c>
      <c r="AB509" s="681" t="s">
        <v>192</v>
      </c>
      <c r="AC509" s="682" t="s">
        <v>192</v>
      </c>
      <c r="AD509" s="680" t="s">
        <v>191</v>
      </c>
      <c r="AE509" s="680" t="s">
        <v>190</v>
      </c>
      <c r="AF509" s="683" t="s">
        <v>190</v>
      </c>
      <c r="AG509" s="680" t="s">
        <v>189</v>
      </c>
      <c r="AH509" s="680" t="s">
        <v>188</v>
      </c>
      <c r="AI509" s="680" t="s">
        <v>187</v>
      </c>
      <c r="AJ509" s="681" t="s">
        <v>186</v>
      </c>
      <c r="AK509" s="682" t="s">
        <v>186</v>
      </c>
      <c r="AL509" s="1395"/>
      <c r="AM509" s="684" t="s">
        <v>283</v>
      </c>
      <c r="AO509" s="666"/>
      <c r="AP509" s="666"/>
      <c r="AQ509" s="666"/>
      <c r="AR509" s="666"/>
      <c r="AS509" s="713"/>
      <c r="AW509" s="762"/>
      <c r="AX509" s="762"/>
    </row>
    <row r="510" spans="1:85" s="715" customFormat="1" ht="40.15" customHeight="1">
      <c r="A510" s="468" t="s">
        <v>295</v>
      </c>
      <c r="B510" s="765"/>
      <c r="C510" s="469">
        <v>-1.384024404022155E-2</v>
      </c>
      <c r="D510" s="470">
        <v>-8.1793833683385664E-4</v>
      </c>
      <c r="E510" s="471"/>
      <c r="F510" s="470">
        <v>-2.6885982607312009E-3</v>
      </c>
      <c r="G510" s="471"/>
      <c r="H510" s="470">
        <v>1.0041744452830015E-2</v>
      </c>
      <c r="I510" s="471"/>
      <c r="J510" s="469">
        <v>-7.8833267638944715E-4</v>
      </c>
      <c r="K510" s="469">
        <v>-2.8665028665028069E-3</v>
      </c>
      <c r="L510" s="469"/>
      <c r="M510" s="469">
        <v>6.7293466329403362E-3</v>
      </c>
      <c r="N510" s="469">
        <v>0</v>
      </c>
      <c r="O510" s="470">
        <v>8.0613975393457604E-3</v>
      </c>
      <c r="P510" s="471"/>
      <c r="Q510" s="469">
        <v>1.1977482333214162E-3</v>
      </c>
      <c r="R510" s="469"/>
      <c r="S510" s="469">
        <v>-4.9995690026721773E-3</v>
      </c>
      <c r="T510" s="469">
        <v>-4.0804745937580544E-2</v>
      </c>
      <c r="U510" s="470">
        <v>-5.5955235811351312E-3</v>
      </c>
      <c r="V510" s="469">
        <v>-1.2110202845898588E-3</v>
      </c>
      <c r="W510" s="470">
        <v>-1.3474881508911296E-2</v>
      </c>
      <c r="X510" s="471"/>
      <c r="Y510" s="469"/>
      <c r="Z510" s="469">
        <v>6.0543682266755994E-4</v>
      </c>
      <c r="AA510" s="469">
        <v>4.7229962688355442E-5</v>
      </c>
      <c r="AB510" s="470">
        <v>1.6022038393533666E-2</v>
      </c>
      <c r="AC510" s="471"/>
      <c r="AD510" s="469">
        <v>3.6206656454533803E-3</v>
      </c>
      <c r="AE510" s="470">
        <v>-1.910039204179792E-2</v>
      </c>
      <c r="AF510" s="471"/>
      <c r="AG510" s="469">
        <v>-5.5558127691102133E-4</v>
      </c>
      <c r="AH510" s="469">
        <v>-2.8316943829480579E-3</v>
      </c>
      <c r="AI510" s="469">
        <v>-1.6220175805776726E-3</v>
      </c>
      <c r="AJ510" s="470">
        <v>3.0679913444731088E-3</v>
      </c>
      <c r="AK510" s="471"/>
      <c r="AL510" s="766"/>
      <c r="AM510" s="643">
        <v>2.4140472633924492E-3</v>
      </c>
      <c r="AO510" s="666"/>
      <c r="AP510" s="666"/>
      <c r="AQ510" s="666"/>
      <c r="AR510" s="666"/>
      <c r="AS510" s="713"/>
      <c r="AT510" s="702"/>
      <c r="AU510" s="702"/>
      <c r="AV510" s="702"/>
      <c r="AW510" s="767"/>
      <c r="AX510" s="767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s="715" customFormat="1" ht="40.15" customHeight="1">
      <c r="A511" s="468" t="s">
        <v>296</v>
      </c>
      <c r="B511" s="768"/>
      <c r="C511" s="472">
        <v>-2.854757929883156E-2</v>
      </c>
      <c r="D511" s="473">
        <v>3.5310477729017853E-2</v>
      </c>
      <c r="E511" s="474"/>
      <c r="F511" s="473">
        <v>1.2145351230068657E-2</v>
      </c>
      <c r="G511" s="474"/>
      <c r="H511" s="473">
        <v>7.2668678526686348E-2</v>
      </c>
      <c r="I511" s="474"/>
      <c r="J511" s="472">
        <v>6.15201428854939E-3</v>
      </c>
      <c r="K511" s="472">
        <v>4.3017990454044863E-2</v>
      </c>
      <c r="L511" s="472"/>
      <c r="M511" s="472">
        <v>7.6059786767331605E-2</v>
      </c>
      <c r="N511" s="472">
        <v>5.8479532163742798E-2</v>
      </c>
      <c r="O511" s="473">
        <v>-1.4305895524555634E-2</v>
      </c>
      <c r="P511" s="474"/>
      <c r="Q511" s="472">
        <v>0.18181818181818188</v>
      </c>
      <c r="R511" s="472"/>
      <c r="S511" s="472">
        <v>8.7525909176559225E-2</v>
      </c>
      <c r="T511" s="472">
        <v>-0.10922678930727225</v>
      </c>
      <c r="U511" s="473">
        <v>-6.032833115117342E-2</v>
      </c>
      <c r="V511" s="472">
        <v>-9.9039615846339135E-3</v>
      </c>
      <c r="W511" s="473">
        <v>-3.8980134213627449E-2</v>
      </c>
      <c r="X511" s="474"/>
      <c r="Y511" s="472"/>
      <c r="Z511" s="472">
        <v>-2.2128868114312694E-2</v>
      </c>
      <c r="AA511" s="472">
        <v>1.8470418470418526E-2</v>
      </c>
      <c r="AB511" s="473">
        <v>1.5762795236754945E-2</v>
      </c>
      <c r="AC511" s="474"/>
      <c r="AD511" s="472">
        <v>0.1178842872653949</v>
      </c>
      <c r="AE511" s="473">
        <v>-7.8010418768882261E-2</v>
      </c>
      <c r="AF511" s="474"/>
      <c r="AG511" s="472">
        <v>1.6528536447541819E-2</v>
      </c>
      <c r="AH511" s="472">
        <v>-8.4472431270158355E-3</v>
      </c>
      <c r="AI511" s="472">
        <v>5.3907760287213335E-2</v>
      </c>
      <c r="AJ511" s="473">
        <v>5.7388459158115745E-2</v>
      </c>
      <c r="AK511" s="474"/>
      <c r="AL511" s="766"/>
      <c r="AM511" s="643">
        <v>2.3873737706087139E-2</v>
      </c>
      <c r="AO511" s="666"/>
      <c r="AP511" s="666"/>
      <c r="AQ511" s="666"/>
      <c r="AR511" s="666"/>
      <c r="AS511" s="713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5" s="715" customFormat="1" ht="40.15" customHeight="1">
      <c r="A512" s="468" t="s">
        <v>297</v>
      </c>
      <c r="B512" s="768"/>
      <c r="C512" s="472">
        <v>0.31275379756354349</v>
      </c>
      <c r="D512" s="473">
        <v>5.1046552194119466E-2</v>
      </c>
      <c r="E512" s="474"/>
      <c r="F512" s="473">
        <v>0.34974097850989172</v>
      </c>
      <c r="G512" s="474"/>
      <c r="H512" s="473">
        <v>-8.9362436597212325E-3</v>
      </c>
      <c r="I512" s="474"/>
      <c r="J512" s="472">
        <v>0.36722173531989477</v>
      </c>
      <c r="K512" s="472">
        <v>0.15669109663409331</v>
      </c>
      <c r="L512" s="472"/>
      <c r="M512" s="472">
        <v>0.18638920134983117</v>
      </c>
      <c r="N512" s="472">
        <v>0.13836477987421381</v>
      </c>
      <c r="O512" s="473">
        <v>0.31954589544113876</v>
      </c>
      <c r="P512" s="474"/>
      <c r="Q512" s="472">
        <v>1.24757751937985E-2</v>
      </c>
      <c r="R512" s="472"/>
      <c r="S512" s="472">
        <v>0.35266889318567984</v>
      </c>
      <c r="T512" s="472">
        <v>0.23139072847682107</v>
      </c>
      <c r="U512" s="473">
        <v>0.29108143637999029</v>
      </c>
      <c r="V512" s="472">
        <v>0.37220103986135178</v>
      </c>
      <c r="W512" s="473">
        <v>0.33888335138840908</v>
      </c>
      <c r="X512" s="474"/>
      <c r="Y512" s="472"/>
      <c r="Z512" s="472">
        <v>0.14730996181881295</v>
      </c>
      <c r="AA512" s="472">
        <v>0.29846078371251616</v>
      </c>
      <c r="AB512" s="473">
        <v>0.33384386133258159</v>
      </c>
      <c r="AC512" s="474"/>
      <c r="AD512" s="472">
        <v>0.12025906735751302</v>
      </c>
      <c r="AE512" s="473">
        <v>0.25822627104558626</v>
      </c>
      <c r="AF512" s="474"/>
      <c r="AG512" s="472">
        <v>0.29846616541353388</v>
      </c>
      <c r="AH512" s="472">
        <v>0.36992502475597688</v>
      </c>
      <c r="AI512" s="472">
        <v>0.19144551982516389</v>
      </c>
      <c r="AJ512" s="473">
        <v>0.10669256303482944</v>
      </c>
      <c r="AK512" s="474"/>
      <c r="AL512" s="766"/>
      <c r="AM512" s="643">
        <v>0.24485966270103954</v>
      </c>
      <c r="AO512" s="666"/>
      <c r="AP512" s="666"/>
      <c r="AQ512" s="666"/>
      <c r="AR512" s="666"/>
      <c r="AS512" s="713"/>
      <c r="AT512" s="702"/>
      <c r="AU512" s="702"/>
      <c r="AV512" s="702"/>
      <c r="AW512" s="762"/>
      <c r="AX512" s="76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ht="40.15" customHeight="1">
      <c r="A513" s="761"/>
      <c r="B513" s="761"/>
      <c r="C513" s="761"/>
      <c r="D513" s="761"/>
      <c r="E513" s="761"/>
      <c r="F513" s="761"/>
      <c r="G513" s="761"/>
      <c r="H513" s="761"/>
      <c r="I513" s="761"/>
      <c r="J513" s="761"/>
      <c r="K513" s="761"/>
      <c r="L513" s="761"/>
      <c r="M513" s="761"/>
      <c r="N513" s="761"/>
      <c r="O513" s="761"/>
      <c r="P513" s="761"/>
      <c r="Q513" s="761"/>
      <c r="R513" s="761"/>
      <c r="S513" s="761"/>
      <c r="T513" s="761"/>
      <c r="U513" s="761"/>
      <c r="V513" s="761"/>
      <c r="W513" s="761"/>
      <c r="X513" s="761"/>
      <c r="Y513" s="761"/>
      <c r="Z513" s="761"/>
      <c r="AA513" s="761"/>
      <c r="AB513" s="761"/>
      <c r="AC513" s="761"/>
      <c r="AD513" s="761"/>
      <c r="AE513" s="761"/>
      <c r="AF513" s="761"/>
      <c r="AG513" s="761"/>
      <c r="AH513" s="761"/>
      <c r="AI513" s="761"/>
      <c r="AJ513" s="761"/>
      <c r="AK513" s="761"/>
      <c r="AM513" s="666"/>
      <c r="AV513" s="702"/>
      <c r="AW513" s="702"/>
      <c r="AX513" s="70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  <c r="CH513" s="702"/>
      <c r="CI513" s="702"/>
    </row>
    <row r="514" spans="1:87" ht="40.15" customHeight="1">
      <c r="AV514" s="702"/>
      <c r="AW514" s="702"/>
      <c r="AX514" s="702"/>
      <c r="AY514" s="702"/>
      <c r="AZ514" s="702"/>
      <c r="BA514" s="702"/>
      <c r="BB514" s="702"/>
      <c r="BC514" s="702"/>
      <c r="BD514" s="702"/>
      <c r="BE514" s="702"/>
      <c r="BF514" s="702"/>
      <c r="BG514" s="702"/>
      <c r="BH514" s="702"/>
      <c r="BI514" s="702"/>
      <c r="BJ514" s="702"/>
      <c r="BK514" s="702"/>
      <c r="BL514" s="702"/>
      <c r="BM514" s="702"/>
      <c r="BN514" s="702"/>
      <c r="BO514" s="702"/>
      <c r="BP514" s="702"/>
      <c r="BQ514" s="702"/>
      <c r="BR514" s="702"/>
      <c r="BS514" s="702"/>
      <c r="BT514" s="702"/>
      <c r="BU514" s="702"/>
      <c r="BV514" s="702"/>
      <c r="BW514" s="702"/>
      <c r="BX514" s="702"/>
      <c r="BY514" s="702"/>
      <c r="BZ514" s="702"/>
      <c r="CA514" s="702"/>
      <c r="CB514" s="702"/>
      <c r="CC514" s="702"/>
      <c r="CD514" s="702"/>
      <c r="CE514" s="702"/>
      <c r="CF514" s="702"/>
      <c r="CG514" s="702"/>
      <c r="CH514" s="702"/>
      <c r="CI514" s="702"/>
    </row>
    <row r="515" spans="1:87" ht="40.15" customHeight="1">
      <c r="A515" s="716" t="s">
        <v>213</v>
      </c>
      <c r="B515" s="1586" t="s">
        <v>405</v>
      </c>
      <c r="C515" s="1587"/>
      <c r="D515" s="1587"/>
      <c r="E515" s="1587"/>
      <c r="F515" s="1587"/>
      <c r="G515" s="1587"/>
      <c r="H515" s="1587"/>
      <c r="I515" s="1587"/>
      <c r="J515" s="1587"/>
      <c r="AL515" s="1410"/>
      <c r="AM515" s="666"/>
      <c r="AU515" s="1410"/>
    </row>
    <row r="516" spans="1:87" ht="40.15" customHeight="1">
      <c r="A516" s="1411" t="s">
        <v>294</v>
      </c>
      <c r="B516" s="1412" t="s">
        <v>406</v>
      </c>
      <c r="C516" s="1413"/>
      <c r="AM516" s="666"/>
    </row>
    <row r="517" spans="1:87" ht="40.15" customHeight="1">
      <c r="AM517" s="666"/>
    </row>
    <row r="518" spans="1:87" ht="40.15" customHeight="1">
      <c r="AM518" s="666"/>
    </row>
    <row r="519" spans="1:87" ht="40.15" customHeight="1">
      <c r="AM519" s="666"/>
    </row>
    <row r="520" spans="1:87" ht="40.15" customHeight="1"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30" customHeight="1">
      <c r="AM526" s="666"/>
    </row>
  </sheetData>
  <mergeCells count="4">
    <mergeCell ref="A1:Y1"/>
    <mergeCell ref="Z1:AU1"/>
    <mergeCell ref="A5:AO5"/>
    <mergeCell ref="B515:J515"/>
  </mergeCells>
  <conditionalFormatting sqref="E510:E512 G510:G512 I510:I512 P510:P512 X510:Y512 AC510:AC512 AF510:AF512 AK510:AK512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45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0:AL512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45 C440">
    <cfRule type="cellIs" dxfId="43" priority="46" stopIfTrue="1" operator="equal">
      <formula>$AX$142</formula>
    </cfRule>
  </conditionalFormatting>
  <conditionalFormatting sqref="F432:F445">
    <cfRule type="cellIs" dxfId="42" priority="45" stopIfTrue="1" operator="equal">
      <formula>$AX$142</formula>
    </cfRule>
  </conditionalFormatting>
  <conditionalFormatting sqref="H432:H445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45">
    <cfRule type="cellIs" dxfId="37" priority="40" stopIfTrue="1" operator="equal">
      <formula>$AX$142</formula>
    </cfRule>
  </conditionalFormatting>
  <conditionalFormatting sqref="T432:U445">
    <cfRule type="cellIs" dxfId="36" priority="39" stopIfTrue="1" operator="equal">
      <formula>$AX$142</formula>
    </cfRule>
  </conditionalFormatting>
  <conditionalFormatting sqref="V432:V445">
    <cfRule type="cellIs" dxfId="35" priority="38" stopIfTrue="1" operator="equal">
      <formula>$AX$142</formula>
    </cfRule>
  </conditionalFormatting>
  <conditionalFormatting sqref="W432:W445">
    <cfRule type="cellIs" dxfId="34" priority="37" stopIfTrue="1" operator="equal">
      <formula>$AX$142</formula>
    </cfRule>
  </conditionalFormatting>
  <conditionalFormatting sqref="S432:S445">
    <cfRule type="cellIs" dxfId="33" priority="36" stopIfTrue="1" operator="equal">
      <formula>$AX$141</formula>
    </cfRule>
  </conditionalFormatting>
  <conditionalFormatting sqref="AB432:AB445">
    <cfRule type="cellIs" dxfId="32" priority="35" stopIfTrue="1" operator="equal">
      <formula>$AX$142</formula>
    </cfRule>
  </conditionalFormatting>
  <conditionalFormatting sqref="Z432:AA445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45">
    <cfRule type="cellIs" dxfId="24" priority="26" stopIfTrue="1" operator="equal">
      <formula>$AX$142</formula>
    </cfRule>
  </conditionalFormatting>
  <conditionalFormatting sqref="M440:O445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45">
    <cfRule type="cellIs" dxfId="17" priority="18" stopIfTrue="1" operator="equal">
      <formula>#REF!</formula>
    </cfRule>
  </conditionalFormatting>
  <conditionalFormatting sqref="AD441:AD445">
    <cfRule type="cellIs" dxfId="16" priority="17" stopIfTrue="1" operator="equal">
      <formula>$AX$142</formula>
    </cfRule>
  </conditionalFormatting>
  <conditionalFormatting sqref="AE441:AE445">
    <cfRule type="cellIs" dxfId="15" priority="16" stopIfTrue="1" operator="equal">
      <formula>$AX$142</formula>
    </cfRule>
  </conditionalFormatting>
  <conditionalFormatting sqref="AI441:AI445">
    <cfRule type="cellIs" dxfId="14" priority="15" stopIfTrue="1" operator="equal">
      <formula>$AX$142</formula>
    </cfRule>
  </conditionalFormatting>
  <conditionalFormatting sqref="AJ441:AJ445">
    <cfRule type="cellIs" dxfId="13" priority="14" stopIfTrue="1" operator="equal">
      <formula>$AX$142</formula>
    </cfRule>
  </conditionalFormatting>
  <conditionalFormatting sqref="AH441:AH445">
    <cfRule type="cellIs" dxfId="12" priority="13" stopIfTrue="1" operator="equal">
      <formula>$AX$142</formula>
    </cfRule>
  </conditionalFormatting>
  <conditionalFormatting sqref="AG441:AG445">
    <cfRule type="cellIs" dxfId="11" priority="12" stopIfTrue="1" operator="equal">
      <formula>$AX$142</formula>
    </cfRule>
  </conditionalFormatting>
  <conditionalFormatting sqref="C510:D512">
    <cfRule type="cellIs" dxfId="10" priority="11" operator="greaterThanOrEqual">
      <formula>0</formula>
    </cfRule>
  </conditionalFormatting>
  <conditionalFormatting sqref="F510:F512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0:H512">
    <cfRule type="cellIs" dxfId="7" priority="8" operator="greaterThanOrEqual">
      <formula>0</formula>
    </cfRule>
  </conditionalFormatting>
  <conditionalFormatting sqref="J510:O512">
    <cfRule type="cellIs" dxfId="6" priority="7" operator="greaterThanOrEqual">
      <formula>0</formula>
    </cfRule>
  </conditionalFormatting>
  <conditionalFormatting sqref="Q510:W512">
    <cfRule type="cellIs" dxfId="5" priority="6" operator="greaterThanOrEqual">
      <formula>0</formula>
    </cfRule>
  </conditionalFormatting>
  <conditionalFormatting sqref="Z510:AB512">
    <cfRule type="cellIs" dxfId="4" priority="5" operator="greaterThanOrEqual">
      <formula>0</formula>
    </cfRule>
  </conditionalFormatting>
  <conditionalFormatting sqref="AD510:AE512">
    <cfRule type="cellIs" dxfId="3" priority="4" operator="greaterThanOrEqual">
      <formula>0</formula>
    </cfRule>
  </conditionalFormatting>
  <conditionalFormatting sqref="AG510:AJ512">
    <cfRule type="cellIs" dxfId="2" priority="3" operator="greaterThanOrEqual">
      <formula>0</formula>
    </cfRule>
  </conditionalFormatting>
  <conditionalFormatting sqref="AM510:AM512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C6" sqref="C6"/>
    </sheetView>
  </sheetViews>
  <sheetFormatPr defaultColWidth="8.81640625" defaultRowHeight="13" outlineLevelRow="1"/>
  <cols>
    <col min="1" max="1" width="8.81640625" style="665"/>
    <col min="2" max="3" width="7" style="666" bestFit="1" customWidth="1"/>
    <col min="4" max="5" width="6.453125" style="666" bestFit="1" customWidth="1"/>
    <col min="6" max="6" width="6.1796875" style="666" customWidth="1"/>
    <col min="7" max="7" width="8.7265625" style="666" customWidth="1"/>
    <col min="8" max="26" width="6.453125" style="666" bestFit="1" customWidth="1"/>
    <col min="27" max="27" width="10" style="666" customWidth="1"/>
    <col min="28" max="28" width="3.7265625" style="666" customWidth="1"/>
    <col min="29" max="29" width="10" style="666" customWidth="1"/>
    <col min="30" max="30" width="3.7265625" style="666" customWidth="1"/>
    <col min="31" max="31" width="10" style="666" customWidth="1"/>
    <col min="32" max="32" width="3.7265625" style="666" customWidth="1"/>
    <col min="33" max="33" width="10" style="666" customWidth="1"/>
    <col min="34" max="34" width="3.7265625" style="666" customWidth="1"/>
    <col min="35" max="35" width="8.81640625" style="666"/>
    <col min="36" max="36" width="3.7265625" style="666" customWidth="1"/>
    <col min="37" max="16384" width="8.81640625" style="666"/>
  </cols>
  <sheetData>
    <row r="1" spans="1:47" ht="80.150000000000006" customHeight="1"/>
    <row r="2" spans="1:47" ht="25.4" customHeight="1"/>
    <row r="3" spans="1:47" ht="25.4" customHeight="1"/>
    <row r="4" spans="1:47" ht="25.4" customHeight="1"/>
    <row r="5" spans="1:47" s="675" customFormat="1" ht="72.650000000000006" customHeight="1">
      <c r="A5" s="674"/>
      <c r="G5" s="1585" t="s">
        <v>400</v>
      </c>
      <c r="H5" s="1585"/>
      <c r="I5" s="1585"/>
      <c r="J5" s="1585"/>
      <c r="K5" s="1585"/>
      <c r="L5" s="1585"/>
      <c r="M5" s="1585"/>
      <c r="N5" s="1585"/>
      <c r="O5" s="1585"/>
      <c r="P5" s="1585"/>
      <c r="Q5" s="1585"/>
      <c r="R5" s="1585"/>
      <c r="S5" s="1585"/>
      <c r="T5" s="1585"/>
      <c r="U5" s="1585"/>
      <c r="V5" s="1585"/>
      <c r="W5" s="1585"/>
      <c r="X5" s="1585"/>
      <c r="Y5" s="1585"/>
      <c r="Z5" s="1585"/>
      <c r="AA5" s="1585"/>
      <c r="AB5" s="1585"/>
      <c r="AC5" s="1585"/>
      <c r="AD5" s="1585"/>
      <c r="AE5" s="1585"/>
      <c r="AF5" s="1585"/>
      <c r="AG5" s="1585"/>
      <c r="AH5" s="1585"/>
      <c r="AI5" s="1585"/>
      <c r="AJ5" s="1585"/>
      <c r="AK5" s="1585"/>
      <c r="AL5" s="1585"/>
      <c r="AM5" s="1585"/>
      <c r="AN5" s="1585"/>
      <c r="AO5" s="1585"/>
      <c r="AP5" s="1585"/>
      <c r="AQ5" s="1585"/>
      <c r="AR5" s="1585"/>
      <c r="AS5" s="1585"/>
      <c r="AT5" s="1585"/>
      <c r="AU5" s="1585"/>
    </row>
    <row r="6" spans="1:47" ht="41.15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204</v>
      </c>
      <c r="L416" s="773" t="s">
        <v>199</v>
      </c>
      <c r="M416" s="773" t="s">
        <v>198</v>
      </c>
      <c r="N416" s="773" t="s">
        <v>197</v>
      </c>
      <c r="O416" s="773" t="s">
        <v>282</v>
      </c>
      <c r="P416" s="773" t="s">
        <v>196</v>
      </c>
      <c r="Q416" s="773" t="s">
        <v>194</v>
      </c>
      <c r="R416" s="773" t="s">
        <v>193</v>
      </c>
      <c r="S416" s="773" t="s">
        <v>192</v>
      </c>
      <c r="T416" s="773" t="s">
        <v>191</v>
      </c>
      <c r="U416" s="773" t="s">
        <v>190</v>
      </c>
      <c r="V416" s="773" t="s">
        <v>189</v>
      </c>
      <c r="W416" s="773" t="s">
        <v>188</v>
      </c>
      <c r="X416" s="773" t="s">
        <v>187</v>
      </c>
      <c r="Y416" s="665" t="s">
        <v>186</v>
      </c>
      <c r="Z416" s="773" t="s">
        <v>2385</v>
      </c>
      <c r="AA416" s="773"/>
    </row>
    <row r="417" spans="1:38" ht="40.15" customHeight="1">
      <c r="A417" s="770"/>
      <c r="B417" s="771">
        <v>174.57</v>
      </c>
      <c r="C417" s="771">
        <v>187.3913</v>
      </c>
      <c r="D417" s="770">
        <v>190.58950000000002</v>
      </c>
      <c r="E417" s="770">
        <v>160.20060000000001</v>
      </c>
      <c r="F417" s="770">
        <v>202.8</v>
      </c>
      <c r="G417" s="770">
        <v>170.45000000000002</v>
      </c>
      <c r="H417" s="770">
        <v>210.94</v>
      </c>
      <c r="I417" s="770">
        <v>181</v>
      </c>
      <c r="J417" s="770">
        <v>186.64660000000001</v>
      </c>
      <c r="K417" s="770">
        <v>167.18</v>
      </c>
      <c r="L417" s="770">
        <v>230.86</v>
      </c>
      <c r="M417" s="770">
        <v>185.94</v>
      </c>
      <c r="N417" s="770">
        <v>186.6</v>
      </c>
      <c r="O417" s="770">
        <v>197.94</v>
      </c>
      <c r="P417" s="770">
        <v>194.90540000000001</v>
      </c>
      <c r="Q417" s="770">
        <v>165.27</v>
      </c>
      <c r="R417" s="770">
        <v>211.74</v>
      </c>
      <c r="S417" s="770">
        <v>193.07670000000002</v>
      </c>
      <c r="T417" s="770">
        <v>216.21</v>
      </c>
      <c r="U417" s="770">
        <v>183.1985</v>
      </c>
      <c r="V417" s="770">
        <v>215.87</v>
      </c>
      <c r="W417" s="770">
        <v>193.68</v>
      </c>
      <c r="X417" s="770">
        <v>190.81</v>
      </c>
      <c r="Y417" s="770">
        <v>218.0077</v>
      </c>
      <c r="Z417" s="770">
        <v>191.83260084612971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5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G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R32" sqref="R32"/>
    </sheetView>
  </sheetViews>
  <sheetFormatPr defaultColWidth="8.81640625" defaultRowHeight="12.5"/>
  <cols>
    <col min="1" max="1" width="12.7265625" style="717" customWidth="1"/>
    <col min="2" max="2" width="16.1796875" style="717" bestFit="1" customWidth="1"/>
    <col min="3" max="3" width="13.7265625" style="717" customWidth="1"/>
    <col min="4" max="4" width="0.1796875" style="717" customWidth="1"/>
    <col min="5" max="18" width="12.7265625" style="717" customWidth="1"/>
    <col min="19" max="19" width="4.26953125" style="717" customWidth="1"/>
    <col min="20" max="20" width="15.7265625" style="717" customWidth="1"/>
    <col min="21" max="16384" width="8.81640625" style="717"/>
  </cols>
  <sheetData>
    <row r="1" spans="1:116" ht="80.150000000000006" customHeight="1">
      <c r="A1" s="1588" t="s">
        <v>399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589"/>
      <c r="M1" s="1589"/>
      <c r="N1" s="1589"/>
      <c r="O1" s="1589"/>
      <c r="P1" s="1589"/>
      <c r="Q1" s="1589"/>
      <c r="R1" s="1589"/>
      <c r="S1" s="1590"/>
      <c r="T1" s="1590"/>
    </row>
    <row r="2" spans="1:116" ht="20.149999999999999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407</v>
      </c>
    </row>
    <row r="3" spans="1:116" ht="20.149999999999999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49999999999999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49999999999999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  <c r="T5" s="743"/>
    </row>
    <row r="6" spans="1:116" ht="20.149999999999999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69"/>
      <c r="D7" s="728"/>
      <c r="E7" s="1194">
        <v>44256</v>
      </c>
      <c r="F7" s="1194">
        <v>44287</v>
      </c>
      <c r="G7" s="1194">
        <v>44317</v>
      </c>
      <c r="H7" s="1194">
        <v>44348</v>
      </c>
      <c r="I7" s="1194">
        <v>44378</v>
      </c>
      <c r="J7" s="1194">
        <v>44409</v>
      </c>
      <c r="K7" s="1194">
        <v>44440</v>
      </c>
      <c r="L7" s="1194">
        <v>44470</v>
      </c>
      <c r="M7" s="1194">
        <v>44501</v>
      </c>
      <c r="N7" s="1194">
        <v>44531</v>
      </c>
      <c r="O7" s="1194">
        <v>44562</v>
      </c>
      <c r="P7" s="1194">
        <v>44593</v>
      </c>
      <c r="Q7" s="1448">
        <v>44621</v>
      </c>
      <c r="R7" s="1448">
        <v>44652</v>
      </c>
      <c r="T7" s="729" t="s">
        <v>408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R9" s="735">
        <v>14</v>
      </c>
      <c r="T9" s="736"/>
    </row>
    <row r="10" spans="1:116" ht="16.399999999999999" customHeight="1">
      <c r="A10" s="1499" t="s">
        <v>210</v>
      </c>
      <c r="B10" s="1500" t="s">
        <v>409</v>
      </c>
      <c r="C10" s="1500" t="s">
        <v>36</v>
      </c>
      <c r="D10" s="1500">
        <v>10</v>
      </c>
      <c r="E10" s="1509">
        <v>134.61000000000001</v>
      </c>
      <c r="F10" s="1509">
        <v>138.72</v>
      </c>
      <c r="G10" s="1509">
        <v>133.66</v>
      </c>
      <c r="H10" s="1509">
        <v>142.78</v>
      </c>
      <c r="I10" s="1509">
        <v>130.71</v>
      </c>
      <c r="J10" s="1509">
        <v>125.79</v>
      </c>
      <c r="K10" s="1509">
        <v>117.65</v>
      </c>
      <c r="L10" s="1509">
        <v>109.99</v>
      </c>
      <c r="M10" s="1509">
        <v>109.67</v>
      </c>
      <c r="N10" s="1509">
        <v>111.21</v>
      </c>
      <c r="O10" s="1509">
        <v>112.24</v>
      </c>
      <c r="P10" s="1509">
        <v>111.64</v>
      </c>
      <c r="Q10" s="1509">
        <v>156.05000000000001</v>
      </c>
      <c r="R10" s="1509">
        <v>176.18</v>
      </c>
      <c r="S10" s="672"/>
      <c r="T10" s="737">
        <v>0.27004036908881202</v>
      </c>
    </row>
    <row r="11" spans="1:116" ht="16.399999999999999" customHeight="1">
      <c r="A11" s="1499" t="s">
        <v>209</v>
      </c>
      <c r="B11" s="1500" t="s">
        <v>410</v>
      </c>
      <c r="C11" s="1500" t="s">
        <v>36</v>
      </c>
      <c r="D11" s="1500">
        <v>11</v>
      </c>
      <c r="E11" s="1509">
        <v>175.37</v>
      </c>
      <c r="F11" s="1509">
        <v>177.93</v>
      </c>
      <c r="G11" s="1509">
        <v>178.42</v>
      </c>
      <c r="H11" s="1509">
        <v>180.71</v>
      </c>
      <c r="I11" s="1509">
        <v>181.9</v>
      </c>
      <c r="J11" s="1509">
        <v>180.87</v>
      </c>
      <c r="K11" s="1509">
        <v>178.58</v>
      </c>
      <c r="L11" s="1509">
        <v>177.29</v>
      </c>
      <c r="M11" s="1509">
        <v>176.37</v>
      </c>
      <c r="N11" s="1509">
        <v>175.94</v>
      </c>
      <c r="O11" s="1509">
        <v>175.91</v>
      </c>
      <c r="P11" s="1509">
        <v>174.29</v>
      </c>
      <c r="Q11" s="1509">
        <v>176.57</v>
      </c>
      <c r="R11" s="1509">
        <v>185.48</v>
      </c>
      <c r="S11" s="672"/>
      <c r="T11" s="737">
        <v>4.243241724273572E-2</v>
      </c>
    </row>
    <row r="12" spans="1:116" ht="16.399999999999999" hidden="1" customHeight="1">
      <c r="A12" s="1501" t="s">
        <v>209</v>
      </c>
      <c r="B12" s="1502" t="s">
        <v>410</v>
      </c>
      <c r="C12" s="1503" t="s">
        <v>74</v>
      </c>
      <c r="D12" s="1500">
        <v>12</v>
      </c>
      <c r="E12" s="1510">
        <v>342.99</v>
      </c>
      <c r="F12" s="1510">
        <v>348</v>
      </c>
      <c r="G12" s="1510">
        <v>348.95</v>
      </c>
      <c r="H12" s="1510">
        <v>353.43</v>
      </c>
      <c r="I12" s="1510">
        <v>355.76</v>
      </c>
      <c r="J12" s="1510">
        <v>353.74</v>
      </c>
      <c r="K12" s="1510">
        <v>349.27</v>
      </c>
      <c r="L12" s="1510">
        <v>346.75</v>
      </c>
      <c r="M12" s="1510">
        <v>344.94</v>
      </c>
      <c r="N12" s="1510">
        <v>344.1</v>
      </c>
      <c r="O12" s="1510">
        <v>344.05</v>
      </c>
      <c r="P12" s="1510">
        <v>340.87</v>
      </c>
      <c r="Q12" s="1510">
        <v>345.34</v>
      </c>
      <c r="R12" s="1510">
        <v>362.75</v>
      </c>
      <c r="S12" s="672"/>
      <c r="T12" s="738">
        <v>4.2385057471264309E-2</v>
      </c>
    </row>
    <row r="13" spans="1:116" ht="16.399999999999999" customHeight="1">
      <c r="A13" s="1499" t="s">
        <v>208</v>
      </c>
      <c r="B13" s="1500" t="s">
        <v>411</v>
      </c>
      <c r="C13" s="1500" t="s">
        <v>36</v>
      </c>
      <c r="D13" s="1500">
        <v>13</v>
      </c>
      <c r="E13" s="1509">
        <v>133.47</v>
      </c>
      <c r="F13" s="1509">
        <v>142.9</v>
      </c>
      <c r="G13" s="1509">
        <v>145.16999999999999</v>
      </c>
      <c r="H13" s="1509">
        <v>153.97999999999999</v>
      </c>
      <c r="I13" s="1509">
        <v>147.59</v>
      </c>
      <c r="J13" s="1509">
        <v>138.78</v>
      </c>
      <c r="K13" s="1509">
        <v>132.46</v>
      </c>
      <c r="L13" s="1509">
        <v>131.30000000000001</v>
      </c>
      <c r="M13" s="1509">
        <v>130.94999999999999</v>
      </c>
      <c r="N13" s="1509">
        <v>132</v>
      </c>
      <c r="O13" s="1509">
        <v>132.75</v>
      </c>
      <c r="P13" s="1509">
        <v>128.85</v>
      </c>
      <c r="Q13" s="1509">
        <v>158.12</v>
      </c>
      <c r="R13" s="1509">
        <v>190.86</v>
      </c>
      <c r="S13" s="672"/>
      <c r="T13" s="737">
        <v>0.33561931420573843</v>
      </c>
    </row>
    <row r="14" spans="1:116" ht="16.399999999999999" hidden="1" customHeight="1">
      <c r="A14" s="1501" t="s">
        <v>208</v>
      </c>
      <c r="B14" s="1502" t="s">
        <v>411</v>
      </c>
      <c r="C14" s="1503" t="s">
        <v>108</v>
      </c>
      <c r="D14" s="1500">
        <v>14</v>
      </c>
      <c r="E14" s="1510">
        <v>3493.71</v>
      </c>
      <c r="F14" s="1510">
        <v>3708.4</v>
      </c>
      <c r="G14" s="1510">
        <v>3713.42</v>
      </c>
      <c r="H14" s="1510">
        <v>3919.47</v>
      </c>
      <c r="I14" s="1510">
        <v>3782.42</v>
      </c>
      <c r="J14" s="1510">
        <v>3534.65</v>
      </c>
      <c r="K14" s="1510">
        <v>3362.33</v>
      </c>
      <c r="L14" s="1510">
        <v>3347.29</v>
      </c>
      <c r="M14" s="1510">
        <v>3324.4</v>
      </c>
      <c r="N14" s="1510">
        <v>3336.19</v>
      </c>
      <c r="O14" s="1510">
        <v>3252.87</v>
      </c>
      <c r="P14" s="1510">
        <v>3149.89</v>
      </c>
      <c r="Q14" s="1510">
        <v>3947.45</v>
      </c>
      <c r="R14" s="1510">
        <v>4663.97</v>
      </c>
      <c r="S14" s="672"/>
      <c r="T14" s="738">
        <v>0.25767716535433083</v>
      </c>
    </row>
    <row r="15" spans="1:116" ht="16.399999999999999" customHeight="1">
      <c r="A15" s="1499" t="s">
        <v>207</v>
      </c>
      <c r="B15" s="1500" t="s">
        <v>412</v>
      </c>
      <c r="C15" s="1500" t="s">
        <v>36</v>
      </c>
      <c r="D15" s="1500">
        <v>15</v>
      </c>
      <c r="E15" s="1509">
        <v>149.85</v>
      </c>
      <c r="F15" s="1509">
        <v>158.21</v>
      </c>
      <c r="G15" s="1509">
        <v>167.68</v>
      </c>
      <c r="H15" s="1509">
        <v>173.36</v>
      </c>
      <c r="I15" s="1509">
        <v>161.41999999999999</v>
      </c>
      <c r="J15" s="1509">
        <v>144.65</v>
      </c>
      <c r="K15" s="1509">
        <v>134.33000000000001</v>
      </c>
      <c r="L15" s="1509">
        <v>131.84</v>
      </c>
      <c r="M15" s="1509">
        <v>129.66</v>
      </c>
      <c r="N15" s="1509">
        <v>130.01</v>
      </c>
      <c r="O15" s="1509">
        <v>128.77000000000001</v>
      </c>
      <c r="P15" s="1509">
        <v>123.61</v>
      </c>
      <c r="Q15" s="1509">
        <v>133.16999999999999</v>
      </c>
      <c r="R15" s="1509">
        <v>157.16999999999999</v>
      </c>
      <c r="S15" s="672"/>
      <c r="T15" s="737">
        <v>-6.5735414954808391E-3</v>
      </c>
    </row>
    <row r="16" spans="1:116" ht="16.399999999999999" hidden="1" customHeight="1">
      <c r="A16" s="1501" t="s">
        <v>207</v>
      </c>
      <c r="B16" s="1502" t="s">
        <v>412</v>
      </c>
      <c r="C16" s="1503" t="s">
        <v>38</v>
      </c>
      <c r="D16" s="1500">
        <v>16</v>
      </c>
      <c r="E16" s="1510">
        <v>1114.3499999999999</v>
      </c>
      <c r="F16" s="1510">
        <v>1176.5999999999999</v>
      </c>
      <c r="G16" s="1510">
        <v>1246.9000000000001</v>
      </c>
      <c r="H16" s="1510">
        <v>1289.2</v>
      </c>
      <c r="I16" s="1510">
        <v>1200.52</v>
      </c>
      <c r="J16" s="1510">
        <v>1075.77</v>
      </c>
      <c r="K16" s="1510">
        <v>998.87</v>
      </c>
      <c r="L16" s="1510">
        <v>980.84</v>
      </c>
      <c r="M16" s="1510">
        <v>964.33</v>
      </c>
      <c r="N16" s="1510">
        <v>966.81</v>
      </c>
      <c r="O16" s="1510">
        <v>958.16</v>
      </c>
      <c r="P16" s="1510">
        <v>919.79</v>
      </c>
      <c r="Q16" s="1510">
        <v>990.84</v>
      </c>
      <c r="R16" s="1510">
        <v>1169.2</v>
      </c>
      <c r="S16" s="672"/>
      <c r="T16" s="738">
        <v>-6.2893081761005165E-3</v>
      </c>
    </row>
    <row r="17" spans="1:20" ht="16.399999999999999" customHeight="1">
      <c r="A17" s="1499" t="s">
        <v>206</v>
      </c>
      <c r="B17" s="1500" t="s">
        <v>413</v>
      </c>
      <c r="C17" s="1500" t="s">
        <v>36</v>
      </c>
      <c r="D17" s="1500">
        <v>17</v>
      </c>
      <c r="E17" s="1509">
        <v>151.22</v>
      </c>
      <c r="F17" s="1509">
        <v>153.56</v>
      </c>
      <c r="G17" s="1509">
        <v>153.56</v>
      </c>
      <c r="H17" s="1509">
        <v>158.74</v>
      </c>
      <c r="I17" s="1509">
        <v>151.26</v>
      </c>
      <c r="J17" s="1509">
        <v>141.47999999999999</v>
      </c>
      <c r="K17" s="1509">
        <v>132.85</v>
      </c>
      <c r="L17" s="1509">
        <v>128.36000000000001</v>
      </c>
      <c r="M17" s="1509">
        <v>127.38</v>
      </c>
      <c r="N17" s="1509">
        <v>129.59</v>
      </c>
      <c r="O17" s="1509">
        <v>129.59</v>
      </c>
      <c r="P17" s="1509">
        <v>131.80000000000001</v>
      </c>
      <c r="Q17" s="1509">
        <v>181.67</v>
      </c>
      <c r="R17" s="1509">
        <v>202.83</v>
      </c>
      <c r="S17" s="672"/>
      <c r="T17" s="737">
        <v>0.32085178431883299</v>
      </c>
    </row>
    <row r="18" spans="1:20" ht="16.399999999999999" customHeight="1">
      <c r="A18" s="1499" t="s">
        <v>205</v>
      </c>
      <c r="B18" s="1500" t="s">
        <v>56</v>
      </c>
      <c r="C18" s="1500" t="s">
        <v>36</v>
      </c>
      <c r="D18" s="1500">
        <v>18</v>
      </c>
      <c r="E18" s="1509">
        <v>142.79</v>
      </c>
      <c r="F18" s="1509">
        <v>149.16</v>
      </c>
      <c r="G18" s="1509">
        <v>152.56</v>
      </c>
      <c r="H18" s="1509">
        <v>156.44</v>
      </c>
      <c r="I18" s="1509">
        <v>156.55000000000001</v>
      </c>
      <c r="J18" s="1509">
        <v>148.57</v>
      </c>
      <c r="K18" s="1509">
        <v>145.78</v>
      </c>
      <c r="L18" s="1509">
        <v>137.85</v>
      </c>
      <c r="M18" s="1509">
        <v>138.66999999999999</v>
      </c>
      <c r="N18" s="1509">
        <v>140.47</v>
      </c>
      <c r="O18" s="1509">
        <v>142.57</v>
      </c>
      <c r="P18" s="1509">
        <v>140.04</v>
      </c>
      <c r="Q18" s="1509">
        <v>153.91</v>
      </c>
      <c r="R18" s="1509">
        <v>170.07</v>
      </c>
      <c r="S18" s="672"/>
      <c r="T18" s="737">
        <v>0.14018503620273526</v>
      </c>
    </row>
    <row r="19" spans="1:20" ht="16.399999999999999" customHeight="1">
      <c r="A19" s="1499" t="s">
        <v>204</v>
      </c>
      <c r="B19" s="1500" t="s">
        <v>414</v>
      </c>
      <c r="C19" s="1500" t="s">
        <v>36</v>
      </c>
      <c r="D19" s="1500">
        <v>19</v>
      </c>
      <c r="E19" s="1509">
        <v>154.77000000000001</v>
      </c>
      <c r="F19" s="1509">
        <v>161.97</v>
      </c>
      <c r="G19" s="1509">
        <v>165.47</v>
      </c>
      <c r="H19" s="1509">
        <v>167.2</v>
      </c>
      <c r="I19" s="1509">
        <v>161.66999999999999</v>
      </c>
      <c r="J19" s="1509">
        <v>156.26</v>
      </c>
      <c r="K19" s="1509">
        <v>151.80000000000001</v>
      </c>
      <c r="L19" s="1509">
        <v>148.13</v>
      </c>
      <c r="M19" s="1509">
        <v>143.41</v>
      </c>
      <c r="N19" s="1509">
        <v>143.58000000000001</v>
      </c>
      <c r="O19" s="1509">
        <v>141.41</v>
      </c>
      <c r="P19" s="1509">
        <v>141.29</v>
      </c>
      <c r="Q19" s="1509">
        <v>141.56</v>
      </c>
      <c r="R19" s="1509">
        <v>161.66</v>
      </c>
      <c r="S19" s="672"/>
      <c r="T19" s="737">
        <v>-1.9139346792615974E-3</v>
      </c>
    </row>
    <row r="20" spans="1:20" ht="16.399999999999999" customHeight="1">
      <c r="A20" s="1499" t="s">
        <v>415</v>
      </c>
      <c r="B20" s="1504" t="s">
        <v>416</v>
      </c>
      <c r="C20" s="1500" t="s">
        <v>36</v>
      </c>
      <c r="D20" s="1500">
        <v>20</v>
      </c>
      <c r="E20" s="1509">
        <v>161.52000000000001</v>
      </c>
      <c r="F20" s="1509">
        <v>175.01</v>
      </c>
      <c r="G20" s="1509">
        <v>178.1</v>
      </c>
      <c r="H20" s="1509">
        <v>185.33</v>
      </c>
      <c r="I20" s="1509">
        <v>178.36</v>
      </c>
      <c r="J20" s="1509">
        <v>173.68</v>
      </c>
      <c r="K20" s="1509">
        <v>169.02</v>
      </c>
      <c r="L20" s="1509">
        <v>162.84</v>
      </c>
      <c r="M20" s="1509">
        <v>158.05000000000001</v>
      </c>
      <c r="N20" s="1509">
        <v>160.19</v>
      </c>
      <c r="O20" s="1509">
        <v>157.56</v>
      </c>
      <c r="P20" s="1509">
        <v>156.07</v>
      </c>
      <c r="Q20" s="1509">
        <v>179</v>
      </c>
      <c r="R20" s="1509">
        <v>198.77</v>
      </c>
      <c r="S20" s="672"/>
      <c r="T20" s="737">
        <v>0.1357636706473917</v>
      </c>
    </row>
    <row r="21" spans="1:20" ht="16.399999999999999" customHeight="1">
      <c r="A21" s="1499" t="s">
        <v>202</v>
      </c>
      <c r="B21" s="1500" t="s">
        <v>417</v>
      </c>
      <c r="C21" s="1500" t="s">
        <v>36</v>
      </c>
      <c r="D21" s="1500">
        <v>21</v>
      </c>
      <c r="E21" s="1509">
        <v>162.91999999999999</v>
      </c>
      <c r="F21" s="1509">
        <v>178.32</v>
      </c>
      <c r="G21" s="1509">
        <v>181.26</v>
      </c>
      <c r="H21" s="1509">
        <v>188.56</v>
      </c>
      <c r="I21" s="1509">
        <v>174.22</v>
      </c>
      <c r="J21" s="1509">
        <v>156.44</v>
      </c>
      <c r="K21" s="1509">
        <v>147.54</v>
      </c>
      <c r="L21" s="1509">
        <v>134.03</v>
      </c>
      <c r="M21" s="1509">
        <v>126.2</v>
      </c>
      <c r="N21" s="1509">
        <v>125.87</v>
      </c>
      <c r="O21" s="1509">
        <v>130.77000000000001</v>
      </c>
      <c r="P21" s="1509">
        <v>144.18</v>
      </c>
      <c r="Q21" s="1509">
        <v>178.6</v>
      </c>
      <c r="R21" s="1509">
        <v>207.21</v>
      </c>
      <c r="S21" s="672"/>
      <c r="T21" s="737">
        <v>0.16201211305518171</v>
      </c>
    </row>
    <row r="22" spans="1:20" ht="16.399999999999999" customHeight="1">
      <c r="A22" s="1499" t="s">
        <v>201</v>
      </c>
      <c r="B22" s="1500" t="s">
        <v>418</v>
      </c>
      <c r="C22" s="1500" t="s">
        <v>36</v>
      </c>
      <c r="D22" s="1500">
        <v>22</v>
      </c>
      <c r="E22" s="1509">
        <v>142.03</v>
      </c>
      <c r="F22" s="1509">
        <v>152.03</v>
      </c>
      <c r="G22" s="1509">
        <v>164.42</v>
      </c>
      <c r="H22" s="1509">
        <v>166.07</v>
      </c>
      <c r="I22" s="1509">
        <v>153.44999999999999</v>
      </c>
      <c r="J22" s="1509">
        <v>147</v>
      </c>
      <c r="K22" s="1509">
        <v>145.27000000000001</v>
      </c>
      <c r="L22" s="1509">
        <v>135.58000000000001</v>
      </c>
      <c r="M22" s="1509">
        <v>133.30000000000001</v>
      </c>
      <c r="N22" s="1509">
        <v>135</v>
      </c>
      <c r="O22" s="1509">
        <v>135.77000000000001</v>
      </c>
      <c r="P22" s="1509">
        <v>136.86000000000001</v>
      </c>
      <c r="Q22" s="1509">
        <v>151.94</v>
      </c>
      <c r="R22" s="1509">
        <v>177.43</v>
      </c>
      <c r="S22" s="672"/>
      <c r="T22" s="737">
        <v>0.16707228836413868</v>
      </c>
    </row>
    <row r="23" spans="1:20" ht="16.399999999999999" hidden="1" customHeight="1">
      <c r="A23" s="1499" t="s">
        <v>200</v>
      </c>
      <c r="B23" s="1500" t="s">
        <v>419</v>
      </c>
      <c r="C23" s="1500" t="s">
        <v>126</v>
      </c>
      <c r="D23" s="1500">
        <v>23</v>
      </c>
      <c r="E23" s="1509">
        <v>142.58000000000001</v>
      </c>
      <c r="F23" s="1509">
        <v>146.59</v>
      </c>
      <c r="G23" s="1509">
        <v>143.61000000000001</v>
      </c>
      <c r="H23" s="1509">
        <v>149.88</v>
      </c>
      <c r="I23" s="1509">
        <v>146.65</v>
      </c>
      <c r="J23" s="1509">
        <v>147.07</v>
      </c>
      <c r="K23" s="1509">
        <v>141.47999999999999</v>
      </c>
      <c r="L23" s="1509">
        <v>136.91999999999999</v>
      </c>
      <c r="M23" s="1509">
        <v>134.79</v>
      </c>
      <c r="N23" s="1509">
        <v>136.99</v>
      </c>
      <c r="O23" s="1509">
        <v>137.87</v>
      </c>
      <c r="P23" s="1509">
        <v>134.66</v>
      </c>
      <c r="Q23" s="1509">
        <v>168.28</v>
      </c>
      <c r="R23" s="1509">
        <v>189.56</v>
      </c>
      <c r="S23" s="672"/>
      <c r="T23" s="737">
        <v>0.29313050003410868</v>
      </c>
    </row>
    <row r="24" spans="1:20" ht="16.399999999999999" hidden="1" customHeight="1">
      <c r="A24" s="1501" t="s">
        <v>200</v>
      </c>
      <c r="B24" s="1502" t="s">
        <v>419</v>
      </c>
      <c r="C24" s="1503" t="s">
        <v>127</v>
      </c>
      <c r="D24" s="1500">
        <v>24</v>
      </c>
      <c r="E24" s="1510">
        <v>1080.55</v>
      </c>
      <c r="F24" s="1510">
        <v>1109.57</v>
      </c>
      <c r="G24" s="1510">
        <v>1080.68</v>
      </c>
      <c r="H24" s="1510">
        <v>1123.8699999999999</v>
      </c>
      <c r="I24" s="1510">
        <v>1100.26</v>
      </c>
      <c r="J24" s="1510">
        <v>1102.6099999999999</v>
      </c>
      <c r="K24" s="1510">
        <v>1060.17</v>
      </c>
      <c r="L24" s="1510">
        <v>1028.74</v>
      </c>
      <c r="M24" s="1510">
        <v>1013.47</v>
      </c>
      <c r="N24" s="1510">
        <v>1030.32</v>
      </c>
      <c r="O24" s="1510">
        <v>1037.29</v>
      </c>
      <c r="P24" s="1510">
        <v>1014.54</v>
      </c>
      <c r="Q24" s="1510">
        <v>1273.8399999999999</v>
      </c>
      <c r="R24" s="1510">
        <v>1432.87</v>
      </c>
      <c r="S24" s="672"/>
      <c r="T24" s="738">
        <v>0.29137413592653005</v>
      </c>
    </row>
    <row r="25" spans="1:20" ht="16.399999999999999" customHeight="1">
      <c r="A25" s="1499" t="s">
        <v>199</v>
      </c>
      <c r="B25" s="1500" t="s">
        <v>420</v>
      </c>
      <c r="C25" s="1500" t="s">
        <v>36</v>
      </c>
      <c r="D25" s="1500">
        <v>25</v>
      </c>
      <c r="E25" s="1511">
        <v>161.35</v>
      </c>
      <c r="F25" s="1511">
        <v>170.87</v>
      </c>
      <c r="G25" s="1511">
        <v>177.04</v>
      </c>
      <c r="H25" s="1511">
        <v>185.85</v>
      </c>
      <c r="I25" s="1511">
        <v>197.1</v>
      </c>
      <c r="J25" s="1511">
        <v>196.27</v>
      </c>
      <c r="K25" s="1511">
        <v>196.58</v>
      </c>
      <c r="L25" s="1511">
        <v>194.95</v>
      </c>
      <c r="M25" s="1511">
        <v>190.03</v>
      </c>
      <c r="N25" s="1511">
        <v>191.56</v>
      </c>
      <c r="O25" s="1511">
        <v>184.7</v>
      </c>
      <c r="P25" s="1511">
        <v>185.72</v>
      </c>
      <c r="Q25" s="1511">
        <v>199.87</v>
      </c>
      <c r="R25" s="1511">
        <v>229.46</v>
      </c>
      <c r="S25" s="672"/>
      <c r="T25" s="737">
        <v>0.34289225727160999</v>
      </c>
    </row>
    <row r="26" spans="1:20" ht="16.399999999999999" customHeight="1">
      <c r="A26" s="1499" t="s">
        <v>198</v>
      </c>
      <c r="B26" s="1500" t="s">
        <v>421</v>
      </c>
      <c r="C26" s="1500" t="s">
        <v>36</v>
      </c>
      <c r="D26" s="1500">
        <v>26</v>
      </c>
      <c r="E26" s="1511">
        <v>159.97</v>
      </c>
      <c r="F26" s="1511">
        <v>162.58000000000001</v>
      </c>
      <c r="G26" s="1511">
        <v>155.34</v>
      </c>
      <c r="H26" s="1511">
        <v>167.97</v>
      </c>
      <c r="I26" s="1511">
        <v>137.85</v>
      </c>
      <c r="J26" s="1511">
        <v>153.25</v>
      </c>
      <c r="K26" s="1511">
        <v>138.5</v>
      </c>
      <c r="L26" s="1511">
        <v>106.81</v>
      </c>
      <c r="M26" s="1511">
        <v>100.37</v>
      </c>
      <c r="N26" s="1511">
        <v>141.52000000000001</v>
      </c>
      <c r="O26" s="1511">
        <v>123.91</v>
      </c>
      <c r="P26" s="1511">
        <v>113.02</v>
      </c>
      <c r="Q26" s="1511">
        <v>174.81</v>
      </c>
      <c r="R26" s="1511">
        <v>195.51</v>
      </c>
      <c r="S26" s="672"/>
      <c r="T26" s="737">
        <v>0.20254643867634381</v>
      </c>
    </row>
    <row r="27" spans="1:20" ht="16.399999999999999" customHeight="1">
      <c r="A27" s="1499" t="s">
        <v>197</v>
      </c>
      <c r="B27" s="1500" t="s">
        <v>422</v>
      </c>
      <c r="C27" s="1500" t="s">
        <v>36</v>
      </c>
      <c r="D27" s="1500">
        <v>27</v>
      </c>
      <c r="E27" s="1511">
        <v>151.97999999999999</v>
      </c>
      <c r="F27" s="1511">
        <v>152.93</v>
      </c>
      <c r="G27" s="1511">
        <v>148.82</v>
      </c>
      <c r="H27" s="1511">
        <v>159.82</v>
      </c>
      <c r="I27" s="1511">
        <v>134.58000000000001</v>
      </c>
      <c r="J27" s="1511">
        <v>145.38999999999999</v>
      </c>
      <c r="K27" s="1511">
        <v>135.80000000000001</v>
      </c>
      <c r="L27" s="1511">
        <v>109.07</v>
      </c>
      <c r="M27" s="1511">
        <v>103.91</v>
      </c>
      <c r="N27" s="1511">
        <v>135.62</v>
      </c>
      <c r="O27" s="1511">
        <v>130.02000000000001</v>
      </c>
      <c r="P27" s="1511">
        <v>118.07</v>
      </c>
      <c r="Q27" s="1511">
        <v>166.67</v>
      </c>
      <c r="R27" s="1511">
        <v>191.45</v>
      </c>
      <c r="S27" s="672"/>
      <c r="T27" s="737">
        <v>0.25187994507290901</v>
      </c>
    </row>
    <row r="28" spans="1:20" ht="16.399999999999999" customHeight="1">
      <c r="A28" s="1499" t="s">
        <v>196</v>
      </c>
      <c r="B28" s="1500" t="s">
        <v>423</v>
      </c>
      <c r="C28" s="1500" t="s">
        <v>36</v>
      </c>
      <c r="D28" s="1500">
        <v>29</v>
      </c>
      <c r="E28" s="1511">
        <v>147.28</v>
      </c>
      <c r="F28" s="1511">
        <v>152.41999999999999</v>
      </c>
      <c r="G28" s="1511">
        <v>149.77000000000001</v>
      </c>
      <c r="H28" s="1511">
        <v>155.46</v>
      </c>
      <c r="I28" s="1511">
        <v>147.91</v>
      </c>
      <c r="J28" s="1511">
        <v>141.58000000000001</v>
      </c>
      <c r="K28" s="1511">
        <v>132.72999999999999</v>
      </c>
      <c r="L28" s="1511">
        <v>127.28</v>
      </c>
      <c r="M28" s="1511">
        <v>124.77</v>
      </c>
      <c r="N28" s="1511">
        <v>129.47999999999999</v>
      </c>
      <c r="O28" s="1511">
        <v>135.59</v>
      </c>
      <c r="P28" s="1511">
        <v>132.04</v>
      </c>
      <c r="Q28" s="1511">
        <v>174.98</v>
      </c>
      <c r="R28" s="1511">
        <v>198.4</v>
      </c>
      <c r="S28" s="672"/>
      <c r="T28" s="737">
        <v>0.30166644797270714</v>
      </c>
    </row>
    <row r="29" spans="1:20" ht="16.399999999999999" hidden="1" customHeight="1">
      <c r="A29" s="1501" t="s">
        <v>196</v>
      </c>
      <c r="B29" s="1502" t="s">
        <v>423</v>
      </c>
      <c r="C29" s="1503" t="s">
        <v>66</v>
      </c>
      <c r="D29" s="1500">
        <v>30</v>
      </c>
      <c r="E29" s="1512">
        <v>53849.22</v>
      </c>
      <c r="F29" s="1512">
        <v>54999.77</v>
      </c>
      <c r="G29" s="1512">
        <v>53036.21</v>
      </c>
      <c r="H29" s="1512">
        <v>54383.32</v>
      </c>
      <c r="I29" s="1512">
        <v>52774.33</v>
      </c>
      <c r="J29" s="1512">
        <v>49887.46</v>
      </c>
      <c r="K29" s="1512">
        <v>46715.62</v>
      </c>
      <c r="L29" s="1512">
        <v>45899.92</v>
      </c>
      <c r="M29" s="1512">
        <v>45462.26</v>
      </c>
      <c r="N29" s="1512">
        <v>47576.35</v>
      </c>
      <c r="O29" s="1512">
        <v>48736.04</v>
      </c>
      <c r="P29" s="1512">
        <v>47156.14</v>
      </c>
      <c r="Q29" s="1512">
        <v>65836.679999999993</v>
      </c>
      <c r="R29" s="1512">
        <v>74290.679999999993</v>
      </c>
      <c r="S29" s="672"/>
      <c r="T29" s="738">
        <v>0.35074528493482782</v>
      </c>
    </row>
    <row r="30" spans="1:20" ht="16.399999999999999" customHeight="1">
      <c r="A30" s="1499" t="s">
        <v>195</v>
      </c>
      <c r="B30" s="1500" t="s">
        <v>62</v>
      </c>
      <c r="C30" s="1500" t="s">
        <v>36</v>
      </c>
      <c r="D30" s="1500">
        <v>30</v>
      </c>
      <c r="E30" s="1511" t="s">
        <v>229</v>
      </c>
      <c r="F30" s="1511" t="s">
        <v>229</v>
      </c>
      <c r="G30" s="1511" t="s">
        <v>229</v>
      </c>
      <c r="H30" s="1511" t="s">
        <v>229</v>
      </c>
      <c r="I30" s="1511" t="s">
        <v>229</v>
      </c>
      <c r="J30" s="1511" t="s">
        <v>229</v>
      </c>
      <c r="K30" s="1511" t="s">
        <v>229</v>
      </c>
      <c r="L30" s="1511" t="s">
        <v>229</v>
      </c>
      <c r="M30" s="1511" t="s">
        <v>229</v>
      </c>
      <c r="N30" s="1511" t="s">
        <v>229</v>
      </c>
      <c r="O30" s="1511">
        <v>164.69</v>
      </c>
      <c r="P30" s="1511">
        <v>200.73</v>
      </c>
      <c r="Q30" s="1511">
        <v>201.76</v>
      </c>
      <c r="R30" s="1511">
        <v>198.9</v>
      </c>
      <c r="S30" s="672"/>
      <c r="T30" s="737" t="s">
        <v>229</v>
      </c>
    </row>
    <row r="31" spans="1:20" ht="16.399999999999999" customHeight="1">
      <c r="A31" s="1499" t="s">
        <v>194</v>
      </c>
      <c r="B31" s="1500" t="s">
        <v>424</v>
      </c>
      <c r="C31" s="1500" t="s">
        <v>36</v>
      </c>
      <c r="D31" s="1500">
        <v>31</v>
      </c>
      <c r="E31" s="1511">
        <v>140.97</v>
      </c>
      <c r="F31" s="1511">
        <v>147.63</v>
      </c>
      <c r="G31" s="1511">
        <v>147.83000000000001</v>
      </c>
      <c r="H31" s="1511">
        <v>149.91999999999999</v>
      </c>
      <c r="I31" s="1511">
        <v>137.66999999999999</v>
      </c>
      <c r="J31" s="1511">
        <v>126.72</v>
      </c>
      <c r="K31" s="1511">
        <v>118.78</v>
      </c>
      <c r="L31" s="1511">
        <v>114.15</v>
      </c>
      <c r="M31" s="1511">
        <v>114.05</v>
      </c>
      <c r="N31" s="1511">
        <v>113.81</v>
      </c>
      <c r="O31" s="1511">
        <v>112.59</v>
      </c>
      <c r="P31" s="1511">
        <v>112.42</v>
      </c>
      <c r="Q31" s="1511">
        <v>152.28</v>
      </c>
      <c r="R31" s="1511">
        <v>166.65</v>
      </c>
      <c r="S31" s="672"/>
      <c r="T31" s="737">
        <v>0.12883560251981319</v>
      </c>
    </row>
    <row r="32" spans="1:20" ht="16.399999999999999" customHeight="1">
      <c r="A32" s="1499" t="s">
        <v>193</v>
      </c>
      <c r="B32" s="1500" t="s">
        <v>47</v>
      </c>
      <c r="C32" s="1500" t="s">
        <v>36</v>
      </c>
      <c r="D32" s="1500">
        <v>32</v>
      </c>
      <c r="E32" s="1511">
        <v>162.24</v>
      </c>
      <c r="F32" s="1511">
        <v>165.89</v>
      </c>
      <c r="G32" s="1511">
        <v>165.99</v>
      </c>
      <c r="H32" s="1511">
        <v>171.23</v>
      </c>
      <c r="I32" s="1511">
        <v>168.38</v>
      </c>
      <c r="J32" s="1511">
        <v>163.30000000000001</v>
      </c>
      <c r="K32" s="1511">
        <v>157.83000000000001</v>
      </c>
      <c r="L32" s="1511">
        <v>152.62</v>
      </c>
      <c r="M32" s="1511">
        <v>147.6</v>
      </c>
      <c r="N32" s="1511">
        <v>148.55000000000001</v>
      </c>
      <c r="O32" s="1511">
        <v>147.59</v>
      </c>
      <c r="P32" s="1511">
        <v>145.33000000000001</v>
      </c>
      <c r="Q32" s="1511">
        <v>187.04</v>
      </c>
      <c r="R32" s="1511">
        <v>211.1</v>
      </c>
      <c r="S32" s="672"/>
      <c r="T32" s="737">
        <v>0.27252998975224552</v>
      </c>
    </row>
    <row r="33" spans="1:20" ht="16.399999999999999" customHeight="1">
      <c r="A33" s="1499" t="s">
        <v>192</v>
      </c>
      <c r="B33" s="1500" t="s">
        <v>425</v>
      </c>
      <c r="C33" s="1500" t="s">
        <v>36</v>
      </c>
      <c r="D33" s="1500">
        <v>33</v>
      </c>
      <c r="E33" s="1509">
        <v>150.47</v>
      </c>
      <c r="F33" s="1509">
        <v>150.1</v>
      </c>
      <c r="G33" s="1509">
        <v>154.05000000000001</v>
      </c>
      <c r="H33" s="1509">
        <v>156.82</v>
      </c>
      <c r="I33" s="1509">
        <v>143.34</v>
      </c>
      <c r="J33" s="1509">
        <v>143.9</v>
      </c>
      <c r="K33" s="1509">
        <v>126.36</v>
      </c>
      <c r="L33" s="1509">
        <v>118.17</v>
      </c>
      <c r="M33" s="1509">
        <v>118.32</v>
      </c>
      <c r="N33" s="1509">
        <v>127.49</v>
      </c>
      <c r="O33" s="1509">
        <v>127.63</v>
      </c>
      <c r="P33" s="1509">
        <v>123.31</v>
      </c>
      <c r="Q33" s="1509">
        <v>175.22</v>
      </c>
      <c r="R33" s="1509">
        <v>191</v>
      </c>
      <c r="S33" s="672"/>
      <c r="T33" s="737">
        <v>0.2724850099933378</v>
      </c>
    </row>
    <row r="34" spans="1:20" ht="16.399999999999999" hidden="1" customHeight="1">
      <c r="A34" s="1501" t="s">
        <v>192</v>
      </c>
      <c r="B34" s="1502" t="s">
        <v>425</v>
      </c>
      <c r="C34" s="1503" t="s">
        <v>67</v>
      </c>
      <c r="D34" s="1500">
        <v>34</v>
      </c>
      <c r="E34" s="1512">
        <v>691.53</v>
      </c>
      <c r="F34" s="1512">
        <v>685.97</v>
      </c>
      <c r="G34" s="1512">
        <v>697.55</v>
      </c>
      <c r="H34" s="1512">
        <v>705.57</v>
      </c>
      <c r="I34" s="1512">
        <v>653.34</v>
      </c>
      <c r="J34" s="1512">
        <v>657.47</v>
      </c>
      <c r="K34" s="1512">
        <v>576.64</v>
      </c>
      <c r="L34" s="1512">
        <v>542.79999999999995</v>
      </c>
      <c r="M34" s="1512">
        <v>549.52</v>
      </c>
      <c r="N34" s="1512">
        <v>588.95000000000005</v>
      </c>
      <c r="O34" s="1512">
        <v>581.26</v>
      </c>
      <c r="P34" s="1512">
        <v>561.64</v>
      </c>
      <c r="Q34" s="1512">
        <v>831.79</v>
      </c>
      <c r="R34" s="1512">
        <v>888.12</v>
      </c>
      <c r="S34" s="672"/>
      <c r="T34" s="738">
        <v>0.29469218770500172</v>
      </c>
    </row>
    <row r="35" spans="1:20" ht="16.399999999999999" customHeight="1">
      <c r="A35" s="1499" t="s">
        <v>191</v>
      </c>
      <c r="B35" s="1500" t="s">
        <v>426</v>
      </c>
      <c r="C35" s="1500" t="s">
        <v>36</v>
      </c>
      <c r="D35" s="1500">
        <v>35</v>
      </c>
      <c r="E35" s="1511">
        <v>176.74</v>
      </c>
      <c r="F35" s="1511">
        <v>193</v>
      </c>
      <c r="G35" s="1511">
        <v>193.65</v>
      </c>
      <c r="H35" s="1511">
        <v>198.77</v>
      </c>
      <c r="I35" s="1511">
        <v>176.19</v>
      </c>
      <c r="J35" s="1511">
        <v>158.52000000000001</v>
      </c>
      <c r="K35" s="1511">
        <v>151.27000000000001</v>
      </c>
      <c r="L35" s="1511">
        <v>136.38</v>
      </c>
      <c r="M35" s="1511">
        <v>129.58000000000001</v>
      </c>
      <c r="N35" s="1511">
        <v>130.29</v>
      </c>
      <c r="O35" s="1511">
        <v>129.82</v>
      </c>
      <c r="P35" s="1511">
        <v>139.78</v>
      </c>
      <c r="Q35" s="1511">
        <v>172.41</v>
      </c>
      <c r="R35" s="1511">
        <v>211.61</v>
      </c>
      <c r="S35" s="672"/>
      <c r="T35" s="737">
        <v>9.6424870466321311E-2</v>
      </c>
    </row>
    <row r="36" spans="1:20" ht="16.399999999999999" customHeight="1">
      <c r="A36" s="1499" t="s">
        <v>190</v>
      </c>
      <c r="B36" s="1500" t="s">
        <v>427</v>
      </c>
      <c r="C36" s="1500" t="s">
        <v>36</v>
      </c>
      <c r="D36" s="1500">
        <v>36</v>
      </c>
      <c r="E36" s="1509">
        <v>139.76</v>
      </c>
      <c r="F36" s="1509">
        <v>144.9</v>
      </c>
      <c r="G36" s="1509">
        <v>141.19</v>
      </c>
      <c r="H36" s="1509">
        <v>153.24</v>
      </c>
      <c r="I36" s="1509">
        <v>150.41</v>
      </c>
      <c r="J36" s="1509">
        <v>141.81</v>
      </c>
      <c r="K36" s="1509">
        <v>162.97</v>
      </c>
      <c r="L36" s="1509">
        <v>147.03</v>
      </c>
      <c r="M36" s="1509">
        <v>146.22999999999999</v>
      </c>
      <c r="N36" s="1509">
        <v>154.56</v>
      </c>
      <c r="O36" s="1509">
        <v>138.08000000000001</v>
      </c>
      <c r="P36" s="1509">
        <v>131.29</v>
      </c>
      <c r="Q36" s="1509">
        <v>179.27</v>
      </c>
      <c r="R36" s="1509">
        <v>189.78</v>
      </c>
      <c r="S36" s="672"/>
      <c r="T36" s="737">
        <v>0.30973084886128355</v>
      </c>
    </row>
    <row r="37" spans="1:20" ht="16.399999999999999" hidden="1" customHeight="1">
      <c r="A37" s="1501" t="s">
        <v>190</v>
      </c>
      <c r="B37" s="1502" t="s">
        <v>427</v>
      </c>
      <c r="C37" s="1503" t="s">
        <v>73</v>
      </c>
      <c r="D37" s="1500">
        <v>37</v>
      </c>
      <c r="E37" s="1512">
        <v>682.97</v>
      </c>
      <c r="F37" s="1512">
        <v>713</v>
      </c>
      <c r="G37" s="1512">
        <v>695.41</v>
      </c>
      <c r="H37" s="1512">
        <v>754.44</v>
      </c>
      <c r="I37" s="1512">
        <v>740.89</v>
      </c>
      <c r="J37" s="1512">
        <v>698.16</v>
      </c>
      <c r="K37" s="1512">
        <v>806.08</v>
      </c>
      <c r="L37" s="1512">
        <v>727.49</v>
      </c>
      <c r="M37" s="1512">
        <v>723.76</v>
      </c>
      <c r="N37" s="1512">
        <v>764.99</v>
      </c>
      <c r="O37" s="1512">
        <v>682.87</v>
      </c>
      <c r="P37" s="1512">
        <v>649.38</v>
      </c>
      <c r="Q37" s="1512">
        <v>887.07</v>
      </c>
      <c r="R37" s="1512">
        <v>938.4</v>
      </c>
      <c r="S37" s="672"/>
      <c r="T37" s="738">
        <v>0.31612903225806455</v>
      </c>
    </row>
    <row r="38" spans="1:20" ht="16.399999999999999" customHeight="1">
      <c r="A38" s="1499" t="s">
        <v>189</v>
      </c>
      <c r="B38" s="1500" t="s">
        <v>428</v>
      </c>
      <c r="C38" s="1500" t="s">
        <v>36</v>
      </c>
      <c r="D38" s="1500">
        <v>38</v>
      </c>
      <c r="E38" s="1509">
        <v>164.84</v>
      </c>
      <c r="F38" s="1509">
        <v>169.23</v>
      </c>
      <c r="G38" s="1509">
        <v>168.2</v>
      </c>
      <c r="H38" s="1509">
        <v>176.01</v>
      </c>
      <c r="I38" s="1509">
        <v>174.2</v>
      </c>
      <c r="J38" s="1509">
        <v>171.1</v>
      </c>
      <c r="K38" s="1509">
        <v>164.98</v>
      </c>
      <c r="L38" s="1509">
        <v>160.71</v>
      </c>
      <c r="M38" s="1509">
        <v>154.47999999999999</v>
      </c>
      <c r="N38" s="1509">
        <v>154.33000000000001</v>
      </c>
      <c r="O38" s="1509">
        <v>152.55000000000001</v>
      </c>
      <c r="P38" s="1509">
        <v>149.12</v>
      </c>
      <c r="Q38" s="1509">
        <v>189.36</v>
      </c>
      <c r="R38" s="1509">
        <v>214.91</v>
      </c>
      <c r="S38" s="672"/>
      <c r="T38" s="737">
        <v>0.26992849967499866</v>
      </c>
    </row>
    <row r="39" spans="1:20" ht="16.399999999999999" customHeight="1">
      <c r="A39" s="1499" t="s">
        <v>188</v>
      </c>
      <c r="B39" s="1500" t="s">
        <v>429</v>
      </c>
      <c r="C39" s="1500" t="s">
        <v>36</v>
      </c>
      <c r="D39" s="1500">
        <v>39</v>
      </c>
      <c r="E39" s="1509">
        <v>144.47999999999999</v>
      </c>
      <c r="F39" s="1509">
        <v>146.08000000000001</v>
      </c>
      <c r="G39" s="1509">
        <v>143.27000000000001</v>
      </c>
      <c r="H39" s="1509">
        <v>151.21</v>
      </c>
      <c r="I39" s="1509">
        <v>142.87</v>
      </c>
      <c r="J39" s="1509">
        <v>139.66</v>
      </c>
      <c r="K39" s="1509">
        <v>139.65</v>
      </c>
      <c r="L39" s="1509">
        <v>134.37</v>
      </c>
      <c r="M39" s="1509">
        <v>131.31</v>
      </c>
      <c r="N39" s="1509">
        <v>137.09</v>
      </c>
      <c r="O39" s="1509">
        <v>140.53</v>
      </c>
      <c r="P39" s="1509">
        <v>132.06</v>
      </c>
      <c r="Q39" s="1509">
        <v>172.41</v>
      </c>
      <c r="R39" s="1509">
        <v>195.43</v>
      </c>
      <c r="S39" s="672"/>
      <c r="T39" s="737">
        <v>0.33782858707557506</v>
      </c>
    </row>
    <row r="40" spans="1:20" ht="16.399999999999999" customHeight="1">
      <c r="A40" s="1499" t="s">
        <v>187</v>
      </c>
      <c r="B40" s="1500" t="s">
        <v>430</v>
      </c>
      <c r="C40" s="1500" t="s">
        <v>36</v>
      </c>
      <c r="D40" s="1500">
        <v>40</v>
      </c>
      <c r="E40" s="1509">
        <v>158.85</v>
      </c>
      <c r="F40" s="1509">
        <v>159.76</v>
      </c>
      <c r="G40" s="1509">
        <v>159.58000000000001</v>
      </c>
      <c r="H40" s="1509">
        <v>158.55000000000001</v>
      </c>
      <c r="I40" s="1509">
        <v>157.85</v>
      </c>
      <c r="J40" s="1509">
        <v>158.93</v>
      </c>
      <c r="K40" s="1509">
        <v>160.79</v>
      </c>
      <c r="L40" s="1509">
        <v>160.55000000000001</v>
      </c>
      <c r="M40" s="1509">
        <v>163.06</v>
      </c>
      <c r="N40" s="1509">
        <v>167.12</v>
      </c>
      <c r="O40" s="1509">
        <v>172.92</v>
      </c>
      <c r="P40" s="1509">
        <v>174.05</v>
      </c>
      <c r="Q40" s="1509">
        <v>178.74</v>
      </c>
      <c r="R40" s="1509">
        <v>188.25</v>
      </c>
      <c r="S40" s="672"/>
      <c r="T40" s="737">
        <v>0.17832999499248881</v>
      </c>
    </row>
    <row r="41" spans="1:20" ht="16.399999999999999" customHeight="1">
      <c r="A41" s="1499" t="s">
        <v>186</v>
      </c>
      <c r="B41" s="1500" t="s">
        <v>431</v>
      </c>
      <c r="C41" s="1500" t="s">
        <v>36</v>
      </c>
      <c r="D41" s="1500">
        <v>41</v>
      </c>
      <c r="E41" s="1509">
        <v>196.71</v>
      </c>
      <c r="F41" s="1509">
        <v>196.51</v>
      </c>
      <c r="G41" s="1509">
        <v>197.37</v>
      </c>
      <c r="H41" s="1509">
        <v>197.73</v>
      </c>
      <c r="I41" s="1509">
        <v>196.72</v>
      </c>
      <c r="J41" s="1509">
        <v>197</v>
      </c>
      <c r="K41" s="1509">
        <v>200.03</v>
      </c>
      <c r="L41" s="1509">
        <v>202.19</v>
      </c>
      <c r="M41" s="1509">
        <v>202.92</v>
      </c>
      <c r="N41" s="1509">
        <v>198.8</v>
      </c>
      <c r="O41" s="1509">
        <v>197.32</v>
      </c>
      <c r="P41" s="1509">
        <v>193.6</v>
      </c>
      <c r="Q41" s="1509">
        <v>196.09</v>
      </c>
      <c r="R41" s="1509">
        <v>214.32</v>
      </c>
      <c r="S41" s="672"/>
      <c r="T41" s="737">
        <v>9.0631520024426315E-2</v>
      </c>
    </row>
    <row r="42" spans="1:20" ht="16.399999999999999" hidden="1" customHeight="1">
      <c r="A42" s="1501" t="s">
        <v>186</v>
      </c>
      <c r="B42" s="1502" t="s">
        <v>431</v>
      </c>
      <c r="C42" s="1503" t="s">
        <v>51</v>
      </c>
      <c r="D42" s="1500">
        <v>42</v>
      </c>
      <c r="E42" s="1512">
        <v>2000.39</v>
      </c>
      <c r="F42" s="1512">
        <v>1999.33</v>
      </c>
      <c r="G42" s="1512">
        <v>2001.65</v>
      </c>
      <c r="H42" s="1512">
        <v>2001.43</v>
      </c>
      <c r="I42" s="1512">
        <v>2005.39</v>
      </c>
      <c r="J42" s="1512">
        <v>2013.03</v>
      </c>
      <c r="K42" s="1512">
        <v>2034.13</v>
      </c>
      <c r="L42" s="1512">
        <v>2033.84</v>
      </c>
      <c r="M42" s="1512">
        <v>2037.1</v>
      </c>
      <c r="N42" s="1512">
        <v>2043.06</v>
      </c>
      <c r="O42" s="1512">
        <v>2041.52</v>
      </c>
      <c r="P42" s="1512">
        <v>2040.54</v>
      </c>
      <c r="Q42" s="1512">
        <v>2067.94</v>
      </c>
      <c r="R42" s="1512">
        <v>2210.0300000000002</v>
      </c>
      <c r="S42" s="739"/>
      <c r="T42" s="738">
        <v>0.10538530407686597</v>
      </c>
    </row>
    <row r="43" spans="1:20" ht="16.399999999999999" customHeight="1">
      <c r="A43" s="1505"/>
      <c r="B43" s="1506"/>
      <c r="C43" s="1506"/>
      <c r="D43" s="1506"/>
      <c r="E43" s="1513"/>
      <c r="F43" s="1513"/>
      <c r="G43" s="1513"/>
      <c r="H43" s="1513"/>
      <c r="I43" s="1513"/>
      <c r="J43" s="1513"/>
      <c r="K43" s="1513"/>
      <c r="L43" s="1513"/>
      <c r="M43" s="1513"/>
      <c r="N43" s="1513"/>
      <c r="O43" s="1513"/>
      <c r="P43" s="1513"/>
      <c r="Q43" s="1513"/>
      <c r="R43" s="1513"/>
      <c r="S43" s="672"/>
      <c r="T43" s="1515"/>
    </row>
    <row r="44" spans="1:20" ht="15" customHeight="1">
      <c r="A44" s="1507" t="s">
        <v>432</v>
      </c>
      <c r="B44" s="1500"/>
      <c r="C44" s="1508" t="s">
        <v>36</v>
      </c>
      <c r="D44" s="1508">
        <v>46</v>
      </c>
      <c r="E44" s="1514">
        <v>151.38999999999999</v>
      </c>
      <c r="F44" s="1514">
        <v>156.5</v>
      </c>
      <c r="G44" s="1514">
        <v>158.88999999999999</v>
      </c>
      <c r="H44" s="1514">
        <v>163.31</v>
      </c>
      <c r="I44" s="1514">
        <v>153.54</v>
      </c>
      <c r="J44" s="1514">
        <v>145.36000000000001</v>
      </c>
      <c r="K44" s="1514">
        <v>137.22</v>
      </c>
      <c r="L44" s="1514">
        <v>130.53</v>
      </c>
      <c r="M44" s="1514">
        <v>128.66</v>
      </c>
      <c r="N44" s="1514">
        <v>131.41</v>
      </c>
      <c r="O44" s="1514">
        <v>131.56</v>
      </c>
      <c r="P44" s="1514">
        <v>132.24</v>
      </c>
      <c r="Q44" s="1514">
        <v>169.71</v>
      </c>
      <c r="R44" s="1514">
        <v>190.75</v>
      </c>
      <c r="T44" s="740">
        <v>0.21884984025559095</v>
      </c>
    </row>
    <row r="45" spans="1:20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T42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K11" sqref="K11"/>
    </sheetView>
  </sheetViews>
  <sheetFormatPr defaultColWidth="8.81640625" defaultRowHeight="12.5"/>
  <cols>
    <col min="1" max="16384" width="8.81640625" style="717"/>
  </cols>
  <sheetData>
    <row r="1" spans="2:97" ht="80.150000000000006" customHeight="1"/>
    <row r="2" spans="2:97" ht="20.149999999999999" customHeight="1">
      <c r="T2" s="718"/>
      <c r="CS2" s="718" t="s">
        <v>407</v>
      </c>
    </row>
    <row r="3" spans="2:97" ht="20.149999999999999" customHeight="1"/>
    <row r="4" spans="2:97" ht="20.149999999999999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49999999999999" customHeight="1">
      <c r="B5" s="719" t="s">
        <v>280</v>
      </c>
    </row>
    <row r="6" spans="2:97" ht="20.149999999999999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99999999999999" customHeight="1"/>
    <row r="11" spans="2:97" ht="16.399999999999999" customHeight="1"/>
    <row r="12" spans="2:97" ht="16.399999999999999" customHeight="1"/>
    <row r="13" spans="2:97" ht="16.399999999999999" customHeight="1"/>
    <row r="14" spans="2:97" ht="16.399999999999999" customHeight="1"/>
    <row r="15" spans="2:97" ht="16.399999999999999" customHeight="1"/>
    <row r="16" spans="2:97" ht="16.399999999999999" customHeight="1"/>
    <row r="17" ht="16.399999999999999" customHeight="1"/>
    <row r="18" ht="16.399999999999999" customHeight="1"/>
    <row r="19" ht="16.399999999999999" customHeight="1"/>
    <row r="20" ht="16.399999999999999" customHeight="1"/>
    <row r="21" ht="16.399999999999999" customHeight="1"/>
    <row r="22" ht="16.399999999999999" customHeight="1"/>
    <row r="23" ht="16.399999999999999" customHeight="1"/>
    <row r="24" ht="16.399999999999999" customHeight="1"/>
    <row r="25" ht="16.399999999999999" customHeight="1"/>
    <row r="26" ht="16.399999999999999" customHeight="1"/>
    <row r="27" ht="16.399999999999999" customHeight="1"/>
    <row r="28" ht="16.399999999999999" customHeight="1"/>
    <row r="29" ht="16.399999999999999" customHeight="1"/>
    <row r="30" ht="16.399999999999999" customHeight="1"/>
    <row r="31" ht="16.399999999999999" customHeight="1"/>
    <row r="32" ht="16.399999999999999" customHeight="1"/>
    <row r="33" ht="16.399999999999999" customHeight="1"/>
    <row r="34" ht="16.399999999999999" customHeight="1"/>
    <row r="35" ht="16.399999999999999" customHeight="1"/>
    <row r="36" ht="16.399999999999999" customHeight="1"/>
    <row r="37" ht="16.399999999999999" customHeight="1"/>
    <row r="38" ht="16.399999999999999" customHeight="1"/>
    <row r="39" ht="16.399999999999999" customHeight="1"/>
    <row r="40" ht="16.399999999999999" customHeight="1"/>
    <row r="41" ht="16.399999999999999" customHeight="1"/>
    <row r="42" ht="16.399999999999999" customHeight="1"/>
    <row r="43" ht="16.399999999999999" customHeight="1"/>
    <row r="44" ht="15" customHeight="1"/>
    <row r="45" ht="16.399999999999999" customHeight="1"/>
    <row r="46" ht="16.399999999999999" customHeight="1"/>
    <row r="47" ht="16.399999999999999" customHeight="1"/>
    <row r="48" ht="15" customHeight="1"/>
    <row r="100" spans="2:3">
      <c r="B100" s="717" t="s">
        <v>409</v>
      </c>
      <c r="C100" s="717">
        <v>176.18</v>
      </c>
    </row>
    <row r="101" spans="2:3">
      <c r="B101" s="717" t="s">
        <v>410</v>
      </c>
      <c r="C101" s="717">
        <v>185.48</v>
      </c>
    </row>
    <row r="102" spans="2:3">
      <c r="B102" s="717" t="s">
        <v>411</v>
      </c>
      <c r="C102" s="717">
        <v>190.86</v>
      </c>
    </row>
    <row r="103" spans="2:3">
      <c r="B103" s="717" t="s">
        <v>412</v>
      </c>
      <c r="C103" s="717">
        <v>157.16999999999999</v>
      </c>
    </row>
    <row r="104" spans="2:3">
      <c r="B104" s="717" t="s">
        <v>413</v>
      </c>
      <c r="C104" s="717">
        <v>202.83</v>
      </c>
    </row>
    <row r="105" spans="2:3">
      <c r="B105" s="717" t="s">
        <v>56</v>
      </c>
      <c r="C105" s="717">
        <v>170.07</v>
      </c>
    </row>
    <row r="106" spans="2:3">
      <c r="B106" s="717" t="s">
        <v>414</v>
      </c>
      <c r="C106" s="717">
        <v>161.66</v>
      </c>
    </row>
    <row r="107" spans="2:3">
      <c r="B107" s="717" t="s">
        <v>416</v>
      </c>
      <c r="C107" s="717">
        <v>198.77</v>
      </c>
    </row>
    <row r="108" spans="2:3">
      <c r="B108" s="717" t="s">
        <v>417</v>
      </c>
      <c r="C108" s="717">
        <v>207.21</v>
      </c>
    </row>
    <row r="109" spans="2:3">
      <c r="B109" s="717" t="s">
        <v>418</v>
      </c>
      <c r="C109" s="717">
        <v>177.43</v>
      </c>
    </row>
    <row r="110" spans="2:3">
      <c r="B110" s="717" t="s">
        <v>420</v>
      </c>
      <c r="C110" s="717">
        <v>229.46</v>
      </c>
    </row>
    <row r="111" spans="2:3">
      <c r="B111" s="717" t="s">
        <v>421</v>
      </c>
      <c r="C111" s="717">
        <v>195.51</v>
      </c>
    </row>
    <row r="112" spans="2:3">
      <c r="B112" s="717" t="s">
        <v>422</v>
      </c>
      <c r="C112" s="717">
        <v>191.45</v>
      </c>
    </row>
    <row r="113" spans="2:3">
      <c r="B113" s="717" t="s">
        <v>423</v>
      </c>
      <c r="C113" s="717">
        <v>198.4</v>
      </c>
    </row>
    <row r="114" spans="2:3">
      <c r="B114" s="717" t="s">
        <v>62</v>
      </c>
      <c r="C114" s="717">
        <v>198.9</v>
      </c>
    </row>
    <row r="115" spans="2:3">
      <c r="B115" s="717" t="s">
        <v>424</v>
      </c>
      <c r="C115" s="717">
        <v>166.65</v>
      </c>
    </row>
    <row r="116" spans="2:3">
      <c r="B116" s="717" t="s">
        <v>47</v>
      </c>
      <c r="C116" s="717">
        <v>211.1</v>
      </c>
    </row>
    <row r="117" spans="2:3">
      <c r="B117" s="717" t="s">
        <v>425</v>
      </c>
      <c r="C117" s="717">
        <v>191</v>
      </c>
    </row>
    <row r="118" spans="2:3">
      <c r="B118" s="717" t="s">
        <v>426</v>
      </c>
      <c r="C118" s="717">
        <v>211.61</v>
      </c>
    </row>
    <row r="119" spans="2:3">
      <c r="B119" s="717" t="s">
        <v>427</v>
      </c>
      <c r="C119" s="717">
        <v>189.78</v>
      </c>
    </row>
    <row r="120" spans="2:3">
      <c r="B120" s="717" t="s">
        <v>428</v>
      </c>
      <c r="C120" s="717">
        <v>214.91</v>
      </c>
    </row>
    <row r="121" spans="2:3">
      <c r="B121" s="717" t="s">
        <v>429</v>
      </c>
      <c r="C121" s="717">
        <v>195.43</v>
      </c>
    </row>
    <row r="122" spans="2:3">
      <c r="B122" s="717" t="s">
        <v>430</v>
      </c>
      <c r="C122" s="717">
        <v>188.25</v>
      </c>
    </row>
    <row r="123" spans="2:3">
      <c r="B123" s="717" t="s">
        <v>431</v>
      </c>
      <c r="C123" s="717">
        <v>214.32</v>
      </c>
    </row>
    <row r="124" spans="2:3">
      <c r="B124" s="717" t="s">
        <v>432</v>
      </c>
      <c r="C124" s="717">
        <v>190.75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9" sqref="L9"/>
    </sheetView>
  </sheetViews>
  <sheetFormatPr defaultColWidth="9.1796875" defaultRowHeight="12.5"/>
  <cols>
    <col min="1" max="1" width="10.1796875" style="631" customWidth="1"/>
    <col min="2" max="2" width="13.7265625" style="631" customWidth="1"/>
    <col min="3" max="3" width="9.5429687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265625" style="631" customWidth="1"/>
    <col min="8" max="8" width="8.26953125" style="631" customWidth="1"/>
    <col min="9" max="9" width="9.54296875" style="631" bestFit="1" customWidth="1"/>
    <col min="10" max="10" width="10.26953125" style="631" customWidth="1"/>
    <col min="11" max="11" width="18.1796875" style="631" customWidth="1"/>
    <col min="12" max="16384" width="9.179687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1635" t="s">
        <v>2461</v>
      </c>
      <c r="D2" s="801"/>
      <c r="E2" s="801"/>
      <c r="F2" s="809"/>
      <c r="G2" s="802"/>
      <c r="H2" s="802"/>
      <c r="I2" s="802"/>
      <c r="J2" s="802"/>
      <c r="K2" s="802"/>
      <c r="L2" s="800"/>
    </row>
    <row r="3" spans="1:13" ht="17.25" customHeight="1">
      <c r="A3" s="632"/>
      <c r="B3" s="810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17" t="s">
        <v>2462</v>
      </c>
      <c r="C5" s="1517"/>
      <c r="D5" s="1517"/>
      <c r="E5" s="1517"/>
      <c r="F5" s="1517"/>
      <c r="G5" s="1517"/>
      <c r="H5" s="1517"/>
      <c r="I5" s="1517"/>
      <c r="J5" s="1517"/>
      <c r="K5" s="1517"/>
      <c r="L5" s="800"/>
      <c r="M5" s="800"/>
    </row>
    <row r="6" spans="1:13" ht="20" thickBot="1">
      <c r="A6" s="800"/>
      <c r="B6" s="811" t="s">
        <v>383</v>
      </c>
      <c r="C6" s="811"/>
      <c r="D6" s="812"/>
      <c r="E6" s="812"/>
      <c r="F6" s="812"/>
      <c r="G6" s="812"/>
      <c r="H6" s="813"/>
      <c r="I6" s="812"/>
      <c r="J6" s="812"/>
      <c r="K6" s="814"/>
      <c r="L6" s="800"/>
      <c r="M6" s="800"/>
    </row>
    <row r="7" spans="1:13" ht="22.5" customHeight="1" thickBot="1">
      <c r="A7" s="800"/>
      <c r="B7" s="846" t="s">
        <v>435</v>
      </c>
      <c r="C7" s="847"/>
      <c r="D7" s="847"/>
      <c r="E7" s="847"/>
      <c r="F7" s="847"/>
      <c r="G7" s="847"/>
      <c r="H7" s="847"/>
      <c r="I7" s="847"/>
      <c r="J7" s="848"/>
      <c r="K7" s="814"/>
      <c r="L7" s="800"/>
      <c r="M7" s="800"/>
    </row>
    <row r="8" spans="1:13" ht="25.5" customHeight="1">
      <c r="A8" s="800"/>
      <c r="B8" s="849" t="s">
        <v>0</v>
      </c>
      <c r="C8" s="850" t="s">
        <v>1</v>
      </c>
      <c r="D8" s="850"/>
      <c r="E8" s="850"/>
      <c r="F8" s="850"/>
      <c r="G8" s="851" t="s">
        <v>89</v>
      </c>
      <c r="H8" s="852" t="s">
        <v>2</v>
      </c>
      <c r="I8" s="852" t="s">
        <v>3</v>
      </c>
      <c r="J8" s="853" t="s">
        <v>90</v>
      </c>
      <c r="K8" s="814"/>
      <c r="L8" s="800"/>
      <c r="M8" s="800"/>
    </row>
    <row r="9" spans="1:13" ht="13">
      <c r="A9" s="800"/>
      <c r="B9" s="854" t="s">
        <v>4</v>
      </c>
      <c r="C9" s="872" t="s">
        <v>110</v>
      </c>
      <c r="D9" s="872"/>
      <c r="E9" s="873" t="s">
        <v>5</v>
      </c>
      <c r="F9" s="873"/>
      <c r="G9" s="856" t="s">
        <v>91</v>
      </c>
      <c r="H9" s="857" t="s">
        <v>6</v>
      </c>
      <c r="I9" s="857" t="s">
        <v>7</v>
      </c>
      <c r="J9" s="858" t="s">
        <v>92</v>
      </c>
      <c r="K9" s="814"/>
      <c r="L9" s="800"/>
      <c r="M9" s="800"/>
    </row>
    <row r="10" spans="1:13" ht="15.5">
      <c r="A10" s="800"/>
      <c r="B10" s="855" t="s">
        <v>93</v>
      </c>
      <c r="C10" s="815" t="s">
        <v>2435</v>
      </c>
      <c r="D10" s="815" t="s">
        <v>2436</v>
      </c>
      <c r="E10" s="815" t="s">
        <v>2435</v>
      </c>
      <c r="F10" s="815" t="s">
        <v>2436</v>
      </c>
      <c r="G10" s="859" t="s">
        <v>15</v>
      </c>
      <c r="H10" s="860" t="s">
        <v>8</v>
      </c>
      <c r="I10" s="860" t="s">
        <v>94</v>
      </c>
      <c r="J10" s="861" t="s">
        <v>15</v>
      </c>
      <c r="K10" s="814"/>
      <c r="L10" s="800"/>
      <c r="M10" s="800"/>
    </row>
    <row r="11" spans="1:13" ht="13.5" thickBot="1">
      <c r="A11" s="800"/>
      <c r="B11" s="865">
        <v>1</v>
      </c>
      <c r="C11" s="866">
        <v>2</v>
      </c>
      <c r="D11" s="867">
        <v>3</v>
      </c>
      <c r="E11" s="867">
        <v>4</v>
      </c>
      <c r="F11" s="867">
        <v>5</v>
      </c>
      <c r="G11" s="862">
        <v>6</v>
      </c>
      <c r="H11" s="863">
        <v>11</v>
      </c>
      <c r="I11" s="862">
        <v>15</v>
      </c>
      <c r="J11" s="864">
        <v>16</v>
      </c>
      <c r="K11" s="814"/>
      <c r="L11" s="800"/>
      <c r="M11" s="800"/>
    </row>
    <row r="12" spans="1:13" ht="15.5">
      <c r="A12" s="800"/>
      <c r="B12" s="868" t="s">
        <v>9</v>
      </c>
      <c r="C12" s="869"/>
      <c r="D12" s="870"/>
      <c r="E12" s="869"/>
      <c r="F12" s="869"/>
      <c r="G12" s="869"/>
      <c r="H12" s="869"/>
      <c r="I12" s="869"/>
      <c r="J12" s="871"/>
      <c r="K12" s="814"/>
      <c r="L12" s="800"/>
      <c r="M12" s="800"/>
    </row>
    <row r="13" spans="1:13" ht="14.5">
      <c r="A13" s="800"/>
      <c r="B13" s="879" t="s">
        <v>55</v>
      </c>
      <c r="C13" s="816">
        <v>8867.6129999999994</v>
      </c>
      <c r="D13" s="817">
        <v>9084.5409999999993</v>
      </c>
      <c r="E13" s="816">
        <v>8693.7382352941167</v>
      </c>
      <c r="F13" s="816">
        <v>8906.4127450980377</v>
      </c>
      <c r="G13" s="889">
        <v>-2.3878806865421147</v>
      </c>
      <c r="H13" s="818">
        <v>61.61</v>
      </c>
      <c r="I13" s="819">
        <v>93</v>
      </c>
      <c r="J13" s="820">
        <v>40.896552447479102</v>
      </c>
      <c r="K13" s="814"/>
      <c r="L13" s="800"/>
      <c r="M13" s="800"/>
    </row>
    <row r="14" spans="1:13" ht="14.5">
      <c r="A14" s="800"/>
      <c r="B14" s="879" t="s">
        <v>10</v>
      </c>
      <c r="C14" s="816">
        <v>8773.5439999999999</v>
      </c>
      <c r="D14" s="817">
        <v>9010.6370000000006</v>
      </c>
      <c r="E14" s="816">
        <v>8601.5137254901965</v>
      </c>
      <c r="F14" s="816">
        <v>8833.9578431372556</v>
      </c>
      <c r="G14" s="889">
        <v>-2.6312568134750158</v>
      </c>
      <c r="H14" s="818">
        <v>58</v>
      </c>
      <c r="I14" s="819">
        <v>95.9</v>
      </c>
      <c r="J14" s="820">
        <v>49.371742026158188</v>
      </c>
      <c r="K14" s="814"/>
      <c r="L14" s="800"/>
      <c r="M14" s="800"/>
    </row>
    <row r="15" spans="1:13" ht="14.5">
      <c r="A15" s="800"/>
      <c r="B15" s="879" t="s">
        <v>11</v>
      </c>
      <c r="C15" s="816">
        <v>8403.3629999999994</v>
      </c>
      <c r="D15" s="817">
        <v>8691.7489999999998</v>
      </c>
      <c r="E15" s="816">
        <v>8238.591176470587</v>
      </c>
      <c r="F15" s="816">
        <v>8521.3225490196073</v>
      </c>
      <c r="G15" s="889">
        <v>-3.3179283018872319</v>
      </c>
      <c r="H15" s="819">
        <v>53.33</v>
      </c>
      <c r="I15" s="819">
        <v>106.3</v>
      </c>
      <c r="J15" s="820">
        <v>8.6346139727090616</v>
      </c>
      <c r="K15" s="814"/>
      <c r="L15" s="800"/>
      <c r="M15" s="800"/>
    </row>
    <row r="16" spans="1:13" ht="14.5">
      <c r="A16" s="800"/>
      <c r="B16" s="879" t="s">
        <v>12</v>
      </c>
      <c r="C16" s="816">
        <v>8075.0309999999999</v>
      </c>
      <c r="D16" s="817">
        <v>8352.268</v>
      </c>
      <c r="E16" s="816">
        <v>7916.697058823529</v>
      </c>
      <c r="F16" s="816">
        <v>8188.4980392156858</v>
      </c>
      <c r="G16" s="889">
        <v>-3.3193020147342023</v>
      </c>
      <c r="H16" s="819">
        <v>48.36</v>
      </c>
      <c r="I16" s="819">
        <v>100.6</v>
      </c>
      <c r="J16" s="820">
        <v>0.91878795506749322</v>
      </c>
      <c r="K16" s="814"/>
      <c r="L16" s="800"/>
      <c r="M16" s="800"/>
    </row>
    <row r="17" spans="1:18" ht="14.5">
      <c r="A17" s="800"/>
      <c r="B17" s="879" t="s">
        <v>13</v>
      </c>
      <c r="C17" s="816">
        <v>7162.893</v>
      </c>
      <c r="D17" s="817">
        <v>7491.8059999999996</v>
      </c>
      <c r="E17" s="816">
        <v>7022.4441176470591</v>
      </c>
      <c r="F17" s="816">
        <v>7344.9078431372545</v>
      </c>
      <c r="G17" s="889">
        <v>-4.3903032192771621</v>
      </c>
      <c r="H17" s="819">
        <v>43.11</v>
      </c>
      <c r="I17" s="819">
        <v>112.1</v>
      </c>
      <c r="J17" s="820">
        <v>0.16257092812267288</v>
      </c>
      <c r="K17" s="814"/>
      <c r="L17" s="800"/>
      <c r="M17" s="800"/>
      <c r="R17"/>
    </row>
    <row r="18" spans="1:18" ht="14.5">
      <c r="A18" s="800"/>
      <c r="B18" s="879" t="s">
        <v>14</v>
      </c>
      <c r="C18" s="821" t="s">
        <v>144</v>
      </c>
      <c r="D18" s="822" t="s">
        <v>144</v>
      </c>
      <c r="E18" s="821" t="s">
        <v>144</v>
      </c>
      <c r="F18" s="821" t="s">
        <v>144</v>
      </c>
      <c r="G18" s="886" t="s">
        <v>144</v>
      </c>
      <c r="H18" s="823" t="s">
        <v>144</v>
      </c>
      <c r="I18" s="823" t="s">
        <v>144</v>
      </c>
      <c r="J18" s="824" t="s">
        <v>144</v>
      </c>
      <c r="K18" s="814"/>
      <c r="L18" s="800"/>
      <c r="M18" s="800"/>
    </row>
    <row r="19" spans="1:18" ht="15" thickBot="1">
      <c r="A19" s="800"/>
      <c r="B19" s="880" t="s">
        <v>54</v>
      </c>
      <c r="C19" s="876">
        <v>8765.4459999999999</v>
      </c>
      <c r="D19" s="877">
        <v>9001.1389999999992</v>
      </c>
      <c r="E19" s="874">
        <v>8593.5745098039206</v>
      </c>
      <c r="F19" s="874">
        <v>8824.6460784313713</v>
      </c>
      <c r="G19" s="890">
        <v>-2.6184797279544214</v>
      </c>
      <c r="H19" s="828">
        <v>58.96</v>
      </c>
      <c r="I19" s="828">
        <v>95.7</v>
      </c>
      <c r="J19" s="829">
        <v>100</v>
      </c>
      <c r="K19" s="814"/>
      <c r="L19" s="800"/>
      <c r="M19" s="800"/>
    </row>
    <row r="20" spans="1:18" ht="14.5">
      <c r="A20" s="800"/>
      <c r="B20" s="881" t="s">
        <v>30</v>
      </c>
      <c r="C20" s="830"/>
      <c r="D20" s="831"/>
      <c r="E20" s="830"/>
      <c r="F20" s="830"/>
      <c r="G20" s="887"/>
      <c r="H20" s="832"/>
      <c r="I20" s="832"/>
      <c r="J20" s="833"/>
      <c r="K20" s="814"/>
      <c r="L20" s="800"/>
      <c r="M20" s="800"/>
    </row>
    <row r="21" spans="1:18" ht="14.5">
      <c r="A21" s="800"/>
      <c r="B21" s="879" t="s">
        <v>55</v>
      </c>
      <c r="C21" s="816">
        <v>8913.2919999999995</v>
      </c>
      <c r="D21" s="817">
        <v>8946.0319999999992</v>
      </c>
      <c r="E21" s="816">
        <v>8738.5215686274496</v>
      </c>
      <c r="F21" s="816">
        <v>8770.6196078431367</v>
      </c>
      <c r="G21" s="889">
        <v>-0.36597231040532585</v>
      </c>
      <c r="H21" s="819">
        <v>61.8</v>
      </c>
      <c r="I21" s="819">
        <v>88.2</v>
      </c>
      <c r="J21" s="820">
        <v>44.80566392139864</v>
      </c>
      <c r="K21" s="814"/>
      <c r="L21" s="800"/>
      <c r="M21" s="800"/>
    </row>
    <row r="22" spans="1:18" ht="14.5">
      <c r="A22" s="800"/>
      <c r="B22" s="879" t="s">
        <v>10</v>
      </c>
      <c r="C22" s="816">
        <v>8766.2900000000009</v>
      </c>
      <c r="D22" s="817">
        <v>9029.7369999999992</v>
      </c>
      <c r="E22" s="816">
        <v>8594.4019607843147</v>
      </c>
      <c r="F22" s="816">
        <v>8852.6833333333325</v>
      </c>
      <c r="G22" s="889">
        <v>-2.9175489828773342</v>
      </c>
      <c r="H22" s="819">
        <v>58.03</v>
      </c>
      <c r="I22" s="819">
        <v>93.4</v>
      </c>
      <c r="J22" s="820">
        <v>45.792997158406777</v>
      </c>
      <c r="K22" s="814"/>
      <c r="L22" s="800"/>
      <c r="M22" s="800"/>
    </row>
    <row r="23" spans="1:18" ht="14.5">
      <c r="A23" s="800"/>
      <c r="B23" s="879" t="s">
        <v>11</v>
      </c>
      <c r="C23" s="816">
        <v>8429.0589999999993</v>
      </c>
      <c r="D23" s="817">
        <v>8696.2330000000002</v>
      </c>
      <c r="E23" s="816">
        <v>8263.7833333333328</v>
      </c>
      <c r="F23" s="816">
        <v>8525.7186274509804</v>
      </c>
      <c r="G23" s="889">
        <v>-3.072295786002984</v>
      </c>
      <c r="H23" s="819">
        <v>53.15</v>
      </c>
      <c r="I23" s="819">
        <v>97.5</v>
      </c>
      <c r="J23" s="820">
        <v>8.5151471367336118</v>
      </c>
      <c r="K23" s="814"/>
      <c r="L23" s="800"/>
      <c r="M23" s="800"/>
    </row>
    <row r="24" spans="1:18" ht="14.5">
      <c r="A24" s="800"/>
      <c r="B24" s="879" t="s">
        <v>12</v>
      </c>
      <c r="C24" s="821" t="s">
        <v>144</v>
      </c>
      <c r="D24" s="821" t="s">
        <v>144</v>
      </c>
      <c r="E24" s="821" t="s">
        <v>144</v>
      </c>
      <c r="F24" s="821" t="s">
        <v>144</v>
      </c>
      <c r="G24" s="888" t="s">
        <v>144</v>
      </c>
      <c r="H24" s="821" t="s">
        <v>144</v>
      </c>
      <c r="I24" s="821" t="s">
        <v>144</v>
      </c>
      <c r="J24" s="834" t="s">
        <v>144</v>
      </c>
      <c r="K24" s="814"/>
      <c r="L24" s="800"/>
      <c r="M24" s="800"/>
    </row>
    <row r="25" spans="1:18" ht="14.5">
      <c r="A25" s="800"/>
      <c r="B25" s="879" t="s">
        <v>13</v>
      </c>
      <c r="C25" s="821" t="s">
        <v>144</v>
      </c>
      <c r="D25" s="821" t="s">
        <v>144</v>
      </c>
      <c r="E25" s="821" t="s">
        <v>144</v>
      </c>
      <c r="F25" s="821" t="s">
        <v>144</v>
      </c>
      <c r="G25" s="888" t="s">
        <v>144</v>
      </c>
      <c r="H25" s="821" t="s">
        <v>144</v>
      </c>
      <c r="I25" s="821" t="s">
        <v>144</v>
      </c>
      <c r="J25" s="834" t="s">
        <v>144</v>
      </c>
      <c r="K25" s="814"/>
      <c r="L25" s="800"/>
      <c r="M25" s="800"/>
    </row>
    <row r="26" spans="1:18" ht="14.5">
      <c r="A26" s="800"/>
      <c r="B26" s="879" t="s">
        <v>14</v>
      </c>
      <c r="C26" s="821" t="s">
        <v>144</v>
      </c>
      <c r="D26" s="821" t="s">
        <v>144</v>
      </c>
      <c r="E26" s="821" t="s">
        <v>144</v>
      </c>
      <c r="F26" s="821" t="s">
        <v>144</v>
      </c>
      <c r="G26" s="888" t="s">
        <v>144</v>
      </c>
      <c r="H26" s="821" t="s">
        <v>144</v>
      </c>
      <c r="I26" s="821" t="s">
        <v>144</v>
      </c>
      <c r="J26" s="834" t="s">
        <v>144</v>
      </c>
      <c r="K26" s="814"/>
      <c r="L26" s="800"/>
      <c r="M26" s="800"/>
    </row>
    <row r="27" spans="1:18" ht="15" thickBot="1">
      <c r="A27" s="800"/>
      <c r="B27" s="880" t="s">
        <v>54</v>
      </c>
      <c r="C27" s="876">
        <v>8792.5779999999995</v>
      </c>
      <c r="D27" s="877">
        <v>8963.5589999999993</v>
      </c>
      <c r="E27" s="874">
        <v>8620.174509803921</v>
      </c>
      <c r="F27" s="874">
        <v>8787.8029411764692</v>
      </c>
      <c r="G27" s="890">
        <v>-1.9075124066233042</v>
      </c>
      <c r="H27" s="828">
        <v>59.22</v>
      </c>
      <c r="I27" s="828">
        <v>91.4</v>
      </c>
      <c r="J27" s="835">
        <v>100</v>
      </c>
      <c r="K27" s="814"/>
      <c r="L27" s="800"/>
      <c r="M27" s="800"/>
    </row>
    <row r="28" spans="1:18" ht="14.5">
      <c r="A28" s="800"/>
      <c r="B28" s="881" t="s">
        <v>31</v>
      </c>
      <c r="C28" s="830"/>
      <c r="D28" s="831"/>
      <c r="E28" s="830"/>
      <c r="F28" s="830"/>
      <c r="G28" s="887"/>
      <c r="H28" s="832"/>
      <c r="I28" s="832"/>
      <c r="J28" s="833"/>
      <c r="K28" s="814"/>
      <c r="L28" s="800"/>
      <c r="M28" s="800"/>
    </row>
    <row r="29" spans="1:18" ht="14.5">
      <c r="A29" s="800"/>
      <c r="B29" s="879" t="s">
        <v>55</v>
      </c>
      <c r="C29" s="816">
        <v>8857.2150000000001</v>
      </c>
      <c r="D29" s="817">
        <v>9155.34</v>
      </c>
      <c r="E29" s="816">
        <v>8683.5441176470595</v>
      </c>
      <c r="F29" s="816">
        <v>8975.823529411764</v>
      </c>
      <c r="G29" s="889">
        <v>-3.2562963254231954</v>
      </c>
      <c r="H29" s="819">
        <v>61.55</v>
      </c>
      <c r="I29" s="819">
        <v>93.7</v>
      </c>
      <c r="J29" s="820">
        <v>38.237042567016438</v>
      </c>
      <c r="K29" s="814"/>
      <c r="L29" s="800"/>
      <c r="M29" s="836"/>
    </row>
    <row r="30" spans="1:18" ht="14.5">
      <c r="A30" s="800"/>
      <c r="B30" s="879" t="s">
        <v>10</v>
      </c>
      <c r="C30" s="816">
        <v>8775.7139999999999</v>
      </c>
      <c r="D30" s="817">
        <v>9050.7960000000003</v>
      </c>
      <c r="E30" s="816">
        <v>8603.6411764705881</v>
      </c>
      <c r="F30" s="816">
        <v>8873.3294117647056</v>
      </c>
      <c r="G30" s="889">
        <v>-3.039312785306401</v>
      </c>
      <c r="H30" s="819">
        <v>57.88</v>
      </c>
      <c r="I30" s="819">
        <v>96.1</v>
      </c>
      <c r="J30" s="820">
        <v>52.537569297554363</v>
      </c>
      <c r="K30" s="814"/>
      <c r="L30" s="800"/>
      <c r="M30" s="800"/>
    </row>
    <row r="31" spans="1:18" ht="14.5">
      <c r="A31" s="800"/>
      <c r="B31" s="879" t="s">
        <v>11</v>
      </c>
      <c r="C31" s="816">
        <v>8452.3250000000007</v>
      </c>
      <c r="D31" s="817">
        <v>8784.5339999999997</v>
      </c>
      <c r="E31" s="816">
        <v>8286.5931372549021</v>
      </c>
      <c r="F31" s="816">
        <v>8612.2882352941178</v>
      </c>
      <c r="G31" s="889">
        <v>-3.7817486960605868</v>
      </c>
      <c r="H31" s="819">
        <v>53.3</v>
      </c>
      <c r="I31" s="819">
        <v>97.3</v>
      </c>
      <c r="J31" s="820">
        <v>8.3945087304549784</v>
      </c>
      <c r="K31" s="814"/>
      <c r="L31" s="800"/>
      <c r="M31" s="800"/>
    </row>
    <row r="32" spans="1:18" ht="14.5">
      <c r="A32" s="800"/>
      <c r="B32" s="879" t="s">
        <v>12</v>
      </c>
      <c r="C32" s="816">
        <v>8160.1319999999996</v>
      </c>
      <c r="D32" s="817">
        <v>8455.83</v>
      </c>
      <c r="E32" s="816">
        <v>8000.1294117647058</v>
      </c>
      <c r="F32" s="816">
        <v>8290.0294117647063</v>
      </c>
      <c r="G32" s="889">
        <v>-3.4969719116869697</v>
      </c>
      <c r="H32" s="819">
        <v>48.3</v>
      </c>
      <c r="I32" s="819">
        <v>97.8</v>
      </c>
      <c r="J32" s="820">
        <v>0.74101723971078215</v>
      </c>
      <c r="K32" s="814"/>
      <c r="L32" s="800"/>
      <c r="M32" s="800"/>
    </row>
    <row r="33" spans="1:15" ht="14.5">
      <c r="A33" s="800"/>
      <c r="B33" s="879" t="s">
        <v>13</v>
      </c>
      <c r="C33" s="821" t="s">
        <v>144</v>
      </c>
      <c r="D33" s="821" t="s">
        <v>144</v>
      </c>
      <c r="E33" s="821" t="s">
        <v>144</v>
      </c>
      <c r="F33" s="821" t="s">
        <v>144</v>
      </c>
      <c r="G33" s="888" t="s">
        <v>144</v>
      </c>
      <c r="H33" s="821" t="s">
        <v>144</v>
      </c>
      <c r="I33" s="821" t="s">
        <v>144</v>
      </c>
      <c r="J33" s="834" t="s">
        <v>144</v>
      </c>
      <c r="K33" s="814"/>
      <c r="L33" s="800"/>
      <c r="M33" s="800"/>
    </row>
    <row r="34" spans="1:15" ht="14.5">
      <c r="A34" s="800"/>
      <c r="B34" s="879" t="s">
        <v>14</v>
      </c>
      <c r="C34" s="821" t="s">
        <v>144</v>
      </c>
      <c r="D34" s="821" t="s">
        <v>144</v>
      </c>
      <c r="E34" s="821" t="s">
        <v>144</v>
      </c>
      <c r="F34" s="821" t="s">
        <v>144</v>
      </c>
      <c r="G34" s="888" t="s">
        <v>144</v>
      </c>
      <c r="H34" s="821" t="s">
        <v>144</v>
      </c>
      <c r="I34" s="821" t="s">
        <v>144</v>
      </c>
      <c r="J34" s="834" t="s">
        <v>144</v>
      </c>
      <c r="K34" s="814"/>
      <c r="L34" s="800"/>
      <c r="M34" s="800"/>
    </row>
    <row r="35" spans="1:15" ht="15" thickBot="1">
      <c r="A35" s="800"/>
      <c r="B35" s="880" t="s">
        <v>54</v>
      </c>
      <c r="C35" s="876">
        <v>8773.116</v>
      </c>
      <c r="D35" s="877">
        <v>9063.5059999999994</v>
      </c>
      <c r="E35" s="874">
        <v>8601.0941176470587</v>
      </c>
      <c r="F35" s="874">
        <v>8885.7901960784311</v>
      </c>
      <c r="G35" s="890">
        <v>-3.2039477879751992</v>
      </c>
      <c r="H35" s="828">
        <v>58.81</v>
      </c>
      <c r="I35" s="828">
        <v>95.3</v>
      </c>
      <c r="J35" s="835">
        <v>100</v>
      </c>
      <c r="K35" s="814"/>
      <c r="L35" s="800"/>
      <c r="M35" s="800"/>
    </row>
    <row r="36" spans="1:15" ht="14.5">
      <c r="A36" s="800"/>
      <c r="B36" s="881" t="s">
        <v>82</v>
      </c>
      <c r="C36" s="830"/>
      <c r="D36" s="831"/>
      <c r="E36" s="830"/>
      <c r="F36" s="830"/>
      <c r="G36" s="884"/>
      <c r="H36" s="832"/>
      <c r="I36" s="832"/>
      <c r="J36" s="833"/>
      <c r="K36" s="814"/>
      <c r="L36" s="800"/>
      <c r="M36" s="800"/>
      <c r="O36" s="744"/>
    </row>
    <row r="37" spans="1:15" ht="14.5">
      <c r="A37" s="800"/>
      <c r="B37" s="879" t="s">
        <v>55</v>
      </c>
      <c r="C37" s="816">
        <v>8777.01</v>
      </c>
      <c r="D37" s="817">
        <v>9058.5429999999997</v>
      </c>
      <c r="E37" s="816">
        <v>8604.9117647058829</v>
      </c>
      <c r="F37" s="816">
        <v>8880.924509803921</v>
      </c>
      <c r="G37" s="889">
        <v>-3.1079280630450112</v>
      </c>
      <c r="H37" s="819">
        <v>61.56</v>
      </c>
      <c r="I37" s="819">
        <v>90.9</v>
      </c>
      <c r="J37" s="820">
        <v>46.731682558097383</v>
      </c>
      <c r="K37" s="814"/>
      <c r="L37" s="800"/>
      <c r="M37" s="800"/>
    </row>
    <row r="38" spans="1:15" ht="14.5">
      <c r="A38" s="800"/>
      <c r="B38" s="879" t="s">
        <v>10</v>
      </c>
      <c r="C38" s="816">
        <v>8747.0210000000006</v>
      </c>
      <c r="D38" s="817">
        <v>8952.3870000000006</v>
      </c>
      <c r="E38" s="816">
        <v>8575.5107843137266</v>
      </c>
      <c r="F38" s="816">
        <v>8776.85</v>
      </c>
      <c r="G38" s="889">
        <v>-2.2939803652366679</v>
      </c>
      <c r="H38" s="819">
        <v>58.05</v>
      </c>
      <c r="I38" s="819">
        <v>94.2</v>
      </c>
      <c r="J38" s="820">
        <v>43.512308305840556</v>
      </c>
      <c r="K38" s="814"/>
      <c r="L38" s="800"/>
      <c r="M38" s="800"/>
      <c r="N38" s="744"/>
      <c r="O38" s="662"/>
    </row>
    <row r="39" spans="1:15" ht="14.5">
      <c r="A39" s="800"/>
      <c r="B39" s="879" t="s">
        <v>11</v>
      </c>
      <c r="C39" s="816">
        <v>8458.0290000000005</v>
      </c>
      <c r="D39" s="817">
        <v>8628.3029999999999</v>
      </c>
      <c r="E39" s="816">
        <v>8292.1852941176476</v>
      </c>
      <c r="F39" s="816">
        <v>8459.1205882352933</v>
      </c>
      <c r="G39" s="889">
        <v>-1.973435564328228</v>
      </c>
      <c r="H39" s="819">
        <v>53.11</v>
      </c>
      <c r="I39" s="819">
        <v>97.3</v>
      </c>
      <c r="J39" s="820">
        <v>8.5016133125475832</v>
      </c>
      <c r="K39" s="814"/>
      <c r="L39" s="800"/>
      <c r="M39" s="800"/>
    </row>
    <row r="40" spans="1:15" ht="14.5">
      <c r="A40" s="800"/>
      <c r="B40" s="879" t="s">
        <v>12</v>
      </c>
      <c r="C40" s="816">
        <v>8026.9089999999997</v>
      </c>
      <c r="D40" s="817">
        <v>8193.4680000000008</v>
      </c>
      <c r="E40" s="816">
        <v>7869.5186274509797</v>
      </c>
      <c r="F40" s="816">
        <v>8032.8117647058825</v>
      </c>
      <c r="G40" s="889">
        <v>-2.0328266370235544</v>
      </c>
      <c r="H40" s="819">
        <v>48.11</v>
      </c>
      <c r="I40" s="819">
        <v>100.9</v>
      </c>
      <c r="J40" s="820">
        <v>1.1746365514991117</v>
      </c>
      <c r="K40" s="814"/>
      <c r="L40" s="800"/>
      <c r="M40" s="800"/>
    </row>
    <row r="41" spans="1:15" ht="14.5">
      <c r="A41" s="800"/>
      <c r="B41" s="879" t="s">
        <v>13</v>
      </c>
      <c r="C41" s="821" t="s">
        <v>144</v>
      </c>
      <c r="D41" s="822" t="s">
        <v>144</v>
      </c>
      <c r="E41" s="821" t="s">
        <v>144</v>
      </c>
      <c r="F41" s="821" t="s">
        <v>144</v>
      </c>
      <c r="G41" s="883" t="s">
        <v>144</v>
      </c>
      <c r="H41" s="823" t="s">
        <v>144</v>
      </c>
      <c r="I41" s="823" t="s">
        <v>144</v>
      </c>
      <c r="J41" s="824" t="s">
        <v>144</v>
      </c>
      <c r="K41" s="814"/>
      <c r="L41" s="800"/>
      <c r="M41" s="800"/>
    </row>
    <row r="42" spans="1:15" ht="14.5">
      <c r="A42" s="800"/>
      <c r="B42" s="879" t="s">
        <v>14</v>
      </c>
      <c r="C42" s="821" t="s">
        <v>144</v>
      </c>
      <c r="D42" s="821" t="s">
        <v>144</v>
      </c>
      <c r="E42" s="821" t="s">
        <v>144</v>
      </c>
      <c r="F42" s="821" t="s">
        <v>144</v>
      </c>
      <c r="G42" s="885" t="s">
        <v>144</v>
      </c>
      <c r="H42" s="821" t="s">
        <v>144</v>
      </c>
      <c r="I42" s="821" t="s">
        <v>144</v>
      </c>
      <c r="J42" s="834" t="s">
        <v>144</v>
      </c>
      <c r="K42" s="814"/>
      <c r="L42" s="800"/>
      <c r="M42" s="800"/>
    </row>
    <row r="43" spans="1:15" ht="15" thickBot="1">
      <c r="A43" s="800"/>
      <c r="B43" s="880" t="s">
        <v>54</v>
      </c>
      <c r="C43" s="876">
        <v>8724.2749999999996</v>
      </c>
      <c r="D43" s="877">
        <v>8955.5460000000003</v>
      </c>
      <c r="E43" s="874">
        <v>8553.2107843137255</v>
      </c>
      <c r="F43" s="874">
        <v>8779.947058823529</v>
      </c>
      <c r="G43" s="890">
        <v>-2.5824332765417166</v>
      </c>
      <c r="H43" s="828">
        <v>59.14</v>
      </c>
      <c r="I43" s="828">
        <v>93</v>
      </c>
      <c r="J43" s="835">
        <v>100</v>
      </c>
      <c r="K43" s="814"/>
      <c r="L43" s="800"/>
      <c r="M43" s="800"/>
    </row>
    <row r="44" spans="1:15" ht="14.5">
      <c r="A44" s="800"/>
      <c r="B44" s="881" t="s">
        <v>32</v>
      </c>
      <c r="C44" s="830"/>
      <c r="D44" s="831"/>
      <c r="E44" s="830"/>
      <c r="F44" s="830"/>
      <c r="G44" s="884"/>
      <c r="H44" s="832"/>
      <c r="I44" s="832"/>
      <c r="J44" s="833"/>
      <c r="K44" s="814"/>
      <c r="L44" s="800"/>
      <c r="M44" s="800"/>
    </row>
    <row r="45" spans="1:15" ht="14.5">
      <c r="A45" s="800"/>
      <c r="B45" s="879" t="s">
        <v>55</v>
      </c>
      <c r="C45" s="816">
        <v>8903.4310000000005</v>
      </c>
      <c r="D45" s="817">
        <v>9094.2070000000003</v>
      </c>
      <c r="E45" s="816">
        <v>8728.8539215686269</v>
      </c>
      <c r="F45" s="816">
        <v>8915.8892156862748</v>
      </c>
      <c r="G45" s="889">
        <v>-2.0977749901668155</v>
      </c>
      <c r="H45" s="819">
        <v>61.63</v>
      </c>
      <c r="I45" s="819">
        <v>94.9</v>
      </c>
      <c r="J45" s="820">
        <v>40.185981401859813</v>
      </c>
      <c r="K45" s="814"/>
      <c r="L45" s="800"/>
      <c r="M45" s="800"/>
    </row>
    <row r="46" spans="1:15" ht="14.5">
      <c r="A46" s="800"/>
      <c r="B46" s="879" t="s">
        <v>10</v>
      </c>
      <c r="C46" s="816">
        <v>8782.0169999999998</v>
      </c>
      <c r="D46" s="817">
        <v>8978.7960000000003</v>
      </c>
      <c r="E46" s="816">
        <v>8609.8205882352941</v>
      </c>
      <c r="F46" s="816">
        <v>8802.7411764705885</v>
      </c>
      <c r="G46" s="889">
        <v>-2.1915967352415673</v>
      </c>
      <c r="H46" s="819">
        <v>58.11</v>
      </c>
      <c r="I46" s="819">
        <v>97.1</v>
      </c>
      <c r="J46" s="820">
        <v>49.470767208993387</v>
      </c>
      <c r="K46" s="814"/>
      <c r="L46" s="800"/>
      <c r="M46" s="800"/>
    </row>
    <row r="47" spans="1:15" ht="14.5">
      <c r="A47" s="800"/>
      <c r="B47" s="879" t="s">
        <v>11</v>
      </c>
      <c r="C47" s="816">
        <v>8342.9539999999997</v>
      </c>
      <c r="D47" s="817">
        <v>8629.3940000000002</v>
      </c>
      <c r="E47" s="816">
        <v>8179.3666666666659</v>
      </c>
      <c r="F47" s="816">
        <v>8460.1901960784307</v>
      </c>
      <c r="G47" s="889">
        <v>-3.3193524365673936</v>
      </c>
      <c r="H47" s="819">
        <v>53.49</v>
      </c>
      <c r="I47" s="819">
        <v>120.8</v>
      </c>
      <c r="J47" s="820">
        <v>8.9705315182767436</v>
      </c>
      <c r="K47" s="814"/>
      <c r="L47" s="800"/>
      <c r="M47" s="800"/>
    </row>
    <row r="48" spans="1:15" ht="14.5">
      <c r="A48" s="800"/>
      <c r="B48" s="879" t="s">
        <v>12</v>
      </c>
      <c r="C48" s="816">
        <v>8031.93</v>
      </c>
      <c r="D48" s="817">
        <v>8303.9480000000003</v>
      </c>
      <c r="E48" s="816">
        <v>7874.4411764705883</v>
      </c>
      <c r="F48" s="816">
        <v>8141.1254901960783</v>
      </c>
      <c r="G48" s="889">
        <v>-3.2757671411237164</v>
      </c>
      <c r="H48" s="819">
        <v>48.52</v>
      </c>
      <c r="I48" s="819">
        <v>103.1</v>
      </c>
      <c r="J48" s="820">
        <v>1.0184695816132672</v>
      </c>
      <c r="K48" s="814"/>
      <c r="L48" s="800"/>
      <c r="M48" s="800"/>
    </row>
    <row r="49" spans="1:13" ht="14.5">
      <c r="A49" s="800"/>
      <c r="B49" s="879" t="s">
        <v>13</v>
      </c>
      <c r="C49" s="816">
        <v>7055.4440000000004</v>
      </c>
      <c r="D49" s="817">
        <v>7347.9290000000001</v>
      </c>
      <c r="E49" s="816">
        <v>6917.1019607843136</v>
      </c>
      <c r="F49" s="816">
        <v>7203.8519607843136</v>
      </c>
      <c r="G49" s="889">
        <v>-3.9805093380733494</v>
      </c>
      <c r="H49" s="819">
        <v>43.02</v>
      </c>
      <c r="I49" s="819">
        <v>116.4</v>
      </c>
      <c r="J49" s="820">
        <v>0.33282386047109574</v>
      </c>
      <c r="K49" s="814" t="s">
        <v>384</v>
      </c>
      <c r="L49" s="800"/>
      <c r="M49" s="800"/>
    </row>
    <row r="50" spans="1:13" ht="14.5">
      <c r="A50" s="800"/>
      <c r="B50" s="879" t="s">
        <v>14</v>
      </c>
      <c r="C50" s="821" t="s">
        <v>144</v>
      </c>
      <c r="D50" s="821" t="s">
        <v>144</v>
      </c>
      <c r="E50" s="821" t="s">
        <v>144</v>
      </c>
      <c r="F50" s="821" t="s">
        <v>144</v>
      </c>
      <c r="G50" s="885" t="s">
        <v>144</v>
      </c>
      <c r="H50" s="821" t="s">
        <v>144</v>
      </c>
      <c r="I50" s="821" t="s">
        <v>144</v>
      </c>
      <c r="J50" s="834" t="s">
        <v>144</v>
      </c>
      <c r="K50" s="814"/>
      <c r="L50" s="800"/>
      <c r="M50" s="800"/>
    </row>
    <row r="51" spans="1:13" ht="15" thickBot="1">
      <c r="A51" s="800"/>
      <c r="B51" s="882" t="s">
        <v>54</v>
      </c>
      <c r="C51" s="876">
        <v>8765.6280000000006</v>
      </c>
      <c r="D51" s="878">
        <v>8973.1360000000004</v>
      </c>
      <c r="E51" s="875">
        <v>8593.7529411764717</v>
      </c>
      <c r="F51" s="875">
        <v>8797.1921568627458</v>
      </c>
      <c r="G51" s="890">
        <v>-2.3125471407097788</v>
      </c>
      <c r="H51" s="838">
        <v>58.96</v>
      </c>
      <c r="I51" s="838">
        <v>98.5</v>
      </c>
      <c r="J51" s="829">
        <v>100</v>
      </c>
      <c r="K51" s="814"/>
      <c r="L51" s="800"/>
      <c r="M51" s="800"/>
    </row>
    <row r="52" spans="1:13" ht="13">
      <c r="A52" s="800"/>
      <c r="B52" s="800" t="s">
        <v>183</v>
      </c>
      <c r="C52" s="839"/>
      <c r="D52" s="839"/>
      <c r="E52" s="839"/>
      <c r="F52" s="839"/>
      <c r="G52" s="840"/>
      <c r="H52" s="841"/>
      <c r="I52" s="841"/>
      <c r="J52" s="841"/>
      <c r="K52" s="814"/>
      <c r="L52" s="800"/>
      <c r="M52" s="800"/>
    </row>
    <row r="53" spans="1:13" ht="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5">
      <c r="A54" s="800"/>
      <c r="B54" s="842" t="s">
        <v>385</v>
      </c>
      <c r="C54" s="842"/>
      <c r="D54" s="842"/>
      <c r="E54" s="842"/>
      <c r="F54" s="842"/>
      <c r="G54" s="843"/>
      <c r="H54" s="843"/>
      <c r="I54" s="843"/>
      <c r="J54" s="843"/>
      <c r="K54" s="843"/>
      <c r="L54" s="800"/>
      <c r="M54" s="800"/>
    </row>
    <row r="55" spans="1:13" ht="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5">
      <c r="A56" s="800"/>
      <c r="B56" s="844" t="s">
        <v>25</v>
      </c>
      <c r="C56" s="845"/>
      <c r="D56" s="845"/>
      <c r="E56" s="845"/>
      <c r="F56" s="844"/>
      <c r="G56" s="844"/>
      <c r="H56" s="800"/>
      <c r="I56" s="800"/>
      <c r="J56" s="844"/>
      <c r="K56" s="800"/>
      <c r="L56" s="800"/>
      <c r="M56" s="800"/>
    </row>
    <row r="57" spans="1:13" ht="15.5">
      <c r="A57" s="800"/>
      <c r="B57" s="844" t="s">
        <v>26</v>
      </c>
      <c r="C57" s="845"/>
      <c r="D57" s="845"/>
      <c r="E57" s="845"/>
      <c r="F57" s="844"/>
      <c r="G57" s="844"/>
      <c r="H57" s="800"/>
      <c r="I57" s="800"/>
      <c r="J57" s="844"/>
      <c r="K57" s="800"/>
      <c r="L57" s="800"/>
      <c r="M57" s="800"/>
    </row>
    <row r="58" spans="1:13" ht="15.5">
      <c r="A58" s="800"/>
      <c r="B58" s="844" t="s">
        <v>27</v>
      </c>
      <c r="C58" s="845"/>
      <c r="D58" s="845"/>
      <c r="E58" s="845"/>
      <c r="F58" s="844"/>
      <c r="G58" s="844"/>
      <c r="H58" s="800"/>
      <c r="I58" s="800"/>
      <c r="J58" s="844"/>
      <c r="K58" s="800"/>
      <c r="L58" s="800"/>
      <c r="M58" s="800"/>
    </row>
    <row r="59" spans="1:13" ht="15.5">
      <c r="A59" s="800"/>
      <c r="B59" s="844" t="s">
        <v>28</v>
      </c>
      <c r="C59" s="844"/>
      <c r="D59" s="844"/>
      <c r="E59" s="844"/>
      <c r="F59" s="844"/>
      <c r="G59" s="844"/>
      <c r="H59" s="800"/>
      <c r="I59" s="800"/>
      <c r="J59" s="844"/>
      <c r="K59" s="800"/>
      <c r="L59" s="800"/>
      <c r="M59" s="800"/>
    </row>
    <row r="60" spans="1:13" ht="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D3" sqref="D3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1.26953125" style="227" customWidth="1"/>
    <col min="6" max="6" width="22" style="227" customWidth="1"/>
    <col min="7" max="7" width="22.7265625" style="227" customWidth="1"/>
    <col min="8" max="8" width="16.1796875" style="227" customWidth="1"/>
    <col min="9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8" width="16.1796875" style="227" customWidth="1"/>
    <col min="259" max="259" width="10.81640625" style="227" customWidth="1"/>
    <col min="260" max="260" width="9.1796875" style="227" customWidth="1"/>
    <col min="261" max="262" width="9.1796875" style="227"/>
    <col min="263" max="263" width="9" style="227" customWidth="1"/>
    <col min="264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4" width="16.1796875" style="227" customWidth="1"/>
    <col min="515" max="515" width="10.81640625" style="227" customWidth="1"/>
    <col min="516" max="516" width="9.1796875" style="227" customWidth="1"/>
    <col min="517" max="518" width="9.1796875" style="227"/>
    <col min="519" max="519" width="9" style="227" customWidth="1"/>
    <col min="520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0" width="16.1796875" style="227" customWidth="1"/>
    <col min="771" max="771" width="10.81640625" style="227" customWidth="1"/>
    <col min="772" max="772" width="9.1796875" style="227" customWidth="1"/>
    <col min="773" max="774" width="9.1796875" style="227"/>
    <col min="775" max="775" width="9" style="227" customWidth="1"/>
    <col min="776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6" width="16.1796875" style="227" customWidth="1"/>
    <col min="1027" max="1027" width="10.81640625" style="227" customWidth="1"/>
    <col min="1028" max="1028" width="9.1796875" style="227" customWidth="1"/>
    <col min="1029" max="1030" width="9.1796875" style="227"/>
    <col min="1031" max="1031" width="9" style="227" customWidth="1"/>
    <col min="1032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2" width="16.1796875" style="227" customWidth="1"/>
    <col min="1283" max="1283" width="10.81640625" style="227" customWidth="1"/>
    <col min="1284" max="1284" width="9.1796875" style="227" customWidth="1"/>
    <col min="1285" max="1286" width="9.1796875" style="227"/>
    <col min="1287" max="1287" width="9" style="227" customWidth="1"/>
    <col min="1288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8" width="16.1796875" style="227" customWidth="1"/>
    <col min="1539" max="1539" width="10.81640625" style="227" customWidth="1"/>
    <col min="1540" max="1540" width="9.1796875" style="227" customWidth="1"/>
    <col min="1541" max="1542" width="9.1796875" style="227"/>
    <col min="1543" max="1543" width="9" style="227" customWidth="1"/>
    <col min="1544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4" width="16.1796875" style="227" customWidth="1"/>
    <col min="1795" max="1795" width="10.81640625" style="227" customWidth="1"/>
    <col min="1796" max="1796" width="9.1796875" style="227" customWidth="1"/>
    <col min="1797" max="1798" width="9.1796875" style="227"/>
    <col min="1799" max="1799" width="9" style="227" customWidth="1"/>
    <col min="1800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0" width="16.1796875" style="227" customWidth="1"/>
    <col min="2051" max="2051" width="10.81640625" style="227" customWidth="1"/>
    <col min="2052" max="2052" width="9.1796875" style="227" customWidth="1"/>
    <col min="2053" max="2054" width="9.1796875" style="227"/>
    <col min="2055" max="2055" width="9" style="227" customWidth="1"/>
    <col min="2056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6" width="16.1796875" style="227" customWidth="1"/>
    <col min="2307" max="2307" width="10.81640625" style="227" customWidth="1"/>
    <col min="2308" max="2308" width="9.1796875" style="227" customWidth="1"/>
    <col min="2309" max="2310" width="9.1796875" style="227"/>
    <col min="2311" max="2311" width="9" style="227" customWidth="1"/>
    <col min="2312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2" width="16.1796875" style="227" customWidth="1"/>
    <col min="2563" max="2563" width="10.81640625" style="227" customWidth="1"/>
    <col min="2564" max="2564" width="9.1796875" style="227" customWidth="1"/>
    <col min="2565" max="2566" width="9.1796875" style="227"/>
    <col min="2567" max="2567" width="9" style="227" customWidth="1"/>
    <col min="2568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8" width="16.1796875" style="227" customWidth="1"/>
    <col min="2819" max="2819" width="10.81640625" style="227" customWidth="1"/>
    <col min="2820" max="2820" width="9.1796875" style="227" customWidth="1"/>
    <col min="2821" max="2822" width="9.1796875" style="227"/>
    <col min="2823" max="2823" width="9" style="227" customWidth="1"/>
    <col min="2824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4" width="16.1796875" style="227" customWidth="1"/>
    <col min="3075" max="3075" width="10.81640625" style="227" customWidth="1"/>
    <col min="3076" max="3076" width="9.1796875" style="227" customWidth="1"/>
    <col min="3077" max="3078" width="9.1796875" style="227"/>
    <col min="3079" max="3079" width="9" style="227" customWidth="1"/>
    <col min="3080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0" width="16.1796875" style="227" customWidth="1"/>
    <col min="3331" max="3331" width="10.81640625" style="227" customWidth="1"/>
    <col min="3332" max="3332" width="9.1796875" style="227" customWidth="1"/>
    <col min="3333" max="3334" width="9.1796875" style="227"/>
    <col min="3335" max="3335" width="9" style="227" customWidth="1"/>
    <col min="3336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6" width="16.1796875" style="227" customWidth="1"/>
    <col min="3587" max="3587" width="10.81640625" style="227" customWidth="1"/>
    <col min="3588" max="3588" width="9.1796875" style="227" customWidth="1"/>
    <col min="3589" max="3590" width="9.1796875" style="227"/>
    <col min="3591" max="3591" width="9" style="227" customWidth="1"/>
    <col min="3592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2" width="16.1796875" style="227" customWidth="1"/>
    <col min="3843" max="3843" width="10.81640625" style="227" customWidth="1"/>
    <col min="3844" max="3844" width="9.1796875" style="227" customWidth="1"/>
    <col min="3845" max="3846" width="9.1796875" style="227"/>
    <col min="3847" max="3847" width="9" style="227" customWidth="1"/>
    <col min="3848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8" width="16.1796875" style="227" customWidth="1"/>
    <col min="4099" max="4099" width="10.81640625" style="227" customWidth="1"/>
    <col min="4100" max="4100" width="9.1796875" style="227" customWidth="1"/>
    <col min="4101" max="4102" width="9.1796875" style="227"/>
    <col min="4103" max="4103" width="9" style="227" customWidth="1"/>
    <col min="4104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4" width="16.1796875" style="227" customWidth="1"/>
    <col min="4355" max="4355" width="10.81640625" style="227" customWidth="1"/>
    <col min="4356" max="4356" width="9.1796875" style="227" customWidth="1"/>
    <col min="4357" max="4358" width="9.1796875" style="227"/>
    <col min="4359" max="4359" width="9" style="227" customWidth="1"/>
    <col min="4360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0" width="16.1796875" style="227" customWidth="1"/>
    <col min="4611" max="4611" width="10.81640625" style="227" customWidth="1"/>
    <col min="4612" max="4612" width="9.1796875" style="227" customWidth="1"/>
    <col min="4613" max="4614" width="9.1796875" style="227"/>
    <col min="4615" max="4615" width="9" style="227" customWidth="1"/>
    <col min="4616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6" width="16.1796875" style="227" customWidth="1"/>
    <col min="4867" max="4867" width="10.81640625" style="227" customWidth="1"/>
    <col min="4868" max="4868" width="9.1796875" style="227" customWidth="1"/>
    <col min="4869" max="4870" width="9.1796875" style="227"/>
    <col min="4871" max="4871" width="9" style="227" customWidth="1"/>
    <col min="4872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2" width="16.1796875" style="227" customWidth="1"/>
    <col min="5123" max="5123" width="10.81640625" style="227" customWidth="1"/>
    <col min="5124" max="5124" width="9.1796875" style="227" customWidth="1"/>
    <col min="5125" max="5126" width="9.1796875" style="227"/>
    <col min="5127" max="5127" width="9" style="227" customWidth="1"/>
    <col min="5128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8" width="16.1796875" style="227" customWidth="1"/>
    <col min="5379" max="5379" width="10.81640625" style="227" customWidth="1"/>
    <col min="5380" max="5380" width="9.1796875" style="227" customWidth="1"/>
    <col min="5381" max="5382" width="9.1796875" style="227"/>
    <col min="5383" max="5383" width="9" style="227" customWidth="1"/>
    <col min="5384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4" width="16.1796875" style="227" customWidth="1"/>
    <col min="5635" max="5635" width="10.81640625" style="227" customWidth="1"/>
    <col min="5636" max="5636" width="9.1796875" style="227" customWidth="1"/>
    <col min="5637" max="5638" width="9.1796875" style="227"/>
    <col min="5639" max="5639" width="9" style="227" customWidth="1"/>
    <col min="5640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0" width="16.1796875" style="227" customWidth="1"/>
    <col min="5891" max="5891" width="10.81640625" style="227" customWidth="1"/>
    <col min="5892" max="5892" width="9.1796875" style="227" customWidth="1"/>
    <col min="5893" max="5894" width="9.1796875" style="227"/>
    <col min="5895" max="5895" width="9" style="227" customWidth="1"/>
    <col min="5896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6" width="16.1796875" style="227" customWidth="1"/>
    <col min="6147" max="6147" width="10.81640625" style="227" customWidth="1"/>
    <col min="6148" max="6148" width="9.1796875" style="227" customWidth="1"/>
    <col min="6149" max="6150" width="9.1796875" style="227"/>
    <col min="6151" max="6151" width="9" style="227" customWidth="1"/>
    <col min="6152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2" width="16.1796875" style="227" customWidth="1"/>
    <col min="6403" max="6403" width="10.81640625" style="227" customWidth="1"/>
    <col min="6404" max="6404" width="9.1796875" style="227" customWidth="1"/>
    <col min="6405" max="6406" width="9.1796875" style="227"/>
    <col min="6407" max="6407" width="9" style="227" customWidth="1"/>
    <col min="6408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8" width="16.1796875" style="227" customWidth="1"/>
    <col min="6659" max="6659" width="10.81640625" style="227" customWidth="1"/>
    <col min="6660" max="6660" width="9.1796875" style="227" customWidth="1"/>
    <col min="6661" max="6662" width="9.1796875" style="227"/>
    <col min="6663" max="6663" width="9" style="227" customWidth="1"/>
    <col min="6664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4" width="16.1796875" style="227" customWidth="1"/>
    <col min="6915" max="6915" width="10.81640625" style="227" customWidth="1"/>
    <col min="6916" max="6916" width="9.1796875" style="227" customWidth="1"/>
    <col min="6917" max="6918" width="9.1796875" style="227"/>
    <col min="6919" max="6919" width="9" style="227" customWidth="1"/>
    <col min="6920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0" width="16.1796875" style="227" customWidth="1"/>
    <col min="7171" max="7171" width="10.81640625" style="227" customWidth="1"/>
    <col min="7172" max="7172" width="9.1796875" style="227" customWidth="1"/>
    <col min="7173" max="7174" width="9.1796875" style="227"/>
    <col min="7175" max="7175" width="9" style="227" customWidth="1"/>
    <col min="7176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6" width="16.1796875" style="227" customWidth="1"/>
    <col min="7427" max="7427" width="10.81640625" style="227" customWidth="1"/>
    <col min="7428" max="7428" width="9.1796875" style="227" customWidth="1"/>
    <col min="7429" max="7430" width="9.1796875" style="227"/>
    <col min="7431" max="7431" width="9" style="227" customWidth="1"/>
    <col min="7432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2" width="16.1796875" style="227" customWidth="1"/>
    <col min="7683" max="7683" width="10.81640625" style="227" customWidth="1"/>
    <col min="7684" max="7684" width="9.1796875" style="227" customWidth="1"/>
    <col min="7685" max="7686" width="9.1796875" style="227"/>
    <col min="7687" max="7687" width="9" style="227" customWidth="1"/>
    <col min="7688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8" width="16.1796875" style="227" customWidth="1"/>
    <col min="7939" max="7939" width="10.81640625" style="227" customWidth="1"/>
    <col min="7940" max="7940" width="9.1796875" style="227" customWidth="1"/>
    <col min="7941" max="7942" width="9.1796875" style="227"/>
    <col min="7943" max="7943" width="9" style="227" customWidth="1"/>
    <col min="7944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4" width="16.1796875" style="227" customWidth="1"/>
    <col min="8195" max="8195" width="10.81640625" style="227" customWidth="1"/>
    <col min="8196" max="8196" width="9.1796875" style="227" customWidth="1"/>
    <col min="8197" max="8198" width="9.1796875" style="227"/>
    <col min="8199" max="8199" width="9" style="227" customWidth="1"/>
    <col min="8200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0" width="16.1796875" style="227" customWidth="1"/>
    <col min="8451" max="8451" width="10.81640625" style="227" customWidth="1"/>
    <col min="8452" max="8452" width="9.1796875" style="227" customWidth="1"/>
    <col min="8453" max="8454" width="9.1796875" style="227"/>
    <col min="8455" max="8455" width="9" style="227" customWidth="1"/>
    <col min="8456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6" width="16.1796875" style="227" customWidth="1"/>
    <col min="8707" max="8707" width="10.81640625" style="227" customWidth="1"/>
    <col min="8708" max="8708" width="9.1796875" style="227" customWidth="1"/>
    <col min="8709" max="8710" width="9.1796875" style="227"/>
    <col min="8711" max="8711" width="9" style="227" customWidth="1"/>
    <col min="8712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2" width="16.1796875" style="227" customWidth="1"/>
    <col min="8963" max="8963" width="10.81640625" style="227" customWidth="1"/>
    <col min="8964" max="8964" width="9.1796875" style="227" customWidth="1"/>
    <col min="8965" max="8966" width="9.1796875" style="227"/>
    <col min="8967" max="8967" width="9" style="227" customWidth="1"/>
    <col min="8968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8" width="16.1796875" style="227" customWidth="1"/>
    <col min="9219" max="9219" width="10.81640625" style="227" customWidth="1"/>
    <col min="9220" max="9220" width="9.1796875" style="227" customWidth="1"/>
    <col min="9221" max="9222" width="9.1796875" style="227"/>
    <col min="9223" max="9223" width="9" style="227" customWidth="1"/>
    <col min="9224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4" width="16.1796875" style="227" customWidth="1"/>
    <col min="9475" max="9475" width="10.81640625" style="227" customWidth="1"/>
    <col min="9476" max="9476" width="9.1796875" style="227" customWidth="1"/>
    <col min="9477" max="9478" width="9.1796875" style="227"/>
    <col min="9479" max="9479" width="9" style="227" customWidth="1"/>
    <col min="9480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0" width="16.1796875" style="227" customWidth="1"/>
    <col min="9731" max="9731" width="10.81640625" style="227" customWidth="1"/>
    <col min="9732" max="9732" width="9.1796875" style="227" customWidth="1"/>
    <col min="9733" max="9734" width="9.1796875" style="227"/>
    <col min="9735" max="9735" width="9" style="227" customWidth="1"/>
    <col min="9736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6" width="16.1796875" style="227" customWidth="1"/>
    <col min="9987" max="9987" width="10.81640625" style="227" customWidth="1"/>
    <col min="9988" max="9988" width="9.1796875" style="227" customWidth="1"/>
    <col min="9989" max="9990" width="9.1796875" style="227"/>
    <col min="9991" max="9991" width="9" style="227" customWidth="1"/>
    <col min="9992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2" width="16.1796875" style="227" customWidth="1"/>
    <col min="10243" max="10243" width="10.81640625" style="227" customWidth="1"/>
    <col min="10244" max="10244" width="9.1796875" style="227" customWidth="1"/>
    <col min="10245" max="10246" width="9.1796875" style="227"/>
    <col min="10247" max="10247" width="9" style="227" customWidth="1"/>
    <col min="10248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8" width="16.1796875" style="227" customWidth="1"/>
    <col min="10499" max="10499" width="10.81640625" style="227" customWidth="1"/>
    <col min="10500" max="10500" width="9.1796875" style="227" customWidth="1"/>
    <col min="10501" max="10502" width="9.1796875" style="227"/>
    <col min="10503" max="10503" width="9" style="227" customWidth="1"/>
    <col min="10504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4" width="16.1796875" style="227" customWidth="1"/>
    <col min="10755" max="10755" width="10.81640625" style="227" customWidth="1"/>
    <col min="10756" max="10756" width="9.1796875" style="227" customWidth="1"/>
    <col min="10757" max="10758" width="9.1796875" style="227"/>
    <col min="10759" max="10759" width="9" style="227" customWidth="1"/>
    <col min="10760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0" width="16.1796875" style="227" customWidth="1"/>
    <col min="11011" max="11011" width="10.81640625" style="227" customWidth="1"/>
    <col min="11012" max="11012" width="9.1796875" style="227" customWidth="1"/>
    <col min="11013" max="11014" width="9.1796875" style="227"/>
    <col min="11015" max="11015" width="9" style="227" customWidth="1"/>
    <col min="11016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6" width="16.1796875" style="227" customWidth="1"/>
    <col min="11267" max="11267" width="10.81640625" style="227" customWidth="1"/>
    <col min="11268" max="11268" width="9.1796875" style="227" customWidth="1"/>
    <col min="11269" max="11270" width="9.1796875" style="227"/>
    <col min="11271" max="11271" width="9" style="227" customWidth="1"/>
    <col min="11272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2" width="16.1796875" style="227" customWidth="1"/>
    <col min="11523" max="11523" width="10.81640625" style="227" customWidth="1"/>
    <col min="11524" max="11524" width="9.1796875" style="227" customWidth="1"/>
    <col min="11525" max="11526" width="9.1796875" style="227"/>
    <col min="11527" max="11527" width="9" style="227" customWidth="1"/>
    <col min="11528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8" width="16.1796875" style="227" customWidth="1"/>
    <col min="11779" max="11779" width="10.81640625" style="227" customWidth="1"/>
    <col min="11780" max="11780" width="9.1796875" style="227" customWidth="1"/>
    <col min="11781" max="11782" width="9.1796875" style="227"/>
    <col min="11783" max="11783" width="9" style="227" customWidth="1"/>
    <col min="11784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4" width="16.1796875" style="227" customWidth="1"/>
    <col min="12035" max="12035" width="10.81640625" style="227" customWidth="1"/>
    <col min="12036" max="12036" width="9.1796875" style="227" customWidth="1"/>
    <col min="12037" max="12038" width="9.1796875" style="227"/>
    <col min="12039" max="12039" width="9" style="227" customWidth="1"/>
    <col min="12040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0" width="16.1796875" style="227" customWidth="1"/>
    <col min="12291" max="12291" width="10.81640625" style="227" customWidth="1"/>
    <col min="12292" max="12292" width="9.1796875" style="227" customWidth="1"/>
    <col min="12293" max="12294" width="9.1796875" style="227"/>
    <col min="12295" max="12295" width="9" style="227" customWidth="1"/>
    <col min="12296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6" width="16.1796875" style="227" customWidth="1"/>
    <col min="12547" max="12547" width="10.81640625" style="227" customWidth="1"/>
    <col min="12548" max="12548" width="9.1796875" style="227" customWidth="1"/>
    <col min="12549" max="12550" width="9.1796875" style="227"/>
    <col min="12551" max="12551" width="9" style="227" customWidth="1"/>
    <col min="12552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2" width="16.1796875" style="227" customWidth="1"/>
    <col min="12803" max="12803" width="10.81640625" style="227" customWidth="1"/>
    <col min="12804" max="12804" width="9.1796875" style="227" customWidth="1"/>
    <col min="12805" max="12806" width="9.1796875" style="227"/>
    <col min="12807" max="12807" width="9" style="227" customWidth="1"/>
    <col min="12808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8" width="16.1796875" style="227" customWidth="1"/>
    <col min="13059" max="13059" width="10.81640625" style="227" customWidth="1"/>
    <col min="13060" max="13060" width="9.1796875" style="227" customWidth="1"/>
    <col min="13061" max="13062" width="9.1796875" style="227"/>
    <col min="13063" max="13063" width="9" style="227" customWidth="1"/>
    <col min="13064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4" width="16.1796875" style="227" customWidth="1"/>
    <col min="13315" max="13315" width="10.81640625" style="227" customWidth="1"/>
    <col min="13316" max="13316" width="9.1796875" style="227" customWidth="1"/>
    <col min="13317" max="13318" width="9.1796875" style="227"/>
    <col min="13319" max="13319" width="9" style="227" customWidth="1"/>
    <col min="13320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0" width="16.1796875" style="227" customWidth="1"/>
    <col min="13571" max="13571" width="10.81640625" style="227" customWidth="1"/>
    <col min="13572" max="13572" width="9.1796875" style="227" customWidth="1"/>
    <col min="13573" max="13574" width="9.1796875" style="227"/>
    <col min="13575" max="13575" width="9" style="227" customWidth="1"/>
    <col min="13576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6" width="16.1796875" style="227" customWidth="1"/>
    <col min="13827" max="13827" width="10.81640625" style="227" customWidth="1"/>
    <col min="13828" max="13828" width="9.1796875" style="227" customWidth="1"/>
    <col min="13829" max="13830" width="9.1796875" style="227"/>
    <col min="13831" max="13831" width="9" style="227" customWidth="1"/>
    <col min="13832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2" width="16.1796875" style="227" customWidth="1"/>
    <col min="14083" max="14083" width="10.81640625" style="227" customWidth="1"/>
    <col min="14084" max="14084" width="9.1796875" style="227" customWidth="1"/>
    <col min="14085" max="14086" width="9.1796875" style="227"/>
    <col min="14087" max="14087" width="9" style="227" customWidth="1"/>
    <col min="14088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8" width="16.1796875" style="227" customWidth="1"/>
    <col min="14339" max="14339" width="10.81640625" style="227" customWidth="1"/>
    <col min="14340" max="14340" width="9.1796875" style="227" customWidth="1"/>
    <col min="14341" max="14342" width="9.1796875" style="227"/>
    <col min="14343" max="14343" width="9" style="227" customWidth="1"/>
    <col min="14344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4" width="16.1796875" style="227" customWidth="1"/>
    <col min="14595" max="14595" width="10.81640625" style="227" customWidth="1"/>
    <col min="14596" max="14596" width="9.1796875" style="227" customWidth="1"/>
    <col min="14597" max="14598" width="9.1796875" style="227"/>
    <col min="14599" max="14599" width="9" style="227" customWidth="1"/>
    <col min="14600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0" width="16.1796875" style="227" customWidth="1"/>
    <col min="14851" max="14851" width="10.81640625" style="227" customWidth="1"/>
    <col min="14852" max="14852" width="9.1796875" style="227" customWidth="1"/>
    <col min="14853" max="14854" width="9.1796875" style="227"/>
    <col min="14855" max="14855" width="9" style="227" customWidth="1"/>
    <col min="14856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6" width="16.1796875" style="227" customWidth="1"/>
    <col min="15107" max="15107" width="10.81640625" style="227" customWidth="1"/>
    <col min="15108" max="15108" width="9.1796875" style="227" customWidth="1"/>
    <col min="15109" max="15110" width="9.1796875" style="227"/>
    <col min="15111" max="15111" width="9" style="227" customWidth="1"/>
    <col min="15112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2" width="16.1796875" style="227" customWidth="1"/>
    <col min="15363" max="15363" width="10.81640625" style="227" customWidth="1"/>
    <col min="15364" max="15364" width="9.1796875" style="227" customWidth="1"/>
    <col min="15365" max="15366" width="9.1796875" style="227"/>
    <col min="15367" max="15367" width="9" style="227" customWidth="1"/>
    <col min="15368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8" width="16.1796875" style="227" customWidth="1"/>
    <col min="15619" max="15619" width="10.81640625" style="227" customWidth="1"/>
    <col min="15620" max="15620" width="9.1796875" style="227" customWidth="1"/>
    <col min="15621" max="15622" width="9.1796875" style="227"/>
    <col min="15623" max="15623" width="9" style="227" customWidth="1"/>
    <col min="15624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4" width="16.1796875" style="227" customWidth="1"/>
    <col min="15875" max="15875" width="10.81640625" style="227" customWidth="1"/>
    <col min="15876" max="15876" width="9.1796875" style="227" customWidth="1"/>
    <col min="15877" max="15878" width="9.1796875" style="227"/>
    <col min="15879" max="15879" width="9" style="227" customWidth="1"/>
    <col min="15880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0" width="16.1796875" style="227" customWidth="1"/>
    <col min="16131" max="16131" width="10.81640625" style="227" customWidth="1"/>
    <col min="16132" max="16132" width="9.1796875" style="227" customWidth="1"/>
    <col min="16133" max="16134" width="9.1796875" style="227"/>
    <col min="16135" max="16135" width="9" style="227" customWidth="1"/>
    <col min="16136" max="16384" width="9.1796875" style="227"/>
  </cols>
  <sheetData>
    <row r="1" spans="2:13" ht="28.5" customHeight="1" thickBot="1">
      <c r="B1" s="1195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6" t="s">
        <v>456</v>
      </c>
      <c r="C2" s="1196"/>
      <c r="D2" s="1196"/>
      <c r="E2" s="1196"/>
      <c r="F2" s="1196"/>
      <c r="G2" s="1196"/>
      <c r="H2" s="1197"/>
      <c r="I2" s="457"/>
      <c r="J2" s="457"/>
      <c r="K2" s="458"/>
      <c r="L2" s="458"/>
      <c r="M2" s="388"/>
    </row>
    <row r="3" spans="2:13" ht="21.75" customHeight="1">
      <c r="B3" s="1196" t="s">
        <v>2397</v>
      </c>
      <c r="C3" s="1196"/>
      <c r="D3" s="1196"/>
      <c r="E3" s="1196"/>
      <c r="F3" s="1196"/>
      <c r="G3" s="1196"/>
      <c r="H3" s="1197"/>
      <c r="I3" s="457"/>
    </row>
    <row r="4" spans="2:13" ht="21" customHeight="1" thickBot="1">
      <c r="C4" s="1487"/>
      <c r="D4" s="1487"/>
      <c r="E4" s="1198"/>
      <c r="F4" s="1198"/>
      <c r="G4" s="1198"/>
      <c r="H4" s="1197"/>
    </row>
    <row r="5" spans="2:13" ht="33" customHeight="1" thickBot="1">
      <c r="B5" s="1600" t="s">
        <v>167</v>
      </c>
      <c r="C5" s="1591" t="s">
        <v>83</v>
      </c>
      <c r="D5" s="1592"/>
      <c r="E5" s="1593" t="s">
        <v>2400</v>
      </c>
      <c r="F5" s="1594"/>
      <c r="G5" s="1486"/>
      <c r="H5" s="1197"/>
    </row>
    <row r="6" spans="2:13" ht="30" customHeight="1" thickBot="1">
      <c r="B6" s="1601"/>
      <c r="C6" s="1488" t="s">
        <v>2398</v>
      </c>
      <c r="D6" s="1489" t="s">
        <v>2399</v>
      </c>
      <c r="E6" s="1454" t="s">
        <v>2398</v>
      </c>
      <c r="F6" s="1461" t="s">
        <v>2399</v>
      </c>
      <c r="G6" s="1595" t="s">
        <v>168</v>
      </c>
      <c r="H6" s="1199"/>
    </row>
    <row r="7" spans="2:13" ht="36.75" customHeight="1" thickBot="1">
      <c r="B7" s="1496" t="s">
        <v>76</v>
      </c>
      <c r="C7" s="1455" t="s">
        <v>77</v>
      </c>
      <c r="D7" s="1462" t="s">
        <v>77</v>
      </c>
      <c r="E7" s="1455" t="s">
        <v>77</v>
      </c>
      <c r="F7" s="1462" t="s">
        <v>77</v>
      </c>
      <c r="G7" s="1596"/>
      <c r="H7" s="1200"/>
    </row>
    <row r="8" spans="2:13" ht="25.5" customHeight="1">
      <c r="B8" s="1201" t="s">
        <v>457</v>
      </c>
      <c r="C8" s="1456">
        <v>541.95399999999995</v>
      </c>
      <c r="D8" s="1463">
        <v>1674.5219999999999</v>
      </c>
      <c r="E8" s="1456">
        <v>612.41600000000005</v>
      </c>
      <c r="F8" s="1463">
        <v>579.63199999999995</v>
      </c>
      <c r="G8" s="1495">
        <f>((F8-E8)/E8)*100</f>
        <v>-5.3532239523461342</v>
      </c>
      <c r="H8" s="1202"/>
    </row>
    <row r="9" spans="2:13" ht="25.5" customHeight="1" thickBot="1">
      <c r="B9" s="1204" t="s">
        <v>458</v>
      </c>
      <c r="C9" s="1457">
        <v>113199.49</v>
      </c>
      <c r="D9" s="1464">
        <v>107880.122</v>
      </c>
      <c r="E9" s="1457">
        <v>67450.313999999998</v>
      </c>
      <c r="F9" s="1464">
        <v>56876.144</v>
      </c>
      <c r="G9" s="1494">
        <f>((F9-E9)/E9)*100</f>
        <v>-15.676976685386517</v>
      </c>
      <c r="H9" s="1202"/>
    </row>
    <row r="10" spans="2:13" ht="39" customHeight="1" thickBot="1">
      <c r="B10" s="1497" t="s">
        <v>171</v>
      </c>
      <c r="C10" s="1458" t="s">
        <v>77</v>
      </c>
      <c r="D10" s="1465" t="s">
        <v>77</v>
      </c>
      <c r="E10" s="1458" t="s">
        <v>77</v>
      </c>
      <c r="F10" s="1465" t="s">
        <v>77</v>
      </c>
      <c r="G10" s="1205" t="s">
        <v>168</v>
      </c>
      <c r="H10" s="1202"/>
    </row>
    <row r="11" spans="2:13" ht="25.5" customHeight="1">
      <c r="B11" s="1201" t="s">
        <v>459</v>
      </c>
      <c r="C11" s="1459">
        <v>57664.211000000003</v>
      </c>
      <c r="D11" s="1463">
        <v>43194.139000000003</v>
      </c>
      <c r="E11" s="1459">
        <v>39801.03</v>
      </c>
      <c r="F11" s="1463">
        <v>32706.294000000002</v>
      </c>
      <c r="G11" s="1492">
        <f>((F11-E11)/E11)*100</f>
        <v>-17.825508535834366</v>
      </c>
      <c r="H11" s="1202"/>
    </row>
    <row r="12" spans="2:13" ht="25.5" customHeight="1" thickBot="1">
      <c r="B12" s="1206" t="s">
        <v>460</v>
      </c>
      <c r="C12" s="1460">
        <v>182269.12400000001</v>
      </c>
      <c r="D12" s="1466">
        <v>195764.18</v>
      </c>
      <c r="E12" s="1460">
        <v>111326.579</v>
      </c>
      <c r="F12" s="1466">
        <v>124212.46799999999</v>
      </c>
      <c r="G12" s="1493">
        <f>((F12-E12)/E12)*100</f>
        <v>11.574854015769223</v>
      </c>
      <c r="H12" s="1202"/>
    </row>
    <row r="13" spans="2:13" ht="21" customHeight="1">
      <c r="B13" s="1208" t="s">
        <v>174</v>
      </c>
      <c r="C13" s="1209"/>
      <c r="D13" s="1209"/>
      <c r="E13" s="1209"/>
      <c r="F13" s="1209"/>
      <c r="G13" s="1210"/>
      <c r="H13" s="1202"/>
    </row>
    <row r="14" spans="2:13" ht="21" customHeight="1" thickBot="1">
      <c r="B14" s="1211"/>
      <c r="C14" s="1212"/>
      <c r="D14" s="1212"/>
      <c r="E14" s="1212"/>
      <c r="F14" s="1212"/>
      <c r="G14" s="1213"/>
      <c r="H14" s="1202"/>
    </row>
    <row r="15" spans="2:13" ht="21" customHeight="1" thickBot="1">
      <c r="B15" s="1491"/>
      <c r="C15" s="1597" t="s">
        <v>2401</v>
      </c>
      <c r="D15" s="1598"/>
      <c r="E15" s="1598"/>
      <c r="F15" s="1599"/>
      <c r="G15" s="1214"/>
      <c r="H15" s="1202"/>
    </row>
    <row r="16" spans="2:13" ht="26.25" customHeight="1" thickBot="1">
      <c r="B16" s="1215" t="s">
        <v>176</v>
      </c>
      <c r="C16" s="1454" t="str">
        <f>C6</f>
        <v>II 2021 Rok</v>
      </c>
      <c r="D16" s="1461" t="str">
        <f>D6</f>
        <v>II 2022 Rok</v>
      </c>
      <c r="E16" s="1454" t="str">
        <f>E6</f>
        <v>II 2021 Rok</v>
      </c>
      <c r="F16" s="1461" t="str">
        <f>F6</f>
        <v>II 2022 Rok</v>
      </c>
      <c r="G16" s="1213"/>
      <c r="H16" s="1202"/>
    </row>
    <row r="17" spans="2:8" ht="24.75" customHeight="1">
      <c r="B17" s="1203" t="s">
        <v>461</v>
      </c>
      <c r="C17" s="1216">
        <f t="shared" ref="C17:F18" si="0">C8-C11</f>
        <v>-57122.257000000005</v>
      </c>
      <c r="D17" s="1467">
        <f t="shared" si="0"/>
        <v>-41519.617000000006</v>
      </c>
      <c r="E17" s="1216">
        <f t="shared" si="0"/>
        <v>-39188.614000000001</v>
      </c>
      <c r="F17" s="1467">
        <f t="shared" si="0"/>
        <v>-32126.662</v>
      </c>
      <c r="G17" s="1213"/>
      <c r="H17" s="1202"/>
    </row>
    <row r="18" spans="2:8" ht="24.75" customHeight="1" thickBot="1">
      <c r="B18" s="1207" t="s">
        <v>458</v>
      </c>
      <c r="C18" s="1217">
        <f t="shared" si="0"/>
        <v>-69069.634000000005</v>
      </c>
      <c r="D18" s="1468">
        <f t="shared" si="0"/>
        <v>-87884.05799999999</v>
      </c>
      <c r="E18" s="1217">
        <f t="shared" si="0"/>
        <v>-43876.264999999999</v>
      </c>
      <c r="F18" s="1468">
        <f t="shared" si="0"/>
        <v>-67336.323999999993</v>
      </c>
      <c r="G18" s="1218"/>
      <c r="H18" s="1202"/>
    </row>
    <row r="19" spans="2:8" ht="21" customHeight="1">
      <c r="B19" s="1219"/>
      <c r="C19" s="1219"/>
      <c r="D19" s="1219"/>
      <c r="E19" s="1219"/>
      <c r="F19" s="1219"/>
      <c r="G19" s="1200"/>
      <c r="H19" s="1202"/>
    </row>
    <row r="20" spans="2:8" ht="21" customHeight="1">
      <c r="B20" s="1197"/>
      <c r="C20" s="1197"/>
      <c r="D20" s="1197"/>
      <c r="E20" s="1197"/>
      <c r="F20" s="1197"/>
      <c r="G20" s="1202"/>
      <c r="H20" s="1220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8" sqref="N38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4.45312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2405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2406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" thickBot="1">
      <c r="B7" s="1238" t="s">
        <v>2403</v>
      </c>
      <c r="C7" s="1239"/>
      <c r="D7" s="1240"/>
      <c r="E7" s="1241"/>
      <c r="F7" s="776"/>
      <c r="G7" s="776"/>
      <c r="H7" s="1238" t="s">
        <v>2402</v>
      </c>
      <c r="I7" s="1239"/>
      <c r="J7" s="1240"/>
      <c r="K7" s="1241"/>
      <c r="L7" s="1225"/>
      <c r="M7" s="1225"/>
      <c r="N7" s="1238" t="s">
        <v>2403</v>
      </c>
      <c r="O7" s="1242"/>
      <c r="P7" s="1243"/>
      <c r="Q7" s="1244"/>
      <c r="R7" s="776"/>
      <c r="S7" s="776"/>
      <c r="T7" s="1245" t="s">
        <v>2402</v>
      </c>
      <c r="U7" s="1246"/>
      <c r="V7" s="1247"/>
      <c r="W7" s="1248"/>
      <c r="X7" s="1225"/>
      <c r="Y7" s="1225"/>
    </row>
    <row r="8" spans="2:25" ht="29.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" thickBot="1">
      <c r="B9" s="1258" t="s">
        <v>77</v>
      </c>
      <c r="C9" s="1259">
        <v>113199.49</v>
      </c>
      <c r="D9" s="1260">
        <v>510929.60100000002</v>
      </c>
      <c r="E9" s="1261">
        <v>67450.313999999998</v>
      </c>
      <c r="F9" s="776"/>
      <c r="G9" s="776"/>
      <c r="H9" s="1258" t="s">
        <v>77</v>
      </c>
      <c r="I9" s="1259">
        <v>107880.122</v>
      </c>
      <c r="J9" s="1262">
        <v>493640.73</v>
      </c>
      <c r="K9" s="1261">
        <v>56876.144</v>
      </c>
      <c r="L9" s="1225"/>
      <c r="M9" s="1225"/>
      <c r="N9" s="1263" t="s">
        <v>77</v>
      </c>
      <c r="O9" s="1264">
        <v>182269.12400000001</v>
      </c>
      <c r="P9" s="1265">
        <v>822582.84</v>
      </c>
      <c r="Q9" s="1266">
        <v>111326.579</v>
      </c>
      <c r="R9" s="1267"/>
      <c r="S9" s="776"/>
      <c r="T9" s="1263" t="s">
        <v>77</v>
      </c>
      <c r="U9" s="1264">
        <v>195764.18</v>
      </c>
      <c r="V9" s="1265">
        <v>895812.30900000001</v>
      </c>
      <c r="W9" s="1266">
        <v>124212.46799999999</v>
      </c>
      <c r="X9" s="1225"/>
      <c r="Y9" s="1225"/>
    </row>
    <row r="10" spans="2:25" ht="15" customHeight="1">
      <c r="B10" s="1268" t="s">
        <v>79</v>
      </c>
      <c r="C10" s="1269">
        <v>10501.703</v>
      </c>
      <c r="D10" s="1270">
        <v>47381.345000000001</v>
      </c>
      <c r="E10" s="1271">
        <v>4630.7969999999996</v>
      </c>
      <c r="F10" s="776"/>
      <c r="G10" s="776"/>
      <c r="H10" s="1268" t="s">
        <v>433</v>
      </c>
      <c r="I10" s="1272">
        <v>12594.277</v>
      </c>
      <c r="J10" s="1273">
        <v>57555.512000000002</v>
      </c>
      <c r="K10" s="1274">
        <v>4085.2379999999998</v>
      </c>
      <c r="L10" s="1225"/>
      <c r="M10" s="1275"/>
      <c r="N10" s="1276" t="s">
        <v>39</v>
      </c>
      <c r="O10" s="1277">
        <v>67029.311000000002</v>
      </c>
      <c r="P10" s="1278">
        <v>302500.989</v>
      </c>
      <c r="Q10" s="1279">
        <v>34711.313999999998</v>
      </c>
      <c r="R10" s="1280"/>
      <c r="S10" s="776"/>
      <c r="T10" s="1281" t="s">
        <v>39</v>
      </c>
      <c r="U10" s="1282">
        <v>51239.436000000002</v>
      </c>
      <c r="V10" s="1283">
        <v>234351.16899999999</v>
      </c>
      <c r="W10" s="1284">
        <v>26264.534</v>
      </c>
      <c r="X10" s="1225"/>
      <c r="Y10" s="1227"/>
    </row>
    <row r="11" spans="2:25">
      <c r="B11" s="1285" t="s">
        <v>64</v>
      </c>
      <c r="C11" s="1286">
        <v>9696.3709999999992</v>
      </c>
      <c r="D11" s="1287">
        <v>43763.953999999998</v>
      </c>
      <c r="E11" s="1288">
        <v>5877.9949999999999</v>
      </c>
      <c r="F11" s="776"/>
      <c r="G11" s="776"/>
      <c r="H11" s="1285" t="s">
        <v>79</v>
      </c>
      <c r="I11" s="1286">
        <v>10617.841</v>
      </c>
      <c r="J11" s="1287">
        <v>48663.461000000003</v>
      </c>
      <c r="K11" s="1289">
        <v>4333.3010000000004</v>
      </c>
      <c r="L11" s="1225"/>
      <c r="M11" s="1275"/>
      <c r="N11" s="1290" t="s">
        <v>35</v>
      </c>
      <c r="O11" s="1291">
        <v>48692.487000000001</v>
      </c>
      <c r="P11" s="1292">
        <v>219738.89499999999</v>
      </c>
      <c r="Q11" s="1293">
        <v>35307.385000000002</v>
      </c>
      <c r="R11" s="1280"/>
      <c r="S11" s="776"/>
      <c r="T11" s="1290" t="s">
        <v>35</v>
      </c>
      <c r="U11" s="1291">
        <v>45029.756000000001</v>
      </c>
      <c r="V11" s="1292">
        <v>206000.185</v>
      </c>
      <c r="W11" s="1293">
        <v>32666.880000000001</v>
      </c>
      <c r="X11" s="1225"/>
      <c r="Y11" s="1227"/>
    </row>
    <row r="12" spans="2:25">
      <c r="B12" s="1285" t="s">
        <v>78</v>
      </c>
      <c r="C12" s="1286">
        <v>9368.8330000000005</v>
      </c>
      <c r="D12" s="1287">
        <v>42284.256000000001</v>
      </c>
      <c r="E12" s="1288">
        <v>3612.3339999999998</v>
      </c>
      <c r="F12" s="776"/>
      <c r="G12" s="776"/>
      <c r="H12" s="1285" t="s">
        <v>64</v>
      </c>
      <c r="I12" s="1286">
        <v>10091.865</v>
      </c>
      <c r="J12" s="1287">
        <v>46187.499000000003</v>
      </c>
      <c r="K12" s="1289">
        <v>5753.9870000000001</v>
      </c>
      <c r="L12" s="1225"/>
      <c r="M12" s="1275"/>
      <c r="N12" s="1290" t="s">
        <v>37</v>
      </c>
      <c r="O12" s="1291">
        <v>32010.507000000001</v>
      </c>
      <c r="P12" s="1292">
        <v>144483.85999999999</v>
      </c>
      <c r="Q12" s="1293">
        <v>23044.502</v>
      </c>
      <c r="R12" s="1280"/>
      <c r="S12" s="776"/>
      <c r="T12" s="1290" t="s">
        <v>37</v>
      </c>
      <c r="U12" s="1291">
        <v>41990.319000000003</v>
      </c>
      <c r="V12" s="1292">
        <v>192168.75899999999</v>
      </c>
      <c r="W12" s="1293">
        <v>32810.612999999998</v>
      </c>
      <c r="X12" s="1225"/>
      <c r="Y12" s="1227"/>
    </row>
    <row r="13" spans="2:25">
      <c r="B13" s="1285" t="s">
        <v>433</v>
      </c>
      <c r="C13" s="1286">
        <v>8773.6360000000004</v>
      </c>
      <c r="D13" s="1287">
        <v>39604.279000000002</v>
      </c>
      <c r="E13" s="1288">
        <v>3406.47</v>
      </c>
      <c r="F13" s="776"/>
      <c r="G13" s="776"/>
      <c r="H13" s="1285" t="s">
        <v>78</v>
      </c>
      <c r="I13" s="1286">
        <v>9062.77</v>
      </c>
      <c r="J13" s="1287">
        <v>41477.938000000002</v>
      </c>
      <c r="K13" s="1289">
        <v>3553.069</v>
      </c>
      <c r="L13" s="1225"/>
      <c r="M13" s="1275"/>
      <c r="N13" s="1290" t="s">
        <v>41</v>
      </c>
      <c r="O13" s="1291">
        <v>13322.074000000001</v>
      </c>
      <c r="P13" s="1292">
        <v>60108.101999999999</v>
      </c>
      <c r="Q13" s="1293">
        <v>6145.2020000000002</v>
      </c>
      <c r="R13" s="1280"/>
      <c r="S13" s="776"/>
      <c r="T13" s="1290" t="s">
        <v>41</v>
      </c>
      <c r="U13" s="1291">
        <v>26798.249</v>
      </c>
      <c r="V13" s="1292">
        <v>122747.762</v>
      </c>
      <c r="W13" s="1293">
        <v>13298.03</v>
      </c>
      <c r="X13" s="1225"/>
      <c r="Y13" s="1227"/>
    </row>
    <row r="14" spans="2:25">
      <c r="B14" s="1285" t="s">
        <v>46</v>
      </c>
      <c r="C14" s="1286">
        <v>6449.4260000000004</v>
      </c>
      <c r="D14" s="1287">
        <v>29097.906999999999</v>
      </c>
      <c r="E14" s="1288">
        <v>3215.953</v>
      </c>
      <c r="F14" s="776"/>
      <c r="G14" s="776"/>
      <c r="H14" s="1285" t="s">
        <v>61</v>
      </c>
      <c r="I14" s="1286">
        <v>5927.3459999999995</v>
      </c>
      <c r="J14" s="1287">
        <v>27130.383000000002</v>
      </c>
      <c r="K14" s="1289">
        <v>3005.3589999999999</v>
      </c>
      <c r="L14" s="1225"/>
      <c r="M14" s="1225"/>
      <c r="N14" s="1285" t="s">
        <v>46</v>
      </c>
      <c r="O14" s="1291">
        <v>6986.8069999999998</v>
      </c>
      <c r="P14" s="1292">
        <v>31525.11</v>
      </c>
      <c r="Q14" s="1293">
        <v>4709.2579999999998</v>
      </c>
      <c r="R14" s="1280"/>
      <c r="S14" s="776"/>
      <c r="T14" s="1285" t="s">
        <v>46</v>
      </c>
      <c r="U14" s="1291">
        <v>14515.253000000001</v>
      </c>
      <c r="V14" s="1292">
        <v>66538.631999999998</v>
      </c>
      <c r="W14" s="1293">
        <v>9748.1910000000007</v>
      </c>
      <c r="X14" s="1225"/>
      <c r="Y14" s="1227"/>
    </row>
    <row r="15" spans="2:25">
      <c r="B15" s="1285" t="s">
        <v>44</v>
      </c>
      <c r="C15" s="1286">
        <v>6353.6549999999997</v>
      </c>
      <c r="D15" s="1287">
        <v>28678.253000000001</v>
      </c>
      <c r="E15" s="1288">
        <v>5012.9719999999998</v>
      </c>
      <c r="F15" s="776"/>
      <c r="G15" s="776"/>
      <c r="H15" s="1285" t="s">
        <v>39</v>
      </c>
      <c r="I15" s="1286">
        <v>5246.2489999999998</v>
      </c>
      <c r="J15" s="1287">
        <v>24008.883999999998</v>
      </c>
      <c r="K15" s="1289">
        <v>4799.7120000000004</v>
      </c>
      <c r="L15" s="1225"/>
      <c r="M15" s="1225"/>
      <c r="N15" s="1290" t="s">
        <v>50</v>
      </c>
      <c r="O15" s="1291">
        <v>4009.8739999999998</v>
      </c>
      <c r="P15" s="1292">
        <v>18095.335999999999</v>
      </c>
      <c r="Q15" s="1293">
        <v>1004.138</v>
      </c>
      <c r="R15" s="1280"/>
      <c r="S15" s="776"/>
      <c r="T15" s="1290" t="s">
        <v>42</v>
      </c>
      <c r="U15" s="1291">
        <v>4125.8429999999998</v>
      </c>
      <c r="V15" s="1292">
        <v>18863.313999999998</v>
      </c>
      <c r="W15" s="1293">
        <v>2972.7550000000001</v>
      </c>
      <c r="X15" s="1225"/>
      <c r="Y15" s="1227"/>
    </row>
    <row r="16" spans="2:25">
      <c r="B16" s="1285" t="s">
        <v>71</v>
      </c>
      <c r="C16" s="1286">
        <v>5811.7619999999997</v>
      </c>
      <c r="D16" s="1287">
        <v>26236.871999999999</v>
      </c>
      <c r="E16" s="1288">
        <v>3704.6619999999998</v>
      </c>
      <c r="F16" s="776"/>
      <c r="G16" s="776"/>
      <c r="H16" s="1285" t="s">
        <v>46</v>
      </c>
      <c r="I16" s="1286">
        <v>5093.6769999999997</v>
      </c>
      <c r="J16" s="1287">
        <v>23316.564999999999</v>
      </c>
      <c r="K16" s="1289">
        <v>2068.462</v>
      </c>
      <c r="L16" s="1225"/>
      <c r="M16" s="1225"/>
      <c r="N16" s="1290" t="s">
        <v>42</v>
      </c>
      <c r="O16" s="1291">
        <v>3671.6880000000001</v>
      </c>
      <c r="P16" s="1292">
        <v>16574.383999999998</v>
      </c>
      <c r="Q16" s="1293">
        <v>2430.6610000000001</v>
      </c>
      <c r="R16" s="1280"/>
      <c r="S16" s="776"/>
      <c r="T16" s="1290" t="s">
        <v>50</v>
      </c>
      <c r="U16" s="1291">
        <v>3624.1860000000001</v>
      </c>
      <c r="V16" s="1292">
        <v>16577.982</v>
      </c>
      <c r="W16" s="1293">
        <v>918.803</v>
      </c>
      <c r="X16" s="1225"/>
      <c r="Y16" s="1227"/>
    </row>
    <row r="17" spans="2:25">
      <c r="B17" s="1285" t="s">
        <v>61</v>
      </c>
      <c r="C17" s="1286">
        <v>5771.5379999999996</v>
      </c>
      <c r="D17" s="1287">
        <v>26042.042000000001</v>
      </c>
      <c r="E17" s="1288">
        <v>3396.3290000000002</v>
      </c>
      <c r="F17" s="776"/>
      <c r="G17" s="776"/>
      <c r="H17" s="1285" t="s">
        <v>59</v>
      </c>
      <c r="I17" s="1286">
        <v>4774.8469999999998</v>
      </c>
      <c r="J17" s="1287">
        <v>21903.234</v>
      </c>
      <c r="K17" s="1289">
        <v>2522.5129999999999</v>
      </c>
      <c r="L17" s="1225"/>
      <c r="M17" s="1225"/>
      <c r="N17" s="1290" t="s">
        <v>64</v>
      </c>
      <c r="O17" s="1291">
        <v>1670.4</v>
      </c>
      <c r="P17" s="1292">
        <v>7538.4629999999997</v>
      </c>
      <c r="Q17" s="1293">
        <v>986.29899999999998</v>
      </c>
      <c r="R17" s="1280"/>
      <c r="S17" s="776"/>
      <c r="T17" s="1290" t="s">
        <v>78</v>
      </c>
      <c r="U17" s="1291">
        <v>2362.665</v>
      </c>
      <c r="V17" s="1292">
        <v>10800.156999999999</v>
      </c>
      <c r="W17" s="1293">
        <v>2342.3330000000001</v>
      </c>
      <c r="X17" s="1225"/>
      <c r="Y17" s="1227"/>
    </row>
    <row r="18" spans="2:25">
      <c r="B18" s="1285" t="s">
        <v>143</v>
      </c>
      <c r="C18" s="1286">
        <v>5089.6880000000001</v>
      </c>
      <c r="D18" s="1287">
        <v>22970.566999999999</v>
      </c>
      <c r="E18" s="1288">
        <v>5244.241</v>
      </c>
      <c r="F18" s="776"/>
      <c r="G18" s="776"/>
      <c r="H18" s="1285" t="s">
        <v>71</v>
      </c>
      <c r="I18" s="1286">
        <v>4732.6840000000002</v>
      </c>
      <c r="J18" s="1287">
        <v>21590.550999999999</v>
      </c>
      <c r="K18" s="1289">
        <v>3397.413</v>
      </c>
      <c r="L18" s="1225"/>
      <c r="M18" s="1225"/>
      <c r="N18" s="1290" t="s">
        <v>61</v>
      </c>
      <c r="O18" s="1291">
        <v>1499.8420000000001</v>
      </c>
      <c r="P18" s="1292">
        <v>6774.1049999999996</v>
      </c>
      <c r="Q18" s="1293">
        <v>867.42899999999997</v>
      </c>
      <c r="R18" s="1280"/>
      <c r="S18" s="776"/>
      <c r="T18" s="1290" t="s">
        <v>43</v>
      </c>
      <c r="U18" s="1291">
        <v>1445.9</v>
      </c>
      <c r="V18" s="1292">
        <v>6598.5510000000004</v>
      </c>
      <c r="W18" s="1293">
        <v>1049.817</v>
      </c>
      <c r="X18" s="1225"/>
      <c r="Y18" s="1227"/>
    </row>
    <row r="19" spans="2:25">
      <c r="B19" s="1285" t="s">
        <v>39</v>
      </c>
      <c r="C19" s="1286">
        <v>5036.2790000000005</v>
      </c>
      <c r="D19" s="1287">
        <v>22729.745999999999</v>
      </c>
      <c r="E19" s="1288">
        <v>4831.5240000000003</v>
      </c>
      <c r="F19" s="776"/>
      <c r="G19" s="776"/>
      <c r="H19" s="1285" t="s">
        <v>81</v>
      </c>
      <c r="I19" s="1286">
        <v>3943.5619999999999</v>
      </c>
      <c r="J19" s="1287">
        <v>18017.079000000002</v>
      </c>
      <c r="K19" s="1289">
        <v>2203.8009999999999</v>
      </c>
      <c r="L19" s="1225"/>
      <c r="M19" s="1225"/>
      <c r="N19" s="1290" t="s">
        <v>49</v>
      </c>
      <c r="O19" s="1291">
        <v>1097.395</v>
      </c>
      <c r="P19" s="1292">
        <v>4952.9129999999996</v>
      </c>
      <c r="Q19" s="1293">
        <v>872.01099999999997</v>
      </c>
      <c r="R19" s="1280"/>
      <c r="S19" s="776"/>
      <c r="T19" s="1290" t="s">
        <v>61</v>
      </c>
      <c r="U19" s="1291">
        <v>1158.1179999999999</v>
      </c>
      <c r="V19" s="1292">
        <v>5283.2150000000001</v>
      </c>
      <c r="W19" s="1293">
        <v>593.49900000000002</v>
      </c>
      <c r="X19" s="1225"/>
      <c r="Y19" s="1227"/>
    </row>
    <row r="20" spans="2:25">
      <c r="B20" s="1285" t="s">
        <v>81</v>
      </c>
      <c r="C20" s="1286">
        <v>4717.0510000000004</v>
      </c>
      <c r="D20" s="1287">
        <v>21292.234</v>
      </c>
      <c r="E20" s="1288">
        <v>2735.0949999999998</v>
      </c>
      <c r="F20" s="776"/>
      <c r="G20" s="776"/>
      <c r="H20" s="1285" t="s">
        <v>214</v>
      </c>
      <c r="I20" s="1286">
        <v>3733.0219999999999</v>
      </c>
      <c r="J20" s="1287">
        <v>17114.240000000002</v>
      </c>
      <c r="K20" s="1289">
        <v>2514.319</v>
      </c>
      <c r="L20" s="1225"/>
      <c r="M20" s="1225"/>
      <c r="N20" s="1290" t="s">
        <v>44</v>
      </c>
      <c r="O20" s="1277">
        <v>1040.258</v>
      </c>
      <c r="P20" s="1278">
        <v>4694.3580000000002</v>
      </c>
      <c r="Q20" s="1279">
        <v>386.54700000000003</v>
      </c>
      <c r="R20" s="1280"/>
      <c r="S20" s="776"/>
      <c r="T20" s="1276" t="s">
        <v>49</v>
      </c>
      <c r="U20" s="1291">
        <v>1111.961</v>
      </c>
      <c r="V20" s="1292">
        <v>5089.7420000000002</v>
      </c>
      <c r="W20" s="1293">
        <v>324.87400000000002</v>
      </c>
      <c r="X20" s="1225"/>
      <c r="Y20" s="1227"/>
    </row>
    <row r="21" spans="2:25">
      <c r="B21" s="1285" t="s">
        <v>59</v>
      </c>
      <c r="C21" s="1286">
        <v>4256.2299999999996</v>
      </c>
      <c r="D21" s="1287">
        <v>19207.185000000001</v>
      </c>
      <c r="E21" s="1288">
        <v>2582.598</v>
      </c>
      <c r="F21" s="776"/>
      <c r="G21" s="776"/>
      <c r="H21" s="1285" t="s">
        <v>44</v>
      </c>
      <c r="I21" s="1286">
        <v>3719.6219999999998</v>
      </c>
      <c r="J21" s="1287">
        <v>17045.135999999999</v>
      </c>
      <c r="K21" s="1289">
        <v>3098.893</v>
      </c>
      <c r="L21" s="1225"/>
      <c r="M21" s="1225"/>
      <c r="N21" s="1290" t="s">
        <v>59</v>
      </c>
      <c r="O21" s="1291">
        <v>421.81299999999999</v>
      </c>
      <c r="P21" s="1292">
        <v>1906.837</v>
      </c>
      <c r="Q21" s="1293">
        <v>308.80900000000003</v>
      </c>
      <c r="R21" s="1280"/>
      <c r="S21" s="776"/>
      <c r="T21" s="1290" t="s">
        <v>44</v>
      </c>
      <c r="U21" s="1291">
        <v>1027.7850000000001</v>
      </c>
      <c r="V21" s="1292">
        <v>4701.875</v>
      </c>
      <c r="W21" s="1293">
        <v>366.024</v>
      </c>
      <c r="X21" s="1225"/>
      <c r="Y21" s="1227"/>
    </row>
    <row r="22" spans="2:25">
      <c r="B22" s="1285" t="s">
        <v>224</v>
      </c>
      <c r="C22" s="1286">
        <v>3248.123</v>
      </c>
      <c r="D22" s="1287">
        <v>14674.186</v>
      </c>
      <c r="E22" s="1288">
        <v>1210.902</v>
      </c>
      <c r="F22" s="776"/>
      <c r="G22" s="776"/>
      <c r="H22" s="1285" t="s">
        <v>224</v>
      </c>
      <c r="I22" s="1286">
        <v>3655.654</v>
      </c>
      <c r="J22" s="1287">
        <v>16715.601999999999</v>
      </c>
      <c r="K22" s="1289">
        <v>1214.99</v>
      </c>
      <c r="L22" s="1225"/>
      <c r="M22" s="1225"/>
      <c r="N22" s="1276" t="s">
        <v>79</v>
      </c>
      <c r="O22" s="1291">
        <v>372.13600000000002</v>
      </c>
      <c r="P22" s="1292">
        <v>1681.423</v>
      </c>
      <c r="Q22" s="1293">
        <v>312.89299999999997</v>
      </c>
      <c r="R22" s="1280"/>
      <c r="S22" s="776"/>
      <c r="T22" s="1290" t="s">
        <v>64</v>
      </c>
      <c r="U22" s="1291">
        <v>404.56299999999999</v>
      </c>
      <c r="V22" s="1292">
        <v>1842.0989999999999</v>
      </c>
      <c r="W22" s="1293">
        <v>163.96</v>
      </c>
      <c r="X22" s="1225"/>
      <c r="Y22" s="1227"/>
    </row>
    <row r="23" spans="2:25" ht="13.5" thickBot="1">
      <c r="B23" s="1285" t="s">
        <v>37</v>
      </c>
      <c r="C23" s="1286">
        <v>2731.3389999999999</v>
      </c>
      <c r="D23" s="1287">
        <v>12329.155000000001</v>
      </c>
      <c r="E23" s="1288">
        <v>1649.473</v>
      </c>
      <c r="F23" s="776"/>
      <c r="G23" s="776"/>
      <c r="H23" s="1285" t="s">
        <v>41</v>
      </c>
      <c r="I23" s="1286">
        <v>3091.6439999999998</v>
      </c>
      <c r="J23" s="1287">
        <v>14139.546</v>
      </c>
      <c r="K23" s="1289">
        <v>1451.2760000000001</v>
      </c>
      <c r="L23" s="1225"/>
      <c r="M23" s="1225"/>
      <c r="N23" s="1294" t="s">
        <v>43</v>
      </c>
      <c r="O23" s="1295">
        <v>256.113</v>
      </c>
      <c r="P23" s="1296">
        <v>1158.501</v>
      </c>
      <c r="Q23" s="1297">
        <v>102.628</v>
      </c>
      <c r="R23" s="1280"/>
      <c r="S23" s="776"/>
      <c r="T23" s="1298" t="s">
        <v>79</v>
      </c>
      <c r="U23" s="1295">
        <v>285.73200000000003</v>
      </c>
      <c r="V23" s="1296">
        <v>1302.7170000000001</v>
      </c>
      <c r="W23" s="1297">
        <v>360.15800000000002</v>
      </c>
      <c r="X23" s="1225"/>
      <c r="Y23" s="1227"/>
    </row>
    <row r="24" spans="2:25">
      <c r="B24" s="1285" t="s">
        <v>41</v>
      </c>
      <c r="C24" s="1286">
        <v>2620.7249999999999</v>
      </c>
      <c r="D24" s="1287">
        <v>11824.272000000001</v>
      </c>
      <c r="E24" s="1288">
        <v>1459.92</v>
      </c>
      <c r="F24" s="776"/>
      <c r="G24" s="776"/>
      <c r="H24" s="1285" t="s">
        <v>37</v>
      </c>
      <c r="I24" s="1286">
        <v>2865.1790000000001</v>
      </c>
      <c r="J24" s="1287">
        <v>13099.424000000001</v>
      </c>
      <c r="K24" s="1289">
        <v>1458.9949999999999</v>
      </c>
      <c r="L24" s="1225"/>
      <c r="M24" s="1225"/>
      <c r="N24" s="1231" t="s">
        <v>88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214</v>
      </c>
      <c r="C25" s="1286">
        <v>2141.1019999999999</v>
      </c>
      <c r="D25" s="1287">
        <v>9678.9699999999993</v>
      </c>
      <c r="E25" s="1288">
        <v>1632.5429999999999</v>
      </c>
      <c r="F25" s="776"/>
      <c r="G25" s="776"/>
      <c r="H25" s="1268" t="s">
        <v>43</v>
      </c>
      <c r="I25" s="1286">
        <v>2683.3090000000002</v>
      </c>
      <c r="J25" s="1287">
        <v>12274.798000000001</v>
      </c>
      <c r="K25" s="1289">
        <v>780.77499999999998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2078.1869999999999</v>
      </c>
      <c r="D26" s="1287">
        <v>9384.8119999999999</v>
      </c>
      <c r="E26" s="1288">
        <v>1019.002</v>
      </c>
      <c r="F26" s="776"/>
      <c r="G26" s="776"/>
      <c r="H26" s="1268" t="s">
        <v>2388</v>
      </c>
      <c r="I26" s="1286">
        <v>2625.8249999999998</v>
      </c>
      <c r="J26" s="1287">
        <v>11971.341</v>
      </c>
      <c r="K26" s="1289">
        <v>1449.0260000000001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2054.2139999999999</v>
      </c>
      <c r="D27" s="1287">
        <v>9268.2199999999993</v>
      </c>
      <c r="E27" s="1288">
        <v>1300.1469999999999</v>
      </c>
      <c r="F27" s="776"/>
      <c r="G27" s="776"/>
      <c r="H27" s="1268" t="s">
        <v>60</v>
      </c>
      <c r="I27" s="1286">
        <v>2288.587</v>
      </c>
      <c r="J27" s="1287">
        <v>10501.142</v>
      </c>
      <c r="K27" s="1289">
        <v>1085.1669999999999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60</v>
      </c>
      <c r="C28" s="1286">
        <v>2030.683</v>
      </c>
      <c r="D28" s="1287">
        <v>9164.3169999999991</v>
      </c>
      <c r="E28" s="1288">
        <v>1055.72</v>
      </c>
      <c r="F28" s="776"/>
      <c r="G28" s="776"/>
      <c r="H28" s="1268" t="s">
        <v>56</v>
      </c>
      <c r="I28" s="1286">
        <v>1485.2349999999999</v>
      </c>
      <c r="J28" s="1287">
        <v>6784.8530000000001</v>
      </c>
      <c r="K28" s="1289">
        <v>703.37300000000005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139</v>
      </c>
      <c r="C29" s="1286">
        <v>1660.633</v>
      </c>
      <c r="D29" s="1287">
        <v>7498.2790000000005</v>
      </c>
      <c r="E29" s="1288">
        <v>599.202</v>
      </c>
      <c r="F29" s="776"/>
      <c r="G29" s="776"/>
      <c r="H29" s="1285" t="s">
        <v>35</v>
      </c>
      <c r="I29" s="1286">
        <v>1187.008</v>
      </c>
      <c r="J29" s="1287">
        <v>5432.8379999999997</v>
      </c>
      <c r="K29" s="1289">
        <v>608.37599999999998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35</v>
      </c>
      <c r="C30" s="1286">
        <v>1649.2750000000001</v>
      </c>
      <c r="D30" s="1287">
        <v>7444.7740000000003</v>
      </c>
      <c r="E30" s="1288">
        <v>648.88900000000001</v>
      </c>
      <c r="F30" s="776"/>
      <c r="G30" s="776"/>
      <c r="H30" s="1268" t="s">
        <v>72</v>
      </c>
      <c r="I30" s="1286">
        <v>841.32799999999997</v>
      </c>
      <c r="J30" s="1287">
        <v>3855.6379999999999</v>
      </c>
      <c r="K30" s="1289">
        <v>606.34299999999996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43</v>
      </c>
      <c r="C31" s="1286">
        <v>1481.6510000000001</v>
      </c>
      <c r="D31" s="1287">
        <v>6683.6779999999999</v>
      </c>
      <c r="E31" s="1288">
        <v>506.291</v>
      </c>
      <c r="F31" s="776"/>
      <c r="G31" s="776"/>
      <c r="H31" s="1268" t="s">
        <v>42</v>
      </c>
      <c r="I31" s="1286">
        <v>814.64700000000005</v>
      </c>
      <c r="J31" s="1287">
        <v>3732.4749999999999</v>
      </c>
      <c r="K31" s="1289">
        <v>581.22299999999996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2404</v>
      </c>
      <c r="C32" s="1286">
        <v>1288.1120000000001</v>
      </c>
      <c r="D32" s="1287">
        <v>5820.2939999999999</v>
      </c>
      <c r="E32" s="1288">
        <v>615.83299999999997</v>
      </c>
      <c r="F32" s="776"/>
      <c r="G32" s="776"/>
      <c r="H32" s="1268" t="s">
        <v>125</v>
      </c>
      <c r="I32" s="1286">
        <v>760.26</v>
      </c>
      <c r="J32" s="1287">
        <v>3485.5219999999999</v>
      </c>
      <c r="K32" s="1288">
        <v>458.899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1:25" ht="13.5" customHeight="1" thickBot="1">
      <c r="B33" s="1307" t="s">
        <v>47</v>
      </c>
      <c r="C33" s="1308">
        <v>881.13300000000004</v>
      </c>
      <c r="D33" s="1309">
        <v>3974.7910000000002</v>
      </c>
      <c r="E33" s="1310">
        <v>337.20800000000003</v>
      </c>
      <c r="F33" s="776"/>
      <c r="G33" s="776"/>
      <c r="H33" s="1307" t="s">
        <v>143</v>
      </c>
      <c r="I33" s="1308">
        <v>623.72900000000004</v>
      </c>
      <c r="J33" s="1309">
        <v>2844.5590000000002</v>
      </c>
      <c r="K33" s="1310">
        <v>475.483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1:25" ht="14.25" customHeight="1">
      <c r="B34" s="1231" t="s">
        <v>88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1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1:25" ht="26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1:25" ht="15.5">
      <c r="B37" s="1232" t="s">
        <v>2407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2408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1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1:25" ht="21.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1:25" s="745" customFormat="1" ht="19" thickBot="1">
      <c r="B40" s="1238" t="s">
        <v>2403</v>
      </c>
      <c r="C40" s="1242"/>
      <c r="D40" s="1243"/>
      <c r="E40" s="1244"/>
      <c r="F40" s="1244"/>
      <c r="G40" s="1316"/>
      <c r="H40" s="1238" t="s">
        <v>2402</v>
      </c>
      <c r="I40" s="1242"/>
      <c r="J40" s="1243"/>
      <c r="K40" s="1244"/>
      <c r="L40" s="1244"/>
      <c r="M40" s="1317"/>
      <c r="N40" s="1238" t="s">
        <v>2403</v>
      </c>
      <c r="O40" s="1242"/>
      <c r="P40" s="1243"/>
      <c r="Q40" s="1244"/>
      <c r="R40" s="1244"/>
      <c r="S40" s="776"/>
      <c r="T40" s="1238" t="s">
        <v>2402</v>
      </c>
      <c r="U40" s="1242"/>
      <c r="V40" s="1243"/>
      <c r="W40" s="1244"/>
      <c r="X40" s="1244"/>
      <c r="Y40"/>
    </row>
    <row r="41" spans="1:25" ht="29.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1:25" ht="15" thickBot="1">
      <c r="B42" s="1258" t="s">
        <v>77</v>
      </c>
      <c r="C42" s="1259">
        <v>541.95399999999995</v>
      </c>
      <c r="D42" s="1260">
        <v>2443.0039999999999</v>
      </c>
      <c r="E42" s="1323">
        <v>612.41600000000005</v>
      </c>
      <c r="F42" s="1324">
        <v>3.7650000000000001</v>
      </c>
      <c r="G42" s="775"/>
      <c r="H42" s="1325" t="s">
        <v>77</v>
      </c>
      <c r="I42" s="1326">
        <v>1674.5219999999999</v>
      </c>
      <c r="J42" s="1327">
        <v>7682.9570000000003</v>
      </c>
      <c r="K42" s="1328">
        <v>579.63199999999995</v>
      </c>
      <c r="L42" s="1329">
        <v>5.016</v>
      </c>
      <c r="M42" s="1304"/>
      <c r="N42" s="1330" t="s">
        <v>77</v>
      </c>
      <c r="O42" s="1328">
        <v>57664.211000000003</v>
      </c>
      <c r="P42" s="1327">
        <v>260260.46299999999</v>
      </c>
      <c r="Q42" s="1326">
        <v>39801.03</v>
      </c>
      <c r="R42" s="1331">
        <v>1172.7449999999999</v>
      </c>
      <c r="S42" s="775"/>
      <c r="T42" s="1330" t="s">
        <v>77</v>
      </c>
      <c r="U42" s="1328">
        <v>43194.139000000003</v>
      </c>
      <c r="V42" s="1327">
        <v>197805.19399999999</v>
      </c>
      <c r="W42" s="1326">
        <v>32706.294000000002</v>
      </c>
      <c r="X42" s="1332">
        <v>946.03099999999995</v>
      </c>
      <c r="Y42"/>
    </row>
    <row r="43" spans="1:25">
      <c r="B43" s="1333" t="s">
        <v>64</v>
      </c>
      <c r="C43" s="1334">
        <v>476.62200000000001</v>
      </c>
      <c r="D43" s="1335">
        <v>2148.3820000000001</v>
      </c>
      <c r="E43" s="1336">
        <v>551.24</v>
      </c>
      <c r="F43" s="1337">
        <v>3.379</v>
      </c>
      <c r="G43" s="775"/>
      <c r="H43" s="1343" t="s">
        <v>439</v>
      </c>
      <c r="I43" s="1344">
        <v>1186.01</v>
      </c>
      <c r="J43" s="1335">
        <v>5445.2030000000004</v>
      </c>
      <c r="K43" s="1336">
        <v>130.512</v>
      </c>
      <c r="L43" s="1337">
        <v>1.409</v>
      </c>
      <c r="M43" s="1304"/>
      <c r="N43" s="1343" t="s">
        <v>37</v>
      </c>
      <c r="O43" s="1344">
        <v>47281.455000000002</v>
      </c>
      <c r="P43" s="1335">
        <v>213383.45300000001</v>
      </c>
      <c r="Q43" s="1336">
        <v>31756.646000000001</v>
      </c>
      <c r="R43" s="1337">
        <v>1035.93</v>
      </c>
      <c r="S43" s="775"/>
      <c r="T43" s="1343" t="s">
        <v>37</v>
      </c>
      <c r="U43" s="1344">
        <v>35887.334000000003</v>
      </c>
      <c r="V43" s="1335">
        <v>164289.68799999999</v>
      </c>
      <c r="W43" s="1336">
        <v>26247.899000000001</v>
      </c>
      <c r="X43" s="1345">
        <v>853.77300000000002</v>
      </c>
      <c r="Y43"/>
    </row>
    <row r="44" spans="1:25" ht="13.5" thickBot="1">
      <c r="B44" s="1350" t="s">
        <v>46</v>
      </c>
      <c r="C44" s="1351">
        <v>65.331999999999994</v>
      </c>
      <c r="D44" s="1352">
        <v>294.62200000000001</v>
      </c>
      <c r="E44" s="1353">
        <v>61.176000000000002</v>
      </c>
      <c r="F44" s="1354">
        <v>0.38600000000000001</v>
      </c>
      <c r="G44" s="775"/>
      <c r="H44" s="1366" t="s">
        <v>64</v>
      </c>
      <c r="I44" s="1356">
        <v>488.512</v>
      </c>
      <c r="J44" s="1352">
        <v>2237.7539999999999</v>
      </c>
      <c r="K44" s="1353">
        <v>449.12</v>
      </c>
      <c r="L44" s="1354">
        <v>3.6070000000000002</v>
      </c>
      <c r="M44" s="1304"/>
      <c r="N44" s="1338" t="s">
        <v>39</v>
      </c>
      <c r="O44" s="1339">
        <v>6073.7969999999996</v>
      </c>
      <c r="P44" s="1340">
        <v>27417.641</v>
      </c>
      <c r="Q44" s="1341">
        <v>4983.9489999999996</v>
      </c>
      <c r="R44" s="1342">
        <v>76.766999999999996</v>
      </c>
      <c r="S44" s="775"/>
      <c r="T44" s="1338" t="s">
        <v>39</v>
      </c>
      <c r="U44" s="1339">
        <v>2840.6559999999999</v>
      </c>
      <c r="V44" s="1340">
        <v>13043.329</v>
      </c>
      <c r="W44" s="1341">
        <v>2285.8000000000002</v>
      </c>
      <c r="X44" s="1348">
        <v>47.411999999999999</v>
      </c>
      <c r="Y44"/>
    </row>
    <row r="45" spans="1:25">
      <c r="A45" s="1469"/>
      <c r="B45" s="1231" t="s">
        <v>88</v>
      </c>
      <c r="C45" s="1473"/>
      <c r="D45" s="1472"/>
      <c r="E45" s="1472"/>
      <c r="F45" s="1471"/>
      <c r="G45" s="916"/>
      <c r="H45" s="1357" t="s">
        <v>88</v>
      </c>
      <c r="I45" s="1472"/>
      <c r="J45" s="1472"/>
      <c r="K45" s="1472"/>
      <c r="L45" s="1471"/>
      <c r="M45" s="1304"/>
      <c r="N45" s="1349" t="s">
        <v>46</v>
      </c>
      <c r="O45" s="1339">
        <v>2451.0749999999998</v>
      </c>
      <c r="P45" s="1340">
        <v>11069.279</v>
      </c>
      <c r="Q45" s="1341">
        <v>1309.771</v>
      </c>
      <c r="R45" s="1342">
        <v>36.618000000000002</v>
      </c>
      <c r="S45" s="775"/>
      <c r="T45" s="1349" t="s">
        <v>46</v>
      </c>
      <c r="U45" s="1339">
        <v>2599.1999999999998</v>
      </c>
      <c r="V45" s="1340">
        <v>11929.129000000001</v>
      </c>
      <c r="W45" s="1341">
        <v>2130.17</v>
      </c>
      <c r="X45" s="1348">
        <v>24.135999999999999</v>
      </c>
      <c r="Y45"/>
    </row>
    <row r="46" spans="1:25">
      <c r="B46" s="1364"/>
      <c r="C46" s="1313"/>
      <c r="D46" s="1299"/>
      <c r="E46" s="1299"/>
      <c r="F46" s="1300"/>
      <c r="G46" s="916"/>
      <c r="H46" s="1470"/>
      <c r="I46" s="1299"/>
      <c r="J46" s="1299"/>
      <c r="K46" s="1299"/>
      <c r="L46" s="1300"/>
      <c r="M46" s="1304"/>
      <c r="N46" s="1338" t="s">
        <v>59</v>
      </c>
      <c r="O46" s="1339">
        <v>749.77599999999995</v>
      </c>
      <c r="P46" s="1340">
        <v>3388.24</v>
      </c>
      <c r="Q46" s="1341">
        <v>753.76800000000003</v>
      </c>
      <c r="R46" s="1342">
        <v>6.7969999999999997</v>
      </c>
      <c r="S46" s="775"/>
      <c r="T46" s="1338" t="s">
        <v>59</v>
      </c>
      <c r="U46" s="1339">
        <v>1226.249</v>
      </c>
      <c r="V46" s="1340">
        <v>5596.7929999999997</v>
      </c>
      <c r="W46" s="1341">
        <v>1389.8409999999999</v>
      </c>
      <c r="X46" s="1348">
        <v>12.494999999999999</v>
      </c>
      <c r="Y46"/>
    </row>
    <row r="47" spans="1:25">
      <c r="C47" s="1313"/>
      <c r="D47" s="1299"/>
      <c r="E47" s="1299"/>
      <c r="F47" s="1300"/>
      <c r="G47" s="1300"/>
      <c r="H47" s="1490"/>
      <c r="I47" s="1299"/>
      <c r="J47" s="1299"/>
      <c r="K47" s="1299"/>
      <c r="L47" s="1300"/>
      <c r="M47" s="1304"/>
      <c r="N47" s="1358" t="s">
        <v>79</v>
      </c>
      <c r="O47" s="1359">
        <v>414.52499999999998</v>
      </c>
      <c r="P47" s="1360">
        <v>1871.7460000000001</v>
      </c>
      <c r="Q47" s="1361">
        <v>419.13400000000001</v>
      </c>
      <c r="R47" s="1362">
        <v>3.7349999999999999</v>
      </c>
      <c r="S47" s="775"/>
      <c r="T47" s="1358" t="s">
        <v>35</v>
      </c>
      <c r="U47" s="1359">
        <v>175.227</v>
      </c>
      <c r="V47" s="1360">
        <v>808.27</v>
      </c>
      <c r="W47" s="1361">
        <v>172.75899999999999</v>
      </c>
      <c r="X47" s="1363">
        <v>1.5169999999999999</v>
      </c>
      <c r="Y47"/>
    </row>
    <row r="48" spans="1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61</v>
      </c>
      <c r="O48" s="1339">
        <v>283.41699999999997</v>
      </c>
      <c r="P48" s="1340">
        <v>1278.635</v>
      </c>
      <c r="Q48" s="1341">
        <v>159.84</v>
      </c>
      <c r="R48" s="1342">
        <v>6.02</v>
      </c>
      <c r="S48" s="775"/>
      <c r="T48" s="1338" t="s">
        <v>60</v>
      </c>
      <c r="U48" s="1339">
        <v>174.023</v>
      </c>
      <c r="V48" s="1340">
        <v>795.98199999999997</v>
      </c>
      <c r="W48" s="1341">
        <v>210.63399999999999</v>
      </c>
      <c r="X48" s="1348">
        <v>3.37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64</v>
      </c>
      <c r="O49" s="1356">
        <v>259.28899999999999</v>
      </c>
      <c r="P49" s="1352">
        <v>1171.5740000000001</v>
      </c>
      <c r="Q49" s="1353">
        <v>290.99200000000002</v>
      </c>
      <c r="R49" s="1354">
        <v>2.4180000000000001</v>
      </c>
      <c r="S49" s="775"/>
      <c r="T49" s="1366" t="s">
        <v>56</v>
      </c>
      <c r="U49" s="1356">
        <v>95.343000000000004</v>
      </c>
      <c r="V49" s="1352">
        <v>438.65300000000002</v>
      </c>
      <c r="W49" s="1353">
        <v>82.188999999999993</v>
      </c>
      <c r="X49" s="1367">
        <v>1.359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88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796875" defaultRowHeight="13"/>
  <cols>
    <col min="1" max="1" width="5.7265625" style="171" customWidth="1"/>
    <col min="2" max="2" width="25.7265625" style="171" customWidth="1"/>
    <col min="3" max="3" width="11.1796875" style="171" customWidth="1"/>
    <col min="4" max="4" width="11.26953125" style="171" customWidth="1"/>
    <col min="5" max="5" width="9.81640625" style="171" bestFit="1" customWidth="1"/>
    <col min="6" max="6" width="10.7265625" style="171" customWidth="1"/>
    <col min="7" max="7" width="2.7265625" style="171" customWidth="1"/>
    <col min="8" max="8" width="23.1796875" style="171" customWidth="1"/>
    <col min="9" max="9" width="11.81640625" style="171" customWidth="1"/>
    <col min="10" max="10" width="11.54296875" style="171" customWidth="1"/>
    <col min="11" max="11" width="9.81640625" style="171" customWidth="1"/>
    <col min="12" max="12" width="10.7265625" style="171" customWidth="1"/>
    <col min="13" max="13" width="3.453125" style="171" customWidth="1"/>
    <col min="14" max="14" width="17.54296875" style="171" customWidth="1"/>
    <col min="15" max="15" width="10.453125" style="171" customWidth="1"/>
    <col min="16" max="16" width="11.26953125" style="171" customWidth="1"/>
    <col min="17" max="17" width="9.81640625" style="171" customWidth="1"/>
    <col min="18" max="18" width="9.81640625" style="171" bestFit="1" customWidth="1"/>
    <col min="19" max="19" width="4.7265625" style="171" customWidth="1"/>
    <col min="20" max="20" width="15.7265625" style="171" customWidth="1"/>
    <col min="21" max="21" width="11.7265625" style="171" customWidth="1"/>
    <col min="22" max="22" width="12" style="171" customWidth="1"/>
    <col min="23" max="23" width="9.81640625" style="171" bestFit="1" customWidth="1"/>
    <col min="24" max="24" width="10.1796875" style="171" customWidth="1"/>
    <col min="25" max="25" width="22.81640625" style="171" customWidth="1"/>
    <col min="26" max="26" width="14.1796875" style="171" customWidth="1"/>
    <col min="27" max="16384" width="9.179687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2389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2390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" thickBot="1">
      <c r="B7" s="1238" t="s">
        <v>2386</v>
      </c>
      <c r="C7" s="1239"/>
      <c r="D7" s="1240"/>
      <c r="E7" s="1241"/>
      <c r="F7" s="776"/>
      <c r="G7" s="776"/>
      <c r="H7" s="1238" t="s">
        <v>2387</v>
      </c>
      <c r="I7" s="1239"/>
      <c r="J7" s="1240"/>
      <c r="K7" s="1241"/>
      <c r="L7" s="1225"/>
      <c r="M7" s="1225"/>
      <c r="N7" s="1238" t="s">
        <v>2386</v>
      </c>
      <c r="O7" s="1242"/>
      <c r="P7" s="1243"/>
      <c r="Q7" s="1244"/>
      <c r="R7" s="776"/>
      <c r="S7" s="776"/>
      <c r="T7" s="1245" t="s">
        <v>2387</v>
      </c>
      <c r="U7" s="1246"/>
      <c r="V7" s="1247"/>
      <c r="W7" s="1248"/>
      <c r="X7" s="1225"/>
      <c r="Y7" s="1225"/>
    </row>
    <row r="8" spans="2:25" ht="29.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" thickBot="1">
      <c r="B9" s="1258" t="s">
        <v>77</v>
      </c>
      <c r="C9" s="1259">
        <v>779038.84100000001</v>
      </c>
      <c r="D9" s="1260">
        <v>3447888.702</v>
      </c>
      <c r="E9" s="1261">
        <v>394170.91399999999</v>
      </c>
      <c r="F9" s="776"/>
      <c r="G9" s="776"/>
      <c r="H9" s="1258" t="s">
        <v>77</v>
      </c>
      <c r="I9" s="1259">
        <v>754006.08100000001</v>
      </c>
      <c r="J9" s="1262">
        <v>3441863.7390000001</v>
      </c>
      <c r="K9" s="1261">
        <v>411486.75099999999</v>
      </c>
      <c r="L9" s="1225"/>
      <c r="M9" s="1225"/>
      <c r="N9" s="1263" t="s">
        <v>77</v>
      </c>
      <c r="O9" s="1264">
        <v>1365617.466</v>
      </c>
      <c r="P9" s="1265">
        <v>6031969.3329999996</v>
      </c>
      <c r="Q9" s="1266">
        <v>664490.40899999999</v>
      </c>
      <c r="R9" s="1267"/>
      <c r="S9" s="776"/>
      <c r="T9" s="1263" t="s">
        <v>77</v>
      </c>
      <c r="U9" s="1264">
        <v>1256822.368</v>
      </c>
      <c r="V9" s="1265">
        <v>5738761.6160000004</v>
      </c>
      <c r="W9" s="1266">
        <v>713930.10199999996</v>
      </c>
      <c r="X9" s="1225"/>
      <c r="Y9" s="1225"/>
    </row>
    <row r="10" spans="2:25" ht="15" customHeight="1">
      <c r="B10" s="1268" t="s">
        <v>79</v>
      </c>
      <c r="C10" s="1269">
        <v>80395.89</v>
      </c>
      <c r="D10" s="1270">
        <v>355792.886</v>
      </c>
      <c r="E10" s="1271">
        <v>29021.522000000001</v>
      </c>
      <c r="F10" s="776"/>
      <c r="G10" s="776"/>
      <c r="H10" s="1268" t="s">
        <v>433</v>
      </c>
      <c r="I10" s="1272">
        <v>76429.316000000006</v>
      </c>
      <c r="J10" s="1273">
        <v>349039.41200000001</v>
      </c>
      <c r="K10" s="1274">
        <v>25528.394</v>
      </c>
      <c r="L10" s="1225"/>
      <c r="M10" s="1275"/>
      <c r="N10" s="1276" t="s">
        <v>39</v>
      </c>
      <c r="O10" s="1277">
        <v>364551.49200000003</v>
      </c>
      <c r="P10" s="1278">
        <v>1611453.905</v>
      </c>
      <c r="Q10" s="1279">
        <v>147366.33499999999</v>
      </c>
      <c r="R10" s="1280"/>
      <c r="S10" s="776"/>
      <c r="T10" s="1281" t="s">
        <v>39</v>
      </c>
      <c r="U10" s="1282">
        <v>375740.02600000001</v>
      </c>
      <c r="V10" s="1283">
        <v>1714364.9639999999</v>
      </c>
      <c r="W10" s="1284">
        <v>179239.54699999999</v>
      </c>
      <c r="X10" s="1225"/>
      <c r="Y10" s="1227"/>
    </row>
    <row r="11" spans="2:25">
      <c r="B11" s="1285" t="s">
        <v>64</v>
      </c>
      <c r="C11" s="1286">
        <v>72402.145999999993</v>
      </c>
      <c r="D11" s="1287">
        <v>319960.81599999999</v>
      </c>
      <c r="E11" s="1288">
        <v>33132.160000000003</v>
      </c>
      <c r="F11" s="776"/>
      <c r="G11" s="776"/>
      <c r="H11" s="1285" t="s">
        <v>79</v>
      </c>
      <c r="I11" s="1286">
        <v>67490.562000000005</v>
      </c>
      <c r="J11" s="1287">
        <v>308016.147</v>
      </c>
      <c r="K11" s="1289">
        <v>26743.303</v>
      </c>
      <c r="L11" s="1225"/>
      <c r="M11" s="1275"/>
      <c r="N11" s="1290" t="s">
        <v>35</v>
      </c>
      <c r="O11" s="1291">
        <v>350621.79100000003</v>
      </c>
      <c r="P11" s="1292">
        <v>1548454.118</v>
      </c>
      <c r="Q11" s="1293">
        <v>201226.33900000001</v>
      </c>
      <c r="R11" s="1280"/>
      <c r="S11" s="776"/>
      <c r="T11" s="1290" t="s">
        <v>35</v>
      </c>
      <c r="U11" s="1291">
        <v>313098.022</v>
      </c>
      <c r="V11" s="1292">
        <v>1429009.554</v>
      </c>
      <c r="W11" s="1293">
        <v>204324.07199999999</v>
      </c>
      <c r="X11" s="1225"/>
      <c r="Y11" s="1227"/>
    </row>
    <row r="12" spans="2:25">
      <c r="B12" s="1285" t="s">
        <v>433</v>
      </c>
      <c r="C12" s="1286">
        <v>57525.262000000002</v>
      </c>
      <c r="D12" s="1287">
        <v>255765.383</v>
      </c>
      <c r="E12" s="1288">
        <v>20598.937000000002</v>
      </c>
      <c r="F12" s="776"/>
      <c r="G12" s="776"/>
      <c r="H12" s="1285" t="s">
        <v>64</v>
      </c>
      <c r="I12" s="1286">
        <v>67275.372000000003</v>
      </c>
      <c r="J12" s="1287">
        <v>307141.98800000001</v>
      </c>
      <c r="K12" s="1289">
        <v>37374.925999999999</v>
      </c>
      <c r="L12" s="1225"/>
      <c r="M12" s="1275"/>
      <c r="N12" s="1290" t="s">
        <v>37</v>
      </c>
      <c r="O12" s="1291">
        <v>201199.057</v>
      </c>
      <c r="P12" s="1292">
        <v>889015.24100000004</v>
      </c>
      <c r="Q12" s="1293">
        <v>111194.746</v>
      </c>
      <c r="R12" s="1280"/>
      <c r="S12" s="776"/>
      <c r="T12" s="1290" t="s">
        <v>37</v>
      </c>
      <c r="U12" s="1291">
        <v>215935.67800000001</v>
      </c>
      <c r="V12" s="1292">
        <v>986311.299</v>
      </c>
      <c r="W12" s="1293">
        <v>146183.79699999999</v>
      </c>
      <c r="X12" s="1225"/>
      <c r="Y12" s="1227"/>
    </row>
    <row r="13" spans="2:25">
      <c r="B13" s="1285" t="s">
        <v>78</v>
      </c>
      <c r="C13" s="1286">
        <v>57130.552000000003</v>
      </c>
      <c r="D13" s="1287">
        <v>253291.81899999999</v>
      </c>
      <c r="E13" s="1288">
        <v>20597.79</v>
      </c>
      <c r="F13" s="776"/>
      <c r="G13" s="776"/>
      <c r="H13" s="1285" t="s">
        <v>78</v>
      </c>
      <c r="I13" s="1286">
        <v>63022.76</v>
      </c>
      <c r="J13" s="1287">
        <v>287844.79300000001</v>
      </c>
      <c r="K13" s="1289">
        <v>23329.995999999999</v>
      </c>
      <c r="L13" s="1225"/>
      <c r="M13" s="1275"/>
      <c r="N13" s="1290" t="s">
        <v>41</v>
      </c>
      <c r="O13" s="1291">
        <v>157252.67199999999</v>
      </c>
      <c r="P13" s="1292">
        <v>693684.451</v>
      </c>
      <c r="Q13" s="1293">
        <v>63148.364999999998</v>
      </c>
      <c r="R13" s="1280"/>
      <c r="S13" s="776"/>
      <c r="T13" s="1290" t="s">
        <v>41</v>
      </c>
      <c r="U13" s="1291">
        <v>151084.644</v>
      </c>
      <c r="V13" s="1292">
        <v>691050.12399999995</v>
      </c>
      <c r="W13" s="1293">
        <v>67733.767000000007</v>
      </c>
      <c r="X13" s="1225"/>
      <c r="Y13" s="1227"/>
    </row>
    <row r="14" spans="2:25">
      <c r="B14" s="1285" t="s">
        <v>39</v>
      </c>
      <c r="C14" s="1286">
        <v>53583.307999999997</v>
      </c>
      <c r="D14" s="1287">
        <v>235316.7</v>
      </c>
      <c r="E14" s="1288">
        <v>41075.233999999997</v>
      </c>
      <c r="F14" s="776"/>
      <c r="G14" s="776"/>
      <c r="H14" s="1285" t="s">
        <v>39</v>
      </c>
      <c r="I14" s="1286">
        <v>43966.955000000002</v>
      </c>
      <c r="J14" s="1287">
        <v>200553.34599999999</v>
      </c>
      <c r="K14" s="1289">
        <v>35297.85</v>
      </c>
      <c r="L14" s="1225"/>
      <c r="M14" s="1225"/>
      <c r="N14" s="1285" t="s">
        <v>46</v>
      </c>
      <c r="O14" s="1291">
        <v>106275.647</v>
      </c>
      <c r="P14" s="1292">
        <v>467359.13199999998</v>
      </c>
      <c r="Q14" s="1293">
        <v>57850.928999999996</v>
      </c>
      <c r="R14" s="1280"/>
      <c r="S14" s="776"/>
      <c r="T14" s="1285" t="s">
        <v>46</v>
      </c>
      <c r="U14" s="1291">
        <v>84984.899000000005</v>
      </c>
      <c r="V14" s="1292">
        <v>388393.37300000002</v>
      </c>
      <c r="W14" s="1293">
        <v>54312.4</v>
      </c>
      <c r="X14" s="1225"/>
      <c r="Y14" s="1227"/>
    </row>
    <row r="15" spans="2:25">
      <c r="B15" s="1285" t="s">
        <v>46</v>
      </c>
      <c r="C15" s="1286">
        <v>46860.042999999998</v>
      </c>
      <c r="D15" s="1287">
        <v>207749.57399999999</v>
      </c>
      <c r="E15" s="1288">
        <v>20976.091</v>
      </c>
      <c r="F15" s="776"/>
      <c r="G15" s="776"/>
      <c r="H15" s="1285" t="s">
        <v>71</v>
      </c>
      <c r="I15" s="1286">
        <v>43132.68</v>
      </c>
      <c r="J15" s="1287">
        <v>197155.416</v>
      </c>
      <c r="K15" s="1289">
        <v>27608.498</v>
      </c>
      <c r="L15" s="1225"/>
      <c r="M15" s="1225"/>
      <c r="N15" s="1290" t="s">
        <v>78</v>
      </c>
      <c r="O15" s="1291">
        <v>62430.262000000002</v>
      </c>
      <c r="P15" s="1292">
        <v>276158.55599999998</v>
      </c>
      <c r="Q15" s="1293">
        <v>25841.968000000001</v>
      </c>
      <c r="R15" s="1280"/>
      <c r="S15" s="776"/>
      <c r="T15" s="1290" t="s">
        <v>42</v>
      </c>
      <c r="U15" s="1291">
        <v>28874.233</v>
      </c>
      <c r="V15" s="1292">
        <v>131813.71</v>
      </c>
      <c r="W15" s="1293">
        <v>18036.161</v>
      </c>
      <c r="X15" s="1225"/>
      <c r="Y15" s="1227"/>
    </row>
    <row r="16" spans="2:25">
      <c r="B16" s="1285" t="s">
        <v>44</v>
      </c>
      <c r="C16" s="1286">
        <v>46014.993999999999</v>
      </c>
      <c r="D16" s="1287">
        <v>203424.05100000001</v>
      </c>
      <c r="E16" s="1288">
        <v>29344.611000000001</v>
      </c>
      <c r="F16" s="776"/>
      <c r="G16" s="776"/>
      <c r="H16" s="1285" t="s">
        <v>44</v>
      </c>
      <c r="I16" s="1286">
        <v>40634.06</v>
      </c>
      <c r="J16" s="1287">
        <v>185446.87400000001</v>
      </c>
      <c r="K16" s="1289">
        <v>29969.501</v>
      </c>
      <c r="L16" s="1225"/>
      <c r="M16" s="1225"/>
      <c r="N16" s="1290" t="s">
        <v>42</v>
      </c>
      <c r="O16" s="1291">
        <v>33766.728999999999</v>
      </c>
      <c r="P16" s="1292">
        <v>148650.29699999999</v>
      </c>
      <c r="Q16" s="1293">
        <v>18010.577000000001</v>
      </c>
      <c r="R16" s="1280"/>
      <c r="S16" s="776"/>
      <c r="T16" s="1290" t="s">
        <v>50</v>
      </c>
      <c r="U16" s="1291">
        <v>21546.884999999998</v>
      </c>
      <c r="V16" s="1292">
        <v>98316.671000000002</v>
      </c>
      <c r="W16" s="1293">
        <v>5440.7759999999998</v>
      </c>
      <c r="X16" s="1225"/>
      <c r="Y16" s="1227"/>
    </row>
    <row r="17" spans="2:25">
      <c r="B17" s="1285" t="s">
        <v>71</v>
      </c>
      <c r="C17" s="1286">
        <v>43305.394999999997</v>
      </c>
      <c r="D17" s="1287">
        <v>191127.87299999999</v>
      </c>
      <c r="E17" s="1288">
        <v>22792.482</v>
      </c>
      <c r="F17" s="776"/>
      <c r="G17" s="776"/>
      <c r="H17" s="1285" t="s">
        <v>46</v>
      </c>
      <c r="I17" s="1286">
        <v>35895.326999999997</v>
      </c>
      <c r="J17" s="1287">
        <v>163841.46100000001</v>
      </c>
      <c r="K17" s="1289">
        <v>17185.877</v>
      </c>
      <c r="L17" s="1225"/>
      <c r="M17" s="1225"/>
      <c r="N17" s="1290" t="s">
        <v>50</v>
      </c>
      <c r="O17" s="1291">
        <v>20013.013999999999</v>
      </c>
      <c r="P17" s="1292">
        <v>88960.682000000001</v>
      </c>
      <c r="Q17" s="1293">
        <v>5319.1</v>
      </c>
      <c r="R17" s="1280"/>
      <c r="S17" s="776"/>
      <c r="T17" s="1290" t="s">
        <v>61</v>
      </c>
      <c r="U17" s="1291">
        <v>16800.009999999998</v>
      </c>
      <c r="V17" s="1292">
        <v>76673.043000000005</v>
      </c>
      <c r="W17" s="1293">
        <v>9258.3739999999998</v>
      </c>
      <c r="X17" s="1225"/>
      <c r="Y17" s="1227"/>
    </row>
    <row r="18" spans="2:25">
      <c r="B18" s="1285" t="s">
        <v>61</v>
      </c>
      <c r="C18" s="1286">
        <v>43135.095000000001</v>
      </c>
      <c r="D18" s="1287">
        <v>189280.375</v>
      </c>
      <c r="E18" s="1288">
        <v>18131.183000000001</v>
      </c>
      <c r="F18" s="776"/>
      <c r="G18" s="776"/>
      <c r="H18" s="1285" t="s">
        <v>61</v>
      </c>
      <c r="I18" s="1286">
        <v>32861.298000000003</v>
      </c>
      <c r="J18" s="1287">
        <v>149978.50099999999</v>
      </c>
      <c r="K18" s="1289">
        <v>17380.513999999999</v>
      </c>
      <c r="L18" s="1225"/>
      <c r="M18" s="1225"/>
      <c r="N18" s="1290" t="s">
        <v>61</v>
      </c>
      <c r="O18" s="1291">
        <v>18918.984</v>
      </c>
      <c r="P18" s="1292">
        <v>83706.599000000002</v>
      </c>
      <c r="Q18" s="1293">
        <v>9267.4120000000003</v>
      </c>
      <c r="R18" s="1280"/>
      <c r="S18" s="776"/>
      <c r="T18" s="1290" t="s">
        <v>64</v>
      </c>
      <c r="U18" s="1291">
        <v>9411.9330000000009</v>
      </c>
      <c r="V18" s="1292">
        <v>42826.105000000003</v>
      </c>
      <c r="W18" s="1293">
        <v>5218.8509999999997</v>
      </c>
      <c r="X18" s="1225"/>
      <c r="Y18" s="1227"/>
    </row>
    <row r="19" spans="2:25">
      <c r="B19" s="1285" t="s">
        <v>81</v>
      </c>
      <c r="C19" s="1286">
        <v>36582.44</v>
      </c>
      <c r="D19" s="1287">
        <v>162795.70000000001</v>
      </c>
      <c r="E19" s="1288">
        <v>21082.337</v>
      </c>
      <c r="F19" s="776"/>
      <c r="G19" s="776"/>
      <c r="H19" s="1285" t="s">
        <v>81</v>
      </c>
      <c r="I19" s="1286">
        <v>32146.460999999999</v>
      </c>
      <c r="J19" s="1287">
        <v>146768.13</v>
      </c>
      <c r="K19" s="1289">
        <v>19532.284</v>
      </c>
      <c r="L19" s="1225"/>
      <c r="M19" s="1225"/>
      <c r="N19" s="1290" t="s">
        <v>49</v>
      </c>
      <c r="O19" s="1291">
        <v>8822.5990000000002</v>
      </c>
      <c r="P19" s="1292">
        <v>39201.398000000001</v>
      </c>
      <c r="Q19" s="1293">
        <v>6330.857</v>
      </c>
      <c r="R19" s="1280"/>
      <c r="S19" s="776"/>
      <c r="T19" s="1290" t="s">
        <v>44</v>
      </c>
      <c r="U19" s="1291">
        <v>8120.6059999999998</v>
      </c>
      <c r="V19" s="1292">
        <v>37124.762000000002</v>
      </c>
      <c r="W19" s="1293">
        <v>2871.2139999999999</v>
      </c>
      <c r="X19" s="1225"/>
      <c r="Y19" s="1227"/>
    </row>
    <row r="20" spans="2:25">
      <c r="B20" s="1285" t="s">
        <v>59</v>
      </c>
      <c r="C20" s="1286">
        <v>34911.953000000001</v>
      </c>
      <c r="D20" s="1287">
        <v>154396.14499999999</v>
      </c>
      <c r="E20" s="1288">
        <v>17774.466</v>
      </c>
      <c r="F20" s="776"/>
      <c r="G20" s="776"/>
      <c r="H20" s="1285" t="s">
        <v>59</v>
      </c>
      <c r="I20" s="1286">
        <v>27375.973000000002</v>
      </c>
      <c r="J20" s="1287">
        <v>125024.61500000001</v>
      </c>
      <c r="K20" s="1289">
        <v>15531.918</v>
      </c>
      <c r="L20" s="1225"/>
      <c r="M20" s="1225"/>
      <c r="N20" s="1290" t="s">
        <v>43</v>
      </c>
      <c r="O20" s="1277">
        <v>8739.0660000000007</v>
      </c>
      <c r="P20" s="1278">
        <v>38722.597999999998</v>
      </c>
      <c r="Q20" s="1279">
        <v>3410.4560000000001</v>
      </c>
      <c r="R20" s="1280"/>
      <c r="S20" s="776"/>
      <c r="T20" s="1276" t="s">
        <v>49</v>
      </c>
      <c r="U20" s="1291">
        <v>7328.8490000000002</v>
      </c>
      <c r="V20" s="1292">
        <v>33456.639999999999</v>
      </c>
      <c r="W20" s="1293">
        <v>3643.7420000000002</v>
      </c>
      <c r="X20" s="1225"/>
      <c r="Y20" s="1227"/>
    </row>
    <row r="21" spans="2:25">
      <c r="B21" s="1285" t="s">
        <v>143</v>
      </c>
      <c r="C21" s="1286">
        <v>25932.81</v>
      </c>
      <c r="D21" s="1287">
        <v>115362.70299999999</v>
      </c>
      <c r="E21" s="1288">
        <v>21611.612000000001</v>
      </c>
      <c r="F21" s="776"/>
      <c r="G21" s="776"/>
      <c r="H21" s="1285" t="s">
        <v>224</v>
      </c>
      <c r="I21" s="1286">
        <v>23310.767</v>
      </c>
      <c r="J21" s="1287">
        <v>106405.56200000001</v>
      </c>
      <c r="K21" s="1289">
        <v>8404.7739999999994</v>
      </c>
      <c r="L21" s="1225"/>
      <c r="M21" s="1225"/>
      <c r="N21" s="1290" t="s">
        <v>64</v>
      </c>
      <c r="O21" s="1291">
        <v>8013.2740000000003</v>
      </c>
      <c r="P21" s="1292">
        <v>35754.572999999997</v>
      </c>
      <c r="Q21" s="1293">
        <v>3858.317</v>
      </c>
      <c r="R21" s="1280"/>
      <c r="S21" s="776"/>
      <c r="T21" s="1290" t="s">
        <v>79</v>
      </c>
      <c r="U21" s="1291">
        <v>6497.4790000000003</v>
      </c>
      <c r="V21" s="1292">
        <v>29682.552</v>
      </c>
      <c r="W21" s="1293">
        <v>5452.2430000000004</v>
      </c>
      <c r="X21" s="1225"/>
      <c r="Y21" s="1227"/>
    </row>
    <row r="22" spans="2:25">
      <c r="B22" s="1285" t="s">
        <v>37</v>
      </c>
      <c r="C22" s="1286">
        <v>18646.232</v>
      </c>
      <c r="D22" s="1287">
        <v>82068.145999999993</v>
      </c>
      <c r="E22" s="1288">
        <v>8535.2659999999996</v>
      </c>
      <c r="F22" s="776"/>
      <c r="G22" s="776"/>
      <c r="H22" s="1285" t="s">
        <v>41</v>
      </c>
      <c r="I22" s="1286">
        <v>17679.992999999999</v>
      </c>
      <c r="J22" s="1287">
        <v>80714.417000000001</v>
      </c>
      <c r="K22" s="1289">
        <v>9597.9269999999997</v>
      </c>
      <c r="L22" s="1225"/>
      <c r="M22" s="1225"/>
      <c r="N22" s="1276" t="s">
        <v>59</v>
      </c>
      <c r="O22" s="1291">
        <v>7143.12</v>
      </c>
      <c r="P22" s="1292">
        <v>32026.131000000001</v>
      </c>
      <c r="Q22" s="1293">
        <v>4128.0320000000002</v>
      </c>
      <c r="R22" s="1280"/>
      <c r="S22" s="776"/>
      <c r="T22" s="1290" t="s">
        <v>78</v>
      </c>
      <c r="U22" s="1291">
        <v>6385.9040000000005</v>
      </c>
      <c r="V22" s="1292">
        <v>29297.769</v>
      </c>
      <c r="W22" s="1293">
        <v>5582.4489999999996</v>
      </c>
      <c r="X22" s="1225"/>
      <c r="Y22" s="1227"/>
    </row>
    <row r="23" spans="2:25" ht="13.5" thickBot="1">
      <c r="B23" s="1285" t="s">
        <v>224</v>
      </c>
      <c r="C23" s="1286">
        <v>18113.362000000001</v>
      </c>
      <c r="D23" s="1287">
        <v>80203.645000000004</v>
      </c>
      <c r="E23" s="1288">
        <v>5469.2920000000004</v>
      </c>
      <c r="F23" s="776"/>
      <c r="G23" s="776"/>
      <c r="H23" s="1285" t="s">
        <v>214</v>
      </c>
      <c r="I23" s="1286">
        <v>17442.952000000001</v>
      </c>
      <c r="J23" s="1287">
        <v>79661.262000000002</v>
      </c>
      <c r="K23" s="1289">
        <v>12435.293</v>
      </c>
      <c r="L23" s="1225"/>
      <c r="M23" s="1225"/>
      <c r="N23" s="1294" t="s">
        <v>68</v>
      </c>
      <c r="O23" s="1295">
        <v>6401.6130000000003</v>
      </c>
      <c r="P23" s="1296">
        <v>28345.440999999999</v>
      </c>
      <c r="Q23" s="1297">
        <v>2227.654</v>
      </c>
      <c r="R23" s="1280"/>
      <c r="S23" s="776"/>
      <c r="T23" s="1298" t="s">
        <v>43</v>
      </c>
      <c r="U23" s="1295">
        <v>5521.4359999999997</v>
      </c>
      <c r="V23" s="1296">
        <v>25291.457999999999</v>
      </c>
      <c r="W23" s="1297">
        <v>3090.6729999999998</v>
      </c>
      <c r="X23" s="1225"/>
      <c r="Y23" s="1227"/>
    </row>
    <row r="24" spans="2:25">
      <c r="B24" s="1285" t="s">
        <v>214</v>
      </c>
      <c r="C24" s="1286">
        <v>17650.105</v>
      </c>
      <c r="D24" s="1287">
        <v>78985.067999999999</v>
      </c>
      <c r="E24" s="1288">
        <v>11334.79</v>
      </c>
      <c r="F24" s="776"/>
      <c r="G24" s="776"/>
      <c r="H24" s="1285" t="s">
        <v>43</v>
      </c>
      <c r="I24" s="1286">
        <v>17374.044999999998</v>
      </c>
      <c r="J24" s="1287">
        <v>79370.895000000004</v>
      </c>
      <c r="K24" s="1289">
        <v>5140.7039999999997</v>
      </c>
      <c r="L24" s="1225"/>
      <c r="M24" s="1225"/>
      <c r="N24" s="1231" t="s">
        <v>225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41</v>
      </c>
      <c r="C25" s="1286">
        <v>14458.543</v>
      </c>
      <c r="D25" s="1287">
        <v>63967.925000000003</v>
      </c>
      <c r="E25" s="1288">
        <v>6659.9290000000001</v>
      </c>
      <c r="F25" s="776"/>
      <c r="G25" s="776"/>
      <c r="H25" s="1268" t="s">
        <v>143</v>
      </c>
      <c r="I25" s="1286">
        <v>16169.050999999999</v>
      </c>
      <c r="J25" s="1287">
        <v>73412.387000000002</v>
      </c>
      <c r="K25" s="1289">
        <v>16345.887000000001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13051.781000000001</v>
      </c>
      <c r="D26" s="1287">
        <v>57653.661999999997</v>
      </c>
      <c r="E26" s="1288">
        <v>5510.9409999999998</v>
      </c>
      <c r="F26" s="776"/>
      <c r="G26" s="776"/>
      <c r="H26" s="1268" t="s">
        <v>37</v>
      </c>
      <c r="I26" s="1286">
        <v>16052.744000000001</v>
      </c>
      <c r="J26" s="1287">
        <v>73258.566999999995</v>
      </c>
      <c r="K26" s="1289">
        <v>8654.7000000000007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11229.623</v>
      </c>
      <c r="D27" s="1287">
        <v>49636.533000000003</v>
      </c>
      <c r="E27" s="1288">
        <v>5906.4709999999995</v>
      </c>
      <c r="F27" s="776"/>
      <c r="G27" s="776"/>
      <c r="H27" s="1268" t="s">
        <v>60</v>
      </c>
      <c r="I27" s="1286">
        <v>13702.111999999999</v>
      </c>
      <c r="J27" s="1287">
        <v>62512.860999999997</v>
      </c>
      <c r="K27" s="1289">
        <v>6658.6109999999999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43</v>
      </c>
      <c r="C28" s="1286">
        <v>10914.865</v>
      </c>
      <c r="D28" s="1287">
        <v>48653.267999999996</v>
      </c>
      <c r="E28" s="1288">
        <v>3641.4389999999999</v>
      </c>
      <c r="F28" s="776"/>
      <c r="G28" s="776"/>
      <c r="H28" s="1268" t="s">
        <v>56</v>
      </c>
      <c r="I28" s="1286">
        <v>11276.665999999999</v>
      </c>
      <c r="J28" s="1287">
        <v>51428.677000000003</v>
      </c>
      <c r="K28" s="1289">
        <v>5486.2759999999998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60</v>
      </c>
      <c r="C29" s="1286">
        <v>9144.3340000000007</v>
      </c>
      <c r="D29" s="1287">
        <v>40303.381999999998</v>
      </c>
      <c r="E29" s="1288">
        <v>4333.0479999999998</v>
      </c>
      <c r="F29" s="776"/>
      <c r="G29" s="776"/>
      <c r="H29" s="1285" t="s">
        <v>72</v>
      </c>
      <c r="I29" s="1286">
        <v>9191.6020000000008</v>
      </c>
      <c r="J29" s="1287">
        <v>41915.836000000003</v>
      </c>
      <c r="K29" s="1289">
        <v>5366.8339999999998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139</v>
      </c>
      <c r="C30" s="1286">
        <v>9056.5730000000003</v>
      </c>
      <c r="D30" s="1287">
        <v>40312.504999999997</v>
      </c>
      <c r="E30" s="1288">
        <v>2979.0070000000001</v>
      </c>
      <c r="F30" s="776"/>
      <c r="G30" s="776"/>
      <c r="H30" s="1268" t="s">
        <v>35</v>
      </c>
      <c r="I30" s="1286">
        <v>8889.17</v>
      </c>
      <c r="J30" s="1287">
        <v>40516.921000000002</v>
      </c>
      <c r="K30" s="1289">
        <v>4543.4390000000003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35</v>
      </c>
      <c r="C31" s="1286">
        <v>6842.9979999999996</v>
      </c>
      <c r="D31" s="1287">
        <v>30312.002</v>
      </c>
      <c r="E31" s="1288">
        <v>3547.9760000000001</v>
      </c>
      <c r="F31" s="776"/>
      <c r="G31" s="776"/>
      <c r="H31" s="1268" t="s">
        <v>261</v>
      </c>
      <c r="I31" s="1286">
        <v>7842.3890000000001</v>
      </c>
      <c r="J31" s="1287">
        <v>35871.033000000003</v>
      </c>
      <c r="K31" s="1289">
        <v>4507.2910000000002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125</v>
      </c>
      <c r="C32" s="1286">
        <v>5910.6769999999997</v>
      </c>
      <c r="D32" s="1287">
        <v>26165.297999999999</v>
      </c>
      <c r="E32" s="1288">
        <v>3052.6170000000002</v>
      </c>
      <c r="F32" s="776"/>
      <c r="G32" s="776"/>
      <c r="H32" s="1268" t="s">
        <v>2388</v>
      </c>
      <c r="I32" s="1286">
        <v>6498.643</v>
      </c>
      <c r="J32" s="1287">
        <v>29772.475999999999</v>
      </c>
      <c r="K32" s="1288">
        <v>3436.355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2:25" ht="13.5" customHeight="1" thickBot="1">
      <c r="B33" s="1307" t="s">
        <v>50</v>
      </c>
      <c r="C33" s="1308">
        <v>5358.4279999999999</v>
      </c>
      <c r="D33" s="1309">
        <v>23540.361000000001</v>
      </c>
      <c r="E33" s="1310">
        <v>3227.6219999999998</v>
      </c>
      <c r="F33" s="776"/>
      <c r="G33" s="776"/>
      <c r="H33" s="1307" t="s">
        <v>139</v>
      </c>
      <c r="I33" s="1308">
        <v>6404.5990000000002</v>
      </c>
      <c r="J33" s="1309">
        <v>29161.134999999998</v>
      </c>
      <c r="K33" s="1310">
        <v>2001.5229999999999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2:25" ht="14.25" customHeight="1">
      <c r="B34" s="1231" t="s">
        <v>225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2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2:25" ht="26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2:25" ht="15.5">
      <c r="B37" s="1232" t="s">
        <v>2391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2392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2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2:25" ht="21.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2:25" s="745" customFormat="1" ht="19" thickBot="1">
      <c r="B40" s="1238" t="s">
        <v>2386</v>
      </c>
      <c r="C40" s="1242"/>
      <c r="D40" s="1243"/>
      <c r="E40" s="1244"/>
      <c r="F40" s="1244"/>
      <c r="G40" s="1316"/>
      <c r="H40" s="1238" t="s">
        <v>2387</v>
      </c>
      <c r="I40" s="1242"/>
      <c r="J40" s="1243"/>
      <c r="K40" s="1244"/>
      <c r="L40" s="1244"/>
      <c r="M40" s="1317"/>
      <c r="N40" s="1238" t="s">
        <v>2386</v>
      </c>
      <c r="O40" s="1242"/>
      <c r="P40" s="1243"/>
      <c r="Q40" s="1244"/>
      <c r="R40" s="1244"/>
      <c r="S40" s="776"/>
      <c r="T40" s="1238" t="s">
        <v>2387</v>
      </c>
      <c r="U40" s="1242"/>
      <c r="V40" s="1243"/>
      <c r="W40" s="1244"/>
      <c r="X40" s="1244"/>
      <c r="Y40"/>
    </row>
    <row r="41" spans="2:25" ht="29.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2:25" ht="15" thickBot="1">
      <c r="B42" s="1258" t="s">
        <v>77</v>
      </c>
      <c r="C42" s="1259">
        <v>11623.36</v>
      </c>
      <c r="D42" s="1260">
        <v>51133.673000000003</v>
      </c>
      <c r="E42" s="1323">
        <v>8826.9410000000007</v>
      </c>
      <c r="F42" s="1324">
        <v>78.004000000000005</v>
      </c>
      <c r="G42" s="775"/>
      <c r="H42" s="1325" t="s">
        <v>77</v>
      </c>
      <c r="I42" s="1326">
        <v>5549.6949999999997</v>
      </c>
      <c r="J42" s="1327">
        <v>25423.593000000001</v>
      </c>
      <c r="K42" s="1328">
        <v>4190.7049999999999</v>
      </c>
      <c r="L42" s="1329">
        <v>27.417000000000002</v>
      </c>
      <c r="M42" s="1304"/>
      <c r="N42" s="1330" t="s">
        <v>77</v>
      </c>
      <c r="O42" s="1328">
        <v>485146.74</v>
      </c>
      <c r="P42" s="1327">
        <v>2138246.7790000001</v>
      </c>
      <c r="Q42" s="1326">
        <v>226162.07</v>
      </c>
      <c r="R42" s="1331">
        <v>7172.1540000000005</v>
      </c>
      <c r="S42" s="775"/>
      <c r="T42" s="1330" t="s">
        <v>77</v>
      </c>
      <c r="U42" s="1328">
        <v>348424.74699999997</v>
      </c>
      <c r="V42" s="1327">
        <v>1588279.4650000001</v>
      </c>
      <c r="W42" s="1326">
        <v>219954.804</v>
      </c>
      <c r="X42" s="1332">
        <v>6598.2420000000002</v>
      </c>
      <c r="Y42"/>
    </row>
    <row r="43" spans="2:25">
      <c r="B43" s="1333" t="s">
        <v>64</v>
      </c>
      <c r="C43" s="1334">
        <v>7997.8829999999998</v>
      </c>
      <c r="D43" s="1335">
        <v>35219.216</v>
      </c>
      <c r="E43" s="1336">
        <v>6671.0510000000004</v>
      </c>
      <c r="F43" s="1337">
        <v>49.594999999999999</v>
      </c>
      <c r="G43" s="775"/>
      <c r="H43" s="1338" t="s">
        <v>64</v>
      </c>
      <c r="I43" s="1339">
        <v>2795.6109999999999</v>
      </c>
      <c r="J43" s="1340">
        <v>12729.101000000001</v>
      </c>
      <c r="K43" s="1341">
        <v>2881.663</v>
      </c>
      <c r="L43" s="1342">
        <v>16.859000000000002</v>
      </c>
      <c r="M43" s="1304"/>
      <c r="N43" s="1343" t="s">
        <v>37</v>
      </c>
      <c r="O43" s="1344">
        <v>430957.45299999998</v>
      </c>
      <c r="P43" s="1335">
        <v>1898712.577</v>
      </c>
      <c r="Q43" s="1336">
        <v>196539.39</v>
      </c>
      <c r="R43" s="1337">
        <v>6464.56</v>
      </c>
      <c r="S43" s="775"/>
      <c r="T43" s="1343" t="s">
        <v>37</v>
      </c>
      <c r="U43" s="1344">
        <v>295814.57199999999</v>
      </c>
      <c r="V43" s="1335">
        <v>1348129.1510000001</v>
      </c>
      <c r="W43" s="1336">
        <v>180936.51500000001</v>
      </c>
      <c r="X43" s="1345">
        <v>5911.4279999999999</v>
      </c>
      <c r="Y43"/>
    </row>
    <row r="44" spans="2:25">
      <c r="B44" s="1346" t="s">
        <v>46</v>
      </c>
      <c r="C44" s="1347">
        <v>1842.519</v>
      </c>
      <c r="D44" s="1340">
        <v>8157.9790000000003</v>
      </c>
      <c r="E44" s="1341">
        <v>1619.866</v>
      </c>
      <c r="F44" s="1342">
        <v>13.015000000000001</v>
      </c>
      <c r="G44" s="775"/>
      <c r="H44" s="1338" t="s">
        <v>439</v>
      </c>
      <c r="I44" s="1339">
        <v>1330.8040000000001</v>
      </c>
      <c r="J44" s="1340">
        <v>6184.1989999999996</v>
      </c>
      <c r="K44" s="1341">
        <v>166.839</v>
      </c>
      <c r="L44" s="1342">
        <v>1.4650000000000001</v>
      </c>
      <c r="M44" s="1304"/>
      <c r="N44" s="1338" t="s">
        <v>39</v>
      </c>
      <c r="O44" s="1339">
        <v>25822.893</v>
      </c>
      <c r="P44" s="1340">
        <v>114273.181</v>
      </c>
      <c r="Q44" s="1341">
        <v>14703.721</v>
      </c>
      <c r="R44" s="1342">
        <v>344.21</v>
      </c>
      <c r="S44" s="775"/>
      <c r="T44" s="1338" t="s">
        <v>39</v>
      </c>
      <c r="U44" s="1339">
        <v>25837.168000000001</v>
      </c>
      <c r="V44" s="1340">
        <v>117834.83500000001</v>
      </c>
      <c r="W44" s="1341">
        <v>18902.038</v>
      </c>
      <c r="X44" s="1348">
        <v>354.93900000000002</v>
      </c>
      <c r="Y44"/>
    </row>
    <row r="45" spans="2:25">
      <c r="B45" s="1285" t="s">
        <v>39</v>
      </c>
      <c r="C45" s="1347">
        <v>1163.8489999999999</v>
      </c>
      <c r="D45" s="1340">
        <v>5070.1180000000004</v>
      </c>
      <c r="E45" s="1341">
        <v>395.80799999999999</v>
      </c>
      <c r="F45" s="1342">
        <v>14.199</v>
      </c>
      <c r="G45" s="775"/>
      <c r="H45" s="1338" t="s">
        <v>71</v>
      </c>
      <c r="I45" s="1339">
        <v>943.31299999999999</v>
      </c>
      <c r="J45" s="1340">
        <v>4331.4539999999997</v>
      </c>
      <c r="K45" s="1341">
        <v>804.149</v>
      </c>
      <c r="L45" s="1342">
        <v>6.806</v>
      </c>
      <c r="M45" s="1304"/>
      <c r="N45" s="1349" t="s">
        <v>46</v>
      </c>
      <c r="O45" s="1339">
        <v>17170.452000000001</v>
      </c>
      <c r="P45" s="1340">
        <v>75591.582999999999</v>
      </c>
      <c r="Q45" s="1341">
        <v>7378.5990000000002</v>
      </c>
      <c r="R45" s="1342">
        <v>243.221</v>
      </c>
      <c r="S45" s="775"/>
      <c r="T45" s="1349" t="s">
        <v>46</v>
      </c>
      <c r="U45" s="1339">
        <v>10529.727999999999</v>
      </c>
      <c r="V45" s="1340">
        <v>48140.646999999997</v>
      </c>
      <c r="W45" s="1341">
        <v>6053.8819999999996</v>
      </c>
      <c r="X45" s="1348">
        <v>144.619</v>
      </c>
      <c r="Y45"/>
    </row>
    <row r="46" spans="2:25" ht="13.5" thickBot="1">
      <c r="B46" s="1350" t="s">
        <v>261</v>
      </c>
      <c r="C46" s="1351">
        <v>457.36700000000002</v>
      </c>
      <c r="D46" s="1352">
        <v>1976.89</v>
      </c>
      <c r="E46" s="1353">
        <v>89.96</v>
      </c>
      <c r="F46" s="1354">
        <v>0.80400000000000005</v>
      </c>
      <c r="G46" s="775"/>
      <c r="H46" s="1355" t="s">
        <v>44</v>
      </c>
      <c r="I46" s="1356">
        <v>291.43400000000003</v>
      </c>
      <c r="J46" s="1352">
        <v>1320.9829999999999</v>
      </c>
      <c r="K46" s="1353">
        <v>207.27099999999999</v>
      </c>
      <c r="L46" s="1354">
        <v>1.3480000000000001</v>
      </c>
      <c r="M46" s="1304"/>
      <c r="N46" s="1338" t="s">
        <v>59</v>
      </c>
      <c r="O46" s="1339">
        <v>5077.3230000000003</v>
      </c>
      <c r="P46" s="1340">
        <v>22582.601999999999</v>
      </c>
      <c r="Q46" s="1341">
        <v>4138.4849999999997</v>
      </c>
      <c r="R46" s="1342">
        <v>38.451000000000001</v>
      </c>
      <c r="S46" s="775"/>
      <c r="T46" s="1338" t="s">
        <v>59</v>
      </c>
      <c r="U46" s="1339">
        <v>9164.4419999999991</v>
      </c>
      <c r="V46" s="1340">
        <v>41805.381999999998</v>
      </c>
      <c r="W46" s="1341">
        <v>8826.9500000000007</v>
      </c>
      <c r="X46" s="1348">
        <v>77.869</v>
      </c>
      <c r="Y46"/>
    </row>
    <row r="47" spans="2:25">
      <c r="B47" s="1231" t="s">
        <v>225</v>
      </c>
      <c r="C47" s="1313"/>
      <c r="D47" s="1299"/>
      <c r="E47" s="1299"/>
      <c r="F47" s="1300"/>
      <c r="G47" s="1300"/>
      <c r="H47" s="1357" t="s">
        <v>88</v>
      </c>
      <c r="I47" s="1299"/>
      <c r="J47" s="1299"/>
      <c r="K47" s="1299"/>
      <c r="L47" s="1300"/>
      <c r="M47" s="1304"/>
      <c r="N47" s="1358" t="s">
        <v>60</v>
      </c>
      <c r="O47" s="1359">
        <v>2758.768</v>
      </c>
      <c r="P47" s="1360">
        <v>12169.365</v>
      </c>
      <c r="Q47" s="1361">
        <v>1348.675</v>
      </c>
      <c r="R47" s="1362">
        <v>44.448</v>
      </c>
      <c r="S47" s="775"/>
      <c r="T47" s="1358" t="s">
        <v>60</v>
      </c>
      <c r="U47" s="1359">
        <v>2004.1849999999999</v>
      </c>
      <c r="V47" s="1360">
        <v>9182.2289999999994</v>
      </c>
      <c r="W47" s="1361">
        <v>1319.971</v>
      </c>
      <c r="X47" s="1363">
        <v>35.656999999999996</v>
      </c>
      <c r="Y47"/>
    </row>
    <row r="48" spans="2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64</v>
      </c>
      <c r="O48" s="1339">
        <v>1770.335</v>
      </c>
      <c r="P48" s="1340">
        <v>7844.277</v>
      </c>
      <c r="Q48" s="1341">
        <v>1031.797</v>
      </c>
      <c r="R48" s="1342">
        <v>19.184999999999999</v>
      </c>
      <c r="S48" s="775"/>
      <c r="T48" s="1338" t="s">
        <v>61</v>
      </c>
      <c r="U48" s="1339">
        <v>1538.0519999999999</v>
      </c>
      <c r="V48" s="1340">
        <v>6989.2150000000001</v>
      </c>
      <c r="W48" s="1341">
        <v>644.86</v>
      </c>
      <c r="X48" s="1348">
        <v>23.530999999999999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79</v>
      </c>
      <c r="O49" s="1356">
        <v>1071.5989999999999</v>
      </c>
      <c r="P49" s="1352">
        <v>4760.268</v>
      </c>
      <c r="Q49" s="1353">
        <v>785.50800000000004</v>
      </c>
      <c r="R49" s="1354">
        <v>9.6839999999999993</v>
      </c>
      <c r="S49" s="775"/>
      <c r="T49" s="1366" t="s">
        <v>64</v>
      </c>
      <c r="U49" s="1356">
        <v>1376.95</v>
      </c>
      <c r="V49" s="1352">
        <v>6268.0159999999996</v>
      </c>
      <c r="W49" s="1353">
        <v>1313.924</v>
      </c>
      <c r="X49" s="1367">
        <v>11.263999999999999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225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796875" defaultRowHeight="12.5"/>
  <cols>
    <col min="1" max="1" width="30.7265625" style="17" customWidth="1"/>
    <col min="2" max="7" width="15.54296875" style="17" customWidth="1"/>
    <col min="8" max="8" width="30.7265625" style="17" customWidth="1"/>
    <col min="9" max="12" width="15.54296875" style="17" customWidth="1"/>
    <col min="13" max="13" width="9.1796875" style="17"/>
    <col min="14" max="14" width="14.453125" style="17" customWidth="1"/>
    <col min="15" max="16" width="9.1796875" style="17"/>
    <col min="17" max="17" width="18" style="17" customWidth="1"/>
    <col min="18" max="18" width="14.54296875" style="17" customWidth="1"/>
    <col min="19" max="19" width="18.81640625" style="17" customWidth="1"/>
    <col min="20" max="20" width="14.54296875" style="17" customWidth="1"/>
    <col min="21" max="21" width="19.54296875" style="17" customWidth="1"/>
    <col min="22" max="22" width="9.1796875" style="17"/>
    <col min="23" max="23" width="9.1796875" style="17" customWidth="1"/>
    <col min="24" max="24" width="9.1796875" style="17"/>
    <col min="25" max="25" width="17" style="17" customWidth="1"/>
    <col min="26" max="26" width="15" style="17" customWidth="1"/>
    <col min="27" max="27" width="17.54296875" style="17" customWidth="1"/>
    <col min="28" max="28" width="15.81640625" style="17" customWidth="1"/>
    <col min="29" max="29" width="17.7265625" style="17" customWidth="1"/>
    <col min="30" max="31" width="9.1796875" style="17"/>
    <col min="32" max="32" width="18.54296875" style="17" customWidth="1"/>
    <col min="33" max="33" width="13.81640625" style="17" customWidth="1"/>
    <col min="34" max="34" width="17.7265625" style="17" customWidth="1"/>
    <col min="35" max="35" width="13.81640625" style="17" customWidth="1"/>
    <col min="36" max="36" width="18.453125" style="17" customWidth="1"/>
    <col min="37" max="37" width="13.81640625" style="17" customWidth="1"/>
    <col min="38" max="38" width="22.7265625" style="17" customWidth="1"/>
    <col min="39" max="39" width="18.453125" style="17" customWidth="1"/>
    <col min="40" max="46" width="16.54296875" style="17" customWidth="1"/>
    <col min="47" max="47" width="18.1796875" style="17" customWidth="1"/>
    <col min="48" max="54" width="16.54296875" style="17" customWidth="1"/>
    <col min="55" max="55" width="18.54296875" style="17" customWidth="1"/>
    <col min="56" max="61" width="16.54296875" style="17" customWidth="1"/>
    <col min="62" max="62" width="18" style="17" customWidth="1"/>
    <col min="63" max="65" width="16.54296875" style="17" customWidth="1"/>
    <col min="66" max="66" width="18.81640625" style="17" customWidth="1"/>
    <col min="67" max="70" width="16.54296875" style="17" customWidth="1"/>
    <col min="71" max="16384" width="9.1796875" style="17"/>
  </cols>
  <sheetData>
    <row r="1" spans="1:70" ht="18">
      <c r="BI1" s="16"/>
      <c r="BJ1" s="16"/>
      <c r="BK1" s="16"/>
      <c r="BL1" s="16"/>
    </row>
    <row r="3" spans="1:70" ht="17.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2393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3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15" t="s">
        <v>128</v>
      </c>
      <c r="BD7" s="1618" t="s">
        <v>129</v>
      </c>
      <c r="BE7" s="1618" t="s">
        <v>129</v>
      </c>
      <c r="BJ7" s="1615" t="s">
        <v>128</v>
      </c>
      <c r="BK7" s="1618" t="s">
        <v>129</v>
      </c>
      <c r="BL7" s="1618" t="s">
        <v>129</v>
      </c>
      <c r="BM7" s="18"/>
      <c r="BN7" s="1604" t="s">
        <v>128</v>
      </c>
      <c r="BO7" s="1607" t="s">
        <v>129</v>
      </c>
      <c r="BP7"/>
    </row>
    <row r="8" spans="1:70" ht="15" customHeight="1">
      <c r="A8" s="1484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16"/>
      <c r="BD8" s="1619"/>
      <c r="BE8" s="1619"/>
      <c r="BJ8" s="1616"/>
      <c r="BK8" s="1619"/>
      <c r="BL8" s="1619"/>
      <c r="BN8" s="1605"/>
      <c r="BO8" s="1608"/>
      <c r="BP8"/>
    </row>
    <row r="9" spans="1:70" ht="15" customHeight="1">
      <c r="A9" s="1484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09" t="s">
        <v>150</v>
      </c>
      <c r="AX9"/>
      <c r="BC9" s="1616"/>
      <c r="BD9" s="1611" t="s">
        <v>130</v>
      </c>
      <c r="BE9" s="1609" t="s">
        <v>150</v>
      </c>
      <c r="BG9" s="167"/>
      <c r="BH9" s="167"/>
      <c r="BJ9" s="1616"/>
      <c r="BK9" s="1611" t="s">
        <v>130</v>
      </c>
      <c r="BL9" s="1609" t="s">
        <v>150</v>
      </c>
      <c r="BN9" s="1605"/>
      <c r="BO9" s="1613" t="s">
        <v>130</v>
      </c>
      <c r="BP9"/>
    </row>
    <row r="10" spans="1:70" ht="15" customHeight="1">
      <c r="A10" s="1485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10"/>
      <c r="AX10"/>
      <c r="BC10" s="1617"/>
      <c r="BD10" s="1612"/>
      <c r="BE10" s="1610"/>
      <c r="BG10" s="166"/>
      <c r="BH10" s="166"/>
      <c r="BJ10" s="1617"/>
      <c r="BK10" s="1612"/>
      <c r="BL10" s="1610"/>
      <c r="BN10" s="1606"/>
      <c r="BO10" s="1614"/>
      <c r="BP10"/>
    </row>
    <row r="11" spans="1:70" ht="15" customHeight="1">
      <c r="A11" s="1484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2" t="s">
        <v>131</v>
      </c>
      <c r="C12" s="1603"/>
      <c r="D12"/>
      <c r="H12"/>
      <c r="I12" s="1602" t="s">
        <v>131</v>
      </c>
      <c r="J12" s="1603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1"/>
      <c r="C13" s="1482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2394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1" t="s">
        <v>133</v>
      </c>
      <c r="C29" s="1482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2394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76" t="s">
        <v>369</v>
      </c>
      <c r="B1" s="1577"/>
      <c r="C1" s="1577"/>
      <c r="D1" s="1577"/>
      <c r="E1" s="1577"/>
      <c r="F1" s="1577"/>
      <c r="G1" s="1577"/>
      <c r="H1" s="1577"/>
      <c r="I1" s="1577"/>
    </row>
    <row r="2" spans="1:113" ht="15.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4.5">
      <c r="A3" s="476"/>
      <c r="B3" s="1189">
        <v>44206</v>
      </c>
      <c r="C3" s="1189">
        <v>44213</v>
      </c>
      <c r="D3" s="1189">
        <v>44220</v>
      </c>
      <c r="E3" s="1189">
        <v>44227</v>
      </c>
      <c r="F3" s="1189">
        <v>44234</v>
      </c>
      <c r="G3" s="1189">
        <v>44241</v>
      </c>
      <c r="H3" s="1189">
        <v>44248</v>
      </c>
      <c r="I3" s="1189">
        <v>44255</v>
      </c>
      <c r="J3" s="1189">
        <v>44262</v>
      </c>
      <c r="K3" s="1189">
        <v>44269</v>
      </c>
      <c r="L3" s="1189">
        <v>44276</v>
      </c>
      <c r="M3" s="1189">
        <v>44283</v>
      </c>
      <c r="N3" s="1189">
        <v>44290</v>
      </c>
      <c r="O3" s="1189">
        <v>44297</v>
      </c>
      <c r="P3" s="1189">
        <v>44304</v>
      </c>
      <c r="Q3" s="1189">
        <v>44311</v>
      </c>
      <c r="R3" s="1189">
        <v>44318</v>
      </c>
      <c r="S3" s="1189">
        <v>44325</v>
      </c>
      <c r="T3" s="1189">
        <v>44332</v>
      </c>
      <c r="U3" s="1189">
        <v>44339</v>
      </c>
      <c r="V3" s="1189">
        <v>44346</v>
      </c>
      <c r="W3" s="1189">
        <v>44353</v>
      </c>
      <c r="X3" s="1189">
        <v>44360</v>
      </c>
      <c r="Y3" s="1189">
        <v>44367</v>
      </c>
      <c r="Z3" s="1189">
        <v>44374</v>
      </c>
      <c r="AA3" s="1189">
        <v>44381</v>
      </c>
      <c r="AB3" s="1189">
        <v>44388</v>
      </c>
      <c r="AC3" s="1189">
        <v>44395</v>
      </c>
      <c r="AD3" s="1189">
        <v>44402</v>
      </c>
      <c r="AE3" s="1189">
        <v>44409</v>
      </c>
      <c r="AF3" s="1189">
        <v>44416</v>
      </c>
      <c r="AG3" s="1189">
        <v>44423</v>
      </c>
      <c r="AH3" s="1189">
        <v>44430</v>
      </c>
      <c r="AI3" s="1189">
        <v>44437</v>
      </c>
      <c r="AJ3" s="1189">
        <v>44444</v>
      </c>
      <c r="AK3" s="1189">
        <v>44451</v>
      </c>
      <c r="AL3" s="1189">
        <v>44458</v>
      </c>
      <c r="AM3" s="1189">
        <v>44465</v>
      </c>
      <c r="AN3" s="1189">
        <v>44472</v>
      </c>
      <c r="AO3" s="1189">
        <v>44479</v>
      </c>
      <c r="AP3" s="1189">
        <v>44486</v>
      </c>
      <c r="AQ3" s="1189">
        <v>44493</v>
      </c>
      <c r="AR3" s="1189">
        <v>44500</v>
      </c>
      <c r="AS3" s="1189">
        <v>44507</v>
      </c>
      <c r="AT3" s="1189">
        <v>44514</v>
      </c>
      <c r="AU3" s="1189">
        <v>44521</v>
      </c>
      <c r="AV3" s="1189">
        <v>44528</v>
      </c>
      <c r="AW3" s="1189">
        <v>44535</v>
      </c>
      <c r="AX3" s="1189">
        <v>44542</v>
      </c>
      <c r="AY3" s="1189">
        <v>44549</v>
      </c>
      <c r="AZ3" s="1189">
        <v>44556</v>
      </c>
      <c r="BA3" s="1189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796875" defaultRowHeight="13"/>
  <cols>
    <col min="1" max="1" width="17.7265625" style="475" customWidth="1"/>
    <col min="2" max="17" width="13.1796875" style="475" customWidth="1"/>
    <col min="18" max="21" width="13.1796875" style="17" customWidth="1"/>
    <col min="22" max="81" width="13.1796875" style="475" customWidth="1"/>
    <col min="82" max="16384" width="9.1796875" style="475"/>
  </cols>
  <sheetData>
    <row r="1" spans="1:113" ht="28.5" customHeight="1">
      <c r="A1" s="1577" t="s">
        <v>387</v>
      </c>
      <c r="B1" s="1577"/>
      <c r="C1" s="1577"/>
      <c r="D1" s="1577"/>
      <c r="E1" s="1577"/>
      <c r="F1" s="1577"/>
      <c r="G1" s="1577"/>
      <c r="H1" s="1577"/>
      <c r="I1" s="1577"/>
    </row>
    <row r="2" spans="1:113" ht="15.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4.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4.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265625" defaultRowHeight="12.5"/>
  <cols>
    <col min="1" max="11" width="8.81640625" style="289" customWidth="1"/>
    <col min="12" max="12" width="8.7265625" style="289" customWidth="1"/>
    <col min="13" max="119" width="8.7265625" style="289"/>
    <col min="120" max="120" width="10.7265625" style="289" customWidth="1"/>
    <col min="121" max="16384" width="8.726562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7.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6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6" customHeight="1">
      <c r="A8" s="295"/>
    </row>
    <row r="9" spans="1:116" ht="16" customHeight="1">
      <c r="A9" s="295"/>
    </row>
    <row r="10" spans="1:116" ht="16" customHeight="1">
      <c r="A10" s="295"/>
    </row>
    <row r="11" spans="1:116" ht="16" customHeight="1">
      <c r="A11" s="295"/>
    </row>
    <row r="12" spans="1:116" ht="16" customHeight="1">
      <c r="A12" s="295"/>
    </row>
    <row r="13" spans="1:116" ht="16" customHeight="1">
      <c r="A13" s="295"/>
    </row>
    <row r="14" spans="1:116" ht="16" customHeight="1">
      <c r="A14" s="295"/>
    </row>
    <row r="15" spans="1:116" ht="16" customHeight="1">
      <c r="A15" s="295"/>
    </row>
    <row r="16" spans="1:116" ht="16" customHeight="1">
      <c r="A16" s="295"/>
    </row>
    <row r="17" spans="1:1" ht="16" customHeight="1">
      <c r="A17" s="295"/>
    </row>
    <row r="18" spans="1:1" ht="16" customHeight="1">
      <c r="A18" s="295"/>
    </row>
    <row r="19" spans="1:1" ht="16" customHeight="1">
      <c r="A19" s="295"/>
    </row>
    <row r="20" spans="1:1" ht="16" customHeight="1">
      <c r="A20" s="295"/>
    </row>
    <row r="21" spans="1:1" ht="16" customHeight="1">
      <c r="A21" s="295"/>
    </row>
    <row r="22" spans="1:1" ht="16" customHeight="1">
      <c r="A22" s="295"/>
    </row>
    <row r="23" spans="1:1" ht="16" customHeight="1">
      <c r="A23" s="295"/>
    </row>
    <row r="24" spans="1:1" ht="16" customHeight="1">
      <c r="A24" s="295"/>
    </row>
    <row r="25" spans="1:1" ht="16" customHeight="1">
      <c r="A25" s="295"/>
    </row>
    <row r="26" spans="1:1" ht="16" customHeight="1">
      <c r="A26" s="295"/>
    </row>
    <row r="27" spans="1:1" ht="16" customHeight="1">
      <c r="A27" s="295"/>
    </row>
    <row r="28" spans="1:1" ht="16" customHeight="1">
      <c r="A28" s="295"/>
    </row>
    <row r="29" spans="1:1" ht="16" customHeight="1">
      <c r="A29" s="295"/>
    </row>
    <row r="30" spans="1:1" ht="16" customHeight="1">
      <c r="A30" s="295"/>
    </row>
    <row r="31" spans="1:1" ht="16" customHeight="1">
      <c r="A31" s="295"/>
    </row>
    <row r="32" spans="1:1" ht="16" customHeight="1">
      <c r="A32" s="295"/>
    </row>
    <row r="33" spans="1:12" ht="16" customHeight="1">
      <c r="A33" s="295"/>
    </row>
    <row r="34" spans="1:12" ht="16" customHeight="1">
      <c r="A34" s="295"/>
    </row>
    <row r="35" spans="1:12" ht="16" customHeight="1">
      <c r="A35" s="295"/>
    </row>
    <row r="36" spans="1:12" ht="16" customHeight="1">
      <c r="A36" s="295"/>
    </row>
    <row r="37" spans="1:12" ht="16" customHeight="1">
      <c r="A37" s="295"/>
    </row>
    <row r="38" spans="1:12" ht="16" customHeight="1">
      <c r="A38" s="295"/>
    </row>
    <row r="39" spans="1:12" ht="16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796875" style="227" customWidth="1"/>
    <col min="3" max="3" width="21.26953125" style="227" customWidth="1"/>
    <col min="4" max="4" width="22" style="227" customWidth="1"/>
    <col min="5" max="5" width="22.7265625" style="227" customWidth="1"/>
    <col min="6" max="6" width="16.1796875" style="227" customWidth="1"/>
    <col min="7" max="8" width="9.1796875" style="227" customWidth="1"/>
    <col min="9" max="9" width="9.1796875" style="227"/>
    <col min="10" max="10" width="9" style="227" customWidth="1"/>
    <col min="11" max="252" width="9.1796875" style="227"/>
    <col min="253" max="253" width="12" style="227" customWidth="1"/>
    <col min="254" max="254" width="54.1796875" style="227" customWidth="1"/>
    <col min="255" max="255" width="21.26953125" style="227" customWidth="1"/>
    <col min="256" max="256" width="22" style="227" customWidth="1"/>
    <col min="257" max="257" width="22.7265625" style="227" customWidth="1"/>
    <col min="258" max="259" width="16.1796875" style="227" customWidth="1"/>
    <col min="260" max="260" width="15.453125" style="227" customWidth="1"/>
    <col min="261" max="261" width="9.1796875" style="227"/>
    <col min="262" max="263" width="9.1796875" style="227" customWidth="1"/>
    <col min="264" max="265" width="9.1796875" style="227"/>
    <col min="266" max="266" width="9" style="227" customWidth="1"/>
    <col min="267" max="508" width="9.1796875" style="227"/>
    <col min="509" max="509" width="12" style="227" customWidth="1"/>
    <col min="510" max="510" width="54.1796875" style="227" customWidth="1"/>
    <col min="511" max="511" width="21.26953125" style="227" customWidth="1"/>
    <col min="512" max="512" width="22" style="227" customWidth="1"/>
    <col min="513" max="513" width="22.7265625" style="227" customWidth="1"/>
    <col min="514" max="515" width="16.1796875" style="227" customWidth="1"/>
    <col min="516" max="516" width="15.453125" style="227" customWidth="1"/>
    <col min="517" max="517" width="9.1796875" style="227"/>
    <col min="518" max="519" width="9.1796875" style="227" customWidth="1"/>
    <col min="520" max="521" width="9.1796875" style="227"/>
    <col min="522" max="522" width="9" style="227" customWidth="1"/>
    <col min="523" max="764" width="9.1796875" style="227"/>
    <col min="765" max="765" width="12" style="227" customWidth="1"/>
    <col min="766" max="766" width="54.1796875" style="227" customWidth="1"/>
    <col min="767" max="767" width="21.26953125" style="227" customWidth="1"/>
    <col min="768" max="768" width="22" style="227" customWidth="1"/>
    <col min="769" max="769" width="22.7265625" style="227" customWidth="1"/>
    <col min="770" max="771" width="16.1796875" style="227" customWidth="1"/>
    <col min="772" max="772" width="15.453125" style="227" customWidth="1"/>
    <col min="773" max="773" width="9.1796875" style="227"/>
    <col min="774" max="775" width="9.1796875" style="227" customWidth="1"/>
    <col min="776" max="777" width="9.1796875" style="227"/>
    <col min="778" max="778" width="9" style="227" customWidth="1"/>
    <col min="779" max="1020" width="9.1796875" style="227"/>
    <col min="1021" max="1021" width="12" style="227" customWidth="1"/>
    <col min="1022" max="1022" width="54.1796875" style="227" customWidth="1"/>
    <col min="1023" max="1023" width="21.26953125" style="227" customWidth="1"/>
    <col min="1024" max="1024" width="22" style="227" customWidth="1"/>
    <col min="1025" max="1025" width="22.7265625" style="227" customWidth="1"/>
    <col min="1026" max="1027" width="16.1796875" style="227" customWidth="1"/>
    <col min="1028" max="1028" width="15.453125" style="227" customWidth="1"/>
    <col min="1029" max="1029" width="9.1796875" style="227"/>
    <col min="1030" max="1031" width="9.1796875" style="227" customWidth="1"/>
    <col min="1032" max="1033" width="9.1796875" style="227"/>
    <col min="1034" max="1034" width="9" style="227" customWidth="1"/>
    <col min="1035" max="1276" width="9.1796875" style="227"/>
    <col min="1277" max="1277" width="12" style="227" customWidth="1"/>
    <col min="1278" max="1278" width="54.1796875" style="227" customWidth="1"/>
    <col min="1279" max="1279" width="21.26953125" style="227" customWidth="1"/>
    <col min="1280" max="1280" width="22" style="227" customWidth="1"/>
    <col min="1281" max="1281" width="22.7265625" style="227" customWidth="1"/>
    <col min="1282" max="1283" width="16.1796875" style="227" customWidth="1"/>
    <col min="1284" max="1284" width="15.453125" style="227" customWidth="1"/>
    <col min="1285" max="1285" width="9.1796875" style="227"/>
    <col min="1286" max="1287" width="9.1796875" style="227" customWidth="1"/>
    <col min="1288" max="1289" width="9.1796875" style="227"/>
    <col min="1290" max="1290" width="9" style="227" customWidth="1"/>
    <col min="1291" max="1532" width="9.1796875" style="227"/>
    <col min="1533" max="1533" width="12" style="227" customWidth="1"/>
    <col min="1534" max="1534" width="54.1796875" style="227" customWidth="1"/>
    <col min="1535" max="1535" width="21.26953125" style="227" customWidth="1"/>
    <col min="1536" max="1536" width="22" style="227" customWidth="1"/>
    <col min="1537" max="1537" width="22.7265625" style="227" customWidth="1"/>
    <col min="1538" max="1539" width="16.1796875" style="227" customWidth="1"/>
    <col min="1540" max="1540" width="15.453125" style="227" customWidth="1"/>
    <col min="1541" max="1541" width="9.1796875" style="227"/>
    <col min="1542" max="1543" width="9.1796875" style="227" customWidth="1"/>
    <col min="1544" max="1545" width="9.1796875" style="227"/>
    <col min="1546" max="1546" width="9" style="227" customWidth="1"/>
    <col min="1547" max="1788" width="9.1796875" style="227"/>
    <col min="1789" max="1789" width="12" style="227" customWidth="1"/>
    <col min="1790" max="1790" width="54.1796875" style="227" customWidth="1"/>
    <col min="1791" max="1791" width="21.26953125" style="227" customWidth="1"/>
    <col min="1792" max="1792" width="22" style="227" customWidth="1"/>
    <col min="1793" max="1793" width="22.7265625" style="227" customWidth="1"/>
    <col min="1794" max="1795" width="16.1796875" style="227" customWidth="1"/>
    <col min="1796" max="1796" width="15.453125" style="227" customWidth="1"/>
    <col min="1797" max="1797" width="9.1796875" style="227"/>
    <col min="1798" max="1799" width="9.1796875" style="227" customWidth="1"/>
    <col min="1800" max="1801" width="9.1796875" style="227"/>
    <col min="1802" max="1802" width="9" style="227" customWidth="1"/>
    <col min="1803" max="2044" width="9.1796875" style="227"/>
    <col min="2045" max="2045" width="12" style="227" customWidth="1"/>
    <col min="2046" max="2046" width="54.1796875" style="227" customWidth="1"/>
    <col min="2047" max="2047" width="21.26953125" style="227" customWidth="1"/>
    <col min="2048" max="2048" width="22" style="227" customWidth="1"/>
    <col min="2049" max="2049" width="22.7265625" style="227" customWidth="1"/>
    <col min="2050" max="2051" width="16.1796875" style="227" customWidth="1"/>
    <col min="2052" max="2052" width="15.453125" style="227" customWidth="1"/>
    <col min="2053" max="2053" width="9.1796875" style="227"/>
    <col min="2054" max="2055" width="9.1796875" style="227" customWidth="1"/>
    <col min="2056" max="2057" width="9.1796875" style="227"/>
    <col min="2058" max="2058" width="9" style="227" customWidth="1"/>
    <col min="2059" max="2300" width="9.1796875" style="227"/>
    <col min="2301" max="2301" width="12" style="227" customWidth="1"/>
    <col min="2302" max="2302" width="54.1796875" style="227" customWidth="1"/>
    <col min="2303" max="2303" width="21.26953125" style="227" customWidth="1"/>
    <col min="2304" max="2304" width="22" style="227" customWidth="1"/>
    <col min="2305" max="2305" width="22.7265625" style="227" customWidth="1"/>
    <col min="2306" max="2307" width="16.1796875" style="227" customWidth="1"/>
    <col min="2308" max="2308" width="15.453125" style="227" customWidth="1"/>
    <col min="2309" max="2309" width="9.1796875" style="227"/>
    <col min="2310" max="2311" width="9.1796875" style="227" customWidth="1"/>
    <col min="2312" max="2313" width="9.1796875" style="227"/>
    <col min="2314" max="2314" width="9" style="227" customWidth="1"/>
    <col min="2315" max="2556" width="9.1796875" style="227"/>
    <col min="2557" max="2557" width="12" style="227" customWidth="1"/>
    <col min="2558" max="2558" width="54.1796875" style="227" customWidth="1"/>
    <col min="2559" max="2559" width="21.26953125" style="227" customWidth="1"/>
    <col min="2560" max="2560" width="22" style="227" customWidth="1"/>
    <col min="2561" max="2561" width="22.7265625" style="227" customWidth="1"/>
    <col min="2562" max="2563" width="16.1796875" style="227" customWidth="1"/>
    <col min="2564" max="2564" width="15.453125" style="227" customWidth="1"/>
    <col min="2565" max="2565" width="9.1796875" style="227"/>
    <col min="2566" max="2567" width="9.1796875" style="227" customWidth="1"/>
    <col min="2568" max="2569" width="9.1796875" style="227"/>
    <col min="2570" max="2570" width="9" style="227" customWidth="1"/>
    <col min="2571" max="2812" width="9.1796875" style="227"/>
    <col min="2813" max="2813" width="12" style="227" customWidth="1"/>
    <col min="2814" max="2814" width="54.1796875" style="227" customWidth="1"/>
    <col min="2815" max="2815" width="21.26953125" style="227" customWidth="1"/>
    <col min="2816" max="2816" width="22" style="227" customWidth="1"/>
    <col min="2817" max="2817" width="22.7265625" style="227" customWidth="1"/>
    <col min="2818" max="2819" width="16.1796875" style="227" customWidth="1"/>
    <col min="2820" max="2820" width="15.453125" style="227" customWidth="1"/>
    <col min="2821" max="2821" width="9.1796875" style="227"/>
    <col min="2822" max="2823" width="9.1796875" style="227" customWidth="1"/>
    <col min="2824" max="2825" width="9.1796875" style="227"/>
    <col min="2826" max="2826" width="9" style="227" customWidth="1"/>
    <col min="2827" max="3068" width="9.1796875" style="227"/>
    <col min="3069" max="3069" width="12" style="227" customWidth="1"/>
    <col min="3070" max="3070" width="54.1796875" style="227" customWidth="1"/>
    <col min="3071" max="3071" width="21.26953125" style="227" customWidth="1"/>
    <col min="3072" max="3072" width="22" style="227" customWidth="1"/>
    <col min="3073" max="3073" width="22.7265625" style="227" customWidth="1"/>
    <col min="3074" max="3075" width="16.1796875" style="227" customWidth="1"/>
    <col min="3076" max="3076" width="15.453125" style="227" customWidth="1"/>
    <col min="3077" max="3077" width="9.1796875" style="227"/>
    <col min="3078" max="3079" width="9.1796875" style="227" customWidth="1"/>
    <col min="3080" max="3081" width="9.1796875" style="227"/>
    <col min="3082" max="3082" width="9" style="227" customWidth="1"/>
    <col min="3083" max="3324" width="9.1796875" style="227"/>
    <col min="3325" max="3325" width="12" style="227" customWidth="1"/>
    <col min="3326" max="3326" width="54.1796875" style="227" customWidth="1"/>
    <col min="3327" max="3327" width="21.26953125" style="227" customWidth="1"/>
    <col min="3328" max="3328" width="22" style="227" customWidth="1"/>
    <col min="3329" max="3329" width="22.7265625" style="227" customWidth="1"/>
    <col min="3330" max="3331" width="16.1796875" style="227" customWidth="1"/>
    <col min="3332" max="3332" width="15.453125" style="227" customWidth="1"/>
    <col min="3333" max="3333" width="9.1796875" style="227"/>
    <col min="3334" max="3335" width="9.1796875" style="227" customWidth="1"/>
    <col min="3336" max="3337" width="9.1796875" style="227"/>
    <col min="3338" max="3338" width="9" style="227" customWidth="1"/>
    <col min="3339" max="3580" width="9.1796875" style="227"/>
    <col min="3581" max="3581" width="12" style="227" customWidth="1"/>
    <col min="3582" max="3582" width="54.1796875" style="227" customWidth="1"/>
    <col min="3583" max="3583" width="21.26953125" style="227" customWidth="1"/>
    <col min="3584" max="3584" width="22" style="227" customWidth="1"/>
    <col min="3585" max="3585" width="22.7265625" style="227" customWidth="1"/>
    <col min="3586" max="3587" width="16.1796875" style="227" customWidth="1"/>
    <col min="3588" max="3588" width="15.453125" style="227" customWidth="1"/>
    <col min="3589" max="3589" width="9.1796875" style="227"/>
    <col min="3590" max="3591" width="9.1796875" style="227" customWidth="1"/>
    <col min="3592" max="3593" width="9.1796875" style="227"/>
    <col min="3594" max="3594" width="9" style="227" customWidth="1"/>
    <col min="3595" max="3836" width="9.1796875" style="227"/>
    <col min="3837" max="3837" width="12" style="227" customWidth="1"/>
    <col min="3838" max="3838" width="54.1796875" style="227" customWidth="1"/>
    <col min="3839" max="3839" width="21.26953125" style="227" customWidth="1"/>
    <col min="3840" max="3840" width="22" style="227" customWidth="1"/>
    <col min="3841" max="3841" width="22.7265625" style="227" customWidth="1"/>
    <col min="3842" max="3843" width="16.1796875" style="227" customWidth="1"/>
    <col min="3844" max="3844" width="15.453125" style="227" customWidth="1"/>
    <col min="3845" max="3845" width="9.1796875" style="227"/>
    <col min="3846" max="3847" width="9.1796875" style="227" customWidth="1"/>
    <col min="3848" max="3849" width="9.1796875" style="227"/>
    <col min="3850" max="3850" width="9" style="227" customWidth="1"/>
    <col min="3851" max="4092" width="9.1796875" style="227"/>
    <col min="4093" max="4093" width="12" style="227" customWidth="1"/>
    <col min="4094" max="4094" width="54.1796875" style="227" customWidth="1"/>
    <col min="4095" max="4095" width="21.26953125" style="227" customWidth="1"/>
    <col min="4096" max="4096" width="22" style="227" customWidth="1"/>
    <col min="4097" max="4097" width="22.7265625" style="227" customWidth="1"/>
    <col min="4098" max="4099" width="16.1796875" style="227" customWidth="1"/>
    <col min="4100" max="4100" width="15.453125" style="227" customWidth="1"/>
    <col min="4101" max="4101" width="9.1796875" style="227"/>
    <col min="4102" max="4103" width="9.1796875" style="227" customWidth="1"/>
    <col min="4104" max="4105" width="9.1796875" style="227"/>
    <col min="4106" max="4106" width="9" style="227" customWidth="1"/>
    <col min="4107" max="4348" width="9.1796875" style="227"/>
    <col min="4349" max="4349" width="12" style="227" customWidth="1"/>
    <col min="4350" max="4350" width="54.1796875" style="227" customWidth="1"/>
    <col min="4351" max="4351" width="21.26953125" style="227" customWidth="1"/>
    <col min="4352" max="4352" width="22" style="227" customWidth="1"/>
    <col min="4353" max="4353" width="22.7265625" style="227" customWidth="1"/>
    <col min="4354" max="4355" width="16.1796875" style="227" customWidth="1"/>
    <col min="4356" max="4356" width="15.453125" style="227" customWidth="1"/>
    <col min="4357" max="4357" width="9.1796875" style="227"/>
    <col min="4358" max="4359" width="9.1796875" style="227" customWidth="1"/>
    <col min="4360" max="4361" width="9.1796875" style="227"/>
    <col min="4362" max="4362" width="9" style="227" customWidth="1"/>
    <col min="4363" max="4604" width="9.1796875" style="227"/>
    <col min="4605" max="4605" width="12" style="227" customWidth="1"/>
    <col min="4606" max="4606" width="54.1796875" style="227" customWidth="1"/>
    <col min="4607" max="4607" width="21.26953125" style="227" customWidth="1"/>
    <col min="4608" max="4608" width="22" style="227" customWidth="1"/>
    <col min="4609" max="4609" width="22.7265625" style="227" customWidth="1"/>
    <col min="4610" max="4611" width="16.1796875" style="227" customWidth="1"/>
    <col min="4612" max="4612" width="15.453125" style="227" customWidth="1"/>
    <col min="4613" max="4613" width="9.1796875" style="227"/>
    <col min="4614" max="4615" width="9.1796875" style="227" customWidth="1"/>
    <col min="4616" max="4617" width="9.1796875" style="227"/>
    <col min="4618" max="4618" width="9" style="227" customWidth="1"/>
    <col min="4619" max="4860" width="9.1796875" style="227"/>
    <col min="4861" max="4861" width="12" style="227" customWidth="1"/>
    <col min="4862" max="4862" width="54.1796875" style="227" customWidth="1"/>
    <col min="4863" max="4863" width="21.26953125" style="227" customWidth="1"/>
    <col min="4864" max="4864" width="22" style="227" customWidth="1"/>
    <col min="4865" max="4865" width="22.7265625" style="227" customWidth="1"/>
    <col min="4866" max="4867" width="16.1796875" style="227" customWidth="1"/>
    <col min="4868" max="4868" width="15.453125" style="227" customWidth="1"/>
    <col min="4869" max="4869" width="9.1796875" style="227"/>
    <col min="4870" max="4871" width="9.1796875" style="227" customWidth="1"/>
    <col min="4872" max="4873" width="9.1796875" style="227"/>
    <col min="4874" max="4874" width="9" style="227" customWidth="1"/>
    <col min="4875" max="5116" width="9.1796875" style="227"/>
    <col min="5117" max="5117" width="12" style="227" customWidth="1"/>
    <col min="5118" max="5118" width="54.1796875" style="227" customWidth="1"/>
    <col min="5119" max="5119" width="21.26953125" style="227" customWidth="1"/>
    <col min="5120" max="5120" width="22" style="227" customWidth="1"/>
    <col min="5121" max="5121" width="22.7265625" style="227" customWidth="1"/>
    <col min="5122" max="5123" width="16.1796875" style="227" customWidth="1"/>
    <col min="5124" max="5124" width="15.453125" style="227" customWidth="1"/>
    <col min="5125" max="5125" width="9.1796875" style="227"/>
    <col min="5126" max="5127" width="9.1796875" style="227" customWidth="1"/>
    <col min="5128" max="5129" width="9.1796875" style="227"/>
    <col min="5130" max="5130" width="9" style="227" customWidth="1"/>
    <col min="5131" max="5372" width="9.1796875" style="227"/>
    <col min="5373" max="5373" width="12" style="227" customWidth="1"/>
    <col min="5374" max="5374" width="54.1796875" style="227" customWidth="1"/>
    <col min="5375" max="5375" width="21.26953125" style="227" customWidth="1"/>
    <col min="5376" max="5376" width="22" style="227" customWidth="1"/>
    <col min="5377" max="5377" width="22.7265625" style="227" customWidth="1"/>
    <col min="5378" max="5379" width="16.1796875" style="227" customWidth="1"/>
    <col min="5380" max="5380" width="15.453125" style="227" customWidth="1"/>
    <col min="5381" max="5381" width="9.1796875" style="227"/>
    <col min="5382" max="5383" width="9.1796875" style="227" customWidth="1"/>
    <col min="5384" max="5385" width="9.1796875" style="227"/>
    <col min="5386" max="5386" width="9" style="227" customWidth="1"/>
    <col min="5387" max="5628" width="9.1796875" style="227"/>
    <col min="5629" max="5629" width="12" style="227" customWidth="1"/>
    <col min="5630" max="5630" width="54.1796875" style="227" customWidth="1"/>
    <col min="5631" max="5631" width="21.26953125" style="227" customWidth="1"/>
    <col min="5632" max="5632" width="22" style="227" customWidth="1"/>
    <col min="5633" max="5633" width="22.7265625" style="227" customWidth="1"/>
    <col min="5634" max="5635" width="16.1796875" style="227" customWidth="1"/>
    <col min="5636" max="5636" width="15.453125" style="227" customWidth="1"/>
    <col min="5637" max="5637" width="9.1796875" style="227"/>
    <col min="5638" max="5639" width="9.1796875" style="227" customWidth="1"/>
    <col min="5640" max="5641" width="9.1796875" style="227"/>
    <col min="5642" max="5642" width="9" style="227" customWidth="1"/>
    <col min="5643" max="5884" width="9.1796875" style="227"/>
    <col min="5885" max="5885" width="12" style="227" customWidth="1"/>
    <col min="5886" max="5886" width="54.1796875" style="227" customWidth="1"/>
    <col min="5887" max="5887" width="21.26953125" style="227" customWidth="1"/>
    <col min="5888" max="5888" width="22" style="227" customWidth="1"/>
    <col min="5889" max="5889" width="22.7265625" style="227" customWidth="1"/>
    <col min="5890" max="5891" width="16.1796875" style="227" customWidth="1"/>
    <col min="5892" max="5892" width="15.453125" style="227" customWidth="1"/>
    <col min="5893" max="5893" width="9.1796875" style="227"/>
    <col min="5894" max="5895" width="9.1796875" style="227" customWidth="1"/>
    <col min="5896" max="5897" width="9.1796875" style="227"/>
    <col min="5898" max="5898" width="9" style="227" customWidth="1"/>
    <col min="5899" max="6140" width="9.1796875" style="227"/>
    <col min="6141" max="6141" width="12" style="227" customWidth="1"/>
    <col min="6142" max="6142" width="54.1796875" style="227" customWidth="1"/>
    <col min="6143" max="6143" width="21.26953125" style="227" customWidth="1"/>
    <col min="6144" max="6144" width="22" style="227" customWidth="1"/>
    <col min="6145" max="6145" width="22.7265625" style="227" customWidth="1"/>
    <col min="6146" max="6147" width="16.1796875" style="227" customWidth="1"/>
    <col min="6148" max="6148" width="15.453125" style="227" customWidth="1"/>
    <col min="6149" max="6149" width="9.1796875" style="227"/>
    <col min="6150" max="6151" width="9.1796875" style="227" customWidth="1"/>
    <col min="6152" max="6153" width="9.1796875" style="227"/>
    <col min="6154" max="6154" width="9" style="227" customWidth="1"/>
    <col min="6155" max="6396" width="9.1796875" style="227"/>
    <col min="6397" max="6397" width="12" style="227" customWidth="1"/>
    <col min="6398" max="6398" width="54.1796875" style="227" customWidth="1"/>
    <col min="6399" max="6399" width="21.26953125" style="227" customWidth="1"/>
    <col min="6400" max="6400" width="22" style="227" customWidth="1"/>
    <col min="6401" max="6401" width="22.7265625" style="227" customWidth="1"/>
    <col min="6402" max="6403" width="16.1796875" style="227" customWidth="1"/>
    <col min="6404" max="6404" width="15.453125" style="227" customWidth="1"/>
    <col min="6405" max="6405" width="9.1796875" style="227"/>
    <col min="6406" max="6407" width="9.1796875" style="227" customWidth="1"/>
    <col min="6408" max="6409" width="9.1796875" style="227"/>
    <col min="6410" max="6410" width="9" style="227" customWidth="1"/>
    <col min="6411" max="6652" width="9.1796875" style="227"/>
    <col min="6653" max="6653" width="12" style="227" customWidth="1"/>
    <col min="6654" max="6654" width="54.1796875" style="227" customWidth="1"/>
    <col min="6655" max="6655" width="21.26953125" style="227" customWidth="1"/>
    <col min="6656" max="6656" width="22" style="227" customWidth="1"/>
    <col min="6657" max="6657" width="22.7265625" style="227" customWidth="1"/>
    <col min="6658" max="6659" width="16.1796875" style="227" customWidth="1"/>
    <col min="6660" max="6660" width="15.453125" style="227" customWidth="1"/>
    <col min="6661" max="6661" width="9.1796875" style="227"/>
    <col min="6662" max="6663" width="9.1796875" style="227" customWidth="1"/>
    <col min="6664" max="6665" width="9.1796875" style="227"/>
    <col min="6666" max="6666" width="9" style="227" customWidth="1"/>
    <col min="6667" max="6908" width="9.1796875" style="227"/>
    <col min="6909" max="6909" width="12" style="227" customWidth="1"/>
    <col min="6910" max="6910" width="54.1796875" style="227" customWidth="1"/>
    <col min="6911" max="6911" width="21.26953125" style="227" customWidth="1"/>
    <col min="6912" max="6912" width="22" style="227" customWidth="1"/>
    <col min="6913" max="6913" width="22.7265625" style="227" customWidth="1"/>
    <col min="6914" max="6915" width="16.1796875" style="227" customWidth="1"/>
    <col min="6916" max="6916" width="15.453125" style="227" customWidth="1"/>
    <col min="6917" max="6917" width="9.1796875" style="227"/>
    <col min="6918" max="6919" width="9.1796875" style="227" customWidth="1"/>
    <col min="6920" max="6921" width="9.1796875" style="227"/>
    <col min="6922" max="6922" width="9" style="227" customWidth="1"/>
    <col min="6923" max="7164" width="9.1796875" style="227"/>
    <col min="7165" max="7165" width="12" style="227" customWidth="1"/>
    <col min="7166" max="7166" width="54.1796875" style="227" customWidth="1"/>
    <col min="7167" max="7167" width="21.26953125" style="227" customWidth="1"/>
    <col min="7168" max="7168" width="22" style="227" customWidth="1"/>
    <col min="7169" max="7169" width="22.7265625" style="227" customWidth="1"/>
    <col min="7170" max="7171" width="16.1796875" style="227" customWidth="1"/>
    <col min="7172" max="7172" width="15.453125" style="227" customWidth="1"/>
    <col min="7173" max="7173" width="9.1796875" style="227"/>
    <col min="7174" max="7175" width="9.1796875" style="227" customWidth="1"/>
    <col min="7176" max="7177" width="9.1796875" style="227"/>
    <col min="7178" max="7178" width="9" style="227" customWidth="1"/>
    <col min="7179" max="7420" width="9.1796875" style="227"/>
    <col min="7421" max="7421" width="12" style="227" customWidth="1"/>
    <col min="7422" max="7422" width="54.1796875" style="227" customWidth="1"/>
    <col min="7423" max="7423" width="21.26953125" style="227" customWidth="1"/>
    <col min="7424" max="7424" width="22" style="227" customWidth="1"/>
    <col min="7425" max="7425" width="22.7265625" style="227" customWidth="1"/>
    <col min="7426" max="7427" width="16.1796875" style="227" customWidth="1"/>
    <col min="7428" max="7428" width="15.453125" style="227" customWidth="1"/>
    <col min="7429" max="7429" width="9.1796875" style="227"/>
    <col min="7430" max="7431" width="9.1796875" style="227" customWidth="1"/>
    <col min="7432" max="7433" width="9.1796875" style="227"/>
    <col min="7434" max="7434" width="9" style="227" customWidth="1"/>
    <col min="7435" max="7676" width="9.1796875" style="227"/>
    <col min="7677" max="7677" width="12" style="227" customWidth="1"/>
    <col min="7678" max="7678" width="54.1796875" style="227" customWidth="1"/>
    <col min="7679" max="7679" width="21.26953125" style="227" customWidth="1"/>
    <col min="7680" max="7680" width="22" style="227" customWidth="1"/>
    <col min="7681" max="7681" width="22.7265625" style="227" customWidth="1"/>
    <col min="7682" max="7683" width="16.1796875" style="227" customWidth="1"/>
    <col min="7684" max="7684" width="15.453125" style="227" customWidth="1"/>
    <col min="7685" max="7685" width="9.1796875" style="227"/>
    <col min="7686" max="7687" width="9.1796875" style="227" customWidth="1"/>
    <col min="7688" max="7689" width="9.1796875" style="227"/>
    <col min="7690" max="7690" width="9" style="227" customWidth="1"/>
    <col min="7691" max="7932" width="9.1796875" style="227"/>
    <col min="7933" max="7933" width="12" style="227" customWidth="1"/>
    <col min="7934" max="7934" width="54.1796875" style="227" customWidth="1"/>
    <col min="7935" max="7935" width="21.26953125" style="227" customWidth="1"/>
    <col min="7936" max="7936" width="22" style="227" customWidth="1"/>
    <col min="7937" max="7937" width="22.7265625" style="227" customWidth="1"/>
    <col min="7938" max="7939" width="16.1796875" style="227" customWidth="1"/>
    <col min="7940" max="7940" width="15.453125" style="227" customWidth="1"/>
    <col min="7941" max="7941" width="9.1796875" style="227"/>
    <col min="7942" max="7943" width="9.1796875" style="227" customWidth="1"/>
    <col min="7944" max="7945" width="9.1796875" style="227"/>
    <col min="7946" max="7946" width="9" style="227" customWidth="1"/>
    <col min="7947" max="8188" width="9.1796875" style="227"/>
    <col min="8189" max="8189" width="12" style="227" customWidth="1"/>
    <col min="8190" max="8190" width="54.1796875" style="227" customWidth="1"/>
    <col min="8191" max="8191" width="21.26953125" style="227" customWidth="1"/>
    <col min="8192" max="8192" width="22" style="227" customWidth="1"/>
    <col min="8193" max="8193" width="22.7265625" style="227" customWidth="1"/>
    <col min="8194" max="8195" width="16.1796875" style="227" customWidth="1"/>
    <col min="8196" max="8196" width="15.453125" style="227" customWidth="1"/>
    <col min="8197" max="8197" width="9.1796875" style="227"/>
    <col min="8198" max="8199" width="9.1796875" style="227" customWidth="1"/>
    <col min="8200" max="8201" width="9.1796875" style="227"/>
    <col min="8202" max="8202" width="9" style="227" customWidth="1"/>
    <col min="8203" max="8444" width="9.1796875" style="227"/>
    <col min="8445" max="8445" width="12" style="227" customWidth="1"/>
    <col min="8446" max="8446" width="54.1796875" style="227" customWidth="1"/>
    <col min="8447" max="8447" width="21.26953125" style="227" customWidth="1"/>
    <col min="8448" max="8448" width="22" style="227" customWidth="1"/>
    <col min="8449" max="8449" width="22.7265625" style="227" customWidth="1"/>
    <col min="8450" max="8451" width="16.1796875" style="227" customWidth="1"/>
    <col min="8452" max="8452" width="15.453125" style="227" customWidth="1"/>
    <col min="8453" max="8453" width="9.1796875" style="227"/>
    <col min="8454" max="8455" width="9.1796875" style="227" customWidth="1"/>
    <col min="8456" max="8457" width="9.1796875" style="227"/>
    <col min="8458" max="8458" width="9" style="227" customWidth="1"/>
    <col min="8459" max="8700" width="9.1796875" style="227"/>
    <col min="8701" max="8701" width="12" style="227" customWidth="1"/>
    <col min="8702" max="8702" width="54.1796875" style="227" customWidth="1"/>
    <col min="8703" max="8703" width="21.26953125" style="227" customWidth="1"/>
    <col min="8704" max="8704" width="22" style="227" customWidth="1"/>
    <col min="8705" max="8705" width="22.7265625" style="227" customWidth="1"/>
    <col min="8706" max="8707" width="16.1796875" style="227" customWidth="1"/>
    <col min="8708" max="8708" width="15.453125" style="227" customWidth="1"/>
    <col min="8709" max="8709" width="9.1796875" style="227"/>
    <col min="8710" max="8711" width="9.1796875" style="227" customWidth="1"/>
    <col min="8712" max="8713" width="9.1796875" style="227"/>
    <col min="8714" max="8714" width="9" style="227" customWidth="1"/>
    <col min="8715" max="8956" width="9.1796875" style="227"/>
    <col min="8957" max="8957" width="12" style="227" customWidth="1"/>
    <col min="8958" max="8958" width="54.1796875" style="227" customWidth="1"/>
    <col min="8959" max="8959" width="21.26953125" style="227" customWidth="1"/>
    <col min="8960" max="8960" width="22" style="227" customWidth="1"/>
    <col min="8961" max="8961" width="22.7265625" style="227" customWidth="1"/>
    <col min="8962" max="8963" width="16.1796875" style="227" customWidth="1"/>
    <col min="8964" max="8964" width="15.453125" style="227" customWidth="1"/>
    <col min="8965" max="8965" width="9.1796875" style="227"/>
    <col min="8966" max="8967" width="9.1796875" style="227" customWidth="1"/>
    <col min="8968" max="8969" width="9.1796875" style="227"/>
    <col min="8970" max="8970" width="9" style="227" customWidth="1"/>
    <col min="8971" max="9212" width="9.1796875" style="227"/>
    <col min="9213" max="9213" width="12" style="227" customWidth="1"/>
    <col min="9214" max="9214" width="54.1796875" style="227" customWidth="1"/>
    <col min="9215" max="9215" width="21.26953125" style="227" customWidth="1"/>
    <col min="9216" max="9216" width="22" style="227" customWidth="1"/>
    <col min="9217" max="9217" width="22.7265625" style="227" customWidth="1"/>
    <col min="9218" max="9219" width="16.1796875" style="227" customWidth="1"/>
    <col min="9220" max="9220" width="15.453125" style="227" customWidth="1"/>
    <col min="9221" max="9221" width="9.1796875" style="227"/>
    <col min="9222" max="9223" width="9.1796875" style="227" customWidth="1"/>
    <col min="9224" max="9225" width="9.1796875" style="227"/>
    <col min="9226" max="9226" width="9" style="227" customWidth="1"/>
    <col min="9227" max="9468" width="9.1796875" style="227"/>
    <col min="9469" max="9469" width="12" style="227" customWidth="1"/>
    <col min="9470" max="9470" width="54.1796875" style="227" customWidth="1"/>
    <col min="9471" max="9471" width="21.26953125" style="227" customWidth="1"/>
    <col min="9472" max="9472" width="22" style="227" customWidth="1"/>
    <col min="9473" max="9473" width="22.7265625" style="227" customWidth="1"/>
    <col min="9474" max="9475" width="16.1796875" style="227" customWidth="1"/>
    <col min="9476" max="9476" width="15.453125" style="227" customWidth="1"/>
    <col min="9477" max="9477" width="9.1796875" style="227"/>
    <col min="9478" max="9479" width="9.1796875" style="227" customWidth="1"/>
    <col min="9480" max="9481" width="9.1796875" style="227"/>
    <col min="9482" max="9482" width="9" style="227" customWidth="1"/>
    <col min="9483" max="9724" width="9.1796875" style="227"/>
    <col min="9725" max="9725" width="12" style="227" customWidth="1"/>
    <col min="9726" max="9726" width="54.1796875" style="227" customWidth="1"/>
    <col min="9727" max="9727" width="21.26953125" style="227" customWidth="1"/>
    <col min="9728" max="9728" width="22" style="227" customWidth="1"/>
    <col min="9729" max="9729" width="22.7265625" style="227" customWidth="1"/>
    <col min="9730" max="9731" width="16.1796875" style="227" customWidth="1"/>
    <col min="9732" max="9732" width="15.453125" style="227" customWidth="1"/>
    <col min="9733" max="9733" width="9.1796875" style="227"/>
    <col min="9734" max="9735" width="9.1796875" style="227" customWidth="1"/>
    <col min="9736" max="9737" width="9.1796875" style="227"/>
    <col min="9738" max="9738" width="9" style="227" customWidth="1"/>
    <col min="9739" max="9980" width="9.1796875" style="227"/>
    <col min="9981" max="9981" width="12" style="227" customWidth="1"/>
    <col min="9982" max="9982" width="54.1796875" style="227" customWidth="1"/>
    <col min="9983" max="9983" width="21.26953125" style="227" customWidth="1"/>
    <col min="9984" max="9984" width="22" style="227" customWidth="1"/>
    <col min="9985" max="9985" width="22.7265625" style="227" customWidth="1"/>
    <col min="9986" max="9987" width="16.1796875" style="227" customWidth="1"/>
    <col min="9988" max="9988" width="15.453125" style="227" customWidth="1"/>
    <col min="9989" max="9989" width="9.1796875" style="227"/>
    <col min="9990" max="9991" width="9.1796875" style="227" customWidth="1"/>
    <col min="9992" max="9993" width="9.1796875" style="227"/>
    <col min="9994" max="9994" width="9" style="227" customWidth="1"/>
    <col min="9995" max="10236" width="9.1796875" style="227"/>
    <col min="10237" max="10237" width="12" style="227" customWidth="1"/>
    <col min="10238" max="10238" width="54.1796875" style="227" customWidth="1"/>
    <col min="10239" max="10239" width="21.26953125" style="227" customWidth="1"/>
    <col min="10240" max="10240" width="22" style="227" customWidth="1"/>
    <col min="10241" max="10241" width="22.7265625" style="227" customWidth="1"/>
    <col min="10242" max="10243" width="16.1796875" style="227" customWidth="1"/>
    <col min="10244" max="10244" width="15.453125" style="227" customWidth="1"/>
    <col min="10245" max="10245" width="9.1796875" style="227"/>
    <col min="10246" max="10247" width="9.1796875" style="227" customWidth="1"/>
    <col min="10248" max="10249" width="9.1796875" style="227"/>
    <col min="10250" max="10250" width="9" style="227" customWidth="1"/>
    <col min="10251" max="10492" width="9.1796875" style="227"/>
    <col min="10493" max="10493" width="12" style="227" customWidth="1"/>
    <col min="10494" max="10494" width="54.1796875" style="227" customWidth="1"/>
    <col min="10495" max="10495" width="21.26953125" style="227" customWidth="1"/>
    <col min="10496" max="10496" width="22" style="227" customWidth="1"/>
    <col min="10497" max="10497" width="22.7265625" style="227" customWidth="1"/>
    <col min="10498" max="10499" width="16.1796875" style="227" customWidth="1"/>
    <col min="10500" max="10500" width="15.453125" style="227" customWidth="1"/>
    <col min="10501" max="10501" width="9.1796875" style="227"/>
    <col min="10502" max="10503" width="9.1796875" style="227" customWidth="1"/>
    <col min="10504" max="10505" width="9.1796875" style="227"/>
    <col min="10506" max="10506" width="9" style="227" customWidth="1"/>
    <col min="10507" max="10748" width="9.1796875" style="227"/>
    <col min="10749" max="10749" width="12" style="227" customWidth="1"/>
    <col min="10750" max="10750" width="54.1796875" style="227" customWidth="1"/>
    <col min="10751" max="10751" width="21.26953125" style="227" customWidth="1"/>
    <col min="10752" max="10752" width="22" style="227" customWidth="1"/>
    <col min="10753" max="10753" width="22.7265625" style="227" customWidth="1"/>
    <col min="10754" max="10755" width="16.1796875" style="227" customWidth="1"/>
    <col min="10756" max="10756" width="15.453125" style="227" customWidth="1"/>
    <col min="10757" max="10757" width="9.1796875" style="227"/>
    <col min="10758" max="10759" width="9.1796875" style="227" customWidth="1"/>
    <col min="10760" max="10761" width="9.1796875" style="227"/>
    <col min="10762" max="10762" width="9" style="227" customWidth="1"/>
    <col min="10763" max="11004" width="9.1796875" style="227"/>
    <col min="11005" max="11005" width="12" style="227" customWidth="1"/>
    <col min="11006" max="11006" width="54.1796875" style="227" customWidth="1"/>
    <col min="11007" max="11007" width="21.26953125" style="227" customWidth="1"/>
    <col min="11008" max="11008" width="22" style="227" customWidth="1"/>
    <col min="11009" max="11009" width="22.7265625" style="227" customWidth="1"/>
    <col min="11010" max="11011" width="16.1796875" style="227" customWidth="1"/>
    <col min="11012" max="11012" width="15.453125" style="227" customWidth="1"/>
    <col min="11013" max="11013" width="9.1796875" style="227"/>
    <col min="11014" max="11015" width="9.1796875" style="227" customWidth="1"/>
    <col min="11016" max="11017" width="9.1796875" style="227"/>
    <col min="11018" max="11018" width="9" style="227" customWidth="1"/>
    <col min="11019" max="11260" width="9.1796875" style="227"/>
    <col min="11261" max="11261" width="12" style="227" customWidth="1"/>
    <col min="11262" max="11262" width="54.1796875" style="227" customWidth="1"/>
    <col min="11263" max="11263" width="21.26953125" style="227" customWidth="1"/>
    <col min="11264" max="11264" width="22" style="227" customWidth="1"/>
    <col min="11265" max="11265" width="22.7265625" style="227" customWidth="1"/>
    <col min="11266" max="11267" width="16.1796875" style="227" customWidth="1"/>
    <col min="11268" max="11268" width="15.453125" style="227" customWidth="1"/>
    <col min="11269" max="11269" width="9.1796875" style="227"/>
    <col min="11270" max="11271" width="9.1796875" style="227" customWidth="1"/>
    <col min="11272" max="11273" width="9.1796875" style="227"/>
    <col min="11274" max="11274" width="9" style="227" customWidth="1"/>
    <col min="11275" max="11516" width="9.1796875" style="227"/>
    <col min="11517" max="11517" width="12" style="227" customWidth="1"/>
    <col min="11518" max="11518" width="54.1796875" style="227" customWidth="1"/>
    <col min="11519" max="11519" width="21.26953125" style="227" customWidth="1"/>
    <col min="11520" max="11520" width="22" style="227" customWidth="1"/>
    <col min="11521" max="11521" width="22.7265625" style="227" customWidth="1"/>
    <col min="11522" max="11523" width="16.1796875" style="227" customWidth="1"/>
    <col min="11524" max="11524" width="15.453125" style="227" customWidth="1"/>
    <col min="11525" max="11525" width="9.1796875" style="227"/>
    <col min="11526" max="11527" width="9.1796875" style="227" customWidth="1"/>
    <col min="11528" max="11529" width="9.1796875" style="227"/>
    <col min="11530" max="11530" width="9" style="227" customWidth="1"/>
    <col min="11531" max="11772" width="9.1796875" style="227"/>
    <col min="11773" max="11773" width="12" style="227" customWidth="1"/>
    <col min="11774" max="11774" width="54.1796875" style="227" customWidth="1"/>
    <col min="11775" max="11775" width="21.26953125" style="227" customWidth="1"/>
    <col min="11776" max="11776" width="22" style="227" customWidth="1"/>
    <col min="11777" max="11777" width="22.7265625" style="227" customWidth="1"/>
    <col min="11778" max="11779" width="16.1796875" style="227" customWidth="1"/>
    <col min="11780" max="11780" width="15.453125" style="227" customWidth="1"/>
    <col min="11781" max="11781" width="9.1796875" style="227"/>
    <col min="11782" max="11783" width="9.1796875" style="227" customWidth="1"/>
    <col min="11784" max="11785" width="9.1796875" style="227"/>
    <col min="11786" max="11786" width="9" style="227" customWidth="1"/>
    <col min="11787" max="12028" width="9.1796875" style="227"/>
    <col min="12029" max="12029" width="12" style="227" customWidth="1"/>
    <col min="12030" max="12030" width="54.1796875" style="227" customWidth="1"/>
    <col min="12031" max="12031" width="21.26953125" style="227" customWidth="1"/>
    <col min="12032" max="12032" width="22" style="227" customWidth="1"/>
    <col min="12033" max="12033" width="22.7265625" style="227" customWidth="1"/>
    <col min="12034" max="12035" width="16.1796875" style="227" customWidth="1"/>
    <col min="12036" max="12036" width="15.453125" style="227" customWidth="1"/>
    <col min="12037" max="12037" width="9.1796875" style="227"/>
    <col min="12038" max="12039" width="9.1796875" style="227" customWidth="1"/>
    <col min="12040" max="12041" width="9.1796875" style="227"/>
    <col min="12042" max="12042" width="9" style="227" customWidth="1"/>
    <col min="12043" max="12284" width="9.1796875" style="227"/>
    <col min="12285" max="12285" width="12" style="227" customWidth="1"/>
    <col min="12286" max="12286" width="54.1796875" style="227" customWidth="1"/>
    <col min="12287" max="12287" width="21.26953125" style="227" customWidth="1"/>
    <col min="12288" max="12288" width="22" style="227" customWidth="1"/>
    <col min="12289" max="12289" width="22.7265625" style="227" customWidth="1"/>
    <col min="12290" max="12291" width="16.1796875" style="227" customWidth="1"/>
    <col min="12292" max="12292" width="15.453125" style="227" customWidth="1"/>
    <col min="12293" max="12293" width="9.1796875" style="227"/>
    <col min="12294" max="12295" width="9.1796875" style="227" customWidth="1"/>
    <col min="12296" max="12297" width="9.1796875" style="227"/>
    <col min="12298" max="12298" width="9" style="227" customWidth="1"/>
    <col min="12299" max="12540" width="9.1796875" style="227"/>
    <col min="12541" max="12541" width="12" style="227" customWidth="1"/>
    <col min="12542" max="12542" width="54.1796875" style="227" customWidth="1"/>
    <col min="12543" max="12543" width="21.26953125" style="227" customWidth="1"/>
    <col min="12544" max="12544" width="22" style="227" customWidth="1"/>
    <col min="12545" max="12545" width="22.7265625" style="227" customWidth="1"/>
    <col min="12546" max="12547" width="16.1796875" style="227" customWidth="1"/>
    <col min="12548" max="12548" width="15.453125" style="227" customWidth="1"/>
    <col min="12549" max="12549" width="9.1796875" style="227"/>
    <col min="12550" max="12551" width="9.1796875" style="227" customWidth="1"/>
    <col min="12552" max="12553" width="9.1796875" style="227"/>
    <col min="12554" max="12554" width="9" style="227" customWidth="1"/>
    <col min="12555" max="12796" width="9.1796875" style="227"/>
    <col min="12797" max="12797" width="12" style="227" customWidth="1"/>
    <col min="12798" max="12798" width="54.1796875" style="227" customWidth="1"/>
    <col min="12799" max="12799" width="21.26953125" style="227" customWidth="1"/>
    <col min="12800" max="12800" width="22" style="227" customWidth="1"/>
    <col min="12801" max="12801" width="22.7265625" style="227" customWidth="1"/>
    <col min="12802" max="12803" width="16.1796875" style="227" customWidth="1"/>
    <col min="12804" max="12804" width="15.453125" style="227" customWidth="1"/>
    <col min="12805" max="12805" width="9.1796875" style="227"/>
    <col min="12806" max="12807" width="9.1796875" style="227" customWidth="1"/>
    <col min="12808" max="12809" width="9.1796875" style="227"/>
    <col min="12810" max="12810" width="9" style="227" customWidth="1"/>
    <col min="12811" max="13052" width="9.1796875" style="227"/>
    <col min="13053" max="13053" width="12" style="227" customWidth="1"/>
    <col min="13054" max="13054" width="54.1796875" style="227" customWidth="1"/>
    <col min="13055" max="13055" width="21.26953125" style="227" customWidth="1"/>
    <col min="13056" max="13056" width="22" style="227" customWidth="1"/>
    <col min="13057" max="13057" width="22.7265625" style="227" customWidth="1"/>
    <col min="13058" max="13059" width="16.1796875" style="227" customWidth="1"/>
    <col min="13060" max="13060" width="15.453125" style="227" customWidth="1"/>
    <col min="13061" max="13061" width="9.1796875" style="227"/>
    <col min="13062" max="13063" width="9.1796875" style="227" customWidth="1"/>
    <col min="13064" max="13065" width="9.1796875" style="227"/>
    <col min="13066" max="13066" width="9" style="227" customWidth="1"/>
    <col min="13067" max="13308" width="9.1796875" style="227"/>
    <col min="13309" max="13309" width="12" style="227" customWidth="1"/>
    <col min="13310" max="13310" width="54.1796875" style="227" customWidth="1"/>
    <col min="13311" max="13311" width="21.26953125" style="227" customWidth="1"/>
    <col min="13312" max="13312" width="22" style="227" customWidth="1"/>
    <col min="13313" max="13313" width="22.7265625" style="227" customWidth="1"/>
    <col min="13314" max="13315" width="16.1796875" style="227" customWidth="1"/>
    <col min="13316" max="13316" width="15.453125" style="227" customWidth="1"/>
    <col min="13317" max="13317" width="9.1796875" style="227"/>
    <col min="13318" max="13319" width="9.1796875" style="227" customWidth="1"/>
    <col min="13320" max="13321" width="9.1796875" style="227"/>
    <col min="13322" max="13322" width="9" style="227" customWidth="1"/>
    <col min="13323" max="13564" width="9.1796875" style="227"/>
    <col min="13565" max="13565" width="12" style="227" customWidth="1"/>
    <col min="13566" max="13566" width="54.1796875" style="227" customWidth="1"/>
    <col min="13567" max="13567" width="21.26953125" style="227" customWidth="1"/>
    <col min="13568" max="13568" width="22" style="227" customWidth="1"/>
    <col min="13569" max="13569" width="22.7265625" style="227" customWidth="1"/>
    <col min="13570" max="13571" width="16.1796875" style="227" customWidth="1"/>
    <col min="13572" max="13572" width="15.453125" style="227" customWidth="1"/>
    <col min="13573" max="13573" width="9.1796875" style="227"/>
    <col min="13574" max="13575" width="9.1796875" style="227" customWidth="1"/>
    <col min="13576" max="13577" width="9.1796875" style="227"/>
    <col min="13578" max="13578" width="9" style="227" customWidth="1"/>
    <col min="13579" max="13820" width="9.1796875" style="227"/>
    <col min="13821" max="13821" width="12" style="227" customWidth="1"/>
    <col min="13822" max="13822" width="54.1796875" style="227" customWidth="1"/>
    <col min="13823" max="13823" width="21.26953125" style="227" customWidth="1"/>
    <col min="13824" max="13824" width="22" style="227" customWidth="1"/>
    <col min="13825" max="13825" width="22.7265625" style="227" customWidth="1"/>
    <col min="13826" max="13827" width="16.1796875" style="227" customWidth="1"/>
    <col min="13828" max="13828" width="15.453125" style="227" customWidth="1"/>
    <col min="13829" max="13829" width="9.1796875" style="227"/>
    <col min="13830" max="13831" width="9.1796875" style="227" customWidth="1"/>
    <col min="13832" max="13833" width="9.1796875" style="227"/>
    <col min="13834" max="13834" width="9" style="227" customWidth="1"/>
    <col min="13835" max="14076" width="9.1796875" style="227"/>
    <col min="14077" max="14077" width="12" style="227" customWidth="1"/>
    <col min="14078" max="14078" width="54.1796875" style="227" customWidth="1"/>
    <col min="14079" max="14079" width="21.26953125" style="227" customWidth="1"/>
    <col min="14080" max="14080" width="22" style="227" customWidth="1"/>
    <col min="14081" max="14081" width="22.7265625" style="227" customWidth="1"/>
    <col min="14082" max="14083" width="16.1796875" style="227" customWidth="1"/>
    <col min="14084" max="14084" width="15.453125" style="227" customWidth="1"/>
    <col min="14085" max="14085" width="9.1796875" style="227"/>
    <col min="14086" max="14087" width="9.1796875" style="227" customWidth="1"/>
    <col min="14088" max="14089" width="9.1796875" style="227"/>
    <col min="14090" max="14090" width="9" style="227" customWidth="1"/>
    <col min="14091" max="14332" width="9.1796875" style="227"/>
    <col min="14333" max="14333" width="12" style="227" customWidth="1"/>
    <col min="14334" max="14334" width="54.1796875" style="227" customWidth="1"/>
    <col min="14335" max="14335" width="21.26953125" style="227" customWidth="1"/>
    <col min="14336" max="14336" width="22" style="227" customWidth="1"/>
    <col min="14337" max="14337" width="22.7265625" style="227" customWidth="1"/>
    <col min="14338" max="14339" width="16.1796875" style="227" customWidth="1"/>
    <col min="14340" max="14340" width="15.453125" style="227" customWidth="1"/>
    <col min="14341" max="14341" width="9.1796875" style="227"/>
    <col min="14342" max="14343" width="9.1796875" style="227" customWidth="1"/>
    <col min="14344" max="14345" width="9.1796875" style="227"/>
    <col min="14346" max="14346" width="9" style="227" customWidth="1"/>
    <col min="14347" max="14588" width="9.1796875" style="227"/>
    <col min="14589" max="14589" width="12" style="227" customWidth="1"/>
    <col min="14590" max="14590" width="54.1796875" style="227" customWidth="1"/>
    <col min="14591" max="14591" width="21.26953125" style="227" customWidth="1"/>
    <col min="14592" max="14592" width="22" style="227" customWidth="1"/>
    <col min="14593" max="14593" width="22.7265625" style="227" customWidth="1"/>
    <col min="14594" max="14595" width="16.1796875" style="227" customWidth="1"/>
    <col min="14596" max="14596" width="15.453125" style="227" customWidth="1"/>
    <col min="14597" max="14597" width="9.1796875" style="227"/>
    <col min="14598" max="14599" width="9.1796875" style="227" customWidth="1"/>
    <col min="14600" max="14601" width="9.1796875" style="227"/>
    <col min="14602" max="14602" width="9" style="227" customWidth="1"/>
    <col min="14603" max="14844" width="9.1796875" style="227"/>
    <col min="14845" max="14845" width="12" style="227" customWidth="1"/>
    <col min="14846" max="14846" width="54.1796875" style="227" customWidth="1"/>
    <col min="14847" max="14847" width="21.26953125" style="227" customWidth="1"/>
    <col min="14848" max="14848" width="22" style="227" customWidth="1"/>
    <col min="14849" max="14849" width="22.7265625" style="227" customWidth="1"/>
    <col min="14850" max="14851" width="16.1796875" style="227" customWidth="1"/>
    <col min="14852" max="14852" width="15.453125" style="227" customWidth="1"/>
    <col min="14853" max="14853" width="9.1796875" style="227"/>
    <col min="14854" max="14855" width="9.1796875" style="227" customWidth="1"/>
    <col min="14856" max="14857" width="9.1796875" style="227"/>
    <col min="14858" max="14858" width="9" style="227" customWidth="1"/>
    <col min="14859" max="15100" width="9.1796875" style="227"/>
    <col min="15101" max="15101" width="12" style="227" customWidth="1"/>
    <col min="15102" max="15102" width="54.1796875" style="227" customWidth="1"/>
    <col min="15103" max="15103" width="21.26953125" style="227" customWidth="1"/>
    <col min="15104" max="15104" width="22" style="227" customWidth="1"/>
    <col min="15105" max="15105" width="22.7265625" style="227" customWidth="1"/>
    <col min="15106" max="15107" width="16.1796875" style="227" customWidth="1"/>
    <col min="15108" max="15108" width="15.453125" style="227" customWidth="1"/>
    <col min="15109" max="15109" width="9.1796875" style="227"/>
    <col min="15110" max="15111" width="9.1796875" style="227" customWidth="1"/>
    <col min="15112" max="15113" width="9.1796875" style="227"/>
    <col min="15114" max="15114" width="9" style="227" customWidth="1"/>
    <col min="15115" max="15356" width="9.1796875" style="227"/>
    <col min="15357" max="15357" width="12" style="227" customWidth="1"/>
    <col min="15358" max="15358" width="54.1796875" style="227" customWidth="1"/>
    <col min="15359" max="15359" width="21.26953125" style="227" customWidth="1"/>
    <col min="15360" max="15360" width="22" style="227" customWidth="1"/>
    <col min="15361" max="15361" width="22.7265625" style="227" customWidth="1"/>
    <col min="15362" max="15363" width="16.1796875" style="227" customWidth="1"/>
    <col min="15364" max="15364" width="15.453125" style="227" customWidth="1"/>
    <col min="15365" max="15365" width="9.1796875" style="227"/>
    <col min="15366" max="15367" width="9.1796875" style="227" customWidth="1"/>
    <col min="15368" max="15369" width="9.1796875" style="227"/>
    <col min="15370" max="15370" width="9" style="227" customWidth="1"/>
    <col min="15371" max="15612" width="9.1796875" style="227"/>
    <col min="15613" max="15613" width="12" style="227" customWidth="1"/>
    <col min="15614" max="15614" width="54.1796875" style="227" customWidth="1"/>
    <col min="15615" max="15615" width="21.26953125" style="227" customWidth="1"/>
    <col min="15616" max="15616" width="22" style="227" customWidth="1"/>
    <col min="15617" max="15617" width="22.7265625" style="227" customWidth="1"/>
    <col min="15618" max="15619" width="16.1796875" style="227" customWidth="1"/>
    <col min="15620" max="15620" width="15.453125" style="227" customWidth="1"/>
    <col min="15621" max="15621" width="9.1796875" style="227"/>
    <col min="15622" max="15623" width="9.1796875" style="227" customWidth="1"/>
    <col min="15624" max="15625" width="9.1796875" style="227"/>
    <col min="15626" max="15626" width="9" style="227" customWidth="1"/>
    <col min="15627" max="15868" width="9.1796875" style="227"/>
    <col min="15869" max="15869" width="12" style="227" customWidth="1"/>
    <col min="15870" max="15870" width="54.1796875" style="227" customWidth="1"/>
    <col min="15871" max="15871" width="21.26953125" style="227" customWidth="1"/>
    <col min="15872" max="15872" width="22" style="227" customWidth="1"/>
    <col min="15873" max="15873" width="22.7265625" style="227" customWidth="1"/>
    <col min="15874" max="15875" width="16.1796875" style="227" customWidth="1"/>
    <col min="15876" max="15876" width="15.453125" style="227" customWidth="1"/>
    <col min="15877" max="15877" width="9.1796875" style="227"/>
    <col min="15878" max="15879" width="9.1796875" style="227" customWidth="1"/>
    <col min="15880" max="15881" width="9.1796875" style="227"/>
    <col min="15882" max="15882" width="9" style="227" customWidth="1"/>
    <col min="15883" max="16124" width="9.1796875" style="227"/>
    <col min="16125" max="16125" width="12" style="227" customWidth="1"/>
    <col min="16126" max="16126" width="54.1796875" style="227" customWidth="1"/>
    <col min="16127" max="16127" width="21.26953125" style="227" customWidth="1"/>
    <col min="16128" max="16128" width="22" style="227" customWidth="1"/>
    <col min="16129" max="16129" width="22.7265625" style="227" customWidth="1"/>
    <col min="16130" max="16131" width="16.1796875" style="227" customWidth="1"/>
    <col min="16132" max="16132" width="15.453125" style="227" customWidth="1"/>
    <col min="16133" max="16133" width="9.1796875" style="227"/>
    <col min="16134" max="16135" width="9.1796875" style="227" customWidth="1"/>
    <col min="16136" max="16137" width="9.1796875" style="227"/>
    <col min="16138" max="16138" width="9" style="227" customWidth="1"/>
    <col min="16139" max="16384" width="9.179687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3" t="s">
        <v>166</v>
      </c>
      <c r="C4" s="1624"/>
      <c r="D4" s="1624"/>
      <c r="E4" s="1625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6" t="s">
        <v>175</v>
      </c>
      <c r="C21" s="1627"/>
      <c r="D21" s="1628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3" t="s">
        <v>83</v>
      </c>
      <c r="C30" s="1624"/>
      <c r="D30" s="1625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0" t="s">
        <v>182</v>
      </c>
      <c r="C43" s="1621"/>
      <c r="D43" s="1622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265625" defaultRowHeight="12.5"/>
  <cols>
    <col min="1" max="1" width="8.7265625" style="334"/>
    <col min="2" max="2" width="15.7265625" style="334" customWidth="1"/>
    <col min="3" max="3" width="16.54296875" style="334" customWidth="1"/>
    <col min="4" max="4" width="10.81640625" style="334" bestFit="1" customWidth="1"/>
    <col min="5" max="15" width="8.81640625" style="334" bestFit="1" customWidth="1"/>
    <col min="16" max="16" width="8.7265625" style="334"/>
    <col min="17" max="17" width="15.1796875" style="334" customWidth="1"/>
    <col min="18" max="18" width="18.81640625" style="334" customWidth="1"/>
    <col min="19" max="23" width="8.81640625" style="334" bestFit="1" customWidth="1"/>
    <col min="24" max="24" width="9.7265625" style="334" bestFit="1" customWidth="1"/>
    <col min="25" max="29" width="8.7265625" style="334"/>
    <col min="30" max="30" width="11.26953125" style="334" customWidth="1"/>
    <col min="31" max="32" width="8.7265625" style="334"/>
    <col min="33" max="33" width="14.1796875" style="334" customWidth="1"/>
    <col min="34" max="34" width="13.54296875" style="334" customWidth="1"/>
    <col min="35" max="35" width="9.7265625" style="334" customWidth="1"/>
    <col min="36" max="36" width="9.1796875" style="334" customWidth="1"/>
    <col min="37" max="37" width="8.453125" style="334" customWidth="1"/>
    <col min="38" max="38" width="8.54296875" style="334" customWidth="1"/>
    <col min="39" max="39" width="9.81640625" style="334" customWidth="1"/>
    <col min="40" max="40" width="7.7265625" style="334" customWidth="1"/>
    <col min="41" max="41" width="9.453125" style="334" customWidth="1"/>
    <col min="42" max="42" width="7.81640625" style="334" customWidth="1"/>
    <col min="43" max="43" width="8.54296875" style="334" customWidth="1"/>
    <col min="44" max="44" width="9" style="334" customWidth="1"/>
    <col min="45" max="45" width="8.453125" style="334" customWidth="1"/>
    <col min="46" max="46" width="10.1796875" style="334" customWidth="1"/>
    <col min="47" max="47" width="8.7265625" style="334"/>
    <col min="48" max="48" width="13.1796875" style="334" customWidth="1"/>
    <col min="49" max="49" width="14.1796875" style="334" customWidth="1"/>
    <col min="50" max="50" width="10" style="334" customWidth="1"/>
    <col min="51" max="62" width="8.7265625" style="334"/>
    <col min="63" max="63" width="14.54296875" style="334" customWidth="1"/>
    <col min="64" max="64" width="12.54296875" style="334" customWidth="1"/>
    <col min="65" max="77" width="8.7265625" style="334"/>
    <col min="78" max="78" width="19" style="334" customWidth="1"/>
    <col min="79" max="79" width="14.1796875" style="334" customWidth="1"/>
    <col min="80" max="90" width="8.7265625" style="334"/>
    <col min="91" max="91" width="11.54296875" style="334" customWidth="1"/>
    <col min="92" max="92" width="8.7265625" style="334"/>
    <col min="93" max="93" width="17.7265625" style="334" customWidth="1"/>
    <col min="94" max="94" width="15" style="334" customWidth="1"/>
    <col min="95" max="95" width="9.7265625" style="334" customWidth="1"/>
    <col min="96" max="96" width="9" style="334" customWidth="1"/>
    <col min="97" max="98" width="9.7265625" style="334" customWidth="1"/>
    <col min="99" max="99" width="8.7265625" style="334" customWidth="1"/>
    <col min="100" max="103" width="9.7265625" style="334" customWidth="1"/>
    <col min="104" max="104" width="11.26953125" style="334" customWidth="1"/>
    <col min="105" max="106" width="9.7265625" style="334" customWidth="1"/>
    <col min="107" max="108" width="8.7265625" style="334"/>
    <col min="109" max="109" width="13.453125" style="334" customWidth="1"/>
    <col min="110" max="110" width="16" style="334" customWidth="1"/>
    <col min="111" max="122" width="10.81640625" style="334" customWidth="1"/>
    <col min="123" max="124" width="8.7265625" style="334"/>
    <col min="125" max="125" width="18.81640625" style="334" customWidth="1"/>
    <col min="126" max="126" width="13.54296875" style="334" customWidth="1"/>
    <col min="127" max="138" width="11.7265625" style="334" customWidth="1"/>
    <col min="139" max="139" width="8.7265625" style="334"/>
    <col min="140" max="140" width="12.453125" style="334" customWidth="1"/>
    <col min="141" max="141" width="13.7265625" style="334" customWidth="1"/>
    <col min="142" max="153" width="13.81640625" style="334" customWidth="1"/>
    <col min="154" max="155" width="8.7265625" style="334"/>
    <col min="156" max="156" width="12.453125" style="334" customWidth="1"/>
    <col min="157" max="168" width="11.81640625" style="334" customWidth="1"/>
    <col min="169" max="170" width="8.7265625" style="334"/>
    <col min="171" max="171" width="11.453125" style="334" customWidth="1"/>
    <col min="172" max="183" width="12.453125" style="334" customWidth="1"/>
    <col min="184" max="16384" width="8.7265625" style="334"/>
  </cols>
  <sheetData>
    <row r="3" spans="2:183" ht="15.5">
      <c r="FN3" s="382" t="s">
        <v>379</v>
      </c>
      <c r="FO3" s="382"/>
      <c r="FP3" s="381"/>
      <c r="FQ3" s="381"/>
    </row>
    <row r="4" spans="2:183" ht="15.5">
      <c r="EY4" s="382" t="s">
        <v>265</v>
      </c>
      <c r="EZ4" s="382"/>
      <c r="FA4" s="381"/>
      <c r="FB4" s="381"/>
      <c r="FC4" s="381"/>
    </row>
    <row r="5" spans="2:183" ht="15.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" thickBot="1"/>
    <row r="7" spans="2:183" ht="16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29"/>
      <c r="CA7" s="163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29"/>
      <c r="CP7" s="163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29"/>
      <c r="DF7" s="163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78"/>
      <c r="DV7" s="163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78"/>
      <c r="EK7" s="163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78"/>
      <c r="EZ7" s="163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78"/>
      <c r="FO7" s="157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1"/>
      <c r="CA8" s="1632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1"/>
      <c r="CP8" s="1632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1"/>
      <c r="DF8" s="1632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0"/>
      <c r="DV8" s="1634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0"/>
      <c r="EK8" s="1634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0"/>
      <c r="EZ8" s="163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0"/>
      <c r="FO8" s="158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6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6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6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6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6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6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6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6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6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6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6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6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6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6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6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6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6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6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6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6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6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6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6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6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6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6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6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6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6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6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6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6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6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6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6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6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6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6" sqref="G6"/>
    </sheetView>
  </sheetViews>
  <sheetFormatPr defaultRowHeight="12.5"/>
  <cols>
    <col min="1" max="1" width="18" customWidth="1"/>
    <col min="2" max="2" width="37.453125" customWidth="1"/>
    <col min="3" max="4" width="14.1796875" customWidth="1"/>
    <col min="5" max="5" width="18.26953125" customWidth="1"/>
    <col min="6" max="6" width="12" style="8" customWidth="1"/>
    <col min="7" max="9" width="14.26953125" customWidth="1"/>
    <col min="10" max="10" width="17.7265625" customWidth="1"/>
    <col min="11" max="14" width="15.81640625" customWidth="1"/>
  </cols>
  <sheetData>
    <row r="1" spans="1:13" ht="30" customHeight="1">
      <c r="A1" s="775"/>
      <c r="B1" s="930" t="s">
        <v>444</v>
      </c>
      <c r="C1" s="930"/>
      <c r="D1" s="930"/>
      <c r="E1" s="776"/>
      <c r="F1" s="775"/>
      <c r="G1" s="776"/>
      <c r="H1" s="776"/>
      <c r="I1" s="776"/>
      <c r="J1" s="948" t="s">
        <v>145</v>
      </c>
    </row>
    <row r="2" spans="1:13" ht="18.5">
      <c r="A2" s="775"/>
      <c r="B2" s="891" t="s">
        <v>398</v>
      </c>
      <c r="C2" s="1450" t="s">
        <v>2461</v>
      </c>
      <c r="D2" s="931"/>
      <c r="E2" s="892"/>
      <c r="F2" s="893"/>
      <c r="G2" s="892"/>
      <c r="H2" s="892"/>
      <c r="I2" s="892"/>
      <c r="J2" s="894" t="s">
        <v>389</v>
      </c>
      <c r="K2" s="288"/>
      <c r="L2" s="288"/>
      <c r="M2" s="288"/>
    </row>
    <row r="3" spans="1:13" ht="15.5">
      <c r="A3" s="776"/>
      <c r="B3" s="894" t="s">
        <v>389</v>
      </c>
      <c r="C3" s="895"/>
      <c r="D3" s="895"/>
      <c r="E3" s="895"/>
      <c r="F3" s="896"/>
      <c r="G3" s="776"/>
      <c r="H3" s="776"/>
      <c r="I3" s="776"/>
      <c r="J3" s="776"/>
    </row>
    <row r="4" spans="1:13" ht="19" thickBot="1">
      <c r="A4" s="776"/>
      <c r="B4" s="790"/>
      <c r="C4" s="892"/>
      <c r="D4" s="892"/>
      <c r="E4" s="892"/>
      <c r="F4" s="893"/>
      <c r="G4" s="776"/>
      <c r="H4" s="776"/>
      <c r="I4" s="776"/>
      <c r="J4" s="894" t="s">
        <v>95</v>
      </c>
    </row>
    <row r="5" spans="1:13" ht="24" customHeight="1" thickBot="1">
      <c r="A5" s="776"/>
      <c r="B5" s="1523" t="s">
        <v>70</v>
      </c>
      <c r="C5" s="1524"/>
      <c r="D5" s="1524"/>
      <c r="E5" s="1525"/>
      <c r="F5" s="775"/>
      <c r="G5" s="776"/>
      <c r="H5" s="776"/>
      <c r="I5" s="776"/>
      <c r="J5" s="1518" t="s">
        <v>9</v>
      </c>
      <c r="K5" s="951" t="s">
        <v>391</v>
      </c>
      <c r="L5" s="952"/>
      <c r="M5" s="1520" t="s">
        <v>392</v>
      </c>
    </row>
    <row r="6" spans="1:13" ht="30" customHeight="1" thickBot="1">
      <c r="A6" s="776"/>
      <c r="B6" s="932" t="s">
        <v>29</v>
      </c>
      <c r="C6" s="933" t="s">
        <v>2435</v>
      </c>
      <c r="D6" s="934" t="s">
        <v>2436</v>
      </c>
      <c r="E6" s="935" t="s">
        <v>233</v>
      </c>
      <c r="F6" s="775"/>
      <c r="G6" s="776"/>
      <c r="H6" s="776"/>
      <c r="I6" s="776"/>
      <c r="J6" s="1519"/>
      <c r="K6" s="954" t="s">
        <v>393</v>
      </c>
      <c r="L6" s="955"/>
      <c r="M6" s="1521"/>
    </row>
    <row r="7" spans="1:13" ht="22.5" customHeight="1" thickBot="1">
      <c r="A7" s="776"/>
      <c r="B7" s="937" t="s">
        <v>9</v>
      </c>
      <c r="C7" s="944">
        <v>6.7029881176470578</v>
      </c>
      <c r="D7" s="944">
        <v>6.8832239411764693</v>
      </c>
      <c r="E7" s="1190">
        <f>((C7-D7)/D7)*100</f>
        <v>-2.618479727954425</v>
      </c>
      <c r="F7" s="897"/>
      <c r="G7" s="776"/>
      <c r="H7" s="776"/>
      <c r="I7" s="776"/>
      <c r="J7" s="1519"/>
      <c r="K7" s="953" t="s">
        <v>2435</v>
      </c>
      <c r="L7" s="953" t="s">
        <v>2449</v>
      </c>
      <c r="M7" s="1522"/>
    </row>
    <row r="8" spans="1:13" ht="22.5" customHeight="1">
      <c r="A8" s="776"/>
      <c r="B8" s="938" t="s">
        <v>30</v>
      </c>
      <c r="C8" s="941">
        <v>6.7237361176470589</v>
      </c>
      <c r="D8" s="941">
        <v>6.8544862941176463</v>
      </c>
      <c r="E8" s="1191">
        <f>((C8-D8)/D8)*100</f>
        <v>-1.9075124066232945</v>
      </c>
      <c r="F8" s="898"/>
      <c r="G8" s="776"/>
      <c r="H8" s="776"/>
      <c r="I8" s="776"/>
      <c r="J8" s="913" t="s">
        <v>55</v>
      </c>
      <c r="K8" s="914">
        <v>8693.7382352941167</v>
      </c>
      <c r="L8" s="915">
        <v>6540.0725490196073</v>
      </c>
      <c r="M8" s="956">
        <f t="shared" ref="M8:M12" si="0">((K8-L8)/L8)*100</f>
        <v>32.93030268597488</v>
      </c>
    </row>
    <row r="9" spans="1:13" ht="22.5" customHeight="1">
      <c r="A9" s="776"/>
      <c r="B9" s="939" t="s">
        <v>31</v>
      </c>
      <c r="C9" s="942">
        <v>6.7088534117647063</v>
      </c>
      <c r="D9" s="942">
        <v>6.9309163529411766</v>
      </c>
      <c r="E9" s="1192">
        <f>((C9-D9)/D9)*100</f>
        <v>-3.203947787975201</v>
      </c>
      <c r="F9" s="897"/>
      <c r="G9" s="776"/>
      <c r="H9" s="776"/>
      <c r="I9" s="776"/>
      <c r="J9" s="917" t="s">
        <v>10</v>
      </c>
      <c r="K9" s="918">
        <v>8601.5137254901965</v>
      </c>
      <c r="L9" s="919">
        <v>6457.2235294117654</v>
      </c>
      <c r="M9" s="957">
        <f t="shared" si="0"/>
        <v>33.20761913090795</v>
      </c>
    </row>
    <row r="10" spans="1:13" ht="22.5" customHeight="1">
      <c r="A10" s="776"/>
      <c r="B10" s="938" t="s">
        <v>82</v>
      </c>
      <c r="C10" s="941">
        <v>6.6715044117647055</v>
      </c>
      <c r="D10" s="941">
        <v>6.8483587058823536</v>
      </c>
      <c r="E10" s="1191">
        <f>((C10-D10)/D10)*100</f>
        <v>-2.5824332765417242</v>
      </c>
      <c r="F10" s="897"/>
      <c r="G10" s="776"/>
      <c r="H10" s="776"/>
      <c r="I10" s="776"/>
      <c r="J10" s="917" t="s">
        <v>11</v>
      </c>
      <c r="K10" s="918">
        <v>8238.591176470587</v>
      </c>
      <c r="L10" s="919">
        <v>6116.0558823529418</v>
      </c>
      <c r="M10" s="957">
        <f t="shared" si="0"/>
        <v>34.704314920371083</v>
      </c>
    </row>
    <row r="11" spans="1:13" ht="22.5" customHeight="1" thickBot="1">
      <c r="A11" s="776"/>
      <c r="B11" s="940" t="s">
        <v>32</v>
      </c>
      <c r="C11" s="943">
        <v>6.7031272941176487</v>
      </c>
      <c r="D11" s="943">
        <v>6.8618098823529419</v>
      </c>
      <c r="E11" s="1193">
        <f>((C11-D11)/D11)*100</f>
        <v>-2.3125471407097664</v>
      </c>
      <c r="F11" s="897"/>
      <c r="G11" s="776"/>
      <c r="H11" s="776"/>
      <c r="I11" s="776"/>
      <c r="J11" s="917" t="s">
        <v>12</v>
      </c>
      <c r="K11" s="918">
        <v>7916.697058823529</v>
      </c>
      <c r="L11" s="919">
        <v>5746.2460784313726</v>
      </c>
      <c r="M11" s="957">
        <f t="shared" si="0"/>
        <v>37.771633006441881</v>
      </c>
    </row>
    <row r="12" spans="1:13" ht="22.5" customHeight="1">
      <c r="A12" s="776"/>
      <c r="B12" s="900" t="s">
        <v>442</v>
      </c>
      <c r="C12" s="900"/>
      <c r="D12" s="900"/>
      <c r="E12" s="900"/>
      <c r="F12" s="901"/>
      <c r="G12" s="776"/>
      <c r="H12" s="776"/>
      <c r="I12" s="776"/>
      <c r="J12" s="917" t="s">
        <v>13</v>
      </c>
      <c r="K12" s="918">
        <v>7022.4441176470591</v>
      </c>
      <c r="L12" s="919">
        <v>4825.7725490196071</v>
      </c>
      <c r="M12" s="957">
        <f t="shared" si="0"/>
        <v>45.519583575768038</v>
      </c>
    </row>
    <row r="13" spans="1:13" ht="22.5" customHeight="1" thickBot="1">
      <c r="A13" s="776"/>
      <c r="B13" s="894" t="s">
        <v>390</v>
      </c>
      <c r="C13" s="894"/>
      <c r="D13" s="894"/>
      <c r="E13" s="894"/>
      <c r="F13" s="902"/>
      <c r="G13" s="776"/>
      <c r="H13" s="776"/>
      <c r="I13" s="776"/>
      <c r="J13" s="920" t="s">
        <v>14</v>
      </c>
      <c r="K13" s="921" t="s">
        <v>144</v>
      </c>
      <c r="L13" s="922" t="s">
        <v>144</v>
      </c>
      <c r="M13" s="949" t="s">
        <v>144</v>
      </c>
    </row>
    <row r="14" spans="1:13" ht="24.75" customHeight="1" thickBot="1">
      <c r="A14" s="776"/>
      <c r="B14" s="894"/>
      <c r="C14" s="894"/>
      <c r="D14" s="894"/>
      <c r="E14" s="894"/>
      <c r="F14" s="902"/>
      <c r="G14" s="776"/>
      <c r="H14" s="776"/>
      <c r="I14" s="776"/>
      <c r="J14" s="923" t="s">
        <v>54</v>
      </c>
      <c r="K14" s="924">
        <v>8593.5745098039206</v>
      </c>
      <c r="L14" s="925">
        <v>6428.6225490196075</v>
      </c>
      <c r="M14" s="958">
        <f t="shared" ref="M14" si="1">((K14-L14)/L14)*100</f>
        <v>33.676762701124481</v>
      </c>
    </row>
    <row r="15" spans="1:13" ht="24.75" customHeight="1">
      <c r="A15" s="776"/>
      <c r="B15" s="894"/>
      <c r="C15" s="894"/>
      <c r="D15" s="894"/>
      <c r="E15" s="894"/>
      <c r="F15" s="902"/>
      <c r="G15" s="776"/>
      <c r="H15" s="776"/>
      <c r="I15" s="776"/>
      <c r="J15" s="776"/>
    </row>
    <row r="16" spans="1:13" ht="24.75" customHeight="1" thickBot="1">
      <c r="A16" s="776"/>
      <c r="B16" s="894"/>
      <c r="C16" s="894"/>
      <c r="D16" s="894"/>
      <c r="E16" s="894"/>
      <c r="F16" s="902"/>
      <c r="G16" s="776"/>
      <c r="H16" s="776"/>
      <c r="I16" s="776"/>
      <c r="J16" s="776"/>
    </row>
    <row r="17" spans="1:15" ht="18.75" customHeight="1" thickBot="1">
      <c r="A17" s="1526" t="s">
        <v>2437</v>
      </c>
      <c r="B17" s="1528" t="s">
        <v>70</v>
      </c>
      <c r="C17" s="1529"/>
      <c r="D17" s="1529"/>
      <c r="E17" s="1529"/>
      <c r="F17" s="1530"/>
      <c r="G17" s="1531" t="s">
        <v>2444</v>
      </c>
      <c r="H17" s="1532"/>
      <c r="I17" s="1532"/>
      <c r="J17" s="1533"/>
    </row>
    <row r="18" spans="1:15" ht="16" thickBot="1">
      <c r="A18" s="1527"/>
      <c r="B18" s="903" t="s">
        <v>2438</v>
      </c>
      <c r="C18" s="904" t="s">
        <v>2439</v>
      </c>
      <c r="D18" s="904" t="s">
        <v>2440</v>
      </c>
      <c r="E18" s="904" t="s">
        <v>2441</v>
      </c>
      <c r="F18" s="905" t="s">
        <v>2442</v>
      </c>
      <c r="G18" s="906" t="s">
        <v>2445</v>
      </c>
      <c r="H18" s="906" t="s">
        <v>2446</v>
      </c>
      <c r="I18" s="906" t="s">
        <v>2447</v>
      </c>
      <c r="J18" s="907" t="s">
        <v>2448</v>
      </c>
    </row>
    <row r="19" spans="1:15" ht="16" thickBot="1">
      <c r="A19" s="908" t="s">
        <v>2443</v>
      </c>
      <c r="B19" s="1449">
        <v>6.7029881176470578</v>
      </c>
      <c r="C19" s="1383">
        <v>6.8832239411764693</v>
      </c>
      <c r="D19" s="1383">
        <v>6.7973535882352945</v>
      </c>
      <c r="E19" s="909">
        <v>5.0143255882352937</v>
      </c>
      <c r="F19" s="910">
        <v>5.4822277058823525</v>
      </c>
      <c r="G19" s="946">
        <v>-2.6184797279544252E-2</v>
      </c>
      <c r="H19" s="947">
        <v>-1.3882677922119904E-2</v>
      </c>
      <c r="I19" s="947">
        <v>0.3367676270112448</v>
      </c>
      <c r="J19" s="945">
        <v>0.2226759772226985</v>
      </c>
    </row>
    <row r="20" spans="1:15" ht="18.75" customHeight="1">
      <c r="A20" s="776"/>
      <c r="B20" s="911"/>
      <c r="C20" s="892"/>
      <c r="D20" s="892"/>
      <c r="E20" s="892"/>
      <c r="F20" s="893"/>
      <c r="G20" s="892"/>
      <c r="H20" s="892"/>
      <c r="I20" s="892"/>
      <c r="J20" s="892"/>
    </row>
    <row r="21" spans="1:15" ht="15.5">
      <c r="A21" s="776"/>
      <c r="B21" s="926"/>
      <c r="C21" s="926"/>
      <c r="D21" s="926"/>
      <c r="E21" s="926"/>
      <c r="F21" s="902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5">
      <c r="A22" s="776"/>
      <c r="B22" s="927" t="s">
        <v>394</v>
      </c>
      <c r="C22" s="928"/>
      <c r="D22" s="929"/>
      <c r="E22" s="929"/>
      <c r="F22" s="902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5">
      <c r="A23" s="776"/>
      <c r="B23" s="894"/>
      <c r="C23" s="929"/>
      <c r="D23" s="929"/>
      <c r="E23" s="929"/>
      <c r="F23" s="902"/>
      <c r="G23" s="776"/>
      <c r="H23" s="776"/>
      <c r="I23" s="776"/>
      <c r="J23" s="776"/>
    </row>
    <row r="24" spans="1:15" ht="15.5">
      <c r="A24" s="776"/>
      <c r="B24" s="894" t="s">
        <v>25</v>
      </c>
      <c r="C24" s="929"/>
      <c r="D24" s="929"/>
      <c r="E24" s="929"/>
      <c r="F24" s="902"/>
      <c r="G24" s="776"/>
      <c r="H24" s="776"/>
      <c r="I24" s="776"/>
      <c r="J24" s="776"/>
    </row>
    <row r="25" spans="1:15" ht="15.5">
      <c r="A25" s="776"/>
      <c r="B25" s="894" t="s">
        <v>26</v>
      </c>
      <c r="C25" s="929"/>
      <c r="D25" s="929"/>
      <c r="E25" s="929"/>
      <c r="F25" s="902"/>
      <c r="G25" s="776"/>
      <c r="H25" s="776"/>
      <c r="I25" s="776"/>
      <c r="J25" s="776"/>
    </row>
    <row r="26" spans="1:15" ht="15.5">
      <c r="A26" s="776"/>
      <c r="B26" s="894" t="s">
        <v>27</v>
      </c>
      <c r="C26" s="929"/>
      <c r="D26" s="929"/>
      <c r="E26" s="929"/>
      <c r="F26" s="902"/>
      <c r="G26" s="776"/>
      <c r="H26" s="776"/>
      <c r="I26" s="776"/>
      <c r="J26" s="776"/>
    </row>
    <row r="27" spans="1:15" ht="15.5">
      <c r="A27" s="776"/>
      <c r="B27" s="894" t="s">
        <v>28</v>
      </c>
      <c r="C27" s="894"/>
      <c r="D27" s="894"/>
      <c r="E27" s="894"/>
      <c r="F27" s="902"/>
      <c r="G27" s="776"/>
      <c r="H27" s="776"/>
      <c r="I27" s="776"/>
      <c r="J27" s="776"/>
    </row>
    <row r="28" spans="1:15" ht="13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C19" workbookViewId="0">
      <selection activeCell="K23" sqref="K23"/>
    </sheetView>
  </sheetViews>
  <sheetFormatPr defaultColWidth="9.1796875" defaultRowHeight="14.5"/>
  <cols>
    <col min="1" max="2" width="9.1796875" style="532"/>
    <col min="3" max="40" width="10.54296875" style="532" bestFit="1" customWidth="1"/>
    <col min="41" max="45" width="11.1796875" style="532" bestFit="1" customWidth="1"/>
    <col min="46" max="54" width="10.54296875" style="532" bestFit="1" customWidth="1"/>
    <col min="55" max="16384" width="9.1796875" style="532"/>
  </cols>
  <sheetData>
    <row r="2" spans="2:54" ht="27.5">
      <c r="C2" s="533" t="s">
        <v>360</v>
      </c>
    </row>
    <row r="4" spans="2:54" ht="15.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5">
      <c r="B20" s="1372" t="s">
        <v>465</v>
      </c>
      <c r="C20" s="1373">
        <v>44570</v>
      </c>
      <c r="D20" s="1373">
        <v>44577</v>
      </c>
      <c r="E20" s="1373">
        <v>44584</v>
      </c>
      <c r="F20" s="1373">
        <v>44591</v>
      </c>
      <c r="G20" s="1373">
        <v>44598</v>
      </c>
      <c r="H20" s="1373">
        <v>44605</v>
      </c>
      <c r="I20" s="1373">
        <v>44612</v>
      </c>
      <c r="J20" s="1373">
        <v>44619</v>
      </c>
      <c r="K20" s="1373">
        <v>44626</v>
      </c>
      <c r="L20" s="1373">
        <v>44633</v>
      </c>
      <c r="M20" s="1373">
        <v>44640</v>
      </c>
      <c r="N20" s="1373">
        <v>44647</v>
      </c>
      <c r="O20" s="1373">
        <v>44654</v>
      </c>
      <c r="P20" s="1373">
        <v>44661</v>
      </c>
      <c r="Q20" s="1373">
        <v>44668</v>
      </c>
      <c r="R20" s="1373">
        <v>44675</v>
      </c>
      <c r="S20" s="1373">
        <v>44682</v>
      </c>
      <c r="T20" s="1373">
        <v>44689</v>
      </c>
      <c r="U20" s="1373">
        <v>44696</v>
      </c>
      <c r="V20" s="1373">
        <v>44703</v>
      </c>
      <c r="W20" s="1373">
        <v>44710</v>
      </c>
      <c r="X20" s="1373">
        <v>44717</v>
      </c>
      <c r="Y20" s="1373">
        <v>44724</v>
      </c>
      <c r="Z20" s="1373">
        <v>44731</v>
      </c>
      <c r="AA20" s="1373">
        <v>44738</v>
      </c>
      <c r="AB20" s="1373">
        <v>44745</v>
      </c>
      <c r="AC20" s="1373">
        <v>44752</v>
      </c>
      <c r="AD20" s="1373">
        <v>44759</v>
      </c>
      <c r="AE20" s="1373">
        <v>44766</v>
      </c>
      <c r="AF20" s="1373">
        <v>44773</v>
      </c>
      <c r="AG20" s="1373">
        <v>44780</v>
      </c>
      <c r="AH20" s="1373">
        <v>44787</v>
      </c>
      <c r="AI20" s="1373">
        <v>44794</v>
      </c>
      <c r="AJ20" s="1373">
        <v>44801</v>
      </c>
      <c r="AK20" s="1373">
        <v>44808</v>
      </c>
      <c r="AL20" s="1373">
        <v>44815</v>
      </c>
      <c r="AM20" s="1373">
        <v>44822</v>
      </c>
      <c r="AN20" s="1373">
        <v>44829</v>
      </c>
      <c r="AO20" s="1373">
        <v>44836</v>
      </c>
      <c r="AP20" s="1373">
        <v>44843</v>
      </c>
      <c r="AQ20" s="1373">
        <v>44850</v>
      </c>
      <c r="AR20" s="1373">
        <v>44857</v>
      </c>
      <c r="AS20" s="1373">
        <v>44864</v>
      </c>
      <c r="AT20" s="1373">
        <v>44871</v>
      </c>
      <c r="AU20" s="1373">
        <v>44878</v>
      </c>
      <c r="AV20" s="1373">
        <v>44885</v>
      </c>
      <c r="AW20" s="1373">
        <v>44892</v>
      </c>
      <c r="AX20" s="1373">
        <v>44899</v>
      </c>
      <c r="AY20" s="1373">
        <v>44906</v>
      </c>
      <c r="AZ20" s="1373">
        <v>44913</v>
      </c>
      <c r="BA20" s="1373">
        <v>44920</v>
      </c>
      <c r="BB20" s="1373">
        <v>44927</v>
      </c>
      <c r="BC20" s="539"/>
    </row>
    <row r="21" spans="2:55">
      <c r="B21" s="1374"/>
      <c r="C21" s="1374">
        <v>4.47</v>
      </c>
      <c r="D21" s="1385">
        <v>4.5</v>
      </c>
      <c r="E21" s="1374">
        <v>4.46</v>
      </c>
      <c r="F21" s="1374">
        <v>4.33</v>
      </c>
      <c r="G21" s="1374">
        <v>4.25</v>
      </c>
      <c r="H21" s="1374">
        <v>4.17</v>
      </c>
      <c r="I21" s="1385">
        <v>4.1718590588235296</v>
      </c>
      <c r="J21" s="1385">
        <v>4.4210736470588232</v>
      </c>
      <c r="K21" s="1385">
        <v>5.1588404705882356</v>
      </c>
      <c r="L21" s="1385">
        <v>6.186056117647059</v>
      </c>
      <c r="M21" s="1385">
        <v>6.803719000000001</v>
      </c>
      <c r="N21" s="1385">
        <v>6.7344335882352935</v>
      </c>
      <c r="O21" s="1385">
        <v>6.789064176470589</v>
      </c>
      <c r="P21" s="1385">
        <v>6.7973535882352945</v>
      </c>
      <c r="Q21" s="1385">
        <v>6.7374656470588237</v>
      </c>
      <c r="R21" s="1385">
        <v>6.7493231764705879</v>
      </c>
      <c r="S21" s="1385">
        <v>6.8832239411764693</v>
      </c>
      <c r="T21" s="1385">
        <v>6.7029881176470578</v>
      </c>
      <c r="U21" s="1374"/>
      <c r="V21" s="1374"/>
      <c r="W21" s="1374"/>
      <c r="X21" s="1374"/>
      <c r="Y21" s="1374"/>
      <c r="Z21" s="1374"/>
      <c r="AA21" s="1374"/>
      <c r="AB21" s="1374"/>
      <c r="AC21" s="1374"/>
      <c r="AD21" s="1374"/>
      <c r="AE21" s="1374"/>
      <c r="AF21" s="1374"/>
      <c r="AG21" s="1374"/>
      <c r="AH21" s="1374"/>
      <c r="AI21" s="1374"/>
      <c r="AJ21" s="1374"/>
      <c r="AK21" s="1374"/>
      <c r="AL21" s="1375"/>
      <c r="AM21" s="1375"/>
      <c r="AN21" s="1375"/>
      <c r="AO21" s="1375"/>
      <c r="AP21" s="1375"/>
      <c r="AQ21" s="1375"/>
      <c r="AR21" s="1375"/>
      <c r="AS21" s="1374"/>
      <c r="AT21" s="1374"/>
      <c r="AU21" s="1374"/>
      <c r="AV21" s="1374"/>
      <c r="AW21" s="1374"/>
      <c r="AX21" s="1374"/>
      <c r="AY21" s="1374"/>
      <c r="AZ21" s="1374"/>
      <c r="BA21" s="1374"/>
      <c r="BB21" s="13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1" sqref="D21"/>
    </sheetView>
  </sheetViews>
  <sheetFormatPr defaultRowHeight="12.5"/>
  <cols>
    <col min="1" max="1" width="11.453125" style="8" customWidth="1"/>
    <col min="2" max="2" width="9.1796875" hidden="1" customWidth="1"/>
    <col min="3" max="14" width="13" customWidth="1"/>
    <col min="15" max="15" width="11.54296875" customWidth="1"/>
    <col min="16" max="16" width="14.7265625" customWidth="1"/>
    <col min="170" max="170" width="11.81640625" customWidth="1"/>
    <col min="214" max="214" width="11.81640625" customWidth="1"/>
    <col min="215" max="215" width="11.1796875" bestFit="1" customWidth="1"/>
    <col min="216" max="216" width="12" customWidth="1"/>
    <col min="218" max="218" width="9.54296875" bestFit="1" customWidth="1"/>
    <col min="219" max="219" width="12.54296875" bestFit="1" customWidth="1"/>
    <col min="220" max="220" width="9.7265625" bestFit="1" customWidth="1"/>
    <col min="225" max="225" width="9.54296875" bestFit="1" customWidth="1"/>
    <col min="228" max="228" width="16.1796875" customWidth="1"/>
    <col min="229" max="229" width="14" customWidth="1"/>
    <col min="230" max="230" width="7.453125" customWidth="1"/>
    <col min="231" max="231" width="8.26953125" customWidth="1"/>
    <col min="232" max="232" width="6.7265625" customWidth="1"/>
    <col min="233" max="233" width="5.54296875" customWidth="1"/>
    <col min="234" max="234" width="10.81640625" customWidth="1"/>
    <col min="235" max="235" width="11.453125" customWidth="1"/>
    <col min="236" max="236" width="0" hidden="1" customWidth="1"/>
    <col min="237" max="243" width="13" customWidth="1"/>
    <col min="244" max="244" width="11.54296875" customWidth="1"/>
    <col min="245" max="245" width="14.7265625" customWidth="1"/>
    <col min="246" max="246" width="11.54296875" customWidth="1"/>
    <col min="247" max="247" width="12.453125" customWidth="1"/>
    <col min="248" max="248" width="12" customWidth="1"/>
    <col min="249" max="249" width="12.453125" customWidth="1"/>
    <col min="251" max="251" width="11.1796875" customWidth="1"/>
    <col min="252" max="252" width="14" customWidth="1"/>
    <col min="253" max="253" width="20.7265625" customWidth="1"/>
    <col min="426" max="426" width="11.81640625" customWidth="1"/>
    <col min="470" max="470" width="11.81640625" customWidth="1"/>
    <col min="471" max="471" width="11.1796875" bestFit="1" customWidth="1"/>
    <col min="472" max="472" width="12" customWidth="1"/>
    <col min="474" max="474" width="9.54296875" bestFit="1" customWidth="1"/>
    <col min="475" max="475" width="12.54296875" bestFit="1" customWidth="1"/>
    <col min="476" max="476" width="9.7265625" bestFit="1" customWidth="1"/>
    <col min="481" max="481" width="9.54296875" bestFit="1" customWidth="1"/>
    <col min="484" max="484" width="16.1796875" customWidth="1"/>
    <col min="485" max="485" width="14" customWidth="1"/>
    <col min="486" max="486" width="7.453125" customWidth="1"/>
    <col min="487" max="487" width="8.26953125" customWidth="1"/>
    <col min="488" max="488" width="6.7265625" customWidth="1"/>
    <col min="489" max="489" width="5.54296875" customWidth="1"/>
    <col min="490" max="490" width="10.81640625" customWidth="1"/>
    <col min="491" max="491" width="11.453125" customWidth="1"/>
    <col min="492" max="492" width="0" hidden="1" customWidth="1"/>
    <col min="493" max="499" width="13" customWidth="1"/>
    <col min="500" max="500" width="11.54296875" customWidth="1"/>
    <col min="501" max="501" width="14.7265625" customWidth="1"/>
    <col min="502" max="502" width="11.54296875" customWidth="1"/>
    <col min="503" max="503" width="12.453125" customWidth="1"/>
    <col min="504" max="504" width="12" customWidth="1"/>
    <col min="505" max="505" width="12.453125" customWidth="1"/>
    <col min="507" max="507" width="11.1796875" customWidth="1"/>
    <col min="508" max="508" width="14" customWidth="1"/>
    <col min="509" max="509" width="20.7265625" customWidth="1"/>
    <col min="682" max="682" width="11.81640625" customWidth="1"/>
    <col min="726" max="726" width="11.81640625" customWidth="1"/>
    <col min="727" max="727" width="11.1796875" bestFit="1" customWidth="1"/>
    <col min="728" max="728" width="12" customWidth="1"/>
    <col min="730" max="730" width="9.54296875" bestFit="1" customWidth="1"/>
    <col min="731" max="731" width="12.54296875" bestFit="1" customWidth="1"/>
    <col min="732" max="732" width="9.7265625" bestFit="1" customWidth="1"/>
    <col min="737" max="737" width="9.54296875" bestFit="1" customWidth="1"/>
    <col min="740" max="740" width="16.1796875" customWidth="1"/>
    <col min="741" max="741" width="14" customWidth="1"/>
    <col min="742" max="742" width="7.453125" customWidth="1"/>
    <col min="743" max="743" width="8.26953125" customWidth="1"/>
    <col min="744" max="744" width="6.7265625" customWidth="1"/>
    <col min="745" max="745" width="5.54296875" customWidth="1"/>
    <col min="746" max="746" width="10.81640625" customWidth="1"/>
    <col min="747" max="747" width="11.453125" customWidth="1"/>
    <col min="748" max="748" width="0" hidden="1" customWidth="1"/>
    <col min="749" max="755" width="13" customWidth="1"/>
    <col min="756" max="756" width="11.54296875" customWidth="1"/>
    <col min="757" max="757" width="14.7265625" customWidth="1"/>
    <col min="758" max="758" width="11.54296875" customWidth="1"/>
    <col min="759" max="759" width="12.453125" customWidth="1"/>
    <col min="760" max="760" width="12" customWidth="1"/>
    <col min="761" max="761" width="12.453125" customWidth="1"/>
    <col min="763" max="763" width="11.1796875" customWidth="1"/>
    <col min="764" max="764" width="14" customWidth="1"/>
    <col min="765" max="765" width="20.7265625" customWidth="1"/>
    <col min="938" max="938" width="11.81640625" customWidth="1"/>
    <col min="982" max="982" width="11.81640625" customWidth="1"/>
    <col min="983" max="983" width="11.1796875" bestFit="1" customWidth="1"/>
    <col min="984" max="984" width="12" customWidth="1"/>
    <col min="986" max="986" width="9.54296875" bestFit="1" customWidth="1"/>
    <col min="987" max="987" width="12.54296875" bestFit="1" customWidth="1"/>
    <col min="988" max="988" width="9.7265625" bestFit="1" customWidth="1"/>
    <col min="993" max="993" width="9.54296875" bestFit="1" customWidth="1"/>
    <col min="996" max="996" width="16.1796875" customWidth="1"/>
    <col min="997" max="997" width="14" customWidth="1"/>
    <col min="998" max="998" width="7.453125" customWidth="1"/>
    <col min="999" max="999" width="8.26953125" customWidth="1"/>
    <col min="1000" max="1000" width="6.7265625" customWidth="1"/>
    <col min="1001" max="1001" width="5.54296875" customWidth="1"/>
    <col min="1002" max="1002" width="10.81640625" customWidth="1"/>
    <col min="1003" max="1003" width="11.453125" customWidth="1"/>
    <col min="1004" max="1004" width="0" hidden="1" customWidth="1"/>
    <col min="1005" max="1011" width="13" customWidth="1"/>
    <col min="1012" max="1012" width="11.54296875" customWidth="1"/>
    <col min="1013" max="1013" width="14.7265625" customWidth="1"/>
    <col min="1014" max="1014" width="11.54296875" customWidth="1"/>
    <col min="1015" max="1015" width="12.453125" customWidth="1"/>
    <col min="1016" max="1016" width="12" customWidth="1"/>
    <col min="1017" max="1017" width="12.453125" customWidth="1"/>
    <col min="1019" max="1019" width="11.1796875" customWidth="1"/>
    <col min="1020" max="1020" width="14" customWidth="1"/>
    <col min="1021" max="1021" width="20.7265625" customWidth="1"/>
    <col min="1194" max="1194" width="11.81640625" customWidth="1"/>
    <col min="1238" max="1238" width="11.81640625" customWidth="1"/>
    <col min="1239" max="1239" width="11.1796875" bestFit="1" customWidth="1"/>
    <col min="1240" max="1240" width="12" customWidth="1"/>
    <col min="1242" max="1242" width="9.54296875" bestFit="1" customWidth="1"/>
    <col min="1243" max="1243" width="12.54296875" bestFit="1" customWidth="1"/>
    <col min="1244" max="1244" width="9.7265625" bestFit="1" customWidth="1"/>
    <col min="1249" max="1249" width="9.54296875" bestFit="1" customWidth="1"/>
    <col min="1252" max="1252" width="16.1796875" customWidth="1"/>
    <col min="1253" max="1253" width="14" customWidth="1"/>
    <col min="1254" max="1254" width="7.453125" customWidth="1"/>
    <col min="1255" max="1255" width="8.26953125" customWidth="1"/>
    <col min="1256" max="1256" width="6.7265625" customWidth="1"/>
    <col min="1257" max="1257" width="5.54296875" customWidth="1"/>
    <col min="1258" max="1258" width="10.81640625" customWidth="1"/>
    <col min="1259" max="1259" width="11.453125" customWidth="1"/>
    <col min="1260" max="1260" width="0" hidden="1" customWidth="1"/>
    <col min="1261" max="1267" width="13" customWidth="1"/>
    <col min="1268" max="1268" width="11.54296875" customWidth="1"/>
    <col min="1269" max="1269" width="14.7265625" customWidth="1"/>
    <col min="1270" max="1270" width="11.54296875" customWidth="1"/>
    <col min="1271" max="1271" width="12.453125" customWidth="1"/>
    <col min="1272" max="1272" width="12" customWidth="1"/>
    <col min="1273" max="1273" width="12.453125" customWidth="1"/>
    <col min="1275" max="1275" width="11.1796875" customWidth="1"/>
    <col min="1276" max="1276" width="14" customWidth="1"/>
    <col min="1277" max="1277" width="20.7265625" customWidth="1"/>
    <col min="1450" max="1450" width="11.81640625" customWidth="1"/>
    <col min="1494" max="1494" width="11.81640625" customWidth="1"/>
    <col min="1495" max="1495" width="11.1796875" bestFit="1" customWidth="1"/>
    <col min="1496" max="1496" width="12" customWidth="1"/>
    <col min="1498" max="1498" width="9.54296875" bestFit="1" customWidth="1"/>
    <col min="1499" max="1499" width="12.54296875" bestFit="1" customWidth="1"/>
    <col min="1500" max="1500" width="9.7265625" bestFit="1" customWidth="1"/>
    <col min="1505" max="1505" width="9.54296875" bestFit="1" customWidth="1"/>
    <col min="1508" max="1508" width="16.1796875" customWidth="1"/>
    <col min="1509" max="1509" width="14" customWidth="1"/>
    <col min="1510" max="1510" width="7.453125" customWidth="1"/>
    <col min="1511" max="1511" width="8.26953125" customWidth="1"/>
    <col min="1512" max="1512" width="6.7265625" customWidth="1"/>
    <col min="1513" max="1513" width="5.54296875" customWidth="1"/>
    <col min="1514" max="1514" width="10.81640625" customWidth="1"/>
    <col min="1515" max="1515" width="11.453125" customWidth="1"/>
    <col min="1516" max="1516" width="0" hidden="1" customWidth="1"/>
    <col min="1517" max="1523" width="13" customWidth="1"/>
    <col min="1524" max="1524" width="11.54296875" customWidth="1"/>
    <col min="1525" max="1525" width="14.7265625" customWidth="1"/>
    <col min="1526" max="1526" width="11.54296875" customWidth="1"/>
    <col min="1527" max="1527" width="12.453125" customWidth="1"/>
    <col min="1528" max="1528" width="12" customWidth="1"/>
    <col min="1529" max="1529" width="12.453125" customWidth="1"/>
    <col min="1531" max="1531" width="11.1796875" customWidth="1"/>
    <col min="1532" max="1532" width="14" customWidth="1"/>
    <col min="1533" max="1533" width="20.7265625" customWidth="1"/>
    <col min="1706" max="1706" width="11.81640625" customWidth="1"/>
    <col min="1750" max="1750" width="11.81640625" customWidth="1"/>
    <col min="1751" max="1751" width="11.1796875" bestFit="1" customWidth="1"/>
    <col min="1752" max="1752" width="12" customWidth="1"/>
    <col min="1754" max="1754" width="9.54296875" bestFit="1" customWidth="1"/>
    <col min="1755" max="1755" width="12.54296875" bestFit="1" customWidth="1"/>
    <col min="1756" max="1756" width="9.7265625" bestFit="1" customWidth="1"/>
    <col min="1761" max="1761" width="9.54296875" bestFit="1" customWidth="1"/>
    <col min="1764" max="1764" width="16.1796875" customWidth="1"/>
    <col min="1765" max="1765" width="14" customWidth="1"/>
    <col min="1766" max="1766" width="7.453125" customWidth="1"/>
    <col min="1767" max="1767" width="8.26953125" customWidth="1"/>
    <col min="1768" max="1768" width="6.7265625" customWidth="1"/>
    <col min="1769" max="1769" width="5.54296875" customWidth="1"/>
    <col min="1770" max="1770" width="10.81640625" customWidth="1"/>
    <col min="1771" max="1771" width="11.453125" customWidth="1"/>
    <col min="1772" max="1772" width="0" hidden="1" customWidth="1"/>
    <col min="1773" max="1779" width="13" customWidth="1"/>
    <col min="1780" max="1780" width="11.54296875" customWidth="1"/>
    <col min="1781" max="1781" width="14.7265625" customWidth="1"/>
    <col min="1782" max="1782" width="11.54296875" customWidth="1"/>
    <col min="1783" max="1783" width="12.453125" customWidth="1"/>
    <col min="1784" max="1784" width="12" customWidth="1"/>
    <col min="1785" max="1785" width="12.453125" customWidth="1"/>
    <col min="1787" max="1787" width="11.1796875" customWidth="1"/>
    <col min="1788" max="1788" width="14" customWidth="1"/>
    <col min="1789" max="1789" width="20.7265625" customWidth="1"/>
    <col min="1962" max="1962" width="11.81640625" customWidth="1"/>
    <col min="2006" max="2006" width="11.81640625" customWidth="1"/>
    <col min="2007" max="2007" width="11.1796875" bestFit="1" customWidth="1"/>
    <col min="2008" max="2008" width="12" customWidth="1"/>
    <col min="2010" max="2010" width="9.54296875" bestFit="1" customWidth="1"/>
    <col min="2011" max="2011" width="12.54296875" bestFit="1" customWidth="1"/>
    <col min="2012" max="2012" width="9.7265625" bestFit="1" customWidth="1"/>
    <col min="2017" max="2017" width="9.54296875" bestFit="1" customWidth="1"/>
    <col min="2020" max="2020" width="16.1796875" customWidth="1"/>
    <col min="2021" max="2021" width="14" customWidth="1"/>
    <col min="2022" max="2022" width="7.453125" customWidth="1"/>
    <col min="2023" max="2023" width="8.26953125" customWidth="1"/>
    <col min="2024" max="2024" width="6.7265625" customWidth="1"/>
    <col min="2025" max="2025" width="5.54296875" customWidth="1"/>
    <col min="2026" max="2026" width="10.81640625" customWidth="1"/>
    <col min="2027" max="2027" width="11.453125" customWidth="1"/>
    <col min="2028" max="2028" width="0" hidden="1" customWidth="1"/>
    <col min="2029" max="2035" width="13" customWidth="1"/>
    <col min="2036" max="2036" width="11.54296875" customWidth="1"/>
    <col min="2037" max="2037" width="14.7265625" customWidth="1"/>
    <col min="2038" max="2038" width="11.54296875" customWidth="1"/>
    <col min="2039" max="2039" width="12.453125" customWidth="1"/>
    <col min="2040" max="2040" width="12" customWidth="1"/>
    <col min="2041" max="2041" width="12.453125" customWidth="1"/>
    <col min="2043" max="2043" width="11.1796875" customWidth="1"/>
    <col min="2044" max="2044" width="14" customWidth="1"/>
    <col min="2045" max="2045" width="20.7265625" customWidth="1"/>
    <col min="2218" max="2218" width="11.81640625" customWidth="1"/>
    <col min="2262" max="2262" width="11.81640625" customWidth="1"/>
    <col min="2263" max="2263" width="11.1796875" bestFit="1" customWidth="1"/>
    <col min="2264" max="2264" width="12" customWidth="1"/>
    <col min="2266" max="2266" width="9.54296875" bestFit="1" customWidth="1"/>
    <col min="2267" max="2267" width="12.54296875" bestFit="1" customWidth="1"/>
    <col min="2268" max="2268" width="9.7265625" bestFit="1" customWidth="1"/>
    <col min="2273" max="2273" width="9.54296875" bestFit="1" customWidth="1"/>
    <col min="2276" max="2276" width="16.1796875" customWidth="1"/>
    <col min="2277" max="2277" width="14" customWidth="1"/>
    <col min="2278" max="2278" width="7.453125" customWidth="1"/>
    <col min="2279" max="2279" width="8.26953125" customWidth="1"/>
    <col min="2280" max="2280" width="6.7265625" customWidth="1"/>
    <col min="2281" max="2281" width="5.54296875" customWidth="1"/>
    <col min="2282" max="2282" width="10.81640625" customWidth="1"/>
    <col min="2283" max="2283" width="11.453125" customWidth="1"/>
    <col min="2284" max="2284" width="0" hidden="1" customWidth="1"/>
    <col min="2285" max="2291" width="13" customWidth="1"/>
    <col min="2292" max="2292" width="11.54296875" customWidth="1"/>
    <col min="2293" max="2293" width="14.7265625" customWidth="1"/>
    <col min="2294" max="2294" width="11.54296875" customWidth="1"/>
    <col min="2295" max="2295" width="12.453125" customWidth="1"/>
    <col min="2296" max="2296" width="12" customWidth="1"/>
    <col min="2297" max="2297" width="12.453125" customWidth="1"/>
    <col min="2299" max="2299" width="11.1796875" customWidth="1"/>
    <col min="2300" max="2300" width="14" customWidth="1"/>
    <col min="2301" max="2301" width="20.7265625" customWidth="1"/>
    <col min="2474" max="2474" width="11.81640625" customWidth="1"/>
    <col min="2518" max="2518" width="11.81640625" customWidth="1"/>
    <col min="2519" max="2519" width="11.1796875" bestFit="1" customWidth="1"/>
    <col min="2520" max="2520" width="12" customWidth="1"/>
    <col min="2522" max="2522" width="9.54296875" bestFit="1" customWidth="1"/>
    <col min="2523" max="2523" width="12.54296875" bestFit="1" customWidth="1"/>
    <col min="2524" max="2524" width="9.7265625" bestFit="1" customWidth="1"/>
    <col min="2529" max="2529" width="9.54296875" bestFit="1" customWidth="1"/>
    <col min="2532" max="2532" width="16.1796875" customWidth="1"/>
    <col min="2533" max="2533" width="14" customWidth="1"/>
    <col min="2534" max="2534" width="7.453125" customWidth="1"/>
    <col min="2535" max="2535" width="8.26953125" customWidth="1"/>
    <col min="2536" max="2536" width="6.7265625" customWidth="1"/>
    <col min="2537" max="2537" width="5.54296875" customWidth="1"/>
    <col min="2538" max="2538" width="10.81640625" customWidth="1"/>
    <col min="2539" max="2539" width="11.453125" customWidth="1"/>
    <col min="2540" max="2540" width="0" hidden="1" customWidth="1"/>
    <col min="2541" max="2547" width="13" customWidth="1"/>
    <col min="2548" max="2548" width="11.54296875" customWidth="1"/>
    <col min="2549" max="2549" width="14.7265625" customWidth="1"/>
    <col min="2550" max="2550" width="11.54296875" customWidth="1"/>
    <col min="2551" max="2551" width="12.453125" customWidth="1"/>
    <col min="2552" max="2552" width="12" customWidth="1"/>
    <col min="2553" max="2553" width="12.453125" customWidth="1"/>
    <col min="2555" max="2555" width="11.1796875" customWidth="1"/>
    <col min="2556" max="2556" width="14" customWidth="1"/>
    <col min="2557" max="2557" width="20.7265625" customWidth="1"/>
    <col min="2730" max="2730" width="11.81640625" customWidth="1"/>
    <col min="2774" max="2774" width="11.81640625" customWidth="1"/>
    <col min="2775" max="2775" width="11.1796875" bestFit="1" customWidth="1"/>
    <col min="2776" max="2776" width="12" customWidth="1"/>
    <col min="2778" max="2778" width="9.54296875" bestFit="1" customWidth="1"/>
    <col min="2779" max="2779" width="12.54296875" bestFit="1" customWidth="1"/>
    <col min="2780" max="2780" width="9.7265625" bestFit="1" customWidth="1"/>
    <col min="2785" max="2785" width="9.54296875" bestFit="1" customWidth="1"/>
    <col min="2788" max="2788" width="16.1796875" customWidth="1"/>
    <col min="2789" max="2789" width="14" customWidth="1"/>
    <col min="2790" max="2790" width="7.453125" customWidth="1"/>
    <col min="2791" max="2791" width="8.26953125" customWidth="1"/>
    <col min="2792" max="2792" width="6.7265625" customWidth="1"/>
    <col min="2793" max="2793" width="5.54296875" customWidth="1"/>
    <col min="2794" max="2794" width="10.81640625" customWidth="1"/>
    <col min="2795" max="2795" width="11.453125" customWidth="1"/>
    <col min="2796" max="2796" width="0" hidden="1" customWidth="1"/>
    <col min="2797" max="2803" width="13" customWidth="1"/>
    <col min="2804" max="2804" width="11.54296875" customWidth="1"/>
    <col min="2805" max="2805" width="14.7265625" customWidth="1"/>
    <col min="2806" max="2806" width="11.54296875" customWidth="1"/>
    <col min="2807" max="2807" width="12.453125" customWidth="1"/>
    <col min="2808" max="2808" width="12" customWidth="1"/>
    <col min="2809" max="2809" width="12.453125" customWidth="1"/>
    <col min="2811" max="2811" width="11.1796875" customWidth="1"/>
    <col min="2812" max="2812" width="14" customWidth="1"/>
    <col min="2813" max="2813" width="20.7265625" customWidth="1"/>
    <col min="2986" max="2986" width="11.81640625" customWidth="1"/>
    <col min="3030" max="3030" width="11.81640625" customWidth="1"/>
    <col min="3031" max="3031" width="11.1796875" bestFit="1" customWidth="1"/>
    <col min="3032" max="3032" width="12" customWidth="1"/>
    <col min="3034" max="3034" width="9.54296875" bestFit="1" customWidth="1"/>
    <col min="3035" max="3035" width="12.54296875" bestFit="1" customWidth="1"/>
    <col min="3036" max="3036" width="9.7265625" bestFit="1" customWidth="1"/>
    <col min="3041" max="3041" width="9.54296875" bestFit="1" customWidth="1"/>
    <col min="3044" max="3044" width="16.1796875" customWidth="1"/>
    <col min="3045" max="3045" width="14" customWidth="1"/>
    <col min="3046" max="3046" width="7.453125" customWidth="1"/>
    <col min="3047" max="3047" width="8.26953125" customWidth="1"/>
    <col min="3048" max="3048" width="6.7265625" customWidth="1"/>
    <col min="3049" max="3049" width="5.54296875" customWidth="1"/>
    <col min="3050" max="3050" width="10.81640625" customWidth="1"/>
    <col min="3051" max="3051" width="11.453125" customWidth="1"/>
    <col min="3052" max="3052" width="0" hidden="1" customWidth="1"/>
    <col min="3053" max="3059" width="13" customWidth="1"/>
    <col min="3060" max="3060" width="11.54296875" customWidth="1"/>
    <col min="3061" max="3061" width="14.7265625" customWidth="1"/>
    <col min="3062" max="3062" width="11.54296875" customWidth="1"/>
    <col min="3063" max="3063" width="12.453125" customWidth="1"/>
    <col min="3064" max="3064" width="12" customWidth="1"/>
    <col min="3065" max="3065" width="12.453125" customWidth="1"/>
    <col min="3067" max="3067" width="11.1796875" customWidth="1"/>
    <col min="3068" max="3068" width="14" customWidth="1"/>
    <col min="3069" max="3069" width="20.7265625" customWidth="1"/>
    <col min="3242" max="3242" width="11.81640625" customWidth="1"/>
    <col min="3286" max="3286" width="11.81640625" customWidth="1"/>
    <col min="3287" max="3287" width="11.1796875" bestFit="1" customWidth="1"/>
    <col min="3288" max="3288" width="12" customWidth="1"/>
    <col min="3290" max="3290" width="9.54296875" bestFit="1" customWidth="1"/>
    <col min="3291" max="3291" width="12.54296875" bestFit="1" customWidth="1"/>
    <col min="3292" max="3292" width="9.7265625" bestFit="1" customWidth="1"/>
    <col min="3297" max="3297" width="9.54296875" bestFit="1" customWidth="1"/>
    <col min="3300" max="3300" width="16.1796875" customWidth="1"/>
    <col min="3301" max="3301" width="14" customWidth="1"/>
    <col min="3302" max="3302" width="7.453125" customWidth="1"/>
    <col min="3303" max="3303" width="8.26953125" customWidth="1"/>
    <col min="3304" max="3304" width="6.7265625" customWidth="1"/>
    <col min="3305" max="3305" width="5.54296875" customWidth="1"/>
    <col min="3306" max="3306" width="10.81640625" customWidth="1"/>
    <col min="3307" max="3307" width="11.453125" customWidth="1"/>
    <col min="3308" max="3308" width="0" hidden="1" customWidth="1"/>
    <col min="3309" max="3315" width="13" customWidth="1"/>
    <col min="3316" max="3316" width="11.54296875" customWidth="1"/>
    <col min="3317" max="3317" width="14.7265625" customWidth="1"/>
    <col min="3318" max="3318" width="11.54296875" customWidth="1"/>
    <col min="3319" max="3319" width="12.453125" customWidth="1"/>
    <col min="3320" max="3320" width="12" customWidth="1"/>
    <col min="3321" max="3321" width="12.453125" customWidth="1"/>
    <col min="3323" max="3323" width="11.1796875" customWidth="1"/>
    <col min="3324" max="3324" width="14" customWidth="1"/>
    <col min="3325" max="3325" width="20.7265625" customWidth="1"/>
    <col min="3498" max="3498" width="11.81640625" customWidth="1"/>
    <col min="3542" max="3542" width="11.81640625" customWidth="1"/>
    <col min="3543" max="3543" width="11.1796875" bestFit="1" customWidth="1"/>
    <col min="3544" max="3544" width="12" customWidth="1"/>
    <col min="3546" max="3546" width="9.54296875" bestFit="1" customWidth="1"/>
    <col min="3547" max="3547" width="12.54296875" bestFit="1" customWidth="1"/>
    <col min="3548" max="3548" width="9.7265625" bestFit="1" customWidth="1"/>
    <col min="3553" max="3553" width="9.54296875" bestFit="1" customWidth="1"/>
    <col min="3556" max="3556" width="16.1796875" customWidth="1"/>
    <col min="3557" max="3557" width="14" customWidth="1"/>
    <col min="3558" max="3558" width="7.453125" customWidth="1"/>
    <col min="3559" max="3559" width="8.26953125" customWidth="1"/>
    <col min="3560" max="3560" width="6.7265625" customWidth="1"/>
    <col min="3561" max="3561" width="5.54296875" customWidth="1"/>
    <col min="3562" max="3562" width="10.81640625" customWidth="1"/>
    <col min="3563" max="3563" width="11.453125" customWidth="1"/>
    <col min="3564" max="3564" width="0" hidden="1" customWidth="1"/>
    <col min="3565" max="3571" width="13" customWidth="1"/>
    <col min="3572" max="3572" width="11.54296875" customWidth="1"/>
    <col min="3573" max="3573" width="14.7265625" customWidth="1"/>
    <col min="3574" max="3574" width="11.54296875" customWidth="1"/>
    <col min="3575" max="3575" width="12.453125" customWidth="1"/>
    <col min="3576" max="3576" width="12" customWidth="1"/>
    <col min="3577" max="3577" width="12.453125" customWidth="1"/>
    <col min="3579" max="3579" width="11.1796875" customWidth="1"/>
    <col min="3580" max="3580" width="14" customWidth="1"/>
    <col min="3581" max="3581" width="20.7265625" customWidth="1"/>
    <col min="3754" max="3754" width="11.81640625" customWidth="1"/>
    <col min="3798" max="3798" width="11.81640625" customWidth="1"/>
    <col min="3799" max="3799" width="11.1796875" bestFit="1" customWidth="1"/>
    <col min="3800" max="3800" width="12" customWidth="1"/>
    <col min="3802" max="3802" width="9.54296875" bestFit="1" customWidth="1"/>
    <col min="3803" max="3803" width="12.54296875" bestFit="1" customWidth="1"/>
    <col min="3804" max="3804" width="9.7265625" bestFit="1" customWidth="1"/>
    <col min="3809" max="3809" width="9.54296875" bestFit="1" customWidth="1"/>
    <col min="3812" max="3812" width="16.1796875" customWidth="1"/>
    <col min="3813" max="3813" width="14" customWidth="1"/>
    <col min="3814" max="3814" width="7.453125" customWidth="1"/>
    <col min="3815" max="3815" width="8.26953125" customWidth="1"/>
    <col min="3816" max="3816" width="6.7265625" customWidth="1"/>
    <col min="3817" max="3817" width="5.54296875" customWidth="1"/>
    <col min="3818" max="3818" width="10.81640625" customWidth="1"/>
    <col min="3819" max="3819" width="11.453125" customWidth="1"/>
    <col min="3820" max="3820" width="0" hidden="1" customWidth="1"/>
    <col min="3821" max="3827" width="13" customWidth="1"/>
    <col min="3828" max="3828" width="11.54296875" customWidth="1"/>
    <col min="3829" max="3829" width="14.7265625" customWidth="1"/>
    <col min="3830" max="3830" width="11.54296875" customWidth="1"/>
    <col min="3831" max="3831" width="12.453125" customWidth="1"/>
    <col min="3832" max="3832" width="12" customWidth="1"/>
    <col min="3833" max="3833" width="12.453125" customWidth="1"/>
    <col min="3835" max="3835" width="11.1796875" customWidth="1"/>
    <col min="3836" max="3836" width="14" customWidth="1"/>
    <col min="3837" max="3837" width="20.7265625" customWidth="1"/>
    <col min="4010" max="4010" width="11.81640625" customWidth="1"/>
    <col min="4054" max="4054" width="11.81640625" customWidth="1"/>
    <col min="4055" max="4055" width="11.1796875" bestFit="1" customWidth="1"/>
    <col min="4056" max="4056" width="12" customWidth="1"/>
    <col min="4058" max="4058" width="9.54296875" bestFit="1" customWidth="1"/>
    <col min="4059" max="4059" width="12.54296875" bestFit="1" customWidth="1"/>
    <col min="4060" max="4060" width="9.7265625" bestFit="1" customWidth="1"/>
    <col min="4065" max="4065" width="9.54296875" bestFit="1" customWidth="1"/>
    <col min="4068" max="4068" width="16.1796875" customWidth="1"/>
    <col min="4069" max="4069" width="14" customWidth="1"/>
    <col min="4070" max="4070" width="7.453125" customWidth="1"/>
    <col min="4071" max="4071" width="8.26953125" customWidth="1"/>
    <col min="4072" max="4072" width="6.7265625" customWidth="1"/>
    <col min="4073" max="4073" width="5.54296875" customWidth="1"/>
    <col min="4074" max="4074" width="10.81640625" customWidth="1"/>
    <col min="4075" max="4075" width="11.453125" customWidth="1"/>
    <col min="4076" max="4076" width="0" hidden="1" customWidth="1"/>
    <col min="4077" max="4083" width="13" customWidth="1"/>
    <col min="4084" max="4084" width="11.54296875" customWidth="1"/>
    <col min="4085" max="4085" width="14.7265625" customWidth="1"/>
    <col min="4086" max="4086" width="11.54296875" customWidth="1"/>
    <col min="4087" max="4087" width="12.453125" customWidth="1"/>
    <col min="4088" max="4088" width="12" customWidth="1"/>
    <col min="4089" max="4089" width="12.453125" customWidth="1"/>
    <col min="4091" max="4091" width="11.1796875" customWidth="1"/>
    <col min="4092" max="4092" width="14" customWidth="1"/>
    <col min="4093" max="4093" width="20.7265625" customWidth="1"/>
    <col min="4266" max="4266" width="11.81640625" customWidth="1"/>
    <col min="4310" max="4310" width="11.81640625" customWidth="1"/>
    <col min="4311" max="4311" width="11.1796875" bestFit="1" customWidth="1"/>
    <col min="4312" max="4312" width="12" customWidth="1"/>
    <col min="4314" max="4314" width="9.54296875" bestFit="1" customWidth="1"/>
    <col min="4315" max="4315" width="12.54296875" bestFit="1" customWidth="1"/>
    <col min="4316" max="4316" width="9.7265625" bestFit="1" customWidth="1"/>
    <col min="4321" max="4321" width="9.54296875" bestFit="1" customWidth="1"/>
    <col min="4324" max="4324" width="16.1796875" customWidth="1"/>
    <col min="4325" max="4325" width="14" customWidth="1"/>
    <col min="4326" max="4326" width="7.453125" customWidth="1"/>
    <col min="4327" max="4327" width="8.26953125" customWidth="1"/>
    <col min="4328" max="4328" width="6.7265625" customWidth="1"/>
    <col min="4329" max="4329" width="5.54296875" customWidth="1"/>
    <col min="4330" max="4330" width="10.81640625" customWidth="1"/>
    <col min="4331" max="4331" width="11.453125" customWidth="1"/>
    <col min="4332" max="4332" width="0" hidden="1" customWidth="1"/>
    <col min="4333" max="4339" width="13" customWidth="1"/>
    <col min="4340" max="4340" width="11.54296875" customWidth="1"/>
    <col min="4341" max="4341" width="14.7265625" customWidth="1"/>
    <col min="4342" max="4342" width="11.54296875" customWidth="1"/>
    <col min="4343" max="4343" width="12.453125" customWidth="1"/>
    <col min="4344" max="4344" width="12" customWidth="1"/>
    <col min="4345" max="4345" width="12.453125" customWidth="1"/>
    <col min="4347" max="4347" width="11.1796875" customWidth="1"/>
    <col min="4348" max="4348" width="14" customWidth="1"/>
    <col min="4349" max="4349" width="20.7265625" customWidth="1"/>
    <col min="4522" max="4522" width="11.81640625" customWidth="1"/>
    <col min="4566" max="4566" width="11.81640625" customWidth="1"/>
    <col min="4567" max="4567" width="11.1796875" bestFit="1" customWidth="1"/>
    <col min="4568" max="4568" width="12" customWidth="1"/>
    <col min="4570" max="4570" width="9.54296875" bestFit="1" customWidth="1"/>
    <col min="4571" max="4571" width="12.54296875" bestFit="1" customWidth="1"/>
    <col min="4572" max="4572" width="9.7265625" bestFit="1" customWidth="1"/>
    <col min="4577" max="4577" width="9.54296875" bestFit="1" customWidth="1"/>
    <col min="4580" max="4580" width="16.1796875" customWidth="1"/>
    <col min="4581" max="4581" width="14" customWidth="1"/>
    <col min="4582" max="4582" width="7.453125" customWidth="1"/>
    <col min="4583" max="4583" width="8.26953125" customWidth="1"/>
    <col min="4584" max="4584" width="6.7265625" customWidth="1"/>
    <col min="4585" max="4585" width="5.54296875" customWidth="1"/>
    <col min="4586" max="4586" width="10.81640625" customWidth="1"/>
    <col min="4587" max="4587" width="11.453125" customWidth="1"/>
    <col min="4588" max="4588" width="0" hidden="1" customWidth="1"/>
    <col min="4589" max="4595" width="13" customWidth="1"/>
    <col min="4596" max="4596" width="11.54296875" customWidth="1"/>
    <col min="4597" max="4597" width="14.7265625" customWidth="1"/>
    <col min="4598" max="4598" width="11.54296875" customWidth="1"/>
    <col min="4599" max="4599" width="12.453125" customWidth="1"/>
    <col min="4600" max="4600" width="12" customWidth="1"/>
    <col min="4601" max="4601" width="12.453125" customWidth="1"/>
    <col min="4603" max="4603" width="11.1796875" customWidth="1"/>
    <col min="4604" max="4604" width="14" customWidth="1"/>
    <col min="4605" max="4605" width="20.7265625" customWidth="1"/>
    <col min="4778" max="4778" width="11.81640625" customWidth="1"/>
    <col min="4822" max="4822" width="11.81640625" customWidth="1"/>
    <col min="4823" max="4823" width="11.1796875" bestFit="1" customWidth="1"/>
    <col min="4824" max="4824" width="12" customWidth="1"/>
    <col min="4826" max="4826" width="9.54296875" bestFit="1" customWidth="1"/>
    <col min="4827" max="4827" width="12.54296875" bestFit="1" customWidth="1"/>
    <col min="4828" max="4828" width="9.7265625" bestFit="1" customWidth="1"/>
    <col min="4833" max="4833" width="9.54296875" bestFit="1" customWidth="1"/>
    <col min="4836" max="4836" width="16.1796875" customWidth="1"/>
    <col min="4837" max="4837" width="14" customWidth="1"/>
    <col min="4838" max="4838" width="7.453125" customWidth="1"/>
    <col min="4839" max="4839" width="8.26953125" customWidth="1"/>
    <col min="4840" max="4840" width="6.7265625" customWidth="1"/>
    <col min="4841" max="4841" width="5.54296875" customWidth="1"/>
    <col min="4842" max="4842" width="10.81640625" customWidth="1"/>
    <col min="4843" max="4843" width="11.453125" customWidth="1"/>
    <col min="4844" max="4844" width="0" hidden="1" customWidth="1"/>
    <col min="4845" max="4851" width="13" customWidth="1"/>
    <col min="4852" max="4852" width="11.54296875" customWidth="1"/>
    <col min="4853" max="4853" width="14.7265625" customWidth="1"/>
    <col min="4854" max="4854" width="11.54296875" customWidth="1"/>
    <col min="4855" max="4855" width="12.453125" customWidth="1"/>
    <col min="4856" max="4856" width="12" customWidth="1"/>
    <col min="4857" max="4857" width="12.453125" customWidth="1"/>
    <col min="4859" max="4859" width="11.1796875" customWidth="1"/>
    <col min="4860" max="4860" width="14" customWidth="1"/>
    <col min="4861" max="4861" width="20.7265625" customWidth="1"/>
    <col min="5034" max="5034" width="11.81640625" customWidth="1"/>
    <col min="5078" max="5078" width="11.81640625" customWidth="1"/>
    <col min="5079" max="5079" width="11.1796875" bestFit="1" customWidth="1"/>
    <col min="5080" max="5080" width="12" customWidth="1"/>
    <col min="5082" max="5082" width="9.54296875" bestFit="1" customWidth="1"/>
    <col min="5083" max="5083" width="12.54296875" bestFit="1" customWidth="1"/>
    <col min="5084" max="5084" width="9.7265625" bestFit="1" customWidth="1"/>
    <col min="5089" max="5089" width="9.54296875" bestFit="1" customWidth="1"/>
    <col min="5092" max="5092" width="16.1796875" customWidth="1"/>
    <col min="5093" max="5093" width="14" customWidth="1"/>
    <col min="5094" max="5094" width="7.453125" customWidth="1"/>
    <col min="5095" max="5095" width="8.26953125" customWidth="1"/>
    <col min="5096" max="5096" width="6.7265625" customWidth="1"/>
    <col min="5097" max="5097" width="5.54296875" customWidth="1"/>
    <col min="5098" max="5098" width="10.81640625" customWidth="1"/>
    <col min="5099" max="5099" width="11.453125" customWidth="1"/>
    <col min="5100" max="5100" width="0" hidden="1" customWidth="1"/>
    <col min="5101" max="5107" width="13" customWidth="1"/>
    <col min="5108" max="5108" width="11.54296875" customWidth="1"/>
    <col min="5109" max="5109" width="14.7265625" customWidth="1"/>
    <col min="5110" max="5110" width="11.54296875" customWidth="1"/>
    <col min="5111" max="5111" width="12.453125" customWidth="1"/>
    <col min="5112" max="5112" width="12" customWidth="1"/>
    <col min="5113" max="5113" width="12.453125" customWidth="1"/>
    <col min="5115" max="5115" width="11.1796875" customWidth="1"/>
    <col min="5116" max="5116" width="14" customWidth="1"/>
    <col min="5117" max="5117" width="20.7265625" customWidth="1"/>
    <col min="5290" max="5290" width="11.81640625" customWidth="1"/>
    <col min="5334" max="5334" width="11.81640625" customWidth="1"/>
    <col min="5335" max="5335" width="11.1796875" bestFit="1" customWidth="1"/>
    <col min="5336" max="5336" width="12" customWidth="1"/>
    <col min="5338" max="5338" width="9.54296875" bestFit="1" customWidth="1"/>
    <col min="5339" max="5339" width="12.54296875" bestFit="1" customWidth="1"/>
    <col min="5340" max="5340" width="9.7265625" bestFit="1" customWidth="1"/>
    <col min="5345" max="5345" width="9.54296875" bestFit="1" customWidth="1"/>
    <col min="5348" max="5348" width="16.1796875" customWidth="1"/>
    <col min="5349" max="5349" width="14" customWidth="1"/>
    <col min="5350" max="5350" width="7.453125" customWidth="1"/>
    <col min="5351" max="5351" width="8.26953125" customWidth="1"/>
    <col min="5352" max="5352" width="6.7265625" customWidth="1"/>
    <col min="5353" max="5353" width="5.54296875" customWidth="1"/>
    <col min="5354" max="5354" width="10.81640625" customWidth="1"/>
    <col min="5355" max="5355" width="11.453125" customWidth="1"/>
    <col min="5356" max="5356" width="0" hidden="1" customWidth="1"/>
    <col min="5357" max="5363" width="13" customWidth="1"/>
    <col min="5364" max="5364" width="11.54296875" customWidth="1"/>
    <col min="5365" max="5365" width="14.7265625" customWidth="1"/>
    <col min="5366" max="5366" width="11.54296875" customWidth="1"/>
    <col min="5367" max="5367" width="12.453125" customWidth="1"/>
    <col min="5368" max="5368" width="12" customWidth="1"/>
    <col min="5369" max="5369" width="12.453125" customWidth="1"/>
    <col min="5371" max="5371" width="11.1796875" customWidth="1"/>
    <col min="5372" max="5372" width="14" customWidth="1"/>
    <col min="5373" max="5373" width="20.7265625" customWidth="1"/>
    <col min="5546" max="5546" width="11.81640625" customWidth="1"/>
    <col min="5590" max="5590" width="11.81640625" customWidth="1"/>
    <col min="5591" max="5591" width="11.1796875" bestFit="1" customWidth="1"/>
    <col min="5592" max="5592" width="12" customWidth="1"/>
    <col min="5594" max="5594" width="9.54296875" bestFit="1" customWidth="1"/>
    <col min="5595" max="5595" width="12.54296875" bestFit="1" customWidth="1"/>
    <col min="5596" max="5596" width="9.7265625" bestFit="1" customWidth="1"/>
    <col min="5601" max="5601" width="9.54296875" bestFit="1" customWidth="1"/>
    <col min="5604" max="5604" width="16.1796875" customWidth="1"/>
    <col min="5605" max="5605" width="14" customWidth="1"/>
    <col min="5606" max="5606" width="7.453125" customWidth="1"/>
    <col min="5607" max="5607" width="8.26953125" customWidth="1"/>
    <col min="5608" max="5608" width="6.7265625" customWidth="1"/>
    <col min="5609" max="5609" width="5.54296875" customWidth="1"/>
    <col min="5610" max="5610" width="10.81640625" customWidth="1"/>
    <col min="5611" max="5611" width="11.453125" customWidth="1"/>
    <col min="5612" max="5612" width="0" hidden="1" customWidth="1"/>
    <col min="5613" max="5619" width="13" customWidth="1"/>
    <col min="5620" max="5620" width="11.54296875" customWidth="1"/>
    <col min="5621" max="5621" width="14.7265625" customWidth="1"/>
    <col min="5622" max="5622" width="11.54296875" customWidth="1"/>
    <col min="5623" max="5623" width="12.453125" customWidth="1"/>
    <col min="5624" max="5624" width="12" customWidth="1"/>
    <col min="5625" max="5625" width="12.453125" customWidth="1"/>
    <col min="5627" max="5627" width="11.1796875" customWidth="1"/>
    <col min="5628" max="5628" width="14" customWidth="1"/>
    <col min="5629" max="5629" width="20.7265625" customWidth="1"/>
    <col min="5802" max="5802" width="11.81640625" customWidth="1"/>
    <col min="5846" max="5846" width="11.81640625" customWidth="1"/>
    <col min="5847" max="5847" width="11.1796875" bestFit="1" customWidth="1"/>
    <col min="5848" max="5848" width="12" customWidth="1"/>
    <col min="5850" max="5850" width="9.54296875" bestFit="1" customWidth="1"/>
    <col min="5851" max="5851" width="12.54296875" bestFit="1" customWidth="1"/>
    <col min="5852" max="5852" width="9.7265625" bestFit="1" customWidth="1"/>
    <col min="5857" max="5857" width="9.54296875" bestFit="1" customWidth="1"/>
    <col min="5860" max="5860" width="16.1796875" customWidth="1"/>
    <col min="5861" max="5861" width="14" customWidth="1"/>
    <col min="5862" max="5862" width="7.453125" customWidth="1"/>
    <col min="5863" max="5863" width="8.26953125" customWidth="1"/>
    <col min="5864" max="5864" width="6.7265625" customWidth="1"/>
    <col min="5865" max="5865" width="5.54296875" customWidth="1"/>
    <col min="5866" max="5866" width="10.81640625" customWidth="1"/>
    <col min="5867" max="5867" width="11.453125" customWidth="1"/>
    <col min="5868" max="5868" width="0" hidden="1" customWidth="1"/>
    <col min="5869" max="5875" width="13" customWidth="1"/>
    <col min="5876" max="5876" width="11.54296875" customWidth="1"/>
    <col min="5877" max="5877" width="14.7265625" customWidth="1"/>
    <col min="5878" max="5878" width="11.54296875" customWidth="1"/>
    <col min="5879" max="5879" width="12.453125" customWidth="1"/>
    <col min="5880" max="5880" width="12" customWidth="1"/>
    <col min="5881" max="5881" width="12.453125" customWidth="1"/>
    <col min="5883" max="5883" width="11.1796875" customWidth="1"/>
    <col min="5884" max="5884" width="14" customWidth="1"/>
    <col min="5885" max="5885" width="20.7265625" customWidth="1"/>
    <col min="6058" max="6058" width="11.81640625" customWidth="1"/>
    <col min="6102" max="6102" width="11.81640625" customWidth="1"/>
    <col min="6103" max="6103" width="11.1796875" bestFit="1" customWidth="1"/>
    <col min="6104" max="6104" width="12" customWidth="1"/>
    <col min="6106" max="6106" width="9.54296875" bestFit="1" customWidth="1"/>
    <col min="6107" max="6107" width="12.54296875" bestFit="1" customWidth="1"/>
    <col min="6108" max="6108" width="9.7265625" bestFit="1" customWidth="1"/>
    <col min="6113" max="6113" width="9.54296875" bestFit="1" customWidth="1"/>
    <col min="6116" max="6116" width="16.1796875" customWidth="1"/>
    <col min="6117" max="6117" width="14" customWidth="1"/>
    <col min="6118" max="6118" width="7.453125" customWidth="1"/>
    <col min="6119" max="6119" width="8.26953125" customWidth="1"/>
    <col min="6120" max="6120" width="6.7265625" customWidth="1"/>
    <col min="6121" max="6121" width="5.54296875" customWidth="1"/>
    <col min="6122" max="6122" width="10.81640625" customWidth="1"/>
    <col min="6123" max="6123" width="11.453125" customWidth="1"/>
    <col min="6124" max="6124" width="0" hidden="1" customWidth="1"/>
    <col min="6125" max="6131" width="13" customWidth="1"/>
    <col min="6132" max="6132" width="11.54296875" customWidth="1"/>
    <col min="6133" max="6133" width="14.7265625" customWidth="1"/>
    <col min="6134" max="6134" width="11.54296875" customWidth="1"/>
    <col min="6135" max="6135" width="12.453125" customWidth="1"/>
    <col min="6136" max="6136" width="12" customWidth="1"/>
    <col min="6137" max="6137" width="12.453125" customWidth="1"/>
    <col min="6139" max="6139" width="11.1796875" customWidth="1"/>
    <col min="6140" max="6140" width="14" customWidth="1"/>
    <col min="6141" max="6141" width="20.7265625" customWidth="1"/>
    <col min="6314" max="6314" width="11.81640625" customWidth="1"/>
    <col min="6358" max="6358" width="11.81640625" customWidth="1"/>
    <col min="6359" max="6359" width="11.1796875" bestFit="1" customWidth="1"/>
    <col min="6360" max="6360" width="12" customWidth="1"/>
    <col min="6362" max="6362" width="9.54296875" bestFit="1" customWidth="1"/>
    <col min="6363" max="6363" width="12.54296875" bestFit="1" customWidth="1"/>
    <col min="6364" max="6364" width="9.7265625" bestFit="1" customWidth="1"/>
    <col min="6369" max="6369" width="9.54296875" bestFit="1" customWidth="1"/>
    <col min="6372" max="6372" width="16.1796875" customWidth="1"/>
    <col min="6373" max="6373" width="14" customWidth="1"/>
    <col min="6374" max="6374" width="7.453125" customWidth="1"/>
    <col min="6375" max="6375" width="8.26953125" customWidth="1"/>
    <col min="6376" max="6376" width="6.7265625" customWidth="1"/>
    <col min="6377" max="6377" width="5.54296875" customWidth="1"/>
    <col min="6378" max="6378" width="10.81640625" customWidth="1"/>
    <col min="6379" max="6379" width="11.453125" customWidth="1"/>
    <col min="6380" max="6380" width="0" hidden="1" customWidth="1"/>
    <col min="6381" max="6387" width="13" customWidth="1"/>
    <col min="6388" max="6388" width="11.54296875" customWidth="1"/>
    <col min="6389" max="6389" width="14.7265625" customWidth="1"/>
    <col min="6390" max="6390" width="11.54296875" customWidth="1"/>
    <col min="6391" max="6391" width="12.453125" customWidth="1"/>
    <col min="6392" max="6392" width="12" customWidth="1"/>
    <col min="6393" max="6393" width="12.453125" customWidth="1"/>
    <col min="6395" max="6395" width="11.1796875" customWidth="1"/>
    <col min="6396" max="6396" width="14" customWidth="1"/>
    <col min="6397" max="6397" width="20.7265625" customWidth="1"/>
    <col min="6570" max="6570" width="11.81640625" customWidth="1"/>
    <col min="6614" max="6614" width="11.81640625" customWidth="1"/>
    <col min="6615" max="6615" width="11.1796875" bestFit="1" customWidth="1"/>
    <col min="6616" max="6616" width="12" customWidth="1"/>
    <col min="6618" max="6618" width="9.54296875" bestFit="1" customWidth="1"/>
    <col min="6619" max="6619" width="12.54296875" bestFit="1" customWidth="1"/>
    <col min="6620" max="6620" width="9.7265625" bestFit="1" customWidth="1"/>
    <col min="6625" max="6625" width="9.54296875" bestFit="1" customWidth="1"/>
    <col min="6628" max="6628" width="16.1796875" customWidth="1"/>
    <col min="6629" max="6629" width="14" customWidth="1"/>
    <col min="6630" max="6630" width="7.453125" customWidth="1"/>
    <col min="6631" max="6631" width="8.26953125" customWidth="1"/>
    <col min="6632" max="6632" width="6.7265625" customWidth="1"/>
    <col min="6633" max="6633" width="5.54296875" customWidth="1"/>
    <col min="6634" max="6634" width="10.81640625" customWidth="1"/>
    <col min="6635" max="6635" width="11.453125" customWidth="1"/>
    <col min="6636" max="6636" width="0" hidden="1" customWidth="1"/>
    <col min="6637" max="6643" width="13" customWidth="1"/>
    <col min="6644" max="6644" width="11.54296875" customWidth="1"/>
    <col min="6645" max="6645" width="14.7265625" customWidth="1"/>
    <col min="6646" max="6646" width="11.54296875" customWidth="1"/>
    <col min="6647" max="6647" width="12.453125" customWidth="1"/>
    <col min="6648" max="6648" width="12" customWidth="1"/>
    <col min="6649" max="6649" width="12.453125" customWidth="1"/>
    <col min="6651" max="6651" width="11.1796875" customWidth="1"/>
    <col min="6652" max="6652" width="14" customWidth="1"/>
    <col min="6653" max="6653" width="20.7265625" customWidth="1"/>
    <col min="6826" max="6826" width="11.81640625" customWidth="1"/>
    <col min="6870" max="6870" width="11.81640625" customWidth="1"/>
    <col min="6871" max="6871" width="11.1796875" bestFit="1" customWidth="1"/>
    <col min="6872" max="6872" width="12" customWidth="1"/>
    <col min="6874" max="6874" width="9.54296875" bestFit="1" customWidth="1"/>
    <col min="6875" max="6875" width="12.54296875" bestFit="1" customWidth="1"/>
    <col min="6876" max="6876" width="9.7265625" bestFit="1" customWidth="1"/>
    <col min="6881" max="6881" width="9.54296875" bestFit="1" customWidth="1"/>
    <col min="6884" max="6884" width="16.1796875" customWidth="1"/>
    <col min="6885" max="6885" width="14" customWidth="1"/>
    <col min="6886" max="6886" width="7.453125" customWidth="1"/>
    <col min="6887" max="6887" width="8.26953125" customWidth="1"/>
    <col min="6888" max="6888" width="6.7265625" customWidth="1"/>
    <col min="6889" max="6889" width="5.54296875" customWidth="1"/>
    <col min="6890" max="6890" width="10.81640625" customWidth="1"/>
    <col min="6891" max="6891" width="11.453125" customWidth="1"/>
    <col min="6892" max="6892" width="0" hidden="1" customWidth="1"/>
    <col min="6893" max="6899" width="13" customWidth="1"/>
    <col min="6900" max="6900" width="11.54296875" customWidth="1"/>
    <col min="6901" max="6901" width="14.7265625" customWidth="1"/>
    <col min="6902" max="6902" width="11.54296875" customWidth="1"/>
    <col min="6903" max="6903" width="12.453125" customWidth="1"/>
    <col min="6904" max="6904" width="12" customWidth="1"/>
    <col min="6905" max="6905" width="12.453125" customWidth="1"/>
    <col min="6907" max="6907" width="11.1796875" customWidth="1"/>
    <col min="6908" max="6908" width="14" customWidth="1"/>
    <col min="6909" max="6909" width="20.7265625" customWidth="1"/>
    <col min="7082" max="7082" width="11.81640625" customWidth="1"/>
    <col min="7126" max="7126" width="11.81640625" customWidth="1"/>
    <col min="7127" max="7127" width="11.1796875" bestFit="1" customWidth="1"/>
    <col min="7128" max="7128" width="12" customWidth="1"/>
    <col min="7130" max="7130" width="9.54296875" bestFit="1" customWidth="1"/>
    <col min="7131" max="7131" width="12.54296875" bestFit="1" customWidth="1"/>
    <col min="7132" max="7132" width="9.7265625" bestFit="1" customWidth="1"/>
    <col min="7137" max="7137" width="9.54296875" bestFit="1" customWidth="1"/>
    <col min="7140" max="7140" width="16.1796875" customWidth="1"/>
    <col min="7141" max="7141" width="14" customWidth="1"/>
    <col min="7142" max="7142" width="7.453125" customWidth="1"/>
    <col min="7143" max="7143" width="8.26953125" customWidth="1"/>
    <col min="7144" max="7144" width="6.7265625" customWidth="1"/>
    <col min="7145" max="7145" width="5.54296875" customWidth="1"/>
    <col min="7146" max="7146" width="10.81640625" customWidth="1"/>
    <col min="7147" max="7147" width="11.453125" customWidth="1"/>
    <col min="7148" max="7148" width="0" hidden="1" customWidth="1"/>
    <col min="7149" max="7155" width="13" customWidth="1"/>
    <col min="7156" max="7156" width="11.54296875" customWidth="1"/>
    <col min="7157" max="7157" width="14.7265625" customWidth="1"/>
    <col min="7158" max="7158" width="11.54296875" customWidth="1"/>
    <col min="7159" max="7159" width="12.453125" customWidth="1"/>
    <col min="7160" max="7160" width="12" customWidth="1"/>
    <col min="7161" max="7161" width="12.453125" customWidth="1"/>
    <col min="7163" max="7163" width="11.1796875" customWidth="1"/>
    <col min="7164" max="7164" width="14" customWidth="1"/>
    <col min="7165" max="7165" width="20.7265625" customWidth="1"/>
    <col min="7338" max="7338" width="11.81640625" customWidth="1"/>
    <col min="7382" max="7382" width="11.81640625" customWidth="1"/>
    <col min="7383" max="7383" width="11.1796875" bestFit="1" customWidth="1"/>
    <col min="7384" max="7384" width="12" customWidth="1"/>
    <col min="7386" max="7386" width="9.54296875" bestFit="1" customWidth="1"/>
    <col min="7387" max="7387" width="12.54296875" bestFit="1" customWidth="1"/>
    <col min="7388" max="7388" width="9.7265625" bestFit="1" customWidth="1"/>
    <col min="7393" max="7393" width="9.54296875" bestFit="1" customWidth="1"/>
    <col min="7396" max="7396" width="16.1796875" customWidth="1"/>
    <col min="7397" max="7397" width="14" customWidth="1"/>
    <col min="7398" max="7398" width="7.453125" customWidth="1"/>
    <col min="7399" max="7399" width="8.26953125" customWidth="1"/>
    <col min="7400" max="7400" width="6.7265625" customWidth="1"/>
    <col min="7401" max="7401" width="5.54296875" customWidth="1"/>
    <col min="7402" max="7402" width="10.81640625" customWidth="1"/>
    <col min="7403" max="7403" width="11.453125" customWidth="1"/>
    <col min="7404" max="7404" width="0" hidden="1" customWidth="1"/>
    <col min="7405" max="7411" width="13" customWidth="1"/>
    <col min="7412" max="7412" width="11.54296875" customWidth="1"/>
    <col min="7413" max="7413" width="14.7265625" customWidth="1"/>
    <col min="7414" max="7414" width="11.54296875" customWidth="1"/>
    <col min="7415" max="7415" width="12.453125" customWidth="1"/>
    <col min="7416" max="7416" width="12" customWidth="1"/>
    <col min="7417" max="7417" width="12.453125" customWidth="1"/>
    <col min="7419" max="7419" width="11.1796875" customWidth="1"/>
    <col min="7420" max="7420" width="14" customWidth="1"/>
    <col min="7421" max="7421" width="20.7265625" customWidth="1"/>
    <col min="7594" max="7594" width="11.81640625" customWidth="1"/>
    <col min="7638" max="7638" width="11.81640625" customWidth="1"/>
    <col min="7639" max="7639" width="11.1796875" bestFit="1" customWidth="1"/>
    <col min="7640" max="7640" width="12" customWidth="1"/>
    <col min="7642" max="7642" width="9.54296875" bestFit="1" customWidth="1"/>
    <col min="7643" max="7643" width="12.54296875" bestFit="1" customWidth="1"/>
    <col min="7644" max="7644" width="9.7265625" bestFit="1" customWidth="1"/>
    <col min="7649" max="7649" width="9.54296875" bestFit="1" customWidth="1"/>
    <col min="7652" max="7652" width="16.1796875" customWidth="1"/>
    <col min="7653" max="7653" width="14" customWidth="1"/>
    <col min="7654" max="7654" width="7.453125" customWidth="1"/>
    <col min="7655" max="7655" width="8.26953125" customWidth="1"/>
    <col min="7656" max="7656" width="6.7265625" customWidth="1"/>
    <col min="7657" max="7657" width="5.54296875" customWidth="1"/>
    <col min="7658" max="7658" width="10.81640625" customWidth="1"/>
    <col min="7659" max="7659" width="11.453125" customWidth="1"/>
    <col min="7660" max="7660" width="0" hidden="1" customWidth="1"/>
    <col min="7661" max="7667" width="13" customWidth="1"/>
    <col min="7668" max="7668" width="11.54296875" customWidth="1"/>
    <col min="7669" max="7669" width="14.7265625" customWidth="1"/>
    <col min="7670" max="7670" width="11.54296875" customWidth="1"/>
    <col min="7671" max="7671" width="12.453125" customWidth="1"/>
    <col min="7672" max="7672" width="12" customWidth="1"/>
    <col min="7673" max="7673" width="12.453125" customWidth="1"/>
    <col min="7675" max="7675" width="11.1796875" customWidth="1"/>
    <col min="7676" max="7676" width="14" customWidth="1"/>
    <col min="7677" max="7677" width="20.7265625" customWidth="1"/>
    <col min="7850" max="7850" width="11.81640625" customWidth="1"/>
    <col min="7894" max="7894" width="11.81640625" customWidth="1"/>
    <col min="7895" max="7895" width="11.1796875" bestFit="1" customWidth="1"/>
    <col min="7896" max="7896" width="12" customWidth="1"/>
    <col min="7898" max="7898" width="9.54296875" bestFit="1" customWidth="1"/>
    <col min="7899" max="7899" width="12.54296875" bestFit="1" customWidth="1"/>
    <col min="7900" max="7900" width="9.7265625" bestFit="1" customWidth="1"/>
    <col min="7905" max="7905" width="9.54296875" bestFit="1" customWidth="1"/>
    <col min="7908" max="7908" width="16.1796875" customWidth="1"/>
    <col min="7909" max="7909" width="14" customWidth="1"/>
    <col min="7910" max="7910" width="7.453125" customWidth="1"/>
    <col min="7911" max="7911" width="8.26953125" customWidth="1"/>
    <col min="7912" max="7912" width="6.7265625" customWidth="1"/>
    <col min="7913" max="7913" width="5.54296875" customWidth="1"/>
    <col min="7914" max="7914" width="10.81640625" customWidth="1"/>
    <col min="7915" max="7915" width="11.453125" customWidth="1"/>
    <col min="7916" max="7916" width="0" hidden="1" customWidth="1"/>
    <col min="7917" max="7923" width="13" customWidth="1"/>
    <col min="7924" max="7924" width="11.54296875" customWidth="1"/>
    <col min="7925" max="7925" width="14.7265625" customWidth="1"/>
    <col min="7926" max="7926" width="11.54296875" customWidth="1"/>
    <col min="7927" max="7927" width="12.453125" customWidth="1"/>
    <col min="7928" max="7928" width="12" customWidth="1"/>
    <col min="7929" max="7929" width="12.453125" customWidth="1"/>
    <col min="7931" max="7931" width="11.1796875" customWidth="1"/>
    <col min="7932" max="7932" width="14" customWidth="1"/>
    <col min="7933" max="7933" width="20.7265625" customWidth="1"/>
    <col min="8106" max="8106" width="11.81640625" customWidth="1"/>
    <col min="8150" max="8150" width="11.81640625" customWidth="1"/>
    <col min="8151" max="8151" width="11.1796875" bestFit="1" customWidth="1"/>
    <col min="8152" max="8152" width="12" customWidth="1"/>
    <col min="8154" max="8154" width="9.54296875" bestFit="1" customWidth="1"/>
    <col min="8155" max="8155" width="12.54296875" bestFit="1" customWidth="1"/>
    <col min="8156" max="8156" width="9.7265625" bestFit="1" customWidth="1"/>
    <col min="8161" max="8161" width="9.54296875" bestFit="1" customWidth="1"/>
    <col min="8164" max="8164" width="16.1796875" customWidth="1"/>
    <col min="8165" max="8165" width="14" customWidth="1"/>
    <col min="8166" max="8166" width="7.453125" customWidth="1"/>
    <col min="8167" max="8167" width="8.26953125" customWidth="1"/>
    <col min="8168" max="8168" width="6.7265625" customWidth="1"/>
    <col min="8169" max="8169" width="5.54296875" customWidth="1"/>
    <col min="8170" max="8170" width="10.81640625" customWidth="1"/>
    <col min="8171" max="8171" width="11.453125" customWidth="1"/>
    <col min="8172" max="8172" width="0" hidden="1" customWidth="1"/>
    <col min="8173" max="8179" width="13" customWidth="1"/>
    <col min="8180" max="8180" width="11.54296875" customWidth="1"/>
    <col min="8181" max="8181" width="14.7265625" customWidth="1"/>
    <col min="8182" max="8182" width="11.54296875" customWidth="1"/>
    <col min="8183" max="8183" width="12.453125" customWidth="1"/>
    <col min="8184" max="8184" width="12" customWidth="1"/>
    <col min="8185" max="8185" width="12.453125" customWidth="1"/>
    <col min="8187" max="8187" width="11.1796875" customWidth="1"/>
    <col min="8188" max="8188" width="14" customWidth="1"/>
    <col min="8189" max="8189" width="20.7265625" customWidth="1"/>
    <col min="8362" max="8362" width="11.81640625" customWidth="1"/>
    <col min="8406" max="8406" width="11.81640625" customWidth="1"/>
    <col min="8407" max="8407" width="11.1796875" bestFit="1" customWidth="1"/>
    <col min="8408" max="8408" width="12" customWidth="1"/>
    <col min="8410" max="8410" width="9.54296875" bestFit="1" customWidth="1"/>
    <col min="8411" max="8411" width="12.54296875" bestFit="1" customWidth="1"/>
    <col min="8412" max="8412" width="9.7265625" bestFit="1" customWidth="1"/>
    <col min="8417" max="8417" width="9.54296875" bestFit="1" customWidth="1"/>
    <col min="8420" max="8420" width="16.1796875" customWidth="1"/>
    <col min="8421" max="8421" width="14" customWidth="1"/>
    <col min="8422" max="8422" width="7.453125" customWidth="1"/>
    <col min="8423" max="8423" width="8.26953125" customWidth="1"/>
    <col min="8424" max="8424" width="6.7265625" customWidth="1"/>
    <col min="8425" max="8425" width="5.54296875" customWidth="1"/>
    <col min="8426" max="8426" width="10.81640625" customWidth="1"/>
    <col min="8427" max="8427" width="11.453125" customWidth="1"/>
    <col min="8428" max="8428" width="0" hidden="1" customWidth="1"/>
    <col min="8429" max="8435" width="13" customWidth="1"/>
    <col min="8436" max="8436" width="11.54296875" customWidth="1"/>
    <col min="8437" max="8437" width="14.7265625" customWidth="1"/>
    <col min="8438" max="8438" width="11.54296875" customWidth="1"/>
    <col min="8439" max="8439" width="12.453125" customWidth="1"/>
    <col min="8440" max="8440" width="12" customWidth="1"/>
    <col min="8441" max="8441" width="12.453125" customWidth="1"/>
    <col min="8443" max="8443" width="11.1796875" customWidth="1"/>
    <col min="8444" max="8444" width="14" customWidth="1"/>
    <col min="8445" max="8445" width="20.7265625" customWidth="1"/>
    <col min="8618" max="8618" width="11.81640625" customWidth="1"/>
    <col min="8662" max="8662" width="11.81640625" customWidth="1"/>
    <col min="8663" max="8663" width="11.1796875" bestFit="1" customWidth="1"/>
    <col min="8664" max="8664" width="12" customWidth="1"/>
    <col min="8666" max="8666" width="9.54296875" bestFit="1" customWidth="1"/>
    <col min="8667" max="8667" width="12.54296875" bestFit="1" customWidth="1"/>
    <col min="8668" max="8668" width="9.7265625" bestFit="1" customWidth="1"/>
    <col min="8673" max="8673" width="9.54296875" bestFit="1" customWidth="1"/>
    <col min="8676" max="8676" width="16.1796875" customWidth="1"/>
    <col min="8677" max="8677" width="14" customWidth="1"/>
    <col min="8678" max="8678" width="7.453125" customWidth="1"/>
    <col min="8679" max="8679" width="8.26953125" customWidth="1"/>
    <col min="8680" max="8680" width="6.7265625" customWidth="1"/>
    <col min="8681" max="8681" width="5.54296875" customWidth="1"/>
    <col min="8682" max="8682" width="10.81640625" customWidth="1"/>
    <col min="8683" max="8683" width="11.453125" customWidth="1"/>
    <col min="8684" max="8684" width="0" hidden="1" customWidth="1"/>
    <col min="8685" max="8691" width="13" customWidth="1"/>
    <col min="8692" max="8692" width="11.54296875" customWidth="1"/>
    <col min="8693" max="8693" width="14.7265625" customWidth="1"/>
    <col min="8694" max="8694" width="11.54296875" customWidth="1"/>
    <col min="8695" max="8695" width="12.453125" customWidth="1"/>
    <col min="8696" max="8696" width="12" customWidth="1"/>
    <col min="8697" max="8697" width="12.453125" customWidth="1"/>
    <col min="8699" max="8699" width="11.1796875" customWidth="1"/>
    <col min="8700" max="8700" width="14" customWidth="1"/>
    <col min="8701" max="8701" width="20.7265625" customWidth="1"/>
    <col min="8874" max="8874" width="11.81640625" customWidth="1"/>
    <col min="8918" max="8918" width="11.81640625" customWidth="1"/>
    <col min="8919" max="8919" width="11.1796875" bestFit="1" customWidth="1"/>
    <col min="8920" max="8920" width="12" customWidth="1"/>
    <col min="8922" max="8922" width="9.54296875" bestFit="1" customWidth="1"/>
    <col min="8923" max="8923" width="12.54296875" bestFit="1" customWidth="1"/>
    <col min="8924" max="8924" width="9.7265625" bestFit="1" customWidth="1"/>
    <col min="8929" max="8929" width="9.54296875" bestFit="1" customWidth="1"/>
    <col min="8932" max="8932" width="16.1796875" customWidth="1"/>
    <col min="8933" max="8933" width="14" customWidth="1"/>
    <col min="8934" max="8934" width="7.453125" customWidth="1"/>
    <col min="8935" max="8935" width="8.26953125" customWidth="1"/>
    <col min="8936" max="8936" width="6.7265625" customWidth="1"/>
    <col min="8937" max="8937" width="5.54296875" customWidth="1"/>
    <col min="8938" max="8938" width="10.81640625" customWidth="1"/>
    <col min="8939" max="8939" width="11.453125" customWidth="1"/>
    <col min="8940" max="8940" width="0" hidden="1" customWidth="1"/>
    <col min="8941" max="8947" width="13" customWidth="1"/>
    <col min="8948" max="8948" width="11.54296875" customWidth="1"/>
    <col min="8949" max="8949" width="14.7265625" customWidth="1"/>
    <col min="8950" max="8950" width="11.54296875" customWidth="1"/>
    <col min="8951" max="8951" width="12.453125" customWidth="1"/>
    <col min="8952" max="8952" width="12" customWidth="1"/>
    <col min="8953" max="8953" width="12.453125" customWidth="1"/>
    <col min="8955" max="8955" width="11.1796875" customWidth="1"/>
    <col min="8956" max="8956" width="14" customWidth="1"/>
    <col min="8957" max="8957" width="20.7265625" customWidth="1"/>
    <col min="9130" max="9130" width="11.81640625" customWidth="1"/>
    <col min="9174" max="9174" width="11.81640625" customWidth="1"/>
    <col min="9175" max="9175" width="11.1796875" bestFit="1" customWidth="1"/>
    <col min="9176" max="9176" width="12" customWidth="1"/>
    <col min="9178" max="9178" width="9.54296875" bestFit="1" customWidth="1"/>
    <col min="9179" max="9179" width="12.54296875" bestFit="1" customWidth="1"/>
    <col min="9180" max="9180" width="9.7265625" bestFit="1" customWidth="1"/>
    <col min="9185" max="9185" width="9.54296875" bestFit="1" customWidth="1"/>
    <col min="9188" max="9188" width="16.1796875" customWidth="1"/>
    <col min="9189" max="9189" width="14" customWidth="1"/>
    <col min="9190" max="9190" width="7.453125" customWidth="1"/>
    <col min="9191" max="9191" width="8.26953125" customWidth="1"/>
    <col min="9192" max="9192" width="6.7265625" customWidth="1"/>
    <col min="9193" max="9193" width="5.54296875" customWidth="1"/>
    <col min="9194" max="9194" width="10.81640625" customWidth="1"/>
    <col min="9195" max="9195" width="11.453125" customWidth="1"/>
    <col min="9196" max="9196" width="0" hidden="1" customWidth="1"/>
    <col min="9197" max="9203" width="13" customWidth="1"/>
    <col min="9204" max="9204" width="11.54296875" customWidth="1"/>
    <col min="9205" max="9205" width="14.7265625" customWidth="1"/>
    <col min="9206" max="9206" width="11.54296875" customWidth="1"/>
    <col min="9207" max="9207" width="12.453125" customWidth="1"/>
    <col min="9208" max="9208" width="12" customWidth="1"/>
    <col min="9209" max="9209" width="12.453125" customWidth="1"/>
    <col min="9211" max="9211" width="11.1796875" customWidth="1"/>
    <col min="9212" max="9212" width="14" customWidth="1"/>
    <col min="9213" max="9213" width="20.7265625" customWidth="1"/>
    <col min="9386" max="9386" width="11.81640625" customWidth="1"/>
    <col min="9430" max="9430" width="11.81640625" customWidth="1"/>
    <col min="9431" max="9431" width="11.1796875" bestFit="1" customWidth="1"/>
    <col min="9432" max="9432" width="12" customWidth="1"/>
    <col min="9434" max="9434" width="9.54296875" bestFit="1" customWidth="1"/>
    <col min="9435" max="9435" width="12.54296875" bestFit="1" customWidth="1"/>
    <col min="9436" max="9436" width="9.7265625" bestFit="1" customWidth="1"/>
    <col min="9441" max="9441" width="9.54296875" bestFit="1" customWidth="1"/>
    <col min="9444" max="9444" width="16.1796875" customWidth="1"/>
    <col min="9445" max="9445" width="14" customWidth="1"/>
    <col min="9446" max="9446" width="7.453125" customWidth="1"/>
    <col min="9447" max="9447" width="8.26953125" customWidth="1"/>
    <col min="9448" max="9448" width="6.7265625" customWidth="1"/>
    <col min="9449" max="9449" width="5.54296875" customWidth="1"/>
    <col min="9450" max="9450" width="10.81640625" customWidth="1"/>
    <col min="9451" max="9451" width="11.453125" customWidth="1"/>
    <col min="9452" max="9452" width="0" hidden="1" customWidth="1"/>
    <col min="9453" max="9459" width="13" customWidth="1"/>
    <col min="9460" max="9460" width="11.54296875" customWidth="1"/>
    <col min="9461" max="9461" width="14.7265625" customWidth="1"/>
    <col min="9462" max="9462" width="11.54296875" customWidth="1"/>
    <col min="9463" max="9463" width="12.453125" customWidth="1"/>
    <col min="9464" max="9464" width="12" customWidth="1"/>
    <col min="9465" max="9465" width="12.453125" customWidth="1"/>
    <col min="9467" max="9467" width="11.1796875" customWidth="1"/>
    <col min="9468" max="9468" width="14" customWidth="1"/>
    <col min="9469" max="9469" width="20.7265625" customWidth="1"/>
    <col min="9642" max="9642" width="11.81640625" customWidth="1"/>
    <col min="9686" max="9686" width="11.81640625" customWidth="1"/>
    <col min="9687" max="9687" width="11.1796875" bestFit="1" customWidth="1"/>
    <col min="9688" max="9688" width="12" customWidth="1"/>
    <col min="9690" max="9690" width="9.54296875" bestFit="1" customWidth="1"/>
    <col min="9691" max="9691" width="12.54296875" bestFit="1" customWidth="1"/>
    <col min="9692" max="9692" width="9.7265625" bestFit="1" customWidth="1"/>
    <col min="9697" max="9697" width="9.54296875" bestFit="1" customWidth="1"/>
    <col min="9700" max="9700" width="16.1796875" customWidth="1"/>
    <col min="9701" max="9701" width="14" customWidth="1"/>
    <col min="9702" max="9702" width="7.453125" customWidth="1"/>
    <col min="9703" max="9703" width="8.26953125" customWidth="1"/>
    <col min="9704" max="9704" width="6.7265625" customWidth="1"/>
    <col min="9705" max="9705" width="5.54296875" customWidth="1"/>
    <col min="9706" max="9706" width="10.81640625" customWidth="1"/>
    <col min="9707" max="9707" width="11.453125" customWidth="1"/>
    <col min="9708" max="9708" width="0" hidden="1" customWidth="1"/>
    <col min="9709" max="9715" width="13" customWidth="1"/>
    <col min="9716" max="9716" width="11.54296875" customWidth="1"/>
    <col min="9717" max="9717" width="14.7265625" customWidth="1"/>
    <col min="9718" max="9718" width="11.54296875" customWidth="1"/>
    <col min="9719" max="9719" width="12.453125" customWidth="1"/>
    <col min="9720" max="9720" width="12" customWidth="1"/>
    <col min="9721" max="9721" width="12.453125" customWidth="1"/>
    <col min="9723" max="9723" width="11.1796875" customWidth="1"/>
    <col min="9724" max="9724" width="14" customWidth="1"/>
    <col min="9725" max="9725" width="20.7265625" customWidth="1"/>
    <col min="9898" max="9898" width="11.81640625" customWidth="1"/>
    <col min="9942" max="9942" width="11.81640625" customWidth="1"/>
    <col min="9943" max="9943" width="11.1796875" bestFit="1" customWidth="1"/>
    <col min="9944" max="9944" width="12" customWidth="1"/>
    <col min="9946" max="9946" width="9.54296875" bestFit="1" customWidth="1"/>
    <col min="9947" max="9947" width="12.54296875" bestFit="1" customWidth="1"/>
    <col min="9948" max="9948" width="9.7265625" bestFit="1" customWidth="1"/>
    <col min="9953" max="9953" width="9.54296875" bestFit="1" customWidth="1"/>
    <col min="9956" max="9956" width="16.1796875" customWidth="1"/>
    <col min="9957" max="9957" width="14" customWidth="1"/>
    <col min="9958" max="9958" width="7.453125" customWidth="1"/>
    <col min="9959" max="9959" width="8.26953125" customWidth="1"/>
    <col min="9960" max="9960" width="6.7265625" customWidth="1"/>
    <col min="9961" max="9961" width="5.54296875" customWidth="1"/>
    <col min="9962" max="9962" width="10.81640625" customWidth="1"/>
    <col min="9963" max="9963" width="11.453125" customWidth="1"/>
    <col min="9964" max="9964" width="0" hidden="1" customWidth="1"/>
    <col min="9965" max="9971" width="13" customWidth="1"/>
    <col min="9972" max="9972" width="11.54296875" customWidth="1"/>
    <col min="9973" max="9973" width="14.7265625" customWidth="1"/>
    <col min="9974" max="9974" width="11.54296875" customWidth="1"/>
    <col min="9975" max="9975" width="12.453125" customWidth="1"/>
    <col min="9976" max="9976" width="12" customWidth="1"/>
    <col min="9977" max="9977" width="12.453125" customWidth="1"/>
    <col min="9979" max="9979" width="11.1796875" customWidth="1"/>
    <col min="9980" max="9980" width="14" customWidth="1"/>
    <col min="9981" max="9981" width="20.7265625" customWidth="1"/>
    <col min="10154" max="10154" width="11.81640625" customWidth="1"/>
    <col min="10198" max="10198" width="11.81640625" customWidth="1"/>
    <col min="10199" max="10199" width="11.1796875" bestFit="1" customWidth="1"/>
    <col min="10200" max="10200" width="12" customWidth="1"/>
    <col min="10202" max="10202" width="9.54296875" bestFit="1" customWidth="1"/>
    <col min="10203" max="10203" width="12.54296875" bestFit="1" customWidth="1"/>
    <col min="10204" max="10204" width="9.7265625" bestFit="1" customWidth="1"/>
    <col min="10209" max="10209" width="9.54296875" bestFit="1" customWidth="1"/>
    <col min="10212" max="10212" width="16.1796875" customWidth="1"/>
    <col min="10213" max="10213" width="14" customWidth="1"/>
    <col min="10214" max="10214" width="7.453125" customWidth="1"/>
    <col min="10215" max="10215" width="8.26953125" customWidth="1"/>
    <col min="10216" max="10216" width="6.7265625" customWidth="1"/>
    <col min="10217" max="10217" width="5.54296875" customWidth="1"/>
    <col min="10218" max="10218" width="10.81640625" customWidth="1"/>
    <col min="10219" max="10219" width="11.453125" customWidth="1"/>
    <col min="10220" max="10220" width="0" hidden="1" customWidth="1"/>
    <col min="10221" max="10227" width="13" customWidth="1"/>
    <col min="10228" max="10228" width="11.54296875" customWidth="1"/>
    <col min="10229" max="10229" width="14.7265625" customWidth="1"/>
    <col min="10230" max="10230" width="11.54296875" customWidth="1"/>
    <col min="10231" max="10231" width="12.453125" customWidth="1"/>
    <col min="10232" max="10232" width="12" customWidth="1"/>
    <col min="10233" max="10233" width="12.453125" customWidth="1"/>
    <col min="10235" max="10235" width="11.1796875" customWidth="1"/>
    <col min="10236" max="10236" width="14" customWidth="1"/>
    <col min="10237" max="10237" width="20.7265625" customWidth="1"/>
    <col min="10410" max="10410" width="11.81640625" customWidth="1"/>
    <col min="10454" max="10454" width="11.81640625" customWidth="1"/>
    <col min="10455" max="10455" width="11.1796875" bestFit="1" customWidth="1"/>
    <col min="10456" max="10456" width="12" customWidth="1"/>
    <col min="10458" max="10458" width="9.54296875" bestFit="1" customWidth="1"/>
    <col min="10459" max="10459" width="12.54296875" bestFit="1" customWidth="1"/>
    <col min="10460" max="10460" width="9.7265625" bestFit="1" customWidth="1"/>
    <col min="10465" max="10465" width="9.54296875" bestFit="1" customWidth="1"/>
    <col min="10468" max="10468" width="16.1796875" customWidth="1"/>
    <col min="10469" max="10469" width="14" customWidth="1"/>
    <col min="10470" max="10470" width="7.453125" customWidth="1"/>
    <col min="10471" max="10471" width="8.26953125" customWidth="1"/>
    <col min="10472" max="10472" width="6.7265625" customWidth="1"/>
    <col min="10473" max="10473" width="5.54296875" customWidth="1"/>
    <col min="10474" max="10474" width="10.81640625" customWidth="1"/>
    <col min="10475" max="10475" width="11.453125" customWidth="1"/>
    <col min="10476" max="10476" width="0" hidden="1" customWidth="1"/>
    <col min="10477" max="10483" width="13" customWidth="1"/>
    <col min="10484" max="10484" width="11.54296875" customWidth="1"/>
    <col min="10485" max="10485" width="14.7265625" customWidth="1"/>
    <col min="10486" max="10486" width="11.54296875" customWidth="1"/>
    <col min="10487" max="10487" width="12.453125" customWidth="1"/>
    <col min="10488" max="10488" width="12" customWidth="1"/>
    <col min="10489" max="10489" width="12.453125" customWidth="1"/>
    <col min="10491" max="10491" width="11.1796875" customWidth="1"/>
    <col min="10492" max="10492" width="14" customWidth="1"/>
    <col min="10493" max="10493" width="20.7265625" customWidth="1"/>
    <col min="10666" max="10666" width="11.81640625" customWidth="1"/>
    <col min="10710" max="10710" width="11.81640625" customWidth="1"/>
    <col min="10711" max="10711" width="11.1796875" bestFit="1" customWidth="1"/>
    <col min="10712" max="10712" width="12" customWidth="1"/>
    <col min="10714" max="10714" width="9.54296875" bestFit="1" customWidth="1"/>
    <col min="10715" max="10715" width="12.54296875" bestFit="1" customWidth="1"/>
    <col min="10716" max="10716" width="9.7265625" bestFit="1" customWidth="1"/>
    <col min="10721" max="10721" width="9.54296875" bestFit="1" customWidth="1"/>
    <col min="10724" max="10724" width="16.1796875" customWidth="1"/>
    <col min="10725" max="10725" width="14" customWidth="1"/>
    <col min="10726" max="10726" width="7.453125" customWidth="1"/>
    <col min="10727" max="10727" width="8.26953125" customWidth="1"/>
    <col min="10728" max="10728" width="6.7265625" customWidth="1"/>
    <col min="10729" max="10729" width="5.54296875" customWidth="1"/>
    <col min="10730" max="10730" width="10.81640625" customWidth="1"/>
    <col min="10731" max="10731" width="11.453125" customWidth="1"/>
    <col min="10732" max="10732" width="0" hidden="1" customWidth="1"/>
    <col min="10733" max="10739" width="13" customWidth="1"/>
    <col min="10740" max="10740" width="11.54296875" customWidth="1"/>
    <col min="10741" max="10741" width="14.7265625" customWidth="1"/>
    <col min="10742" max="10742" width="11.54296875" customWidth="1"/>
    <col min="10743" max="10743" width="12.453125" customWidth="1"/>
    <col min="10744" max="10744" width="12" customWidth="1"/>
    <col min="10745" max="10745" width="12.453125" customWidth="1"/>
    <col min="10747" max="10747" width="11.1796875" customWidth="1"/>
    <col min="10748" max="10748" width="14" customWidth="1"/>
    <col min="10749" max="10749" width="20.7265625" customWidth="1"/>
    <col min="10922" max="10922" width="11.81640625" customWidth="1"/>
    <col min="10966" max="10966" width="11.81640625" customWidth="1"/>
    <col min="10967" max="10967" width="11.1796875" bestFit="1" customWidth="1"/>
    <col min="10968" max="10968" width="12" customWidth="1"/>
    <col min="10970" max="10970" width="9.54296875" bestFit="1" customWidth="1"/>
    <col min="10971" max="10971" width="12.54296875" bestFit="1" customWidth="1"/>
    <col min="10972" max="10972" width="9.7265625" bestFit="1" customWidth="1"/>
    <col min="10977" max="10977" width="9.54296875" bestFit="1" customWidth="1"/>
    <col min="10980" max="10980" width="16.1796875" customWidth="1"/>
    <col min="10981" max="10981" width="14" customWidth="1"/>
    <col min="10982" max="10982" width="7.453125" customWidth="1"/>
    <col min="10983" max="10983" width="8.26953125" customWidth="1"/>
    <col min="10984" max="10984" width="6.7265625" customWidth="1"/>
    <col min="10985" max="10985" width="5.54296875" customWidth="1"/>
    <col min="10986" max="10986" width="10.81640625" customWidth="1"/>
    <col min="10987" max="10987" width="11.453125" customWidth="1"/>
    <col min="10988" max="10988" width="0" hidden="1" customWidth="1"/>
    <col min="10989" max="10995" width="13" customWidth="1"/>
    <col min="10996" max="10996" width="11.54296875" customWidth="1"/>
    <col min="10997" max="10997" width="14.7265625" customWidth="1"/>
    <col min="10998" max="10998" width="11.54296875" customWidth="1"/>
    <col min="10999" max="10999" width="12.453125" customWidth="1"/>
    <col min="11000" max="11000" width="12" customWidth="1"/>
    <col min="11001" max="11001" width="12.453125" customWidth="1"/>
    <col min="11003" max="11003" width="11.1796875" customWidth="1"/>
    <col min="11004" max="11004" width="14" customWidth="1"/>
    <col min="11005" max="11005" width="20.7265625" customWidth="1"/>
    <col min="11178" max="11178" width="11.81640625" customWidth="1"/>
    <col min="11222" max="11222" width="11.81640625" customWidth="1"/>
    <col min="11223" max="11223" width="11.1796875" bestFit="1" customWidth="1"/>
    <col min="11224" max="11224" width="12" customWidth="1"/>
    <col min="11226" max="11226" width="9.54296875" bestFit="1" customWidth="1"/>
    <col min="11227" max="11227" width="12.54296875" bestFit="1" customWidth="1"/>
    <col min="11228" max="11228" width="9.7265625" bestFit="1" customWidth="1"/>
    <col min="11233" max="11233" width="9.54296875" bestFit="1" customWidth="1"/>
    <col min="11236" max="11236" width="16.1796875" customWidth="1"/>
    <col min="11237" max="11237" width="14" customWidth="1"/>
    <col min="11238" max="11238" width="7.453125" customWidth="1"/>
    <col min="11239" max="11239" width="8.26953125" customWidth="1"/>
    <col min="11240" max="11240" width="6.7265625" customWidth="1"/>
    <col min="11241" max="11241" width="5.54296875" customWidth="1"/>
    <col min="11242" max="11242" width="10.81640625" customWidth="1"/>
    <col min="11243" max="11243" width="11.453125" customWidth="1"/>
    <col min="11244" max="11244" width="0" hidden="1" customWidth="1"/>
    <col min="11245" max="11251" width="13" customWidth="1"/>
    <col min="11252" max="11252" width="11.54296875" customWidth="1"/>
    <col min="11253" max="11253" width="14.7265625" customWidth="1"/>
    <col min="11254" max="11254" width="11.54296875" customWidth="1"/>
    <col min="11255" max="11255" width="12.453125" customWidth="1"/>
    <col min="11256" max="11256" width="12" customWidth="1"/>
    <col min="11257" max="11257" width="12.453125" customWidth="1"/>
    <col min="11259" max="11259" width="11.1796875" customWidth="1"/>
    <col min="11260" max="11260" width="14" customWidth="1"/>
    <col min="11261" max="11261" width="20.7265625" customWidth="1"/>
    <col min="11434" max="11434" width="11.81640625" customWidth="1"/>
    <col min="11478" max="11478" width="11.81640625" customWidth="1"/>
    <col min="11479" max="11479" width="11.1796875" bestFit="1" customWidth="1"/>
    <col min="11480" max="11480" width="12" customWidth="1"/>
    <col min="11482" max="11482" width="9.54296875" bestFit="1" customWidth="1"/>
    <col min="11483" max="11483" width="12.54296875" bestFit="1" customWidth="1"/>
    <col min="11484" max="11484" width="9.7265625" bestFit="1" customWidth="1"/>
    <col min="11489" max="11489" width="9.54296875" bestFit="1" customWidth="1"/>
    <col min="11492" max="11492" width="16.1796875" customWidth="1"/>
    <col min="11493" max="11493" width="14" customWidth="1"/>
    <col min="11494" max="11494" width="7.453125" customWidth="1"/>
    <col min="11495" max="11495" width="8.26953125" customWidth="1"/>
    <col min="11496" max="11496" width="6.7265625" customWidth="1"/>
    <col min="11497" max="11497" width="5.54296875" customWidth="1"/>
    <col min="11498" max="11498" width="10.81640625" customWidth="1"/>
    <col min="11499" max="11499" width="11.453125" customWidth="1"/>
    <col min="11500" max="11500" width="0" hidden="1" customWidth="1"/>
    <col min="11501" max="11507" width="13" customWidth="1"/>
    <col min="11508" max="11508" width="11.54296875" customWidth="1"/>
    <col min="11509" max="11509" width="14.7265625" customWidth="1"/>
    <col min="11510" max="11510" width="11.54296875" customWidth="1"/>
    <col min="11511" max="11511" width="12.453125" customWidth="1"/>
    <col min="11512" max="11512" width="12" customWidth="1"/>
    <col min="11513" max="11513" width="12.453125" customWidth="1"/>
    <col min="11515" max="11515" width="11.1796875" customWidth="1"/>
    <col min="11516" max="11516" width="14" customWidth="1"/>
    <col min="11517" max="11517" width="20.7265625" customWidth="1"/>
    <col min="11690" max="11690" width="11.81640625" customWidth="1"/>
    <col min="11734" max="11734" width="11.81640625" customWidth="1"/>
    <col min="11735" max="11735" width="11.1796875" bestFit="1" customWidth="1"/>
    <col min="11736" max="11736" width="12" customWidth="1"/>
    <col min="11738" max="11738" width="9.54296875" bestFit="1" customWidth="1"/>
    <col min="11739" max="11739" width="12.54296875" bestFit="1" customWidth="1"/>
    <col min="11740" max="11740" width="9.7265625" bestFit="1" customWidth="1"/>
    <col min="11745" max="11745" width="9.54296875" bestFit="1" customWidth="1"/>
    <col min="11748" max="11748" width="16.1796875" customWidth="1"/>
    <col min="11749" max="11749" width="14" customWidth="1"/>
    <col min="11750" max="11750" width="7.453125" customWidth="1"/>
    <col min="11751" max="11751" width="8.26953125" customWidth="1"/>
    <col min="11752" max="11752" width="6.7265625" customWidth="1"/>
    <col min="11753" max="11753" width="5.54296875" customWidth="1"/>
    <col min="11754" max="11754" width="10.81640625" customWidth="1"/>
    <col min="11755" max="11755" width="11.453125" customWidth="1"/>
    <col min="11756" max="11756" width="0" hidden="1" customWidth="1"/>
    <col min="11757" max="11763" width="13" customWidth="1"/>
    <col min="11764" max="11764" width="11.54296875" customWidth="1"/>
    <col min="11765" max="11765" width="14.7265625" customWidth="1"/>
    <col min="11766" max="11766" width="11.54296875" customWidth="1"/>
    <col min="11767" max="11767" width="12.453125" customWidth="1"/>
    <col min="11768" max="11768" width="12" customWidth="1"/>
    <col min="11769" max="11769" width="12.453125" customWidth="1"/>
    <col min="11771" max="11771" width="11.1796875" customWidth="1"/>
    <col min="11772" max="11772" width="14" customWidth="1"/>
    <col min="11773" max="11773" width="20.7265625" customWidth="1"/>
    <col min="11946" max="11946" width="11.81640625" customWidth="1"/>
    <col min="11990" max="11990" width="11.81640625" customWidth="1"/>
    <col min="11991" max="11991" width="11.1796875" bestFit="1" customWidth="1"/>
    <col min="11992" max="11992" width="12" customWidth="1"/>
    <col min="11994" max="11994" width="9.54296875" bestFit="1" customWidth="1"/>
    <col min="11995" max="11995" width="12.54296875" bestFit="1" customWidth="1"/>
    <col min="11996" max="11996" width="9.7265625" bestFit="1" customWidth="1"/>
    <col min="12001" max="12001" width="9.54296875" bestFit="1" customWidth="1"/>
    <col min="12004" max="12004" width="16.1796875" customWidth="1"/>
    <col min="12005" max="12005" width="14" customWidth="1"/>
    <col min="12006" max="12006" width="7.453125" customWidth="1"/>
    <col min="12007" max="12007" width="8.26953125" customWidth="1"/>
    <col min="12008" max="12008" width="6.7265625" customWidth="1"/>
    <col min="12009" max="12009" width="5.54296875" customWidth="1"/>
    <col min="12010" max="12010" width="10.81640625" customWidth="1"/>
    <col min="12011" max="12011" width="11.453125" customWidth="1"/>
    <col min="12012" max="12012" width="0" hidden="1" customWidth="1"/>
    <col min="12013" max="12019" width="13" customWidth="1"/>
    <col min="12020" max="12020" width="11.54296875" customWidth="1"/>
    <col min="12021" max="12021" width="14.7265625" customWidth="1"/>
    <col min="12022" max="12022" width="11.54296875" customWidth="1"/>
    <col min="12023" max="12023" width="12.453125" customWidth="1"/>
    <col min="12024" max="12024" width="12" customWidth="1"/>
    <col min="12025" max="12025" width="12.453125" customWidth="1"/>
    <col min="12027" max="12027" width="11.1796875" customWidth="1"/>
    <col min="12028" max="12028" width="14" customWidth="1"/>
    <col min="12029" max="12029" width="20.7265625" customWidth="1"/>
    <col min="12202" max="12202" width="11.81640625" customWidth="1"/>
    <col min="12246" max="12246" width="11.81640625" customWidth="1"/>
    <col min="12247" max="12247" width="11.1796875" bestFit="1" customWidth="1"/>
    <col min="12248" max="12248" width="12" customWidth="1"/>
    <col min="12250" max="12250" width="9.54296875" bestFit="1" customWidth="1"/>
    <col min="12251" max="12251" width="12.54296875" bestFit="1" customWidth="1"/>
    <col min="12252" max="12252" width="9.7265625" bestFit="1" customWidth="1"/>
    <col min="12257" max="12257" width="9.54296875" bestFit="1" customWidth="1"/>
    <col min="12260" max="12260" width="16.1796875" customWidth="1"/>
    <col min="12261" max="12261" width="14" customWidth="1"/>
    <col min="12262" max="12262" width="7.453125" customWidth="1"/>
    <col min="12263" max="12263" width="8.26953125" customWidth="1"/>
    <col min="12264" max="12264" width="6.7265625" customWidth="1"/>
    <col min="12265" max="12265" width="5.54296875" customWidth="1"/>
    <col min="12266" max="12266" width="10.81640625" customWidth="1"/>
    <col min="12267" max="12267" width="11.453125" customWidth="1"/>
    <col min="12268" max="12268" width="0" hidden="1" customWidth="1"/>
    <col min="12269" max="12275" width="13" customWidth="1"/>
    <col min="12276" max="12276" width="11.54296875" customWidth="1"/>
    <col min="12277" max="12277" width="14.7265625" customWidth="1"/>
    <col min="12278" max="12278" width="11.54296875" customWidth="1"/>
    <col min="12279" max="12279" width="12.453125" customWidth="1"/>
    <col min="12280" max="12280" width="12" customWidth="1"/>
    <col min="12281" max="12281" width="12.453125" customWidth="1"/>
    <col min="12283" max="12283" width="11.1796875" customWidth="1"/>
    <col min="12284" max="12284" width="14" customWidth="1"/>
    <col min="12285" max="12285" width="20.7265625" customWidth="1"/>
    <col min="12458" max="12458" width="11.81640625" customWidth="1"/>
    <col min="12502" max="12502" width="11.81640625" customWidth="1"/>
    <col min="12503" max="12503" width="11.1796875" bestFit="1" customWidth="1"/>
    <col min="12504" max="12504" width="12" customWidth="1"/>
    <col min="12506" max="12506" width="9.54296875" bestFit="1" customWidth="1"/>
    <col min="12507" max="12507" width="12.54296875" bestFit="1" customWidth="1"/>
    <col min="12508" max="12508" width="9.7265625" bestFit="1" customWidth="1"/>
    <col min="12513" max="12513" width="9.54296875" bestFit="1" customWidth="1"/>
    <col min="12516" max="12516" width="16.1796875" customWidth="1"/>
    <col min="12517" max="12517" width="14" customWidth="1"/>
    <col min="12518" max="12518" width="7.453125" customWidth="1"/>
    <col min="12519" max="12519" width="8.26953125" customWidth="1"/>
    <col min="12520" max="12520" width="6.7265625" customWidth="1"/>
    <col min="12521" max="12521" width="5.54296875" customWidth="1"/>
    <col min="12522" max="12522" width="10.81640625" customWidth="1"/>
    <col min="12523" max="12523" width="11.453125" customWidth="1"/>
    <col min="12524" max="12524" width="0" hidden="1" customWidth="1"/>
    <col min="12525" max="12531" width="13" customWidth="1"/>
    <col min="12532" max="12532" width="11.54296875" customWidth="1"/>
    <col min="12533" max="12533" width="14.7265625" customWidth="1"/>
    <col min="12534" max="12534" width="11.54296875" customWidth="1"/>
    <col min="12535" max="12535" width="12.453125" customWidth="1"/>
    <col min="12536" max="12536" width="12" customWidth="1"/>
    <col min="12537" max="12537" width="12.453125" customWidth="1"/>
    <col min="12539" max="12539" width="11.1796875" customWidth="1"/>
    <col min="12540" max="12540" width="14" customWidth="1"/>
    <col min="12541" max="12541" width="20.7265625" customWidth="1"/>
    <col min="12714" max="12714" width="11.81640625" customWidth="1"/>
    <col min="12758" max="12758" width="11.81640625" customWidth="1"/>
    <col min="12759" max="12759" width="11.1796875" bestFit="1" customWidth="1"/>
    <col min="12760" max="12760" width="12" customWidth="1"/>
    <col min="12762" max="12762" width="9.54296875" bestFit="1" customWidth="1"/>
    <col min="12763" max="12763" width="12.54296875" bestFit="1" customWidth="1"/>
    <col min="12764" max="12764" width="9.7265625" bestFit="1" customWidth="1"/>
    <col min="12769" max="12769" width="9.54296875" bestFit="1" customWidth="1"/>
    <col min="12772" max="12772" width="16.1796875" customWidth="1"/>
    <col min="12773" max="12773" width="14" customWidth="1"/>
    <col min="12774" max="12774" width="7.453125" customWidth="1"/>
    <col min="12775" max="12775" width="8.26953125" customWidth="1"/>
    <col min="12776" max="12776" width="6.7265625" customWidth="1"/>
    <col min="12777" max="12777" width="5.54296875" customWidth="1"/>
    <col min="12778" max="12778" width="10.81640625" customWidth="1"/>
    <col min="12779" max="12779" width="11.453125" customWidth="1"/>
    <col min="12780" max="12780" width="0" hidden="1" customWidth="1"/>
    <col min="12781" max="12787" width="13" customWidth="1"/>
    <col min="12788" max="12788" width="11.54296875" customWidth="1"/>
    <col min="12789" max="12789" width="14.7265625" customWidth="1"/>
    <col min="12790" max="12790" width="11.54296875" customWidth="1"/>
    <col min="12791" max="12791" width="12.453125" customWidth="1"/>
    <col min="12792" max="12792" width="12" customWidth="1"/>
    <col min="12793" max="12793" width="12.453125" customWidth="1"/>
    <col min="12795" max="12795" width="11.1796875" customWidth="1"/>
    <col min="12796" max="12796" width="14" customWidth="1"/>
    <col min="12797" max="12797" width="20.7265625" customWidth="1"/>
    <col min="12970" max="12970" width="11.81640625" customWidth="1"/>
    <col min="13014" max="13014" width="11.81640625" customWidth="1"/>
    <col min="13015" max="13015" width="11.1796875" bestFit="1" customWidth="1"/>
    <col min="13016" max="13016" width="12" customWidth="1"/>
    <col min="13018" max="13018" width="9.54296875" bestFit="1" customWidth="1"/>
    <col min="13019" max="13019" width="12.54296875" bestFit="1" customWidth="1"/>
    <col min="13020" max="13020" width="9.7265625" bestFit="1" customWidth="1"/>
    <col min="13025" max="13025" width="9.54296875" bestFit="1" customWidth="1"/>
    <col min="13028" max="13028" width="16.1796875" customWidth="1"/>
    <col min="13029" max="13029" width="14" customWidth="1"/>
    <col min="13030" max="13030" width="7.453125" customWidth="1"/>
    <col min="13031" max="13031" width="8.26953125" customWidth="1"/>
    <col min="13032" max="13032" width="6.7265625" customWidth="1"/>
    <col min="13033" max="13033" width="5.54296875" customWidth="1"/>
    <col min="13034" max="13034" width="10.81640625" customWidth="1"/>
    <col min="13035" max="13035" width="11.453125" customWidth="1"/>
    <col min="13036" max="13036" width="0" hidden="1" customWidth="1"/>
    <col min="13037" max="13043" width="13" customWidth="1"/>
    <col min="13044" max="13044" width="11.54296875" customWidth="1"/>
    <col min="13045" max="13045" width="14.7265625" customWidth="1"/>
    <col min="13046" max="13046" width="11.54296875" customWidth="1"/>
    <col min="13047" max="13047" width="12.453125" customWidth="1"/>
    <col min="13048" max="13048" width="12" customWidth="1"/>
    <col min="13049" max="13049" width="12.453125" customWidth="1"/>
    <col min="13051" max="13051" width="11.1796875" customWidth="1"/>
    <col min="13052" max="13052" width="14" customWidth="1"/>
    <col min="13053" max="13053" width="20.7265625" customWidth="1"/>
    <col min="13226" max="13226" width="11.81640625" customWidth="1"/>
    <col min="13270" max="13270" width="11.81640625" customWidth="1"/>
    <col min="13271" max="13271" width="11.1796875" bestFit="1" customWidth="1"/>
    <col min="13272" max="13272" width="12" customWidth="1"/>
    <col min="13274" max="13274" width="9.54296875" bestFit="1" customWidth="1"/>
    <col min="13275" max="13275" width="12.54296875" bestFit="1" customWidth="1"/>
    <col min="13276" max="13276" width="9.7265625" bestFit="1" customWidth="1"/>
    <col min="13281" max="13281" width="9.54296875" bestFit="1" customWidth="1"/>
    <col min="13284" max="13284" width="16.1796875" customWidth="1"/>
    <col min="13285" max="13285" width="14" customWidth="1"/>
    <col min="13286" max="13286" width="7.453125" customWidth="1"/>
    <col min="13287" max="13287" width="8.26953125" customWidth="1"/>
    <col min="13288" max="13288" width="6.7265625" customWidth="1"/>
    <col min="13289" max="13289" width="5.54296875" customWidth="1"/>
    <col min="13290" max="13290" width="10.81640625" customWidth="1"/>
    <col min="13291" max="13291" width="11.453125" customWidth="1"/>
    <col min="13292" max="13292" width="0" hidden="1" customWidth="1"/>
    <col min="13293" max="13299" width="13" customWidth="1"/>
    <col min="13300" max="13300" width="11.54296875" customWidth="1"/>
    <col min="13301" max="13301" width="14.7265625" customWidth="1"/>
    <col min="13302" max="13302" width="11.54296875" customWidth="1"/>
    <col min="13303" max="13303" width="12.453125" customWidth="1"/>
    <col min="13304" max="13304" width="12" customWidth="1"/>
    <col min="13305" max="13305" width="12.453125" customWidth="1"/>
    <col min="13307" max="13307" width="11.1796875" customWidth="1"/>
    <col min="13308" max="13308" width="14" customWidth="1"/>
    <col min="13309" max="13309" width="20.7265625" customWidth="1"/>
    <col min="13482" max="13482" width="11.81640625" customWidth="1"/>
    <col min="13526" max="13526" width="11.81640625" customWidth="1"/>
    <col min="13527" max="13527" width="11.1796875" bestFit="1" customWidth="1"/>
    <col min="13528" max="13528" width="12" customWidth="1"/>
    <col min="13530" max="13530" width="9.54296875" bestFit="1" customWidth="1"/>
    <col min="13531" max="13531" width="12.54296875" bestFit="1" customWidth="1"/>
    <col min="13532" max="13532" width="9.7265625" bestFit="1" customWidth="1"/>
    <col min="13537" max="13537" width="9.54296875" bestFit="1" customWidth="1"/>
    <col min="13540" max="13540" width="16.1796875" customWidth="1"/>
    <col min="13541" max="13541" width="14" customWidth="1"/>
    <col min="13542" max="13542" width="7.453125" customWidth="1"/>
    <col min="13543" max="13543" width="8.26953125" customWidth="1"/>
    <col min="13544" max="13544" width="6.7265625" customWidth="1"/>
    <col min="13545" max="13545" width="5.54296875" customWidth="1"/>
    <col min="13546" max="13546" width="10.81640625" customWidth="1"/>
    <col min="13547" max="13547" width="11.453125" customWidth="1"/>
    <col min="13548" max="13548" width="0" hidden="1" customWidth="1"/>
    <col min="13549" max="13555" width="13" customWidth="1"/>
    <col min="13556" max="13556" width="11.54296875" customWidth="1"/>
    <col min="13557" max="13557" width="14.7265625" customWidth="1"/>
    <col min="13558" max="13558" width="11.54296875" customWidth="1"/>
    <col min="13559" max="13559" width="12.453125" customWidth="1"/>
    <col min="13560" max="13560" width="12" customWidth="1"/>
    <col min="13561" max="13561" width="12.453125" customWidth="1"/>
    <col min="13563" max="13563" width="11.1796875" customWidth="1"/>
    <col min="13564" max="13564" width="14" customWidth="1"/>
    <col min="13565" max="13565" width="20.7265625" customWidth="1"/>
    <col min="13738" max="13738" width="11.81640625" customWidth="1"/>
    <col min="13782" max="13782" width="11.81640625" customWidth="1"/>
    <col min="13783" max="13783" width="11.1796875" bestFit="1" customWidth="1"/>
    <col min="13784" max="13784" width="12" customWidth="1"/>
    <col min="13786" max="13786" width="9.54296875" bestFit="1" customWidth="1"/>
    <col min="13787" max="13787" width="12.54296875" bestFit="1" customWidth="1"/>
    <col min="13788" max="13788" width="9.7265625" bestFit="1" customWidth="1"/>
    <col min="13793" max="13793" width="9.54296875" bestFit="1" customWidth="1"/>
    <col min="13796" max="13796" width="16.1796875" customWidth="1"/>
    <col min="13797" max="13797" width="14" customWidth="1"/>
    <col min="13798" max="13798" width="7.453125" customWidth="1"/>
    <col min="13799" max="13799" width="8.26953125" customWidth="1"/>
    <col min="13800" max="13800" width="6.7265625" customWidth="1"/>
    <col min="13801" max="13801" width="5.54296875" customWidth="1"/>
    <col min="13802" max="13802" width="10.81640625" customWidth="1"/>
    <col min="13803" max="13803" width="11.453125" customWidth="1"/>
    <col min="13804" max="13804" width="0" hidden="1" customWidth="1"/>
    <col min="13805" max="13811" width="13" customWidth="1"/>
    <col min="13812" max="13812" width="11.54296875" customWidth="1"/>
    <col min="13813" max="13813" width="14.7265625" customWidth="1"/>
    <col min="13814" max="13814" width="11.54296875" customWidth="1"/>
    <col min="13815" max="13815" width="12.453125" customWidth="1"/>
    <col min="13816" max="13816" width="12" customWidth="1"/>
    <col min="13817" max="13817" width="12.453125" customWidth="1"/>
    <col min="13819" max="13819" width="11.1796875" customWidth="1"/>
    <col min="13820" max="13820" width="14" customWidth="1"/>
    <col min="13821" max="13821" width="20.7265625" customWidth="1"/>
    <col min="13994" max="13994" width="11.81640625" customWidth="1"/>
    <col min="14038" max="14038" width="11.81640625" customWidth="1"/>
    <col min="14039" max="14039" width="11.1796875" bestFit="1" customWidth="1"/>
    <col min="14040" max="14040" width="12" customWidth="1"/>
    <col min="14042" max="14042" width="9.54296875" bestFit="1" customWidth="1"/>
    <col min="14043" max="14043" width="12.54296875" bestFit="1" customWidth="1"/>
    <col min="14044" max="14044" width="9.7265625" bestFit="1" customWidth="1"/>
    <col min="14049" max="14049" width="9.54296875" bestFit="1" customWidth="1"/>
    <col min="14052" max="14052" width="16.1796875" customWidth="1"/>
    <col min="14053" max="14053" width="14" customWidth="1"/>
    <col min="14054" max="14054" width="7.453125" customWidth="1"/>
    <col min="14055" max="14055" width="8.26953125" customWidth="1"/>
    <col min="14056" max="14056" width="6.7265625" customWidth="1"/>
    <col min="14057" max="14057" width="5.54296875" customWidth="1"/>
    <col min="14058" max="14058" width="10.81640625" customWidth="1"/>
    <col min="14059" max="14059" width="11.453125" customWidth="1"/>
    <col min="14060" max="14060" width="0" hidden="1" customWidth="1"/>
    <col min="14061" max="14067" width="13" customWidth="1"/>
    <col min="14068" max="14068" width="11.54296875" customWidth="1"/>
    <col min="14069" max="14069" width="14.7265625" customWidth="1"/>
    <col min="14070" max="14070" width="11.54296875" customWidth="1"/>
    <col min="14071" max="14071" width="12.453125" customWidth="1"/>
    <col min="14072" max="14072" width="12" customWidth="1"/>
    <col min="14073" max="14073" width="12.453125" customWidth="1"/>
    <col min="14075" max="14075" width="11.1796875" customWidth="1"/>
    <col min="14076" max="14076" width="14" customWidth="1"/>
    <col min="14077" max="14077" width="20.7265625" customWidth="1"/>
    <col min="14250" max="14250" width="11.81640625" customWidth="1"/>
    <col min="14294" max="14294" width="11.81640625" customWidth="1"/>
    <col min="14295" max="14295" width="11.1796875" bestFit="1" customWidth="1"/>
    <col min="14296" max="14296" width="12" customWidth="1"/>
    <col min="14298" max="14298" width="9.54296875" bestFit="1" customWidth="1"/>
    <col min="14299" max="14299" width="12.54296875" bestFit="1" customWidth="1"/>
    <col min="14300" max="14300" width="9.7265625" bestFit="1" customWidth="1"/>
    <col min="14305" max="14305" width="9.54296875" bestFit="1" customWidth="1"/>
    <col min="14308" max="14308" width="16.1796875" customWidth="1"/>
    <col min="14309" max="14309" width="14" customWidth="1"/>
    <col min="14310" max="14310" width="7.453125" customWidth="1"/>
    <col min="14311" max="14311" width="8.26953125" customWidth="1"/>
    <col min="14312" max="14312" width="6.7265625" customWidth="1"/>
    <col min="14313" max="14313" width="5.54296875" customWidth="1"/>
    <col min="14314" max="14314" width="10.81640625" customWidth="1"/>
    <col min="14315" max="14315" width="11.453125" customWidth="1"/>
    <col min="14316" max="14316" width="0" hidden="1" customWidth="1"/>
    <col min="14317" max="14323" width="13" customWidth="1"/>
    <col min="14324" max="14324" width="11.54296875" customWidth="1"/>
    <col min="14325" max="14325" width="14.7265625" customWidth="1"/>
    <col min="14326" max="14326" width="11.54296875" customWidth="1"/>
    <col min="14327" max="14327" width="12.453125" customWidth="1"/>
    <col min="14328" max="14328" width="12" customWidth="1"/>
    <col min="14329" max="14329" width="12.453125" customWidth="1"/>
    <col min="14331" max="14331" width="11.1796875" customWidth="1"/>
    <col min="14332" max="14332" width="14" customWidth="1"/>
    <col min="14333" max="14333" width="20.7265625" customWidth="1"/>
    <col min="14506" max="14506" width="11.81640625" customWidth="1"/>
    <col min="14550" max="14550" width="11.81640625" customWidth="1"/>
    <col min="14551" max="14551" width="11.1796875" bestFit="1" customWidth="1"/>
    <col min="14552" max="14552" width="12" customWidth="1"/>
    <col min="14554" max="14554" width="9.54296875" bestFit="1" customWidth="1"/>
    <col min="14555" max="14555" width="12.54296875" bestFit="1" customWidth="1"/>
    <col min="14556" max="14556" width="9.7265625" bestFit="1" customWidth="1"/>
    <col min="14561" max="14561" width="9.54296875" bestFit="1" customWidth="1"/>
    <col min="14564" max="14564" width="16.1796875" customWidth="1"/>
    <col min="14565" max="14565" width="14" customWidth="1"/>
    <col min="14566" max="14566" width="7.453125" customWidth="1"/>
    <col min="14567" max="14567" width="8.26953125" customWidth="1"/>
    <col min="14568" max="14568" width="6.7265625" customWidth="1"/>
    <col min="14569" max="14569" width="5.54296875" customWidth="1"/>
    <col min="14570" max="14570" width="10.81640625" customWidth="1"/>
    <col min="14571" max="14571" width="11.453125" customWidth="1"/>
    <col min="14572" max="14572" width="0" hidden="1" customWidth="1"/>
    <col min="14573" max="14579" width="13" customWidth="1"/>
    <col min="14580" max="14580" width="11.54296875" customWidth="1"/>
    <col min="14581" max="14581" width="14.7265625" customWidth="1"/>
    <col min="14582" max="14582" width="11.54296875" customWidth="1"/>
    <col min="14583" max="14583" width="12.453125" customWidth="1"/>
    <col min="14584" max="14584" width="12" customWidth="1"/>
    <col min="14585" max="14585" width="12.453125" customWidth="1"/>
    <col min="14587" max="14587" width="11.1796875" customWidth="1"/>
    <col min="14588" max="14588" width="14" customWidth="1"/>
    <col min="14589" max="14589" width="20.7265625" customWidth="1"/>
    <col min="14762" max="14762" width="11.81640625" customWidth="1"/>
    <col min="14806" max="14806" width="11.81640625" customWidth="1"/>
    <col min="14807" max="14807" width="11.1796875" bestFit="1" customWidth="1"/>
    <col min="14808" max="14808" width="12" customWidth="1"/>
    <col min="14810" max="14810" width="9.54296875" bestFit="1" customWidth="1"/>
    <col min="14811" max="14811" width="12.54296875" bestFit="1" customWidth="1"/>
    <col min="14812" max="14812" width="9.7265625" bestFit="1" customWidth="1"/>
    <col min="14817" max="14817" width="9.54296875" bestFit="1" customWidth="1"/>
    <col min="14820" max="14820" width="16.1796875" customWidth="1"/>
    <col min="14821" max="14821" width="14" customWidth="1"/>
    <col min="14822" max="14822" width="7.453125" customWidth="1"/>
    <col min="14823" max="14823" width="8.26953125" customWidth="1"/>
    <col min="14824" max="14824" width="6.7265625" customWidth="1"/>
    <col min="14825" max="14825" width="5.54296875" customWidth="1"/>
    <col min="14826" max="14826" width="10.81640625" customWidth="1"/>
    <col min="14827" max="14827" width="11.453125" customWidth="1"/>
    <col min="14828" max="14828" width="0" hidden="1" customWidth="1"/>
    <col min="14829" max="14835" width="13" customWidth="1"/>
    <col min="14836" max="14836" width="11.54296875" customWidth="1"/>
    <col min="14837" max="14837" width="14.7265625" customWidth="1"/>
    <col min="14838" max="14838" width="11.54296875" customWidth="1"/>
    <col min="14839" max="14839" width="12.453125" customWidth="1"/>
    <col min="14840" max="14840" width="12" customWidth="1"/>
    <col min="14841" max="14841" width="12.453125" customWidth="1"/>
    <col min="14843" max="14843" width="11.1796875" customWidth="1"/>
    <col min="14844" max="14844" width="14" customWidth="1"/>
    <col min="14845" max="14845" width="20.7265625" customWidth="1"/>
    <col min="15018" max="15018" width="11.81640625" customWidth="1"/>
    <col min="15062" max="15062" width="11.81640625" customWidth="1"/>
    <col min="15063" max="15063" width="11.1796875" bestFit="1" customWidth="1"/>
    <col min="15064" max="15064" width="12" customWidth="1"/>
    <col min="15066" max="15066" width="9.54296875" bestFit="1" customWidth="1"/>
    <col min="15067" max="15067" width="12.54296875" bestFit="1" customWidth="1"/>
    <col min="15068" max="15068" width="9.7265625" bestFit="1" customWidth="1"/>
    <col min="15073" max="15073" width="9.54296875" bestFit="1" customWidth="1"/>
    <col min="15076" max="15076" width="16.1796875" customWidth="1"/>
    <col min="15077" max="15077" width="14" customWidth="1"/>
    <col min="15078" max="15078" width="7.453125" customWidth="1"/>
    <col min="15079" max="15079" width="8.26953125" customWidth="1"/>
    <col min="15080" max="15080" width="6.7265625" customWidth="1"/>
    <col min="15081" max="15081" width="5.54296875" customWidth="1"/>
    <col min="15082" max="15082" width="10.81640625" customWidth="1"/>
    <col min="15083" max="15083" width="11.453125" customWidth="1"/>
    <col min="15084" max="15084" width="0" hidden="1" customWidth="1"/>
    <col min="15085" max="15091" width="13" customWidth="1"/>
    <col min="15092" max="15092" width="11.54296875" customWidth="1"/>
    <col min="15093" max="15093" width="14.7265625" customWidth="1"/>
    <col min="15094" max="15094" width="11.54296875" customWidth="1"/>
    <col min="15095" max="15095" width="12.453125" customWidth="1"/>
    <col min="15096" max="15096" width="12" customWidth="1"/>
    <col min="15097" max="15097" width="12.453125" customWidth="1"/>
    <col min="15099" max="15099" width="11.1796875" customWidth="1"/>
    <col min="15100" max="15100" width="14" customWidth="1"/>
    <col min="15101" max="15101" width="20.7265625" customWidth="1"/>
    <col min="15274" max="15274" width="11.81640625" customWidth="1"/>
    <col min="15318" max="15318" width="11.81640625" customWidth="1"/>
    <col min="15319" max="15319" width="11.1796875" bestFit="1" customWidth="1"/>
    <col min="15320" max="15320" width="12" customWidth="1"/>
    <col min="15322" max="15322" width="9.54296875" bestFit="1" customWidth="1"/>
    <col min="15323" max="15323" width="12.54296875" bestFit="1" customWidth="1"/>
    <col min="15324" max="15324" width="9.7265625" bestFit="1" customWidth="1"/>
    <col min="15329" max="15329" width="9.54296875" bestFit="1" customWidth="1"/>
    <col min="15332" max="15332" width="16.1796875" customWidth="1"/>
    <col min="15333" max="15333" width="14" customWidth="1"/>
    <col min="15334" max="15334" width="7.453125" customWidth="1"/>
    <col min="15335" max="15335" width="8.26953125" customWidth="1"/>
    <col min="15336" max="15336" width="6.7265625" customWidth="1"/>
    <col min="15337" max="15337" width="5.54296875" customWidth="1"/>
    <col min="15338" max="15338" width="10.81640625" customWidth="1"/>
    <col min="15339" max="15339" width="11.453125" customWidth="1"/>
    <col min="15340" max="15340" width="0" hidden="1" customWidth="1"/>
    <col min="15341" max="15347" width="13" customWidth="1"/>
    <col min="15348" max="15348" width="11.54296875" customWidth="1"/>
    <col min="15349" max="15349" width="14.7265625" customWidth="1"/>
    <col min="15350" max="15350" width="11.54296875" customWidth="1"/>
    <col min="15351" max="15351" width="12.453125" customWidth="1"/>
    <col min="15352" max="15352" width="12" customWidth="1"/>
    <col min="15353" max="15353" width="12.453125" customWidth="1"/>
    <col min="15355" max="15355" width="11.1796875" customWidth="1"/>
    <col min="15356" max="15356" width="14" customWidth="1"/>
    <col min="15357" max="15357" width="20.7265625" customWidth="1"/>
    <col min="15530" max="15530" width="11.81640625" customWidth="1"/>
    <col min="15574" max="15574" width="11.81640625" customWidth="1"/>
    <col min="15575" max="15575" width="11.1796875" bestFit="1" customWidth="1"/>
    <col min="15576" max="15576" width="12" customWidth="1"/>
    <col min="15578" max="15578" width="9.54296875" bestFit="1" customWidth="1"/>
    <col min="15579" max="15579" width="12.54296875" bestFit="1" customWidth="1"/>
    <col min="15580" max="15580" width="9.7265625" bestFit="1" customWidth="1"/>
    <col min="15585" max="15585" width="9.54296875" bestFit="1" customWidth="1"/>
    <col min="15588" max="15588" width="16.1796875" customWidth="1"/>
    <col min="15589" max="15589" width="14" customWidth="1"/>
    <col min="15590" max="15590" width="7.453125" customWidth="1"/>
    <col min="15591" max="15591" width="8.26953125" customWidth="1"/>
    <col min="15592" max="15592" width="6.7265625" customWidth="1"/>
    <col min="15593" max="15593" width="5.54296875" customWidth="1"/>
    <col min="15594" max="15594" width="10.81640625" customWidth="1"/>
    <col min="15595" max="15595" width="11.453125" customWidth="1"/>
    <col min="15596" max="15596" width="0" hidden="1" customWidth="1"/>
    <col min="15597" max="15603" width="13" customWidth="1"/>
    <col min="15604" max="15604" width="11.54296875" customWidth="1"/>
    <col min="15605" max="15605" width="14.7265625" customWidth="1"/>
    <col min="15606" max="15606" width="11.54296875" customWidth="1"/>
    <col min="15607" max="15607" width="12.453125" customWidth="1"/>
    <col min="15608" max="15608" width="12" customWidth="1"/>
    <col min="15609" max="15609" width="12.453125" customWidth="1"/>
    <col min="15611" max="15611" width="11.1796875" customWidth="1"/>
    <col min="15612" max="15612" width="14" customWidth="1"/>
    <col min="15613" max="15613" width="20.7265625" customWidth="1"/>
    <col min="15786" max="15786" width="11.81640625" customWidth="1"/>
    <col min="15830" max="15830" width="11.81640625" customWidth="1"/>
    <col min="15831" max="15831" width="11.1796875" bestFit="1" customWidth="1"/>
    <col min="15832" max="15832" width="12" customWidth="1"/>
    <col min="15834" max="15834" width="9.54296875" bestFit="1" customWidth="1"/>
    <col min="15835" max="15835" width="12.54296875" bestFit="1" customWidth="1"/>
    <col min="15836" max="15836" width="9.7265625" bestFit="1" customWidth="1"/>
    <col min="15841" max="15841" width="9.54296875" bestFit="1" customWidth="1"/>
    <col min="15844" max="15844" width="16.1796875" customWidth="1"/>
    <col min="15845" max="15845" width="14" customWidth="1"/>
    <col min="15846" max="15846" width="7.453125" customWidth="1"/>
    <col min="15847" max="15847" width="8.26953125" customWidth="1"/>
    <col min="15848" max="15848" width="6.7265625" customWidth="1"/>
    <col min="15849" max="15849" width="5.54296875" customWidth="1"/>
    <col min="15850" max="15850" width="10.81640625" customWidth="1"/>
    <col min="15851" max="15851" width="11.453125" customWidth="1"/>
    <col min="15852" max="15852" width="0" hidden="1" customWidth="1"/>
    <col min="15853" max="15859" width="13" customWidth="1"/>
    <col min="15860" max="15860" width="11.54296875" customWidth="1"/>
    <col min="15861" max="15861" width="14.7265625" customWidth="1"/>
    <col min="15862" max="15862" width="11.54296875" customWidth="1"/>
    <col min="15863" max="15863" width="12.453125" customWidth="1"/>
    <col min="15864" max="15864" width="12" customWidth="1"/>
    <col min="15865" max="15865" width="12.453125" customWidth="1"/>
    <col min="15867" max="15867" width="11.1796875" customWidth="1"/>
    <col min="15868" max="15868" width="14" customWidth="1"/>
    <col min="15869" max="15869" width="20.7265625" customWidth="1"/>
    <col min="16042" max="16042" width="11.81640625" customWidth="1"/>
    <col min="16086" max="16086" width="11.81640625" customWidth="1"/>
    <col min="16087" max="16087" width="11.1796875" bestFit="1" customWidth="1"/>
    <col min="16088" max="16088" width="12" customWidth="1"/>
    <col min="16090" max="16090" width="9.54296875" bestFit="1" customWidth="1"/>
    <col min="16091" max="16091" width="12.54296875" bestFit="1" customWidth="1"/>
    <col min="16092" max="16092" width="9.7265625" bestFit="1" customWidth="1"/>
    <col min="16097" max="16097" width="9.54296875" bestFit="1" customWidth="1"/>
    <col min="16100" max="16100" width="16.1796875" customWidth="1"/>
    <col min="16101" max="16101" width="14" customWidth="1"/>
    <col min="16102" max="16102" width="7.453125" customWidth="1"/>
    <col min="16103" max="16103" width="8.26953125" customWidth="1"/>
    <col min="16104" max="16104" width="6.7265625" customWidth="1"/>
    <col min="16105" max="16105" width="5.54296875" customWidth="1"/>
    <col min="16106" max="16106" width="10.81640625" customWidth="1"/>
    <col min="16107" max="16107" width="11.453125" customWidth="1"/>
    <col min="16108" max="16108" width="0" hidden="1" customWidth="1"/>
    <col min="16109" max="16115" width="13" customWidth="1"/>
    <col min="16116" max="16116" width="11.54296875" customWidth="1"/>
    <col min="16117" max="16117" width="14.7265625" customWidth="1"/>
    <col min="16118" max="16118" width="11.54296875" customWidth="1"/>
    <col min="16119" max="16119" width="12.453125" customWidth="1"/>
    <col min="16120" max="16120" width="12" customWidth="1"/>
    <col min="16121" max="16121" width="12.453125" customWidth="1"/>
    <col min="16123" max="16123" width="11.1796875" customWidth="1"/>
    <col min="16124" max="16124" width="14" customWidth="1"/>
    <col min="16125" max="16125" width="20.7265625" customWidth="1"/>
  </cols>
  <sheetData>
    <row r="1" spans="1:17" ht="18.75" customHeight="1">
      <c r="C1" s="894" t="s">
        <v>445</v>
      </c>
      <c r="D1" s="894"/>
      <c r="E1" s="894"/>
      <c r="F1" s="894"/>
      <c r="G1" s="894"/>
      <c r="H1" s="894"/>
      <c r="I1" s="894"/>
      <c r="J1" s="894"/>
      <c r="K1" s="894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59" t="s">
        <v>159</v>
      </c>
      <c r="D3" s="1378">
        <v>2022</v>
      </c>
      <c r="E3" s="959">
        <v>2021</v>
      </c>
      <c r="F3" s="959">
        <v>2020</v>
      </c>
      <c r="G3" s="959">
        <v>2019</v>
      </c>
      <c r="H3" s="959">
        <v>2018</v>
      </c>
      <c r="I3" s="960">
        <v>2017</v>
      </c>
      <c r="J3" s="961">
        <v>2016</v>
      </c>
      <c r="K3" s="959">
        <v>2015</v>
      </c>
      <c r="L3" s="962" t="s">
        <v>158</v>
      </c>
      <c r="M3" s="962" t="s">
        <v>157</v>
      </c>
      <c r="N3" s="962" t="s">
        <v>156</v>
      </c>
      <c r="O3" s="962" t="s">
        <v>155</v>
      </c>
      <c r="P3" s="963" t="s">
        <v>154</v>
      </c>
      <c r="Q3" s="793"/>
    </row>
    <row r="4" spans="1:17" ht="15" customHeight="1">
      <c r="A4" s="204"/>
      <c r="C4" s="964">
        <v>1</v>
      </c>
      <c r="D4" s="1379">
        <v>4.47</v>
      </c>
      <c r="E4" s="1376">
        <v>3.8408140588235296</v>
      </c>
      <c r="F4" s="965">
        <v>6.1994147647058817</v>
      </c>
      <c r="G4" s="965">
        <v>4.0948256470588236</v>
      </c>
      <c r="H4" s="965">
        <v>4.3804670000000003</v>
      </c>
      <c r="I4" s="965">
        <v>4.9504519999999994</v>
      </c>
      <c r="J4" s="966">
        <v>3.8570005882352949</v>
      </c>
      <c r="K4" s="967">
        <v>4.0853524705882354</v>
      </c>
      <c r="L4" s="967">
        <v>5.0233391764705884</v>
      </c>
      <c r="M4" s="967">
        <v>5.2251473529411765</v>
      </c>
      <c r="N4" s="967">
        <v>5.2702099411764713</v>
      </c>
      <c r="O4" s="967">
        <v>3.9619427058823531</v>
      </c>
      <c r="P4" s="968">
        <v>3.8122438823529414</v>
      </c>
      <c r="Q4" s="793"/>
    </row>
    <row r="5" spans="1:17" ht="14.5">
      <c r="A5" s="204"/>
      <c r="C5" s="936">
        <v>2</v>
      </c>
      <c r="D5" s="1384">
        <v>4.5</v>
      </c>
      <c r="E5" s="1376">
        <v>3.8992819411764703</v>
      </c>
      <c r="F5" s="965">
        <v>6.0484128823529408</v>
      </c>
      <c r="G5" s="965">
        <v>4.0767212352941176</v>
      </c>
      <c r="H5" s="965">
        <v>4.3107931176470586</v>
      </c>
      <c r="I5" s="965">
        <v>4.9993549411764704</v>
      </c>
      <c r="J5" s="969">
        <v>3.9661654117647065</v>
      </c>
      <c r="K5" s="970">
        <v>4.0447779411764708</v>
      </c>
      <c r="L5" s="970">
        <v>4.9572525294117638</v>
      </c>
      <c r="M5" s="970">
        <v>5.172823882352942</v>
      </c>
      <c r="N5" s="970">
        <v>5.0535244117647053</v>
      </c>
      <c r="O5" s="970">
        <v>3.8589352941176469</v>
      </c>
      <c r="P5" s="965">
        <v>3.7602561176470584</v>
      </c>
      <c r="Q5" s="793"/>
    </row>
    <row r="6" spans="1:17" ht="14.5">
      <c r="A6" s="204"/>
      <c r="C6" s="936">
        <v>3</v>
      </c>
      <c r="D6" s="1380">
        <v>4.46</v>
      </c>
      <c r="E6" s="1376">
        <v>3.9199664705882356</v>
      </c>
      <c r="F6" s="965">
        <v>5.8257909411764706</v>
      </c>
      <c r="G6" s="965">
        <v>4.0787178823529411</v>
      </c>
      <c r="H6" s="965">
        <v>4.1962646470588236</v>
      </c>
      <c r="I6" s="965">
        <v>4.8791569411764701</v>
      </c>
      <c r="J6" s="971">
        <v>4.0981918823529417</v>
      </c>
      <c r="K6" s="965">
        <v>4.023784470588236</v>
      </c>
      <c r="L6" s="965">
        <v>4.949247588235294</v>
      </c>
      <c r="M6" s="965">
        <v>5.0536108235294126</v>
      </c>
      <c r="N6" s="965">
        <v>4.9418819411764705</v>
      </c>
      <c r="O6" s="970">
        <v>3.6255921764705876</v>
      </c>
      <c r="P6" s="965">
        <v>3.654815411764706</v>
      </c>
      <c r="Q6" s="793"/>
    </row>
    <row r="7" spans="1:17" ht="14.5">
      <c r="A7" s="204"/>
      <c r="C7" s="936">
        <v>4</v>
      </c>
      <c r="D7" s="1384">
        <v>4.3292492941176466</v>
      </c>
      <c r="E7" s="1376">
        <v>3.9488096470588241</v>
      </c>
      <c r="F7" s="965">
        <v>5.7513192941176463</v>
      </c>
      <c r="G7" s="965">
        <v>4.0863007058823531</v>
      </c>
      <c r="H7" s="965">
        <v>4.1161288235294125</v>
      </c>
      <c r="I7" s="965">
        <v>4.9309443529411761</v>
      </c>
      <c r="J7" s="966">
        <v>4.1731147058823526</v>
      </c>
      <c r="K7" s="972">
        <v>4.0176224705882362</v>
      </c>
      <c r="L7" s="972">
        <v>5.013047764705882</v>
      </c>
      <c r="M7" s="972">
        <v>5.040073235294118</v>
      </c>
      <c r="N7" s="972">
        <v>5.048730470588235</v>
      </c>
      <c r="O7" s="970">
        <v>3.5648852352941178</v>
      </c>
      <c r="P7" s="973">
        <v>3.6125340588235293</v>
      </c>
      <c r="Q7" s="793"/>
    </row>
    <row r="8" spans="1:17" ht="14.5">
      <c r="A8" s="204"/>
      <c r="C8" s="936">
        <v>5</v>
      </c>
      <c r="D8" s="1384">
        <v>4.2483059411764703</v>
      </c>
      <c r="E8" s="1376">
        <v>4.0323560588235292</v>
      </c>
      <c r="F8" s="965">
        <v>5.8866355294117652</v>
      </c>
      <c r="G8" s="965">
        <v>4.0942528823529418</v>
      </c>
      <c r="H8" s="965">
        <v>4.1640827647058822</v>
      </c>
      <c r="I8" s="965">
        <v>4.9615050588235299</v>
      </c>
      <c r="J8" s="969">
        <v>4.1793485882352934</v>
      </c>
      <c r="K8" s="970">
        <v>4.0689678823529416</v>
      </c>
      <c r="L8" s="970">
        <v>5.1231072941176468</v>
      </c>
      <c r="M8" s="970">
        <v>5.0816739999999996</v>
      </c>
      <c r="N8" s="970">
        <v>5.2206118823529408</v>
      </c>
      <c r="O8" s="970">
        <v>3.7421555294117641</v>
      </c>
      <c r="P8" s="965">
        <v>3.5287850000000001</v>
      </c>
      <c r="Q8" s="793"/>
    </row>
    <row r="9" spans="1:17" ht="14.5">
      <c r="C9" s="936">
        <v>6</v>
      </c>
      <c r="D9" s="1384">
        <v>4.1738228235294121</v>
      </c>
      <c r="E9" s="1376">
        <v>4.1566941764705883</v>
      </c>
      <c r="F9" s="965">
        <v>6.0671512352941184</v>
      </c>
      <c r="G9" s="965">
        <v>4.127354705882353</v>
      </c>
      <c r="H9" s="965">
        <v>4.2701818823529409</v>
      </c>
      <c r="I9" s="965">
        <v>4.8549364117647062</v>
      </c>
      <c r="J9" s="971">
        <v>4.1631161764705888</v>
      </c>
      <c r="K9" s="970">
        <v>4.2130744117647057</v>
      </c>
      <c r="L9" s="970">
        <v>5.0185146470588231</v>
      </c>
      <c r="M9" s="970">
        <v>5.1622212352941181</v>
      </c>
      <c r="N9" s="965">
        <v>5.2711910588235291</v>
      </c>
      <c r="O9" s="970">
        <v>4.0282006470588234</v>
      </c>
      <c r="P9" s="965">
        <v>3.5519510000000003</v>
      </c>
      <c r="Q9" s="793"/>
    </row>
    <row r="10" spans="1:17" ht="14.5">
      <c r="C10" s="936">
        <v>7</v>
      </c>
      <c r="D10" s="1384">
        <v>4.1718590588235296</v>
      </c>
      <c r="E10" s="1376">
        <v>4.3253699411764703</v>
      </c>
      <c r="F10" s="965">
        <v>6.1422988823529412</v>
      </c>
      <c r="G10" s="965">
        <v>4.2041648235294113</v>
      </c>
      <c r="H10" s="965">
        <v>4.4745709411764709</v>
      </c>
      <c r="I10" s="965">
        <v>4.8161772941176473</v>
      </c>
      <c r="J10" s="971">
        <v>4.176024411764705</v>
      </c>
      <c r="K10" s="970">
        <v>4.3252399411764699</v>
      </c>
      <c r="L10" s="970">
        <v>4.7140003529411771</v>
      </c>
      <c r="M10" s="970">
        <v>5.1852182352941174</v>
      </c>
      <c r="N10" s="972">
        <v>5.2618731176470588</v>
      </c>
      <c r="O10" s="970">
        <v>4.0745968823529415</v>
      </c>
      <c r="P10" s="965">
        <v>3.696104941176471</v>
      </c>
      <c r="Q10" s="793"/>
    </row>
    <row r="11" spans="1:17" ht="14.5">
      <c r="C11" s="936">
        <v>8</v>
      </c>
      <c r="D11" s="1384">
        <v>4.4210736470588232</v>
      </c>
      <c r="E11" s="1376">
        <v>4.6766651176470591</v>
      </c>
      <c r="F11" s="965">
        <v>6.2954006470588242</v>
      </c>
      <c r="G11" s="965">
        <v>4.2126308823529417</v>
      </c>
      <c r="H11" s="965">
        <v>4.6500862352941175</v>
      </c>
      <c r="I11" s="965">
        <v>4.7997521764705882</v>
      </c>
      <c r="J11" s="971">
        <v>4.1518948823529405</v>
      </c>
      <c r="K11" s="970">
        <v>4.5042117058823532</v>
      </c>
      <c r="L11" s="970">
        <v>4.519399529411765</v>
      </c>
      <c r="M11" s="970">
        <v>5.2441051764705877</v>
      </c>
      <c r="N11" s="972">
        <v>5.222119882352942</v>
      </c>
      <c r="O11" s="970">
        <v>4.0773398823529412</v>
      </c>
      <c r="P11" s="965">
        <v>3.8164329411764708</v>
      </c>
      <c r="Q11" s="793"/>
    </row>
    <row r="12" spans="1:17" ht="14.5">
      <c r="C12" s="936">
        <v>9</v>
      </c>
      <c r="D12" s="1384">
        <v>5.1588404705882356</v>
      </c>
      <c r="E12" s="1376">
        <v>5.0180466470588234</v>
      </c>
      <c r="F12" s="965">
        <v>6.4696587647058834</v>
      </c>
      <c r="G12" s="965">
        <v>4.230560176470588</v>
      </c>
      <c r="H12" s="965">
        <v>4.7626562941176473</v>
      </c>
      <c r="I12" s="965">
        <v>4.8115546470588235</v>
      </c>
      <c r="J12" s="971">
        <v>4.0530291176470588</v>
      </c>
      <c r="K12" s="970">
        <v>4.6150581176470595</v>
      </c>
      <c r="L12" s="970">
        <v>4.2189236470588227</v>
      </c>
      <c r="M12" s="970">
        <v>5.2432861764705887</v>
      </c>
      <c r="N12" s="972">
        <v>5.1699065294117652</v>
      </c>
      <c r="O12" s="970">
        <v>4.1345612941176482</v>
      </c>
      <c r="P12" s="965">
        <v>3.7931614117647054</v>
      </c>
      <c r="Q12" s="793"/>
    </row>
    <row r="13" spans="1:17" ht="14.5">
      <c r="C13" s="936">
        <v>10</v>
      </c>
      <c r="D13" s="1384">
        <v>6.186056117647059</v>
      </c>
      <c r="E13" s="1376">
        <v>5.2641289999999996</v>
      </c>
      <c r="F13" s="965">
        <v>6.5443307647058822</v>
      </c>
      <c r="G13" s="965">
        <v>4.2543448235294115</v>
      </c>
      <c r="H13" s="965">
        <v>4.8005857058823533</v>
      </c>
      <c r="I13" s="965">
        <v>4.8927212941176466</v>
      </c>
      <c r="J13" s="971">
        <v>4.1972931764705885</v>
      </c>
      <c r="K13" s="970">
        <v>4.4751054705882352</v>
      </c>
      <c r="L13" s="970">
        <v>4.4313275882352938</v>
      </c>
      <c r="M13" s="970">
        <v>5.2762098235294115</v>
      </c>
      <c r="N13" s="965">
        <v>5.0817214117647067</v>
      </c>
      <c r="O13" s="970">
        <v>4.1901469999999996</v>
      </c>
      <c r="P13" s="965">
        <v>3.7168774117647057</v>
      </c>
      <c r="Q13" s="793"/>
    </row>
    <row r="14" spans="1:17" ht="14.5">
      <c r="C14" s="936">
        <v>11</v>
      </c>
      <c r="D14" s="1384">
        <v>6.803719000000001</v>
      </c>
      <c r="E14" s="1376">
        <v>5.4314504705882358</v>
      </c>
      <c r="F14" s="965">
        <v>6.4654123529411773</v>
      </c>
      <c r="G14" s="965">
        <v>4.3062438823529412</v>
      </c>
      <c r="H14" s="965">
        <v>4.6466129411764703</v>
      </c>
      <c r="I14" s="965">
        <v>4.9704215294117651</v>
      </c>
      <c r="J14" s="971">
        <v>4.3415710000000001</v>
      </c>
      <c r="K14" s="970">
        <v>4.3201102941176472</v>
      </c>
      <c r="L14" s="970">
        <v>4.6312247647058822</v>
      </c>
      <c r="M14" s="970">
        <v>5.3101941176470593</v>
      </c>
      <c r="N14" s="972">
        <v>5.0708105882352941</v>
      </c>
      <c r="O14" s="970">
        <v>4.2618756470588233</v>
      </c>
      <c r="P14" s="965">
        <v>3.6761468823529411</v>
      </c>
      <c r="Q14" s="793"/>
    </row>
    <row r="15" spans="1:17" ht="14.5">
      <c r="C15" s="936">
        <v>12</v>
      </c>
      <c r="D15" s="1384">
        <v>6.7344335882352935</v>
      </c>
      <c r="E15" s="1376">
        <v>5.3633098235294119</v>
      </c>
      <c r="F15" s="965">
        <v>6.2507150588235287</v>
      </c>
      <c r="G15" s="965">
        <v>4.5033682352941176</v>
      </c>
      <c r="H15" s="965">
        <v>4.5693524117647053</v>
      </c>
      <c r="I15" s="965">
        <v>5.035472764705883</v>
      </c>
      <c r="J15" s="971">
        <v>4.3140882352941183</v>
      </c>
      <c r="K15" s="970">
        <v>4.3104727058823524</v>
      </c>
      <c r="L15" s="970">
        <v>4.992735647058824</v>
      </c>
      <c r="M15" s="970">
        <v>5.3284231764705883</v>
      </c>
      <c r="N15" s="972">
        <v>5.1349327058823526</v>
      </c>
      <c r="O15" s="970">
        <v>4.3290703529411765</v>
      </c>
      <c r="P15" s="965">
        <v>3.7129131764705878</v>
      </c>
      <c r="Q15" s="793"/>
    </row>
    <row r="16" spans="1:17" ht="14.5">
      <c r="C16" s="936">
        <v>13</v>
      </c>
      <c r="D16" s="1384">
        <v>6.789064176470589</v>
      </c>
      <c r="E16" s="1376">
        <v>5.2896181764705892</v>
      </c>
      <c r="F16" s="965">
        <v>6.1741274705882363</v>
      </c>
      <c r="G16" s="965">
        <v>4.9052150588235293</v>
      </c>
      <c r="H16" s="965">
        <v>4.5735858235294113</v>
      </c>
      <c r="I16" s="965">
        <v>5.2143527647058825</v>
      </c>
      <c r="J16" s="971">
        <v>4.2176075882352944</v>
      </c>
      <c r="K16" s="970">
        <v>4.4293722352941174</v>
      </c>
      <c r="L16" s="970">
        <v>4.9264211176470587</v>
      </c>
      <c r="M16" s="970">
        <v>5.332548000000001</v>
      </c>
      <c r="N16" s="972">
        <v>5.2204772941176483</v>
      </c>
      <c r="O16" s="970">
        <v>4.3641848823529417</v>
      </c>
      <c r="P16" s="965">
        <v>3.6685418823529412</v>
      </c>
      <c r="Q16" s="793"/>
    </row>
    <row r="17" spans="3:18" ht="14.5">
      <c r="C17" s="936">
        <v>14</v>
      </c>
      <c r="D17" s="1384">
        <v>6.7973535882352945</v>
      </c>
      <c r="E17" s="1376">
        <v>5.2868690588235294</v>
      </c>
      <c r="F17" s="965">
        <v>6.2658684705882344</v>
      </c>
      <c r="G17" s="965">
        <v>5.4308501764705888</v>
      </c>
      <c r="H17" s="965">
        <v>4.582324117647059</v>
      </c>
      <c r="I17" s="965">
        <v>5.3884128235294124</v>
      </c>
      <c r="J17" s="971">
        <v>4.1240442941176472</v>
      </c>
      <c r="K17" s="970">
        <v>4.3988382941176472</v>
      </c>
      <c r="L17" s="970">
        <v>4.9788179999999995</v>
      </c>
      <c r="M17" s="970">
        <v>5.367071411764706</v>
      </c>
      <c r="N17" s="972">
        <v>5.1454130000000005</v>
      </c>
      <c r="O17" s="970">
        <v>4.4310974117647053</v>
      </c>
      <c r="P17" s="965">
        <v>3.6684875882352941</v>
      </c>
      <c r="Q17" s="793"/>
    </row>
    <row r="18" spans="3:18" ht="14.5">
      <c r="C18" s="936">
        <v>15</v>
      </c>
      <c r="D18" s="1384">
        <v>6.7374656470588237</v>
      </c>
      <c r="E18" s="1376">
        <v>5.2850062352941176</v>
      </c>
      <c r="F18" s="965">
        <v>6.2116301764705888</v>
      </c>
      <c r="G18" s="965">
        <v>5.7963191764705879</v>
      </c>
      <c r="H18" s="965">
        <v>4.5732799411764713</v>
      </c>
      <c r="I18" s="965">
        <v>5.4388046470588245</v>
      </c>
      <c r="J18" s="971">
        <v>4.0957287647058829</v>
      </c>
      <c r="K18" s="970">
        <v>4.4002231764705888</v>
      </c>
      <c r="L18" s="970">
        <v>5.0855304117647053</v>
      </c>
      <c r="M18" s="970">
        <v>5.3726828235294111</v>
      </c>
      <c r="N18" s="972">
        <v>5.2158133529411774</v>
      </c>
      <c r="O18" s="970">
        <v>4.5610240000000006</v>
      </c>
      <c r="P18" s="965">
        <v>3.6167315294117648</v>
      </c>
      <c r="Q18" s="793"/>
    </row>
    <row r="19" spans="3:18" ht="14.5">
      <c r="C19" s="936">
        <v>16</v>
      </c>
      <c r="D19" s="1384">
        <v>6.7493231764705879</v>
      </c>
      <c r="E19" s="1376">
        <v>5.2090892941176472</v>
      </c>
      <c r="F19" s="965">
        <v>6.0554351764705876</v>
      </c>
      <c r="G19" s="965">
        <v>5.8327138235294127</v>
      </c>
      <c r="H19" s="965">
        <v>4.5599411764705886</v>
      </c>
      <c r="I19" s="965">
        <v>5.4806057647058823</v>
      </c>
      <c r="J19" s="971">
        <v>4.0998818823529408</v>
      </c>
      <c r="K19" s="970">
        <v>4.4906175294117645</v>
      </c>
      <c r="L19" s="970">
        <v>5.0787046470588235</v>
      </c>
      <c r="M19" s="970">
        <v>5.3288177647058816</v>
      </c>
      <c r="N19" s="972">
        <v>5.2989881176470588</v>
      </c>
      <c r="O19" s="970">
        <v>4.5383741764705885</v>
      </c>
      <c r="P19" s="965">
        <v>3.5457943529411766</v>
      </c>
      <c r="Q19" s="793"/>
      <c r="R19" s="63"/>
    </row>
    <row r="20" spans="3:18" ht="14.5">
      <c r="C20" s="936">
        <v>17</v>
      </c>
      <c r="D20" s="1384">
        <v>6.8832239411764693</v>
      </c>
      <c r="E20" s="1376">
        <v>5.0274647647058828</v>
      </c>
      <c r="F20" s="965">
        <v>5.92163305882353</v>
      </c>
      <c r="G20" s="965">
        <v>5.8371965294117647</v>
      </c>
      <c r="H20" s="965">
        <v>4.4682108823529418</v>
      </c>
      <c r="I20" s="965">
        <v>5.5276053529411762</v>
      </c>
      <c r="J20" s="971">
        <v>4.1454942941176469</v>
      </c>
      <c r="K20" s="970">
        <v>4.5089651176470591</v>
      </c>
      <c r="L20" s="970">
        <v>5.0819294117647065</v>
      </c>
      <c r="M20" s="970">
        <v>5.3079458823529411</v>
      </c>
      <c r="N20" s="972">
        <v>5.2741359411764703</v>
      </c>
      <c r="O20" s="970">
        <v>4.5450424117647064</v>
      </c>
      <c r="P20" s="965">
        <v>3.4883465882352938</v>
      </c>
      <c r="Q20" s="793"/>
      <c r="R20" s="63"/>
    </row>
    <row r="21" spans="3:18" ht="14.5">
      <c r="C21" s="936">
        <v>18</v>
      </c>
      <c r="D21" s="1384">
        <v>6.7029881176470578</v>
      </c>
      <c r="E21" s="1376">
        <v>5.0143255882352937</v>
      </c>
      <c r="F21" s="965">
        <v>5.4822277058823525</v>
      </c>
      <c r="G21" s="965">
        <v>5.8371965294117647</v>
      </c>
      <c r="H21" s="965">
        <v>4.4682108823529418</v>
      </c>
      <c r="I21" s="965">
        <v>5.587069647058823</v>
      </c>
      <c r="J21" s="971">
        <v>4.3256314705882364</v>
      </c>
      <c r="K21" s="970">
        <v>4.345099352941177</v>
      </c>
      <c r="L21" s="970">
        <v>5.1545175882352945</v>
      </c>
      <c r="M21" s="970">
        <v>5.2124463529411758</v>
      </c>
      <c r="N21" s="972">
        <v>5.2495215882352939</v>
      </c>
      <c r="O21" s="970">
        <v>4.5455670000000001</v>
      </c>
      <c r="P21" s="965">
        <v>3.5456215294117648</v>
      </c>
      <c r="Q21" s="793"/>
      <c r="R21" s="63"/>
    </row>
    <row r="22" spans="3:18" ht="14.5">
      <c r="C22" s="936">
        <v>19</v>
      </c>
      <c r="D22" s="1380"/>
      <c r="E22" s="1376">
        <v>5.0921282941176464</v>
      </c>
      <c r="F22" s="965">
        <v>5.1612722352941178</v>
      </c>
      <c r="G22" s="965">
        <v>5.8105839999999995</v>
      </c>
      <c r="H22" s="965">
        <v>4.3433795294117648</v>
      </c>
      <c r="I22" s="965">
        <v>5.5706024705882351</v>
      </c>
      <c r="J22" s="971">
        <v>4.4820627647058817</v>
      </c>
      <c r="K22" s="970">
        <v>4.1490715882352944</v>
      </c>
      <c r="L22" s="970">
        <v>5.1489084705882355</v>
      </c>
      <c r="M22" s="970">
        <v>5.1097111764705891</v>
      </c>
      <c r="N22" s="972">
        <v>5.2018949411764703</v>
      </c>
      <c r="O22" s="970">
        <v>4.544665411764707</v>
      </c>
      <c r="P22" s="965">
        <v>3.7021140000000003</v>
      </c>
      <c r="Q22" s="793"/>
      <c r="R22" s="63"/>
    </row>
    <row r="23" spans="3:18" ht="14.5">
      <c r="C23" s="936">
        <v>20</v>
      </c>
      <c r="D23" s="1380"/>
      <c r="E23" s="1376">
        <v>5.5113584117647063</v>
      </c>
      <c r="F23" s="965">
        <v>4.8764368823529409</v>
      </c>
      <c r="G23" s="965">
        <v>5.8321020588235299</v>
      </c>
      <c r="H23" s="965">
        <v>4.4242479411764704</v>
      </c>
      <c r="I23" s="965">
        <v>5.5917022352941173</v>
      </c>
      <c r="J23" s="971">
        <v>4.6219909411764712</v>
      </c>
      <c r="K23" s="970">
        <v>4.1668257647058828</v>
      </c>
      <c r="L23" s="970">
        <v>5.0604541764705884</v>
      </c>
      <c r="M23" s="970">
        <v>5.0874857647058827</v>
      </c>
      <c r="N23" s="972">
        <v>5.226873294117647</v>
      </c>
      <c r="O23" s="970">
        <v>4.4355847058823539</v>
      </c>
      <c r="P23" s="965">
        <v>3.8818015294117649</v>
      </c>
      <c r="Q23" s="793"/>
      <c r="R23" s="63"/>
    </row>
    <row r="24" spans="3:18" ht="14.5">
      <c r="C24" s="936">
        <v>21</v>
      </c>
      <c r="D24" s="1380"/>
      <c r="E24" s="1376">
        <v>5.6690958235294122</v>
      </c>
      <c r="F24" s="965">
        <v>5.1558344117647055</v>
      </c>
      <c r="G24" s="965">
        <v>5.8425999411764709</v>
      </c>
      <c r="H24" s="965">
        <v>4.5933075882352945</v>
      </c>
      <c r="I24" s="965">
        <v>5.6582438823529415</v>
      </c>
      <c r="J24" s="971">
        <v>4.6591594705882349</v>
      </c>
      <c r="K24" s="970">
        <v>4.2700098235294117</v>
      </c>
      <c r="L24" s="970">
        <v>5.0797041176470588</v>
      </c>
      <c r="M24" s="970">
        <v>5.1678670588235294</v>
      </c>
      <c r="N24" s="972">
        <v>5.4091371176470586</v>
      </c>
      <c r="O24" s="970">
        <v>4.3779755882352935</v>
      </c>
      <c r="P24" s="965">
        <v>4.0563326470588246</v>
      </c>
      <c r="Q24" s="793"/>
      <c r="R24" s="63"/>
    </row>
    <row r="25" spans="3:18" ht="14.5">
      <c r="C25" s="936">
        <v>22</v>
      </c>
      <c r="D25" s="1380"/>
      <c r="E25" s="1376">
        <v>5.55</v>
      </c>
      <c r="F25" s="965">
        <v>5.6862902352941171</v>
      </c>
      <c r="G25" s="965">
        <v>5.8163284705882354</v>
      </c>
      <c r="H25" s="965">
        <v>4.6715033529411762</v>
      </c>
      <c r="I25" s="965">
        <v>5.6638499411764718</v>
      </c>
      <c r="J25" s="971">
        <v>4.8499999999999996</v>
      </c>
      <c r="K25" s="970">
        <v>4.3735035882352937</v>
      </c>
      <c r="L25" s="970">
        <v>5.2136102352941167</v>
      </c>
      <c r="M25" s="970">
        <v>5.2343177058823533</v>
      </c>
      <c r="N25" s="972">
        <v>5.5912602352941176</v>
      </c>
      <c r="O25" s="970">
        <v>4.4045781764705882</v>
      </c>
      <c r="P25" s="965">
        <v>4.2532925882352934</v>
      </c>
      <c r="Q25" s="793"/>
      <c r="R25" s="63"/>
    </row>
    <row r="26" spans="3:18" ht="14.5">
      <c r="C26" s="936">
        <v>23</v>
      </c>
      <c r="D26" s="1380"/>
      <c r="E26" s="1376">
        <v>5.5356362941176469</v>
      </c>
      <c r="F26" s="965">
        <v>5.6364910588235295</v>
      </c>
      <c r="G26" s="965">
        <v>5.8029422941176501</v>
      </c>
      <c r="H26" s="965">
        <v>4.6776630588235291</v>
      </c>
      <c r="I26" s="965">
        <v>5.6969899999999996</v>
      </c>
      <c r="J26" s="971">
        <v>4.9000000000000004</v>
      </c>
      <c r="K26" s="970">
        <v>4.3741115294117652</v>
      </c>
      <c r="L26" s="970">
        <v>5.1735518823529407</v>
      </c>
      <c r="M26" s="970">
        <v>5.41</v>
      </c>
      <c r="N26" s="972">
        <v>5.6673117647058824</v>
      </c>
      <c r="O26" s="970">
        <v>4.528163823529411</v>
      </c>
      <c r="P26" s="965">
        <v>4.3644104705882345</v>
      </c>
      <c r="Q26" s="793"/>
      <c r="R26" s="63"/>
    </row>
    <row r="27" spans="3:18" ht="14.5">
      <c r="C27" s="936">
        <v>24</v>
      </c>
      <c r="D27" s="1380"/>
      <c r="E27" s="1376">
        <v>5.3782644117647056</v>
      </c>
      <c r="F27" s="965">
        <v>5.5531404117647059</v>
      </c>
      <c r="G27" s="965">
        <v>5.8280032352941173</v>
      </c>
      <c r="H27" s="965">
        <v>4.6900857058823533</v>
      </c>
      <c r="I27" s="965">
        <v>5.7238701764705882</v>
      </c>
      <c r="J27" s="971">
        <v>4.9068377647058821</v>
      </c>
      <c r="K27" s="970">
        <v>4.5010511764705878</v>
      </c>
      <c r="L27" s="970">
        <v>5.2663978823529414</v>
      </c>
      <c r="M27" s="970">
        <v>5.5554742941176469</v>
      </c>
      <c r="N27" s="972">
        <v>5.7565269411764701</v>
      </c>
      <c r="O27" s="970">
        <v>4.6662521176470593</v>
      </c>
      <c r="P27" s="965">
        <v>4.5111017058823526</v>
      </c>
      <c r="Q27" s="793"/>
      <c r="R27" s="63"/>
    </row>
    <row r="28" spans="3:18" ht="14.5">
      <c r="C28" s="936">
        <v>25</v>
      </c>
      <c r="D28" s="1380"/>
      <c r="E28" s="1376">
        <v>5.1396685294117646</v>
      </c>
      <c r="F28" s="965">
        <v>5.5208002352941179</v>
      </c>
      <c r="G28" s="965">
        <v>5.7594718235294122</v>
      </c>
      <c r="H28" s="965">
        <v>4.6754056470588239</v>
      </c>
      <c r="I28" s="965">
        <v>5.7420219999999995</v>
      </c>
      <c r="J28" s="971">
        <v>5.1032104117647057</v>
      </c>
      <c r="K28" s="970">
        <v>4.6116804117647066</v>
      </c>
      <c r="L28" s="970">
        <v>5.3510569411764708</v>
      </c>
      <c r="M28" s="970">
        <v>5.6646077647058828</v>
      </c>
      <c r="N28" s="972">
        <v>5.5826014705882354</v>
      </c>
      <c r="O28" s="970">
        <v>4.727622823529412</v>
      </c>
      <c r="P28" s="965">
        <v>4.4481725294117647</v>
      </c>
      <c r="Q28" s="793"/>
    </row>
    <row r="29" spans="3:18" ht="14.5">
      <c r="C29" s="936">
        <v>26</v>
      </c>
      <c r="D29" s="1380"/>
      <c r="E29" s="1376">
        <v>5.0199999999999996</v>
      </c>
      <c r="F29" s="965">
        <v>5.3723157647058821</v>
      </c>
      <c r="G29" s="965">
        <v>5.7494687058823528</v>
      </c>
      <c r="H29" s="965">
        <v>4.6873687058823537</v>
      </c>
      <c r="I29" s="965">
        <v>5.7321985882352946</v>
      </c>
      <c r="J29" s="971">
        <v>5.2261567647058822</v>
      </c>
      <c r="K29" s="970">
        <v>4.4571096470588234</v>
      </c>
      <c r="L29" s="970">
        <v>5.4953072352941179</v>
      </c>
      <c r="M29" s="970">
        <v>5.7524655882352933</v>
      </c>
      <c r="N29" s="972">
        <v>5.5287027058823526</v>
      </c>
      <c r="O29" s="970">
        <v>4.7728872941176466</v>
      </c>
      <c r="P29" s="965">
        <v>4.3169375294117645</v>
      </c>
      <c r="Q29" s="793"/>
    </row>
    <row r="30" spans="3:18" ht="14.5">
      <c r="C30" s="936">
        <v>27</v>
      </c>
      <c r="D30" s="1380"/>
      <c r="E30" s="1376">
        <v>5.0199999999999996</v>
      </c>
      <c r="F30" s="965">
        <v>5.22984494117647</v>
      </c>
      <c r="G30" s="965">
        <v>5.7474743529411763</v>
      </c>
      <c r="H30" s="965">
        <v>4.7102532941176465</v>
      </c>
      <c r="I30" s="965">
        <v>5.7150554117647063</v>
      </c>
      <c r="J30" s="971">
        <v>5.3463555294117651</v>
      </c>
      <c r="K30" s="970">
        <v>4.3126314705882356</v>
      </c>
      <c r="L30" s="970">
        <v>5.5707301764705877</v>
      </c>
      <c r="M30" s="970">
        <v>5.7088345294117655</v>
      </c>
      <c r="N30" s="972">
        <v>5.5858667647058828</v>
      </c>
      <c r="O30" s="970">
        <v>4.7790538823529412</v>
      </c>
      <c r="P30" s="965">
        <v>4.2949736470588231</v>
      </c>
      <c r="Q30" s="793"/>
    </row>
    <row r="31" spans="3:18" ht="14.5">
      <c r="C31" s="936">
        <v>28</v>
      </c>
      <c r="D31" s="1380"/>
      <c r="E31" s="1376">
        <v>4.97</v>
      </c>
      <c r="F31" s="965">
        <v>4.9082540000000003</v>
      </c>
      <c r="G31" s="965">
        <v>5.7052006470588239</v>
      </c>
      <c r="H31" s="965">
        <v>4.7197165294117651</v>
      </c>
      <c r="I31" s="965">
        <v>5.5602529411764712</v>
      </c>
      <c r="J31" s="971">
        <v>5.4125767647058822</v>
      </c>
      <c r="K31" s="970">
        <v>4.3861281176470595</v>
      </c>
      <c r="L31" s="970">
        <v>5.46895394117647</v>
      </c>
      <c r="M31" s="970">
        <v>5.6732084117647066</v>
      </c>
      <c r="N31" s="972">
        <v>5.5403927647058824</v>
      </c>
      <c r="O31" s="970">
        <v>4.7348202352941176</v>
      </c>
      <c r="P31" s="965">
        <v>4.3604882941176468</v>
      </c>
      <c r="Q31" s="793"/>
      <c r="R31" s="2"/>
    </row>
    <row r="32" spans="3:18" ht="14.5">
      <c r="C32" s="936">
        <v>29</v>
      </c>
      <c r="D32" s="1380"/>
      <c r="E32" s="1376">
        <v>4.88</v>
      </c>
      <c r="F32" s="965">
        <v>4.5684102941176468</v>
      </c>
      <c r="G32" s="965">
        <v>5.5678755294117641</v>
      </c>
      <c r="H32" s="965">
        <v>4.6956841176470592</v>
      </c>
      <c r="I32" s="965">
        <v>5.4133682352941186</v>
      </c>
      <c r="J32" s="971">
        <v>5.3897434117647061</v>
      </c>
      <c r="K32" s="970">
        <v>4.4395527647058826</v>
      </c>
      <c r="L32" s="970">
        <v>5.2411312352941177</v>
      </c>
      <c r="M32" s="970">
        <v>5.8296909411764704</v>
      </c>
      <c r="N32" s="972">
        <v>5.4629716470588248</v>
      </c>
      <c r="O32" s="970">
        <v>4.7025244117647054</v>
      </c>
      <c r="P32" s="965">
        <v>4.3639891176470593</v>
      </c>
      <c r="Q32" s="793"/>
      <c r="R32" s="2"/>
    </row>
    <row r="33" spans="2:18" ht="14.5">
      <c r="C33" s="936">
        <v>30</v>
      </c>
      <c r="D33" s="1380"/>
      <c r="E33" s="1376">
        <v>5.07</v>
      </c>
      <c r="F33" s="965">
        <v>4.8748906470588231</v>
      </c>
      <c r="G33" s="965">
        <v>5.435954588235294</v>
      </c>
      <c r="H33" s="965">
        <v>4.6217661176470584</v>
      </c>
      <c r="I33" s="965">
        <v>5.4209105294117643</v>
      </c>
      <c r="J33" s="971">
        <v>5.3571623529411765</v>
      </c>
      <c r="K33" s="970">
        <v>4.3718005882352946</v>
      </c>
      <c r="L33" s="970">
        <v>5.1181328823529419</v>
      </c>
      <c r="M33" s="970">
        <v>5.9092777058823529</v>
      </c>
      <c r="N33" s="972">
        <v>5.4476324117647064</v>
      </c>
      <c r="O33" s="970">
        <v>4.6775445294117644</v>
      </c>
      <c r="P33" s="965">
        <v>4.3757174117647057</v>
      </c>
      <c r="Q33" s="793"/>
      <c r="R33" s="2"/>
    </row>
    <row r="34" spans="2:18" ht="14.5">
      <c r="C34" s="936">
        <v>31</v>
      </c>
      <c r="D34" s="1380"/>
      <c r="E34" s="1376">
        <v>5.13</v>
      </c>
      <c r="F34" s="965">
        <v>5.0081819411764705</v>
      </c>
      <c r="G34" s="965">
        <v>5.529673117647059</v>
      </c>
      <c r="H34" s="965">
        <v>4.5724402941176479</v>
      </c>
      <c r="I34" s="965">
        <v>5.4732439411764711</v>
      </c>
      <c r="J34" s="971">
        <v>5.341501941176471</v>
      </c>
      <c r="K34" s="970">
        <v>4.3706604117647059</v>
      </c>
      <c r="L34" s="970">
        <v>5.1129535294117652</v>
      </c>
      <c r="M34" s="970">
        <v>5.9283900000000003</v>
      </c>
      <c r="N34" s="972">
        <v>5.5859761176470588</v>
      </c>
      <c r="O34" s="970">
        <v>4.6862614117647059</v>
      </c>
      <c r="P34" s="965">
        <v>4.450959882352941</v>
      </c>
      <c r="Q34" s="793"/>
      <c r="R34" s="2"/>
    </row>
    <row r="35" spans="2:18" ht="14.5">
      <c r="B35" s="5"/>
      <c r="C35" s="936">
        <v>32</v>
      </c>
      <c r="D35" s="1380"/>
      <c r="E35" s="1376">
        <v>5.05</v>
      </c>
      <c r="F35" s="965">
        <v>4.9988586470588237</v>
      </c>
      <c r="G35" s="965">
        <v>5.7168830588235293</v>
      </c>
      <c r="H35" s="965">
        <v>4.7009934705882364</v>
      </c>
      <c r="I35" s="965">
        <v>5.5027325294117642</v>
      </c>
      <c r="J35" s="971">
        <v>5.3134624705882354</v>
      </c>
      <c r="K35" s="970">
        <v>4.385517882352941</v>
      </c>
      <c r="L35" s="970">
        <v>5.1447102352941183</v>
      </c>
      <c r="M35" s="970">
        <v>5.902471823529412</v>
      </c>
      <c r="N35" s="972">
        <v>5.5912350000000002</v>
      </c>
      <c r="O35" s="970">
        <v>4.7292310000000004</v>
      </c>
      <c r="P35" s="965">
        <v>4.5183625882352931</v>
      </c>
      <c r="Q35" s="793"/>
      <c r="R35" s="2"/>
    </row>
    <row r="36" spans="2:18" ht="14.5">
      <c r="B36" s="5"/>
      <c r="C36" s="936">
        <v>33</v>
      </c>
      <c r="D36" s="1380"/>
      <c r="E36" s="1376">
        <v>5.07</v>
      </c>
      <c r="F36" s="965">
        <v>4.9358682941176468</v>
      </c>
      <c r="G36" s="965">
        <v>5.8848935294117641</v>
      </c>
      <c r="H36" s="965">
        <v>4.9134601176470589</v>
      </c>
      <c r="I36" s="965">
        <v>5.514854647058824</v>
      </c>
      <c r="J36" s="971">
        <v>5.3037262352941177</v>
      </c>
      <c r="K36" s="970">
        <v>4.361428882352941</v>
      </c>
      <c r="L36" s="970">
        <v>5.1303735294117647</v>
      </c>
      <c r="M36" s="970">
        <v>5.9220368235294121</v>
      </c>
      <c r="N36" s="972">
        <v>5.6643577058823533</v>
      </c>
      <c r="O36" s="970">
        <v>4.7572727647058821</v>
      </c>
      <c r="P36" s="965">
        <v>4.5716465294117645</v>
      </c>
      <c r="Q36" s="793"/>
      <c r="R36" s="2"/>
    </row>
    <row r="37" spans="2:18" ht="14.5">
      <c r="B37" s="5"/>
      <c r="C37" s="936">
        <v>34</v>
      </c>
      <c r="D37" s="1380"/>
      <c r="E37" s="1376">
        <v>4.8971374705882358</v>
      </c>
      <c r="F37" s="965">
        <v>4.8607520000000006</v>
      </c>
      <c r="G37" s="965">
        <v>5.9367673529411764</v>
      </c>
      <c r="H37" s="965">
        <v>5.0109310588235294</v>
      </c>
      <c r="I37" s="965">
        <v>5.51779111764706</v>
      </c>
      <c r="J37" s="971">
        <v>5.298450529411765</v>
      </c>
      <c r="K37" s="970">
        <v>4.3522761176470581</v>
      </c>
      <c r="L37" s="970">
        <v>5.1243874117647055</v>
      </c>
      <c r="M37" s="970">
        <v>6.0421797647058817</v>
      </c>
      <c r="N37" s="972">
        <v>5.7659710588235296</v>
      </c>
      <c r="O37" s="970">
        <v>4.8104595882352941</v>
      </c>
      <c r="P37" s="965">
        <v>4.5161717058823534</v>
      </c>
      <c r="Q37" s="793"/>
      <c r="R37" s="2"/>
    </row>
    <row r="38" spans="2:18" ht="14.5">
      <c r="B38" s="5"/>
      <c r="C38" s="936">
        <v>35</v>
      </c>
      <c r="D38" s="1380"/>
      <c r="E38" s="1376">
        <v>4.6789561764705887</v>
      </c>
      <c r="F38" s="965">
        <v>4.8467364705882359</v>
      </c>
      <c r="G38" s="965">
        <v>5.8786428235294128</v>
      </c>
      <c r="H38" s="965">
        <v>5.0182102941176474</v>
      </c>
      <c r="I38" s="965">
        <v>5.5389451764705884</v>
      </c>
      <c r="J38" s="971">
        <v>5.3124171176470592</v>
      </c>
      <c r="K38" s="970">
        <v>4.3771619411764702</v>
      </c>
      <c r="L38" s="970">
        <v>5.1091827647058814</v>
      </c>
      <c r="M38" s="970">
        <v>6.1975037647058828</v>
      </c>
      <c r="N38" s="972">
        <v>5.9204791176470586</v>
      </c>
      <c r="O38" s="970">
        <v>4.8542726470588242</v>
      </c>
      <c r="P38" s="965">
        <v>4.3678424705882355</v>
      </c>
      <c r="Q38" s="793"/>
    </row>
    <row r="39" spans="2:18" ht="14.5">
      <c r="B39" s="5"/>
      <c r="C39" s="936">
        <v>36</v>
      </c>
      <c r="D39" s="1380"/>
      <c r="E39" s="1376">
        <v>4.49</v>
      </c>
      <c r="F39" s="965">
        <v>4.842708</v>
      </c>
      <c r="G39" s="965">
        <v>5.8906456470588235</v>
      </c>
      <c r="H39" s="965">
        <v>4.9374642352941169</v>
      </c>
      <c r="I39" s="965">
        <v>5.5461708823529419</v>
      </c>
      <c r="J39" s="971">
        <v>5.3213427647058822</v>
      </c>
      <c r="K39" s="970">
        <v>4.5368524117647056</v>
      </c>
      <c r="L39" s="970">
        <v>5.1041578823529408</v>
      </c>
      <c r="M39" s="970">
        <v>6.2338884705882354</v>
      </c>
      <c r="N39" s="972">
        <v>5.9248440588235303</v>
      </c>
      <c r="O39" s="970">
        <v>4.933885411764706</v>
      </c>
      <c r="P39" s="965">
        <v>4.2758231176470591</v>
      </c>
      <c r="Q39" s="793"/>
    </row>
    <row r="40" spans="2:18" ht="14.5">
      <c r="C40" s="936">
        <v>37</v>
      </c>
      <c r="D40" s="1380"/>
      <c r="E40" s="1376">
        <v>4.3499999999999996</v>
      </c>
      <c r="F40" s="965">
        <v>4.8434451764705884</v>
      </c>
      <c r="G40" s="965">
        <v>5.9036395294117643</v>
      </c>
      <c r="H40" s="965">
        <v>4.7522272352941171</v>
      </c>
      <c r="I40" s="965">
        <v>5.4646884117647057</v>
      </c>
      <c r="J40" s="971">
        <v>5.3778430588235295</v>
      </c>
      <c r="K40" s="970">
        <v>4.6888912352941183</v>
      </c>
      <c r="L40" s="970">
        <v>5.0463950588235296</v>
      </c>
      <c r="M40" s="970">
        <v>6.0484679411764706</v>
      </c>
      <c r="N40" s="972">
        <v>5.898568</v>
      </c>
      <c r="O40" s="970">
        <v>4.9897869411764706</v>
      </c>
      <c r="P40" s="965">
        <v>4.2743021176470597</v>
      </c>
      <c r="Q40" s="793"/>
    </row>
    <row r="41" spans="2:18" ht="14.5">
      <c r="C41" s="936">
        <v>38</v>
      </c>
      <c r="D41" s="1380"/>
      <c r="E41" s="1376">
        <v>4.3099999999999996</v>
      </c>
      <c r="F41" s="965">
        <v>4.5855756470588229</v>
      </c>
      <c r="G41" s="965">
        <v>5.9256806470588232</v>
      </c>
      <c r="H41" s="965">
        <v>4.6246849999999995</v>
      </c>
      <c r="I41" s="965">
        <v>5.2313238823529415</v>
      </c>
      <c r="J41" s="971">
        <v>5.4984738823529415</v>
      </c>
      <c r="K41" s="970">
        <v>4.7300000000000004</v>
      </c>
      <c r="L41" s="970">
        <v>4.8863199411764704</v>
      </c>
      <c r="M41" s="970">
        <v>5.9260262941176469</v>
      </c>
      <c r="N41" s="972">
        <v>5.9632185294117654</v>
      </c>
      <c r="O41" s="970">
        <v>5.0368186470588245</v>
      </c>
      <c r="P41" s="965">
        <v>4.2175089411764715</v>
      </c>
      <c r="Q41" s="793"/>
    </row>
    <row r="42" spans="2:18" ht="14.5">
      <c r="C42" s="936">
        <v>39</v>
      </c>
      <c r="D42" s="1380"/>
      <c r="E42" s="1376">
        <v>4.2699999999999996</v>
      </c>
      <c r="F42" s="965">
        <v>4.4939256470588234</v>
      </c>
      <c r="G42" s="965">
        <v>5.9321225294117639</v>
      </c>
      <c r="H42" s="965">
        <v>4.5462200588235291</v>
      </c>
      <c r="I42" s="965">
        <v>5.0964182941176466</v>
      </c>
      <c r="J42" s="971">
        <v>5.4467851176470594</v>
      </c>
      <c r="K42" s="970">
        <v>4.640264352941176</v>
      </c>
      <c r="L42" s="970">
        <v>4.6491051176470588</v>
      </c>
      <c r="M42" s="970">
        <v>5.7930209999999995</v>
      </c>
      <c r="N42" s="972">
        <v>6.0404943529411765</v>
      </c>
      <c r="O42" s="970">
        <v>5.0571873529411766</v>
      </c>
      <c r="P42" s="965">
        <v>4.0862953529411765</v>
      </c>
      <c r="Q42" s="793"/>
    </row>
    <row r="43" spans="2:18" ht="14.5">
      <c r="C43" s="936">
        <v>40</v>
      </c>
      <c r="D43" s="1380"/>
      <c r="E43" s="1376">
        <v>4.2300000000000004</v>
      </c>
      <c r="F43" s="965">
        <v>4.4843224705882347</v>
      </c>
      <c r="G43" s="965">
        <v>5.9109493529411763</v>
      </c>
      <c r="H43" s="965">
        <v>4.5265854705882358</v>
      </c>
      <c r="I43" s="965">
        <v>4.9290539999999989</v>
      </c>
      <c r="J43" s="971">
        <v>5.2671006470588244</v>
      </c>
      <c r="K43" s="970">
        <v>4.4546992941176464</v>
      </c>
      <c r="L43" s="970">
        <v>4.5869972352941177</v>
      </c>
      <c r="M43" s="974">
        <v>5.76</v>
      </c>
      <c r="N43" s="972">
        <v>6.082682411764706</v>
      </c>
      <c r="O43" s="970">
        <v>5.0998426470588241</v>
      </c>
      <c r="P43" s="965">
        <v>3.9596325294117642</v>
      </c>
      <c r="Q43" s="793"/>
    </row>
    <row r="44" spans="2:18" ht="14.5">
      <c r="C44" s="936">
        <v>41</v>
      </c>
      <c r="D44" s="1380"/>
      <c r="E44" s="1376">
        <v>4.1100000000000003</v>
      </c>
      <c r="F44" s="965">
        <v>4.4644102941176467</v>
      </c>
      <c r="G44" s="965">
        <v>5.8749913529411764</v>
      </c>
      <c r="H44" s="965">
        <v>4.4900126470588235</v>
      </c>
      <c r="I44" s="965">
        <v>4.8453362941176472</v>
      </c>
      <c r="J44" s="971">
        <v>5.0930061764705892</v>
      </c>
      <c r="K44" s="970">
        <v>4.438794176470588</v>
      </c>
      <c r="L44" s="970">
        <v>4.5546088823529418</v>
      </c>
      <c r="M44" s="970">
        <v>5.7762425882352932</v>
      </c>
      <c r="N44" s="972">
        <v>6.047139647058823</v>
      </c>
      <c r="O44" s="970">
        <v>5.1074881764705884</v>
      </c>
      <c r="P44" s="965">
        <v>3.8361914117647062</v>
      </c>
      <c r="Q44" s="793"/>
    </row>
    <row r="45" spans="2:18" ht="14.5">
      <c r="C45" s="936">
        <v>42</v>
      </c>
      <c r="D45" s="1380"/>
      <c r="E45" s="1376">
        <v>4.0999999999999996</v>
      </c>
      <c r="F45" s="965">
        <v>4.4184262352941177</v>
      </c>
      <c r="G45" s="965">
        <v>5.8479804117647065</v>
      </c>
      <c r="H45" s="965">
        <v>4.378448176470588</v>
      </c>
      <c r="I45" s="965">
        <v>4.8401240588235295</v>
      </c>
      <c r="J45" s="971">
        <v>4.9529013529411765</v>
      </c>
      <c r="K45" s="970">
        <v>4.4076171176470584</v>
      </c>
      <c r="L45" s="970">
        <v>4.6046588823529406</v>
      </c>
      <c r="M45" s="970">
        <v>5.7626331176470593</v>
      </c>
      <c r="N45" s="972">
        <v>5.996251529411766</v>
      </c>
      <c r="O45" s="970">
        <v>5.0531351764705885</v>
      </c>
      <c r="P45" s="965">
        <v>3.7983071176470591</v>
      </c>
      <c r="Q45" s="793"/>
    </row>
    <row r="46" spans="2:18" ht="14.5">
      <c r="C46" s="936">
        <v>43</v>
      </c>
      <c r="D46" s="1380"/>
      <c r="E46" s="1376">
        <v>4.09</v>
      </c>
      <c r="F46" s="965">
        <v>4.4184262352941177</v>
      </c>
      <c r="G46" s="965">
        <v>5.8276728823529407</v>
      </c>
      <c r="H46" s="965">
        <v>4.2971760000000003</v>
      </c>
      <c r="I46" s="965">
        <v>4.7828322941176475</v>
      </c>
      <c r="J46" s="971">
        <v>4.8847538235294117</v>
      </c>
      <c r="K46" s="970">
        <v>4.3858604705882351</v>
      </c>
      <c r="L46" s="970">
        <v>4.6015136470588232</v>
      </c>
      <c r="M46" s="970">
        <v>5.6949122941176471</v>
      </c>
      <c r="N46" s="972">
        <v>5.8355623529411762</v>
      </c>
      <c r="O46" s="970">
        <v>5.0789715294117643</v>
      </c>
      <c r="P46" s="965">
        <v>3.7951091176470588</v>
      </c>
      <c r="Q46" s="793"/>
    </row>
    <row r="47" spans="2:18" ht="14.5">
      <c r="C47" s="936">
        <v>44</v>
      </c>
      <c r="D47" s="1380"/>
      <c r="E47" s="1376">
        <v>4.1500000000000004</v>
      </c>
      <c r="F47" s="965">
        <v>4.4132216470588235</v>
      </c>
      <c r="G47" s="965">
        <v>5.778948117647059</v>
      </c>
      <c r="H47" s="965">
        <v>4.2709312941176476</v>
      </c>
      <c r="I47" s="965">
        <v>4.6667422941176468</v>
      </c>
      <c r="J47" s="971">
        <v>4.8982539411764714</v>
      </c>
      <c r="K47" s="970">
        <v>4.318431764705883</v>
      </c>
      <c r="L47" s="970">
        <v>4.5730459411764706</v>
      </c>
      <c r="M47" s="970">
        <v>5.5491478823529414</v>
      </c>
      <c r="N47" s="972">
        <v>5.7002193529411764</v>
      </c>
      <c r="O47" s="970">
        <v>5.0967685294117651</v>
      </c>
      <c r="P47" s="965">
        <v>3.8271097647058823</v>
      </c>
      <c r="Q47" s="793"/>
    </row>
    <row r="48" spans="2:18" ht="14.5">
      <c r="C48" s="936">
        <v>45</v>
      </c>
      <c r="D48" s="1380"/>
      <c r="E48" s="1376">
        <v>4.18</v>
      </c>
      <c r="F48" s="965">
        <v>4.3947042941176475</v>
      </c>
      <c r="G48" s="965">
        <v>5.767703882352941</v>
      </c>
      <c r="H48" s="965">
        <v>4.2481139999999993</v>
      </c>
      <c r="I48" s="965">
        <v>4.6526518235294114</v>
      </c>
      <c r="J48" s="971">
        <v>4.8859406470588231</v>
      </c>
      <c r="K48" s="970">
        <v>4.1601758823529407</v>
      </c>
      <c r="L48" s="970">
        <v>4.5089177058823537</v>
      </c>
      <c r="M48" s="970">
        <v>5.3265947647058818</v>
      </c>
      <c r="N48" s="972">
        <v>5.7281907647058823</v>
      </c>
      <c r="O48" s="970">
        <v>5.1163151764705876</v>
      </c>
      <c r="P48" s="965">
        <v>3.8102067058823534</v>
      </c>
      <c r="Q48" s="793"/>
    </row>
    <row r="49" spans="3:32" ht="14.5">
      <c r="C49" s="936">
        <v>46</v>
      </c>
      <c r="D49" s="1380"/>
      <c r="E49" s="1376">
        <v>4.18</v>
      </c>
      <c r="F49" s="965">
        <v>4.2156583529411762</v>
      </c>
      <c r="G49" s="965">
        <v>5.790856117647059</v>
      </c>
      <c r="H49" s="965">
        <v>4.2585078823529408</v>
      </c>
      <c r="I49" s="965">
        <v>4.6280596470588238</v>
      </c>
      <c r="J49" s="971">
        <v>4.907833411764706</v>
      </c>
      <c r="K49" s="970">
        <v>3.9537894117647059</v>
      </c>
      <c r="L49" s="970">
        <v>4.4577252352941175</v>
      </c>
      <c r="M49" s="970">
        <v>5.2978578823529414</v>
      </c>
      <c r="N49" s="972">
        <v>5.7381931176470591</v>
      </c>
      <c r="O49" s="970">
        <v>5.1769617058823529</v>
      </c>
      <c r="P49" s="965">
        <v>3.8272435882352944</v>
      </c>
      <c r="Q49" s="793"/>
    </row>
    <row r="50" spans="3:32" ht="14.5">
      <c r="C50" s="936">
        <v>47</v>
      </c>
      <c r="D50" s="1380"/>
      <c r="E50" s="1376">
        <v>4.22</v>
      </c>
      <c r="F50" s="965">
        <v>4.0375598823529408</v>
      </c>
      <c r="G50" s="965">
        <v>5.9074974705882362</v>
      </c>
      <c r="H50" s="965">
        <v>4.2466136470588234</v>
      </c>
      <c r="I50" s="965">
        <v>4.6337238235294116</v>
      </c>
      <c r="J50" s="971">
        <v>5.0226777058823533</v>
      </c>
      <c r="K50" s="970">
        <v>3.8245089999999999</v>
      </c>
      <c r="L50" s="970">
        <v>4.413155117647058</v>
      </c>
      <c r="M50" s="970">
        <v>5.2754068823529412</v>
      </c>
      <c r="N50" s="972">
        <v>5.6960861176470585</v>
      </c>
      <c r="O50" s="970">
        <v>5.2419379999999993</v>
      </c>
      <c r="P50" s="965">
        <v>3.8190329411764705</v>
      </c>
      <c r="Q50" s="793"/>
    </row>
    <row r="51" spans="3:32" ht="14.5">
      <c r="C51" s="936">
        <v>48</v>
      </c>
      <c r="D51" s="1380"/>
      <c r="E51" s="1376">
        <v>4.28</v>
      </c>
      <c r="F51" s="965">
        <v>3.8600265294117646</v>
      </c>
      <c r="G51" s="965">
        <v>6.0780513529411762</v>
      </c>
      <c r="H51" s="965">
        <v>4.2239018823529415</v>
      </c>
      <c r="I51" s="965">
        <v>4.6336741176470593</v>
      </c>
      <c r="J51" s="971">
        <v>5.0789302352941172</v>
      </c>
      <c r="K51" s="970">
        <v>3.7097794117647065</v>
      </c>
      <c r="L51" s="970">
        <v>4.3352797647058825</v>
      </c>
      <c r="M51" s="970">
        <v>5.3036704117647062</v>
      </c>
      <c r="N51" s="972">
        <v>5.5485781764705884</v>
      </c>
      <c r="O51" s="970">
        <v>5.385765411764706</v>
      </c>
      <c r="P51" s="965">
        <v>3.8422050588235295</v>
      </c>
      <c r="Q51" s="793"/>
    </row>
    <row r="52" spans="3:32" ht="14.5">
      <c r="C52" s="936">
        <v>49</v>
      </c>
      <c r="D52" s="1380"/>
      <c r="E52" s="1376">
        <v>4.49</v>
      </c>
      <c r="F52" s="965">
        <v>3.8427839411764704</v>
      </c>
      <c r="G52" s="965">
        <v>6.2440605882352944</v>
      </c>
      <c r="H52" s="965">
        <v>4.1856107647058822</v>
      </c>
      <c r="I52" s="965">
        <v>4.6438768235294123</v>
      </c>
      <c r="J52" s="971">
        <v>5.1785928235294119</v>
      </c>
      <c r="K52" s="970">
        <v>3.7403317058823533</v>
      </c>
      <c r="L52" s="970">
        <v>4.2020351176470587</v>
      </c>
      <c r="M52" s="970">
        <v>5.430207823529412</v>
      </c>
      <c r="N52" s="972">
        <v>5.3980641764705881</v>
      </c>
      <c r="O52" s="970">
        <v>5.5433598235294124</v>
      </c>
      <c r="P52" s="965">
        <v>3.8631021764705884</v>
      </c>
      <c r="Q52" s="793"/>
    </row>
    <row r="53" spans="3:32" ht="14.5">
      <c r="C53" s="936">
        <v>50</v>
      </c>
      <c r="D53" s="1380"/>
      <c r="E53" s="1376">
        <v>4.63</v>
      </c>
      <c r="F53" s="965">
        <v>3.8724690588235293</v>
      </c>
      <c r="G53" s="965">
        <v>6.3666827058823525</v>
      </c>
      <c r="H53" s="965">
        <v>4.1593339411764711</v>
      </c>
      <c r="I53" s="965">
        <v>4.5922561176470591</v>
      </c>
      <c r="J53" s="971">
        <v>5.1868967647058826</v>
      </c>
      <c r="K53" s="970">
        <v>3.8469829411764707</v>
      </c>
      <c r="L53" s="970">
        <v>4.0803750000000001</v>
      </c>
      <c r="M53" s="970">
        <v>5.3218627647058829</v>
      </c>
      <c r="N53" s="972">
        <v>5.3495053529411765</v>
      </c>
      <c r="O53" s="970">
        <v>5.6530828823529422</v>
      </c>
      <c r="P53" s="965">
        <v>3.9741604117647062</v>
      </c>
      <c r="Q53" s="793"/>
    </row>
    <row r="54" spans="3:32" ht="14.5">
      <c r="C54" s="975">
        <v>51</v>
      </c>
      <c r="D54" s="1381"/>
      <c r="E54" s="1376">
        <v>4.5199999999999996</v>
      </c>
      <c r="F54" s="965">
        <v>3.9109689411764705</v>
      </c>
      <c r="G54" s="1534">
        <v>6.3009340588235299</v>
      </c>
      <c r="H54" s="1534">
        <v>4.1773075882352941</v>
      </c>
      <c r="I54" s="1534">
        <v>4.4381204705882356</v>
      </c>
      <c r="J54" s="971">
        <v>5.0272682352941178</v>
      </c>
      <c r="K54" s="970">
        <v>3.8825945294117647</v>
      </c>
      <c r="L54" s="970">
        <v>4.059936705882353</v>
      </c>
      <c r="M54" s="970">
        <v>5.1364254117647059</v>
      </c>
      <c r="N54" s="972">
        <v>5.2787203529411766</v>
      </c>
      <c r="O54" s="970">
        <v>5.6129021764705884</v>
      </c>
      <c r="P54" s="965">
        <v>4.0024361764705878</v>
      </c>
      <c r="Q54" s="793"/>
    </row>
    <row r="55" spans="3:32" ht="14.5">
      <c r="C55" s="975">
        <v>52</v>
      </c>
      <c r="D55" s="1381"/>
      <c r="E55" s="1376">
        <v>4.47</v>
      </c>
      <c r="F55" s="1536">
        <v>3.8538729411764705</v>
      </c>
      <c r="G55" s="1535"/>
      <c r="H55" s="1535"/>
      <c r="I55" s="1535"/>
      <c r="J55" s="971">
        <v>4.8702328235294114</v>
      </c>
      <c r="K55" s="970">
        <v>3.8604624117647055</v>
      </c>
      <c r="L55" s="970">
        <v>4.0853524705882354</v>
      </c>
      <c r="M55" s="970">
        <v>5.0826283529411764</v>
      </c>
      <c r="N55" s="972">
        <v>5.24570494117647</v>
      </c>
      <c r="O55" s="970">
        <v>5.4961675294117649</v>
      </c>
      <c r="P55" s="965">
        <v>4.0593738823529417</v>
      </c>
      <c r="Q55" s="793"/>
    </row>
    <row r="56" spans="3:32" ht="15" thickBot="1">
      <c r="C56" s="976">
        <v>53</v>
      </c>
      <c r="D56" s="1382"/>
      <c r="E56" s="1377"/>
      <c r="F56" s="1537"/>
      <c r="G56" s="899"/>
      <c r="H56" s="899"/>
      <c r="I56" s="977"/>
      <c r="J56" s="978"/>
      <c r="K56" s="979"/>
      <c r="L56" s="980"/>
      <c r="M56" s="980"/>
      <c r="N56" s="980"/>
      <c r="O56" s="979"/>
      <c r="P56" s="977"/>
      <c r="Q56" s="793"/>
    </row>
    <row r="57" spans="3:32" ht="14.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4.5">
      <c r="C58" s="793"/>
      <c r="D58" s="793"/>
      <c r="E58" s="793"/>
      <c r="F58" s="793"/>
      <c r="G58" s="793"/>
      <c r="H58" s="793"/>
      <c r="I58" s="981"/>
      <c r="J58" s="793"/>
      <c r="K58" s="793"/>
      <c r="L58" s="793"/>
      <c r="M58" s="982"/>
      <c r="N58" s="793"/>
      <c r="O58" s="793"/>
      <c r="P58" s="793"/>
      <c r="Q58" s="793"/>
    </row>
    <row r="59" spans="3:32" ht="14.5">
      <c r="C59" s="793"/>
      <c r="D59" s="793"/>
      <c r="E59" s="793"/>
      <c r="F59" s="793"/>
      <c r="G59" s="793"/>
      <c r="H59" s="793"/>
      <c r="I59" s="793"/>
      <c r="J59" s="793"/>
      <c r="K59" s="983"/>
      <c r="L59" s="793"/>
      <c r="M59" s="793"/>
      <c r="N59" s="793"/>
      <c r="O59" s="793"/>
      <c r="P59" s="793"/>
      <c r="Q59" s="793"/>
    </row>
    <row r="60" spans="3:32" ht="14.5">
      <c r="C60" s="793"/>
      <c r="D60" s="793"/>
      <c r="E60" s="793"/>
      <c r="F60" s="793"/>
      <c r="G60" s="793"/>
      <c r="H60" s="793"/>
      <c r="I60" s="793"/>
      <c r="J60" s="793"/>
      <c r="K60" s="983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5"/>
  <cols>
    <col min="1" max="1" width="13" customWidth="1"/>
    <col min="2" max="2" width="10.7265625" customWidth="1"/>
    <col min="3" max="5" width="11" customWidth="1"/>
    <col min="6" max="6" width="9.1796875" style="987" customWidth="1"/>
    <col min="7" max="7" width="10.1796875" customWidth="1"/>
    <col min="8" max="8" width="11.453125" customWidth="1"/>
    <col min="9" max="9" width="10.1796875" customWidth="1"/>
    <col min="11" max="11" width="37.81640625" customWidth="1"/>
    <col min="12" max="13" width="19" customWidth="1"/>
    <col min="14" max="14" width="28.1796875" customWidth="1"/>
  </cols>
  <sheetData>
    <row r="1" spans="1:14" ht="17.25" customHeight="1">
      <c r="A1" s="988" t="s">
        <v>446</v>
      </c>
      <c r="B1" s="989"/>
      <c r="C1" s="989"/>
      <c r="D1" s="989"/>
      <c r="E1" s="1453" t="s">
        <v>2411</v>
      </c>
      <c r="F1" s="985"/>
      <c r="G1" s="3"/>
      <c r="H1" s="10"/>
      <c r="I1" s="10"/>
    </row>
    <row r="2" spans="1:14" ht="15" customHeight="1" thickBot="1">
      <c r="A2" s="990" t="s">
        <v>109</v>
      </c>
      <c r="B2" s="912"/>
      <c r="C2" s="912"/>
      <c r="D2" s="912"/>
      <c r="E2" s="991"/>
      <c r="F2" s="992"/>
      <c r="G2" s="991"/>
      <c r="H2" s="912"/>
      <c r="I2" s="912"/>
    </row>
    <row r="3" spans="1:14" ht="21.5" thickBot="1">
      <c r="A3" s="846" t="s">
        <v>435</v>
      </c>
      <c r="B3" s="847"/>
      <c r="C3" s="847"/>
      <c r="D3" s="847"/>
      <c r="E3" s="847"/>
      <c r="F3" s="847"/>
      <c r="G3" s="847"/>
      <c r="H3" s="847"/>
      <c r="I3" s="848"/>
      <c r="K3" s="794" t="s">
        <v>443</v>
      </c>
      <c r="L3" s="1020"/>
      <c r="M3" s="1020"/>
      <c r="N3" s="1020"/>
    </row>
    <row r="4" spans="1:14" ht="13.5" thickBot="1">
      <c r="A4" s="849" t="s">
        <v>0</v>
      </c>
      <c r="B4" s="850" t="s">
        <v>1</v>
      </c>
      <c r="C4" s="850"/>
      <c r="D4" s="850"/>
      <c r="E4" s="850"/>
      <c r="F4" s="851" t="s">
        <v>89</v>
      </c>
      <c r="G4" s="852" t="s">
        <v>2</v>
      </c>
      <c r="H4" s="852" t="s">
        <v>3</v>
      </c>
      <c r="I4" s="853" t="s">
        <v>90</v>
      </c>
      <c r="K4" s="784"/>
      <c r="L4" s="776"/>
      <c r="M4" s="776"/>
      <c r="N4" s="776"/>
    </row>
    <row r="5" spans="1:14" ht="22.5" customHeight="1" thickBot="1">
      <c r="A5" s="854" t="s">
        <v>4</v>
      </c>
      <c r="B5" s="872" t="s">
        <v>110</v>
      </c>
      <c r="C5" s="872"/>
      <c r="D5" s="873" t="s">
        <v>5</v>
      </c>
      <c r="E5" s="873"/>
      <c r="F5" s="856" t="s">
        <v>91</v>
      </c>
      <c r="G5" s="857" t="s">
        <v>6</v>
      </c>
      <c r="H5" s="857" t="s">
        <v>7</v>
      </c>
      <c r="I5" s="858" t="s">
        <v>92</v>
      </c>
      <c r="K5" s="1523" t="s">
        <v>70</v>
      </c>
      <c r="L5" s="1524"/>
      <c r="M5" s="1525"/>
      <c r="N5" s="1021" t="s">
        <v>263</v>
      </c>
    </row>
    <row r="6" spans="1:14" ht="29.25" customHeight="1" thickBot="1">
      <c r="A6" s="855" t="s">
        <v>93</v>
      </c>
      <c r="B6" s="1013" t="s">
        <v>2410</v>
      </c>
      <c r="C6" s="1013" t="s">
        <v>2395</v>
      </c>
      <c r="D6" s="1013" t="s">
        <v>2409</v>
      </c>
      <c r="E6" s="1013" t="s">
        <v>2395</v>
      </c>
      <c r="F6" s="859" t="s">
        <v>15</v>
      </c>
      <c r="G6" s="860" t="s">
        <v>8</v>
      </c>
      <c r="H6" s="860" t="s">
        <v>94</v>
      </c>
      <c r="I6" s="861" t="s">
        <v>15</v>
      </c>
      <c r="K6" s="1021" t="s">
        <v>29</v>
      </c>
      <c r="L6" s="1022" t="s">
        <v>2411</v>
      </c>
      <c r="M6" s="1022" t="s">
        <v>2396</v>
      </c>
      <c r="N6" s="1021" t="s">
        <v>15</v>
      </c>
    </row>
    <row r="7" spans="1:14" ht="16" thickBot="1">
      <c r="A7" s="865">
        <v>1</v>
      </c>
      <c r="B7" s="866">
        <v>2</v>
      </c>
      <c r="C7" s="867">
        <v>3</v>
      </c>
      <c r="D7" s="867">
        <v>4</v>
      </c>
      <c r="E7" s="867">
        <v>5</v>
      </c>
      <c r="F7" s="862">
        <v>6</v>
      </c>
      <c r="G7" s="863">
        <v>11</v>
      </c>
      <c r="H7" s="862">
        <v>15</v>
      </c>
      <c r="I7" s="864">
        <v>16</v>
      </c>
      <c r="K7" s="937" t="s">
        <v>9</v>
      </c>
      <c r="L7" s="1023">
        <v>6.7980425882352939</v>
      </c>
      <c r="M7" s="1023">
        <v>6.3450514705882348</v>
      </c>
      <c r="N7" s="1029">
        <v>7.1392820018379366</v>
      </c>
    </row>
    <row r="8" spans="1:14" ht="15.5">
      <c r="A8" s="868" t="s">
        <v>9</v>
      </c>
      <c r="B8" s="869"/>
      <c r="C8" s="870"/>
      <c r="D8" s="869"/>
      <c r="E8" s="869"/>
      <c r="F8" s="869"/>
      <c r="G8" s="869"/>
      <c r="H8" s="869"/>
      <c r="I8" s="871"/>
      <c r="K8" s="1024" t="s">
        <v>30</v>
      </c>
      <c r="L8" s="1025">
        <v>6.8018439411764691</v>
      </c>
      <c r="M8" s="1025">
        <v>6.2225020000000004</v>
      </c>
      <c r="N8" s="1027">
        <v>9.3104339890363814</v>
      </c>
    </row>
    <row r="9" spans="1:14" ht="15.5">
      <c r="A9" s="879" t="s">
        <v>55</v>
      </c>
      <c r="B9" s="993">
        <v>8983.6640000000007</v>
      </c>
      <c r="C9" s="994">
        <v>8334.8389999999999</v>
      </c>
      <c r="D9" s="995">
        <v>8807.5137254901965</v>
      </c>
      <c r="E9" s="816">
        <v>8171.4107843137253</v>
      </c>
      <c r="F9" s="1015">
        <v>7.7844934977148421</v>
      </c>
      <c r="G9" s="818">
        <v>61.64</v>
      </c>
      <c r="H9" s="819">
        <v>93.2</v>
      </c>
      <c r="I9" s="820">
        <v>39.870953204950112</v>
      </c>
      <c r="K9" s="1024" t="s">
        <v>31</v>
      </c>
      <c r="L9" s="1025">
        <v>6.7925221764705883</v>
      </c>
      <c r="M9" s="1025">
        <v>6.3624003529411768</v>
      </c>
      <c r="N9" s="1027">
        <v>6.7603702953175064</v>
      </c>
    </row>
    <row r="10" spans="1:14" ht="15.5">
      <c r="A10" s="879" t="s">
        <v>10</v>
      </c>
      <c r="B10" s="993">
        <v>8893.81</v>
      </c>
      <c r="C10" s="994">
        <v>8336.0010000000002</v>
      </c>
      <c r="D10" s="995">
        <v>8719.4215686274511</v>
      </c>
      <c r="E10" s="816">
        <v>8172.55</v>
      </c>
      <c r="F10" s="1015">
        <v>6.691565895925387</v>
      </c>
      <c r="G10" s="818">
        <v>57.98</v>
      </c>
      <c r="H10" s="819">
        <v>95.5</v>
      </c>
      <c r="I10" s="820">
        <v>49.899479568866887</v>
      </c>
      <c r="K10" s="1024" t="s">
        <v>82</v>
      </c>
      <c r="L10" s="1025">
        <v>6.7937717058823539</v>
      </c>
      <c r="M10" s="1025">
        <v>6.3725265882352939</v>
      </c>
      <c r="N10" s="1027">
        <v>6.6103312683660835</v>
      </c>
    </row>
    <row r="11" spans="1:14" ht="16" thickBot="1">
      <c r="A11" s="879" t="s">
        <v>11</v>
      </c>
      <c r="B11" s="993">
        <v>8576.6190000000006</v>
      </c>
      <c r="C11" s="994">
        <v>8071.2950000000001</v>
      </c>
      <c r="D11" s="995">
        <v>8408.4500000000007</v>
      </c>
      <c r="E11" s="816">
        <v>7913.0343137254904</v>
      </c>
      <c r="F11" s="1015">
        <v>6.2607549346170659</v>
      </c>
      <c r="G11" s="819">
        <v>53.31</v>
      </c>
      <c r="H11" s="819">
        <v>97.3</v>
      </c>
      <c r="I11" s="820">
        <v>9.0174155201795578</v>
      </c>
      <c r="K11" s="984" t="s">
        <v>32</v>
      </c>
      <c r="L11" s="1026">
        <v>6.8028824117647053</v>
      </c>
      <c r="M11" s="1026">
        <v>6.3908137647058831</v>
      </c>
      <c r="N11" s="1028">
        <v>6.4478274947476324</v>
      </c>
    </row>
    <row r="12" spans="1:14" ht="14.5">
      <c r="A12" s="879" t="s">
        <v>12</v>
      </c>
      <c r="B12" s="993">
        <v>8247.7469999999994</v>
      </c>
      <c r="C12" s="994">
        <v>7736.62</v>
      </c>
      <c r="D12" s="995">
        <v>8086.0264705882346</v>
      </c>
      <c r="E12" s="816">
        <v>7584.9215686274511</v>
      </c>
      <c r="F12" s="1015">
        <v>6.6065930600184508</v>
      </c>
      <c r="G12" s="819">
        <v>48.41</v>
      </c>
      <c r="H12" s="819">
        <v>99.4</v>
      </c>
      <c r="I12" s="820">
        <v>1.0603319471212216</v>
      </c>
    </row>
    <row r="13" spans="1:14" ht="14.5">
      <c r="A13" s="879" t="s">
        <v>13</v>
      </c>
      <c r="B13" s="993">
        <v>7354.4610000000002</v>
      </c>
      <c r="C13" s="994">
        <v>6777.527</v>
      </c>
      <c r="D13" s="995">
        <v>7210.2558823529416</v>
      </c>
      <c r="E13" s="816">
        <v>6644.6343137254898</v>
      </c>
      <c r="F13" s="1016">
        <v>8.5124559444765069</v>
      </c>
      <c r="G13" s="819">
        <v>43.61</v>
      </c>
      <c r="H13" s="819">
        <v>110.9</v>
      </c>
      <c r="I13" s="820">
        <v>0.14197553820542044</v>
      </c>
    </row>
    <row r="14" spans="1:14" ht="14.5">
      <c r="A14" s="879" t="s">
        <v>14</v>
      </c>
      <c r="B14" s="993" t="s">
        <v>144</v>
      </c>
      <c r="C14" s="994" t="s">
        <v>144</v>
      </c>
      <c r="D14" s="995" t="s">
        <v>144</v>
      </c>
      <c r="E14" s="816" t="s">
        <v>144</v>
      </c>
      <c r="F14" s="1452" t="s">
        <v>144</v>
      </c>
      <c r="G14" s="819" t="s">
        <v>144</v>
      </c>
      <c r="H14" s="819" t="s">
        <v>144</v>
      </c>
      <c r="I14" s="820" t="s">
        <v>144</v>
      </c>
    </row>
    <row r="15" spans="1:14" ht="15" thickBot="1">
      <c r="A15" s="880" t="s">
        <v>54</v>
      </c>
      <c r="B15" s="997">
        <v>8889.7479999999996</v>
      </c>
      <c r="C15" s="998">
        <v>8297.375</v>
      </c>
      <c r="D15" s="999">
        <v>8715.4392156862741</v>
      </c>
      <c r="E15" s="827">
        <v>8134.6813725490192</v>
      </c>
      <c r="F15" s="1018">
        <v>7.1392820018379251</v>
      </c>
      <c r="G15" s="828">
        <v>58.9</v>
      </c>
      <c r="H15" s="828">
        <v>94.8</v>
      </c>
      <c r="I15" s="829">
        <v>100</v>
      </c>
    </row>
    <row r="16" spans="1:14" ht="14.5">
      <c r="A16" s="881" t="s">
        <v>30</v>
      </c>
      <c r="B16" s="1000"/>
      <c r="C16" s="1001"/>
      <c r="D16" s="1000"/>
      <c r="E16" s="830"/>
      <c r="F16" s="1017"/>
      <c r="G16" s="832"/>
      <c r="H16" s="832"/>
      <c r="I16" s="833"/>
    </row>
    <row r="17" spans="1:10" ht="14.5">
      <c r="A17" s="879" t="s">
        <v>55</v>
      </c>
      <c r="B17" s="993">
        <v>8969.7540000000008</v>
      </c>
      <c r="C17" s="994">
        <v>8055.07</v>
      </c>
      <c r="D17" s="995">
        <v>8793.8764705882368</v>
      </c>
      <c r="E17" s="816">
        <v>7897.1274509803916</v>
      </c>
      <c r="F17" s="1016">
        <v>11.355382386496967</v>
      </c>
      <c r="G17" s="819">
        <v>61.8</v>
      </c>
      <c r="H17" s="819">
        <v>90.2</v>
      </c>
      <c r="I17" s="820">
        <v>41.483625977016587</v>
      </c>
    </row>
    <row r="18" spans="1:10" ht="14.5">
      <c r="A18" s="879" t="s">
        <v>10</v>
      </c>
      <c r="B18" s="993">
        <v>8917.6090000000004</v>
      </c>
      <c r="C18" s="994">
        <v>8242.3700000000008</v>
      </c>
      <c r="D18" s="995">
        <v>8742.7539215686284</v>
      </c>
      <c r="E18" s="816">
        <v>8080.754901960785</v>
      </c>
      <c r="F18" s="1015">
        <v>8.1922917801554576</v>
      </c>
      <c r="G18" s="819">
        <v>57.92</v>
      </c>
      <c r="H18" s="819">
        <v>93.7</v>
      </c>
      <c r="I18" s="820">
        <v>47.996147288709786</v>
      </c>
    </row>
    <row r="19" spans="1:10" ht="14.5">
      <c r="A19" s="879" t="s">
        <v>11</v>
      </c>
      <c r="B19" s="993">
        <v>8556.5969999999998</v>
      </c>
      <c r="C19" s="994">
        <v>8028.57</v>
      </c>
      <c r="D19" s="995">
        <v>8388.8205882352941</v>
      </c>
      <c r="E19" s="816">
        <v>7871.1470588235288</v>
      </c>
      <c r="F19" s="1015">
        <v>6.5768499247063934</v>
      </c>
      <c r="G19" s="819">
        <v>53.14</v>
      </c>
      <c r="H19" s="819">
        <v>95</v>
      </c>
      <c r="I19" s="820">
        <v>9.1036910745521773</v>
      </c>
    </row>
    <row r="20" spans="1:10" ht="14.5">
      <c r="A20" s="879" t="s">
        <v>12</v>
      </c>
      <c r="B20" s="993">
        <v>8250.0439999999999</v>
      </c>
      <c r="C20" s="994">
        <v>7645.1970000000001</v>
      </c>
      <c r="D20" s="993">
        <v>8088.2784313725488</v>
      </c>
      <c r="E20" s="993">
        <v>7495.2911764705887</v>
      </c>
      <c r="F20" s="996">
        <v>7.9114638903353267</v>
      </c>
      <c r="G20" s="993">
        <v>48.38</v>
      </c>
      <c r="H20" s="993">
        <v>95.7</v>
      </c>
      <c r="I20" s="1003">
        <v>1.3373779421207626</v>
      </c>
      <c r="J20" s="774"/>
    </row>
    <row r="21" spans="1:10" ht="14.5">
      <c r="A21" s="879" t="s">
        <v>13</v>
      </c>
      <c r="B21" s="1003">
        <v>7764.5690000000004</v>
      </c>
      <c r="C21" s="1004">
        <v>7220.3810000000003</v>
      </c>
      <c r="D21" s="993">
        <v>7612.3225490196082</v>
      </c>
      <c r="E21" s="993">
        <v>7078.8049019607843</v>
      </c>
      <c r="F21" s="996">
        <v>7.5368321976361088</v>
      </c>
      <c r="G21" s="993">
        <v>43.57</v>
      </c>
      <c r="H21" s="993">
        <v>96.5</v>
      </c>
      <c r="I21" s="1003">
        <v>7.8050616655226626E-2</v>
      </c>
      <c r="J21" s="774"/>
    </row>
    <row r="22" spans="1:10" ht="14.5">
      <c r="A22" s="879" t="s">
        <v>14</v>
      </c>
      <c r="B22" s="1003" t="s">
        <v>144</v>
      </c>
      <c r="C22" s="1004" t="s">
        <v>144</v>
      </c>
      <c r="D22" s="993" t="s">
        <v>144</v>
      </c>
      <c r="E22" s="993" t="s">
        <v>144</v>
      </c>
      <c r="F22" s="996" t="s">
        <v>144</v>
      </c>
      <c r="G22" s="993" t="s">
        <v>144</v>
      </c>
      <c r="H22" s="993" t="s">
        <v>144</v>
      </c>
      <c r="I22" s="1003" t="s">
        <v>144</v>
      </c>
      <c r="J22" s="774"/>
    </row>
    <row r="23" spans="1:10" ht="15" thickBot="1">
      <c r="A23" s="1014" t="s">
        <v>54</v>
      </c>
      <c r="B23" s="1005">
        <v>8894.7189999999991</v>
      </c>
      <c r="C23" s="998">
        <v>8137.1180000000004</v>
      </c>
      <c r="D23" s="999">
        <v>8720.3127450980373</v>
      </c>
      <c r="E23" s="827">
        <v>7977.5666666666666</v>
      </c>
      <c r="F23" s="1018">
        <v>9.3104339890363974</v>
      </c>
      <c r="G23" s="828">
        <v>58.96</v>
      </c>
      <c r="H23" s="828">
        <v>92.4</v>
      </c>
      <c r="I23" s="835">
        <v>100</v>
      </c>
    </row>
    <row r="24" spans="1:10" ht="14.5">
      <c r="A24" s="881" t="s">
        <v>31</v>
      </c>
      <c r="B24" s="830"/>
      <c r="C24" s="831"/>
      <c r="D24" s="830"/>
      <c r="E24" s="830"/>
      <c r="F24" s="1017"/>
      <c r="G24" s="832"/>
      <c r="H24" s="832"/>
      <c r="I24" s="833"/>
    </row>
    <row r="25" spans="1:10" ht="14.5">
      <c r="A25" s="879" t="s">
        <v>55</v>
      </c>
      <c r="B25" s="1006">
        <v>8975.09</v>
      </c>
      <c r="C25" s="1007">
        <v>8371.1440000000002</v>
      </c>
      <c r="D25" s="816">
        <v>8799.1078431372553</v>
      </c>
      <c r="E25" s="816">
        <v>8207.0039215686284</v>
      </c>
      <c r="F25" s="1015">
        <v>7.2146172613922293</v>
      </c>
      <c r="G25" s="819">
        <v>61.57</v>
      </c>
      <c r="H25" s="819">
        <v>94</v>
      </c>
      <c r="I25" s="820">
        <v>39.56652661064426</v>
      </c>
    </row>
    <row r="26" spans="1:10" ht="14.5">
      <c r="A26" s="879" t="s">
        <v>10</v>
      </c>
      <c r="B26" s="1006">
        <v>8866.9140000000007</v>
      </c>
      <c r="C26" s="1007">
        <v>8336.9760000000006</v>
      </c>
      <c r="D26" s="816">
        <v>8693.052941176471</v>
      </c>
      <c r="E26" s="816">
        <v>8173.5058823529416</v>
      </c>
      <c r="F26" s="1015">
        <v>6.3564774565741828</v>
      </c>
      <c r="G26" s="819">
        <v>57.92</v>
      </c>
      <c r="H26" s="819">
        <v>96.2</v>
      </c>
      <c r="I26" s="820">
        <v>51.409313725490193</v>
      </c>
    </row>
    <row r="27" spans="1:10" ht="14.5">
      <c r="A27" s="879" t="s">
        <v>11</v>
      </c>
      <c r="B27" s="1006">
        <v>8606.7049999999999</v>
      </c>
      <c r="C27" s="1007">
        <v>8102.1170000000002</v>
      </c>
      <c r="D27" s="816">
        <v>8437.9460784313724</v>
      </c>
      <c r="E27" s="816">
        <v>7943.2519607843142</v>
      </c>
      <c r="F27" s="1015">
        <v>6.2278537819189692</v>
      </c>
      <c r="G27" s="819">
        <v>53.31</v>
      </c>
      <c r="H27" s="819">
        <v>97.6</v>
      </c>
      <c r="I27" s="820">
        <v>8.2843137254901951</v>
      </c>
    </row>
    <row r="28" spans="1:10" ht="14.5">
      <c r="A28" s="879" t="s">
        <v>12</v>
      </c>
      <c r="B28" s="1006">
        <v>8323.9349999999995</v>
      </c>
      <c r="C28" s="1007">
        <v>7786.2839999999997</v>
      </c>
      <c r="D28" s="816">
        <v>8160.7205882352937</v>
      </c>
      <c r="E28" s="816">
        <v>7633.6117647058818</v>
      </c>
      <c r="F28" s="1016">
        <v>6.9051038980854003</v>
      </c>
      <c r="G28" s="819">
        <v>48.4</v>
      </c>
      <c r="H28" s="819">
        <v>98.8</v>
      </c>
      <c r="I28" s="820">
        <v>0.68557422969187676</v>
      </c>
    </row>
    <row r="29" spans="1:10" ht="14.5">
      <c r="A29" s="879" t="s">
        <v>13</v>
      </c>
      <c r="B29" s="1003">
        <v>7791.9989999999998</v>
      </c>
      <c r="C29" s="1004">
        <v>7224.03</v>
      </c>
      <c r="D29" s="993">
        <v>7639.214705882353</v>
      </c>
      <c r="E29" s="993">
        <v>7082.3823529411757</v>
      </c>
      <c r="F29" s="996">
        <v>7.8622181801570603</v>
      </c>
      <c r="G29" s="993">
        <v>43.33</v>
      </c>
      <c r="H29" s="993">
        <v>101.6</v>
      </c>
      <c r="I29" s="820">
        <v>4.7268907563025209E-2</v>
      </c>
      <c r="J29" s="774"/>
    </row>
    <row r="30" spans="1:10" ht="14.5">
      <c r="A30" s="879" t="s">
        <v>14</v>
      </c>
      <c r="B30" s="1003" t="s">
        <v>144</v>
      </c>
      <c r="C30" s="1008" t="s">
        <v>144</v>
      </c>
      <c r="D30" s="993" t="s">
        <v>144</v>
      </c>
      <c r="E30" s="993" t="s">
        <v>144</v>
      </c>
      <c r="F30" s="996" t="s">
        <v>144</v>
      </c>
      <c r="G30" s="993" t="s">
        <v>144</v>
      </c>
      <c r="H30" s="993" t="s">
        <v>144</v>
      </c>
      <c r="I30" s="1003" t="s">
        <v>144</v>
      </c>
      <c r="J30" s="774"/>
    </row>
    <row r="31" spans="1:10" ht="15" thickBot="1">
      <c r="A31" s="880" t="s">
        <v>54</v>
      </c>
      <c r="B31" s="1009">
        <v>8882.5290000000005</v>
      </c>
      <c r="C31" s="1010">
        <v>8320.0619999999999</v>
      </c>
      <c r="D31" s="827">
        <v>8708.3617647058818</v>
      </c>
      <c r="E31" s="827">
        <v>8156.9235294117643</v>
      </c>
      <c r="F31" s="1018">
        <v>6.760370295317518</v>
      </c>
      <c r="G31" s="828">
        <v>58.91</v>
      </c>
      <c r="H31" s="828">
        <v>95.4</v>
      </c>
      <c r="I31" s="835">
        <v>100</v>
      </c>
    </row>
    <row r="32" spans="1:10" ht="14.5">
      <c r="A32" s="881" t="s">
        <v>82</v>
      </c>
      <c r="B32" s="830"/>
      <c r="C32" s="831"/>
      <c r="D32" s="830"/>
      <c r="E32" s="830"/>
      <c r="F32" s="1002"/>
      <c r="G32" s="832"/>
      <c r="H32" s="832"/>
      <c r="I32" s="833"/>
    </row>
    <row r="33" spans="1:10" ht="14.5">
      <c r="A33" s="879" t="s">
        <v>55</v>
      </c>
      <c r="B33" s="1006">
        <v>8956.6239999999998</v>
      </c>
      <c r="C33" s="1007">
        <v>8436.1990000000005</v>
      </c>
      <c r="D33" s="816">
        <v>8781.0039215686265</v>
      </c>
      <c r="E33" s="816">
        <v>8270.7833333333328</v>
      </c>
      <c r="F33" s="1015">
        <v>6.1689512065801111</v>
      </c>
      <c r="G33" s="819">
        <v>61.5</v>
      </c>
      <c r="H33" s="819">
        <v>92.3</v>
      </c>
      <c r="I33" s="820">
        <v>43.175149390657467</v>
      </c>
    </row>
    <row r="34" spans="1:10" ht="14.5">
      <c r="A34" s="879" t="s">
        <v>10</v>
      </c>
      <c r="B34" s="1006">
        <v>8902.9310000000005</v>
      </c>
      <c r="C34" s="1007">
        <v>8337.8369999999995</v>
      </c>
      <c r="D34" s="816">
        <v>8728.3637254901969</v>
      </c>
      <c r="E34" s="816">
        <v>8174.3499999999995</v>
      </c>
      <c r="F34" s="1015">
        <v>6.7774651867145046</v>
      </c>
      <c r="G34" s="819">
        <v>58</v>
      </c>
      <c r="H34" s="819">
        <v>94.4</v>
      </c>
      <c r="I34" s="820">
        <v>47.012543817689853</v>
      </c>
    </row>
    <row r="35" spans="1:10" ht="14.5">
      <c r="A35" s="879" t="s">
        <v>11</v>
      </c>
      <c r="B35" s="1006">
        <v>8554.0529999999999</v>
      </c>
      <c r="C35" s="1007">
        <v>7999.4059999999999</v>
      </c>
      <c r="D35" s="816">
        <v>8386.3264705882357</v>
      </c>
      <c r="E35" s="816">
        <v>7842.5549019607843</v>
      </c>
      <c r="F35" s="1015">
        <v>6.9336023199722572</v>
      </c>
      <c r="G35" s="819">
        <v>53.16</v>
      </c>
      <c r="H35" s="819">
        <v>97.2</v>
      </c>
      <c r="I35" s="820">
        <v>8.6564478935381839</v>
      </c>
    </row>
    <row r="36" spans="1:10" ht="14.5">
      <c r="A36" s="879" t="s">
        <v>12</v>
      </c>
      <c r="B36" s="1006">
        <v>8129.9040000000005</v>
      </c>
      <c r="C36" s="1007">
        <v>7608.8459999999995</v>
      </c>
      <c r="D36" s="816">
        <v>7970.4941176470593</v>
      </c>
      <c r="E36" s="816">
        <v>7459.6529411764704</v>
      </c>
      <c r="F36" s="1015">
        <v>6.8480555395654079</v>
      </c>
      <c r="G36" s="819">
        <v>48.19</v>
      </c>
      <c r="H36" s="819">
        <v>101.3</v>
      </c>
      <c r="I36" s="820">
        <v>1.0801819103441876</v>
      </c>
    </row>
    <row r="37" spans="1:10" ht="14.5">
      <c r="A37" s="879" t="s">
        <v>13</v>
      </c>
      <c r="B37" s="1006">
        <v>7452.3149999999996</v>
      </c>
      <c r="C37" s="1007">
        <v>6614.6080000000002</v>
      </c>
      <c r="D37" s="816">
        <v>7306.1911764705874</v>
      </c>
      <c r="E37" s="816">
        <v>6484.9098039215687</v>
      </c>
      <c r="F37" s="1015">
        <v>12.664499544039487</v>
      </c>
      <c r="G37" s="819">
        <v>43.34</v>
      </c>
      <c r="H37" s="819">
        <v>105.5</v>
      </c>
      <c r="I37" s="820">
        <v>7.0679450842084976E-2</v>
      </c>
    </row>
    <row r="38" spans="1:10" ht="14.5">
      <c r="A38" s="879" t="s">
        <v>14</v>
      </c>
      <c r="B38" s="1003" t="s">
        <v>144</v>
      </c>
      <c r="C38" s="1004" t="s">
        <v>144</v>
      </c>
      <c r="D38" s="993" t="s">
        <v>144</v>
      </c>
      <c r="E38" s="993" t="s">
        <v>144</v>
      </c>
      <c r="F38" s="996" t="s">
        <v>144</v>
      </c>
      <c r="G38" s="993" t="s">
        <v>144</v>
      </c>
      <c r="H38" s="993" t="s">
        <v>144</v>
      </c>
      <c r="I38" s="820" t="s">
        <v>144</v>
      </c>
      <c r="J38" s="774"/>
    </row>
    <row r="39" spans="1:10" ht="15" thickBot="1">
      <c r="A39" s="880" t="s">
        <v>54</v>
      </c>
      <c r="B39" s="1011">
        <v>8884.1630000000005</v>
      </c>
      <c r="C39" s="826">
        <v>8333.3040000000001</v>
      </c>
      <c r="D39" s="827">
        <v>8709.9637254901972</v>
      </c>
      <c r="E39" s="827">
        <v>8169.9058823529413</v>
      </c>
      <c r="F39" s="1018">
        <v>6.6103312683660693</v>
      </c>
      <c r="G39" s="828">
        <v>58.98</v>
      </c>
      <c r="H39" s="828">
        <v>93.8</v>
      </c>
      <c r="I39" s="835">
        <v>100</v>
      </c>
    </row>
    <row r="40" spans="1:10" ht="14.5">
      <c r="A40" s="881" t="s">
        <v>32</v>
      </c>
      <c r="B40" s="830"/>
      <c r="C40" s="831"/>
      <c r="D40" s="830"/>
      <c r="E40" s="830"/>
      <c r="F40" s="1017"/>
      <c r="G40" s="832"/>
      <c r="H40" s="832"/>
      <c r="I40" s="833"/>
    </row>
    <row r="41" spans="1:10" ht="14.5">
      <c r="A41" s="879" t="s">
        <v>55</v>
      </c>
      <c r="B41" s="1006">
        <v>9014.1679999999997</v>
      </c>
      <c r="C41" s="1007">
        <v>8435.6440000000002</v>
      </c>
      <c r="D41" s="816">
        <v>8837.419607843136</v>
      </c>
      <c r="E41" s="816">
        <v>8270.2392156862752</v>
      </c>
      <c r="F41" s="1016">
        <v>6.8580893171878685</v>
      </c>
      <c r="G41" s="819">
        <v>61.66</v>
      </c>
      <c r="H41" s="819">
        <v>94.9</v>
      </c>
      <c r="I41" s="820">
        <v>37.704151389479769</v>
      </c>
    </row>
    <row r="42" spans="1:10" ht="14.5">
      <c r="A42" s="879" t="s">
        <v>10</v>
      </c>
      <c r="B42" s="1006">
        <v>8902.3989999999994</v>
      </c>
      <c r="C42" s="1007">
        <v>8386.7049999999999</v>
      </c>
      <c r="D42" s="816">
        <v>8727.8421568627436</v>
      </c>
      <c r="E42" s="816">
        <v>8222.2598039215682</v>
      </c>
      <c r="F42" s="1016">
        <v>6.1489464575181731</v>
      </c>
      <c r="G42" s="819">
        <v>58.07</v>
      </c>
      <c r="H42" s="819">
        <v>96.2</v>
      </c>
      <c r="I42" s="820">
        <v>50.92897204153013</v>
      </c>
    </row>
    <row r="43" spans="1:10" ht="14.5">
      <c r="A43" s="879" t="s">
        <v>11</v>
      </c>
      <c r="B43" s="1006">
        <v>8572.7199999999993</v>
      </c>
      <c r="C43" s="1007">
        <v>8098.0119999999997</v>
      </c>
      <c r="D43" s="816">
        <v>8404.6274509803916</v>
      </c>
      <c r="E43" s="816">
        <v>7939.2274509803919</v>
      </c>
      <c r="F43" s="1016">
        <v>5.8620313232432801</v>
      </c>
      <c r="G43" s="819">
        <v>53.47</v>
      </c>
      <c r="H43" s="819">
        <v>98.4</v>
      </c>
      <c r="I43" s="820">
        <v>9.8109580054624406</v>
      </c>
    </row>
    <row r="44" spans="1:10" ht="14.5">
      <c r="A44" s="879" t="s">
        <v>12</v>
      </c>
      <c r="B44" s="1006">
        <v>8254.991</v>
      </c>
      <c r="C44" s="1007">
        <v>7813.518</v>
      </c>
      <c r="D44" s="816">
        <v>8093.1284313725491</v>
      </c>
      <c r="E44" s="816">
        <v>7660.3117647058825</v>
      </c>
      <c r="F44" s="1016">
        <v>5.6501181670023666</v>
      </c>
      <c r="G44" s="819">
        <v>48.51</v>
      </c>
      <c r="H44" s="819">
        <v>101.3</v>
      </c>
      <c r="I44" s="820">
        <v>1.2363560783447702</v>
      </c>
    </row>
    <row r="45" spans="1:10" ht="14.5">
      <c r="A45" s="879" t="s">
        <v>13</v>
      </c>
      <c r="B45" s="1006">
        <v>7235.8050000000003</v>
      </c>
      <c r="C45" s="1007">
        <v>6705.6819999999998</v>
      </c>
      <c r="D45" s="816">
        <v>7093.9264705882351</v>
      </c>
      <c r="E45" s="816">
        <v>6574.1980392156856</v>
      </c>
      <c r="F45" s="1015">
        <v>7.9055791789709158</v>
      </c>
      <c r="G45" s="819">
        <v>43.68</v>
      </c>
      <c r="H45" s="819">
        <v>115</v>
      </c>
      <c r="I45" s="820">
        <v>0.29975220917053397</v>
      </c>
    </row>
    <row r="46" spans="1:10" ht="14.5">
      <c r="A46" s="879" t="s">
        <v>14</v>
      </c>
      <c r="B46" s="1003" t="s">
        <v>144</v>
      </c>
      <c r="C46" s="1004" t="s">
        <v>144</v>
      </c>
      <c r="D46" s="993" t="s">
        <v>144</v>
      </c>
      <c r="E46" s="993" t="s">
        <v>144</v>
      </c>
      <c r="F46" s="996" t="s">
        <v>144</v>
      </c>
      <c r="G46" s="993" t="s">
        <v>144</v>
      </c>
      <c r="H46" s="993" t="s">
        <v>144</v>
      </c>
      <c r="I46" s="1003" t="s">
        <v>144</v>
      </c>
      <c r="J46" s="774"/>
    </row>
    <row r="47" spans="1:10" ht="15" thickBot="1">
      <c r="A47" s="882" t="s">
        <v>54</v>
      </c>
      <c r="B47" s="1011">
        <v>8896.0769999999993</v>
      </c>
      <c r="C47" s="837">
        <v>8357.2180000000008</v>
      </c>
      <c r="D47" s="825">
        <v>8721.644117647058</v>
      </c>
      <c r="E47" s="825">
        <v>8193.350980392157</v>
      </c>
      <c r="F47" s="1019">
        <v>6.4478274947476359</v>
      </c>
      <c r="G47" s="838">
        <v>58.81</v>
      </c>
      <c r="H47" s="838">
        <v>96</v>
      </c>
      <c r="I47" s="829">
        <v>100</v>
      </c>
    </row>
    <row r="48" spans="1:10" ht="13">
      <c r="A48" s="776" t="s">
        <v>25</v>
      </c>
      <c r="B48" s="776"/>
      <c r="C48" s="776"/>
      <c r="D48" s="776"/>
      <c r="E48" s="776"/>
      <c r="F48" s="1012"/>
      <c r="G48" s="775"/>
      <c r="H48" s="775"/>
      <c r="I48" s="775"/>
    </row>
    <row r="49" spans="1:9" ht="13">
      <c r="A49" s="776" t="s">
        <v>26</v>
      </c>
      <c r="B49" s="776"/>
      <c r="C49" s="776"/>
      <c r="D49" s="776"/>
      <c r="E49" s="776"/>
      <c r="F49" s="1012"/>
      <c r="G49" s="775"/>
      <c r="H49" s="775"/>
      <c r="I49" s="775"/>
    </row>
    <row r="50" spans="1:9" ht="13">
      <c r="A50" s="776" t="s">
        <v>27</v>
      </c>
      <c r="B50" s="776"/>
      <c r="C50" s="776"/>
      <c r="D50" s="776"/>
      <c r="E50" s="776"/>
      <c r="F50" s="1012"/>
      <c r="G50" s="775"/>
      <c r="H50" s="775"/>
      <c r="I50" s="775"/>
    </row>
    <row r="51" spans="1:9" ht="13">
      <c r="A51" s="776" t="s">
        <v>28</v>
      </c>
      <c r="B51" s="776"/>
      <c r="C51" s="776"/>
      <c r="D51" s="776"/>
      <c r="E51" s="776"/>
      <c r="F51" s="1012"/>
      <c r="G51" s="775"/>
      <c r="H51" s="775"/>
      <c r="I51" s="775"/>
    </row>
    <row r="52" spans="1:9" ht="13">
      <c r="A52" s="12"/>
      <c r="B52" s="12"/>
      <c r="C52" s="12"/>
      <c r="D52" s="12"/>
      <c r="E52" s="12"/>
      <c r="F52" s="98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O43" sqref="O43"/>
    </sheetView>
  </sheetViews>
  <sheetFormatPr defaultRowHeight="12.5"/>
  <cols>
    <col min="2" max="2" width="43.1796875" customWidth="1"/>
    <col min="3" max="4" width="19" customWidth="1"/>
    <col min="5" max="5" width="28.1796875" customWidth="1"/>
  </cols>
  <sheetData>
    <row r="1" spans="1:1" ht="17.25" customHeight="1"/>
    <row r="10" spans="1:1" ht="13">
      <c r="A10" s="774"/>
    </row>
    <row r="11" spans="1:1" ht="13">
      <c r="A11" s="774"/>
    </row>
    <row r="12" spans="1:1" ht="13">
      <c r="A12" s="774"/>
    </row>
    <row r="19" spans="1:1" ht="13">
      <c r="A19" s="774"/>
    </row>
    <row r="20" spans="1:1" ht="13">
      <c r="A20" s="774"/>
    </row>
    <row r="28" spans="1:1" ht="13">
      <c r="A28" s="774"/>
    </row>
    <row r="36" spans="1:1" ht="13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11" sqref="C11"/>
    </sheetView>
  </sheetViews>
  <sheetFormatPr defaultColWidth="12.7265625" defaultRowHeight="15.5"/>
  <cols>
    <col min="1" max="1" width="10.7265625" style="177" customWidth="1"/>
    <col min="2" max="21" width="13.453125" style="177" customWidth="1"/>
    <col min="22" max="16384" width="12.7265625" style="177"/>
  </cols>
  <sheetData>
    <row r="1" spans="1:21" s="176" customFormat="1" ht="34.5" customHeight="1">
      <c r="A1" s="1538" t="s">
        <v>447</v>
      </c>
      <c r="B1" s="1538"/>
      <c r="C1" s="1538"/>
      <c r="D1" s="1538"/>
      <c r="E1" s="1538"/>
      <c r="F1" s="1538"/>
      <c r="G1" s="1538"/>
      <c r="H1" s="1538"/>
      <c r="I1" s="1538"/>
      <c r="J1" s="1538"/>
      <c r="K1" s="1538"/>
      <c r="L1" s="1538"/>
      <c r="M1" s="1538"/>
      <c r="N1" s="1538"/>
      <c r="O1" s="1538"/>
      <c r="P1" s="1538"/>
      <c r="Q1" s="1538"/>
      <c r="R1" s="1538"/>
      <c r="S1" s="1538"/>
      <c r="T1" s="1538"/>
      <c r="U1" s="1538"/>
    </row>
    <row r="2" spans="1:21" s="176" customFormat="1" ht="24" customHeight="1">
      <c r="A2" s="1539" t="s">
        <v>223</v>
      </c>
      <c r="B2" s="1539"/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S2" s="1539"/>
      <c r="T2" s="1539"/>
      <c r="U2" s="1539"/>
    </row>
    <row r="3" spans="1:21" s="176" customFormat="1" ht="25.5" customHeight="1" thickBot="1">
      <c r="A3" s="1030"/>
      <c r="B3" s="1030"/>
      <c r="C3" s="1030"/>
      <c r="D3" s="1433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</row>
    <row r="4" spans="1:21" ht="41.25" customHeight="1" thickBot="1">
      <c r="A4" s="1031"/>
      <c r="B4" s="1540" t="s">
        <v>238</v>
      </c>
      <c r="C4" s="1541"/>
      <c r="D4" s="1541"/>
      <c r="E4" s="1541"/>
      <c r="F4" s="1541"/>
      <c r="G4" s="1541"/>
      <c r="H4" s="1541"/>
      <c r="I4" s="1541"/>
      <c r="J4" s="1541"/>
      <c r="K4" s="1541"/>
      <c r="L4" s="1541"/>
      <c r="M4" s="1541"/>
      <c r="N4" s="1541"/>
      <c r="O4" s="1541"/>
      <c r="P4" s="1541"/>
      <c r="Q4" s="1541"/>
      <c r="R4" s="1541"/>
      <c r="S4" s="1541"/>
      <c r="T4" s="1541"/>
      <c r="U4" s="1542"/>
    </row>
    <row r="5" spans="1:21" s="178" customFormat="1" ht="41.25" customHeight="1" thickBot="1">
      <c r="A5" s="1032"/>
      <c r="B5" s="1033" t="s">
        <v>128</v>
      </c>
      <c r="C5" s="1034" t="s">
        <v>465</v>
      </c>
      <c r="D5" s="1434" t="s">
        <v>370</v>
      </c>
      <c r="E5" s="1035" t="s">
        <v>368</v>
      </c>
      <c r="F5" s="1035" t="s">
        <v>272</v>
      </c>
      <c r="G5" s="1035" t="s">
        <v>271</v>
      </c>
      <c r="H5" s="1035" t="s">
        <v>363</v>
      </c>
      <c r="I5" s="1036">
        <v>2016</v>
      </c>
      <c r="J5" s="1036">
        <v>2015</v>
      </c>
      <c r="K5" s="1036">
        <v>2014</v>
      </c>
      <c r="L5" s="1036">
        <v>2013</v>
      </c>
      <c r="M5" s="1036">
        <v>2012</v>
      </c>
      <c r="N5" s="1036">
        <v>2011</v>
      </c>
      <c r="O5" s="1036">
        <v>2010</v>
      </c>
      <c r="P5" s="1037">
        <v>2009</v>
      </c>
      <c r="Q5" s="1037">
        <v>2008</v>
      </c>
      <c r="R5" s="1038">
        <v>2007</v>
      </c>
      <c r="S5" s="1036">
        <v>2006</v>
      </c>
      <c r="T5" s="1037">
        <v>2005</v>
      </c>
      <c r="U5" s="1039">
        <v>2004</v>
      </c>
    </row>
    <row r="6" spans="1:21" s="179" customFormat="1" ht="28.5" customHeight="1">
      <c r="A6" s="1040"/>
      <c r="B6" s="1041" t="s">
        <v>112</v>
      </c>
      <c r="C6" s="1042">
        <v>4.4379897058823525</v>
      </c>
      <c r="D6" s="1435">
        <v>3.9046050588235293</v>
      </c>
      <c r="E6" s="1043">
        <v>5.9198727058823533</v>
      </c>
      <c r="F6" s="1043">
        <v>4.0855298823529411</v>
      </c>
      <c r="G6" s="1043">
        <v>4.2289497058823526</v>
      </c>
      <c r="H6" s="1043">
        <v>4.9394073529411768</v>
      </c>
      <c r="I6" s="1043">
        <v>4.0279796470588236</v>
      </c>
      <c r="J6" s="1043">
        <v>4.0381395294117644</v>
      </c>
      <c r="K6" s="1043">
        <v>5.0113485882352942</v>
      </c>
      <c r="L6" s="1043">
        <v>5.1095612941176478</v>
      </c>
      <c r="M6" s="1043">
        <v>5.0677250000000003</v>
      </c>
      <c r="N6" s="1043">
        <v>3.7429225294117656</v>
      </c>
      <c r="O6" s="1043">
        <v>3.7128818235294121</v>
      </c>
      <c r="P6" s="1043">
        <v>4.3656286470588235</v>
      </c>
      <c r="Q6" s="1043">
        <v>3.5207081764705883</v>
      </c>
      <c r="R6" s="1043">
        <v>3.1934752352941178</v>
      </c>
      <c r="S6" s="1043">
        <v>3.4406862941176475</v>
      </c>
      <c r="T6" s="1043">
        <v>3.8886532941176473</v>
      </c>
      <c r="U6" s="1043">
        <v>3.1006559999999999</v>
      </c>
    </row>
    <row r="7" spans="1:21" s="179" customFormat="1" ht="28.5" customHeight="1">
      <c r="A7" s="1040"/>
      <c r="B7" s="1044" t="s">
        <v>113</v>
      </c>
      <c r="C7" s="1042">
        <v>4.2531702352941174</v>
      </c>
      <c r="D7" s="1435">
        <v>4.2852917058823525</v>
      </c>
      <c r="E7" s="1045">
        <v>6.2439122352941174</v>
      </c>
      <c r="F7" s="1045">
        <v>4.1935667647058823</v>
      </c>
      <c r="G7" s="1045">
        <v>4.5414704705882354</v>
      </c>
      <c r="H7" s="1045">
        <v>4.8579768823529399</v>
      </c>
      <c r="I7" s="1045">
        <v>4.1675323529411772</v>
      </c>
      <c r="J7" s="1045">
        <v>4.4162942352941181</v>
      </c>
      <c r="K7" s="1045">
        <v>4.6216154705882353</v>
      </c>
      <c r="L7" s="1045">
        <v>5.2091351764705891</v>
      </c>
      <c r="M7" s="1045">
        <v>5.2290817647058825</v>
      </c>
      <c r="N7" s="1045">
        <v>3.9855292941176472</v>
      </c>
      <c r="O7" s="1045">
        <v>3.649275117647059</v>
      </c>
      <c r="P7" s="1045">
        <v>4.4462944117647067</v>
      </c>
      <c r="Q7" s="1045">
        <v>3.3032082352941181</v>
      </c>
      <c r="R7" s="1045">
        <v>3.2809239411764706</v>
      </c>
      <c r="S7" s="1045">
        <v>3.2899512941176465</v>
      </c>
      <c r="T7" s="1045">
        <v>3.9688449411764704</v>
      </c>
      <c r="U7" s="1045">
        <v>3.2866508235294112</v>
      </c>
    </row>
    <row r="8" spans="1:21" s="179" customFormat="1" ht="28.5" customHeight="1">
      <c r="A8" s="1040"/>
      <c r="B8" s="1044" t="s">
        <v>114</v>
      </c>
      <c r="C8" s="1042">
        <v>6.3450514705882348</v>
      </c>
      <c r="D8" s="1435">
        <v>5.2814052352941179</v>
      </c>
      <c r="E8" s="1045">
        <v>6.3576201764705882</v>
      </c>
      <c r="F8" s="1045">
        <v>4.4796501176470596</v>
      </c>
      <c r="G8" s="1045">
        <v>4.6490431764705882</v>
      </c>
      <c r="H8" s="1045">
        <v>4.9839025294117647</v>
      </c>
      <c r="I8" s="1045">
        <v>4.2270257058823528</v>
      </c>
      <c r="J8" s="1045">
        <v>4.3829683529411758</v>
      </c>
      <c r="K8" s="1045">
        <v>4.7632558235294109</v>
      </c>
      <c r="L8" s="1045">
        <v>5.3116860588235291</v>
      </c>
      <c r="M8" s="1045">
        <v>5.1335547058823527</v>
      </c>
      <c r="N8" s="1045">
        <v>4.2542851764705887</v>
      </c>
      <c r="O8" s="1045">
        <v>3.7148455882352942</v>
      </c>
      <c r="P8" s="1045">
        <v>4.7986043529411759</v>
      </c>
      <c r="Q8" s="1045">
        <v>3.6690160000000001</v>
      </c>
      <c r="R8" s="1045">
        <v>3.3677585882352945</v>
      </c>
      <c r="S8" s="1045">
        <v>3.4350626470588237</v>
      </c>
      <c r="T8" s="1045">
        <v>3.9369115882352941</v>
      </c>
      <c r="U8" s="1045">
        <v>3.8695631764705882</v>
      </c>
    </row>
    <row r="9" spans="1:21" s="179" customFormat="1" ht="28.5" customHeight="1">
      <c r="A9" s="1040"/>
      <c r="B9" s="1044" t="s">
        <v>115</v>
      </c>
      <c r="C9" s="1042">
        <v>6.7980425882352939</v>
      </c>
      <c r="D9" s="1435">
        <v>5.202164117647059</v>
      </c>
      <c r="E9" s="1045">
        <v>5.9999419999999999</v>
      </c>
      <c r="F9" s="1045">
        <v>5.7211248823529415</v>
      </c>
      <c r="G9" s="1045">
        <v>4.5444696470588237</v>
      </c>
      <c r="H9" s="1045">
        <v>5.4571384705882346</v>
      </c>
      <c r="I9" s="1045">
        <v>4.116151764705883</v>
      </c>
      <c r="J9" s="1045">
        <v>4.434768</v>
      </c>
      <c r="K9" s="1045">
        <v>5.0712349999999997</v>
      </c>
      <c r="L9" s="1045">
        <v>5.341960764705882</v>
      </c>
      <c r="M9" s="1045">
        <v>5.238995411764706</v>
      </c>
      <c r="N9" s="1045">
        <v>4.5199999999999996</v>
      </c>
      <c r="O9" s="1045">
        <v>3.5780917058823531</v>
      </c>
      <c r="P9" s="1045">
        <v>4.887862352941176</v>
      </c>
      <c r="Q9" s="1045">
        <v>3.686172941176471</v>
      </c>
      <c r="R9" s="1045">
        <v>3.3316239411764705</v>
      </c>
      <c r="S9" s="1045">
        <v>3.4256636470588235</v>
      </c>
      <c r="T9" s="1045">
        <v>3.6686642352941186</v>
      </c>
      <c r="U9" s="1045">
        <v>4.0601775882352937</v>
      </c>
    </row>
    <row r="10" spans="1:21" s="179" customFormat="1" ht="28.5" customHeight="1">
      <c r="A10" s="1040"/>
      <c r="B10" s="1044" t="s">
        <v>116</v>
      </c>
      <c r="C10" s="1042"/>
      <c r="D10" s="1435">
        <v>5.3302034117647059</v>
      </c>
      <c r="E10" s="1045">
        <v>5.1969190000000003</v>
      </c>
      <c r="F10" s="1045">
        <v>5.8274656470588235</v>
      </c>
      <c r="G10" s="1045">
        <v>4.488636176470588</v>
      </c>
      <c r="H10" s="1045">
        <v>5.6152957058823523</v>
      </c>
      <c r="I10" s="1045">
        <v>4.525163882352941</v>
      </c>
      <c r="J10" s="1045">
        <v>4.2417034705882353</v>
      </c>
      <c r="K10" s="1045">
        <v>5.1252545882352942</v>
      </c>
      <c r="L10" s="1045">
        <v>5.1541023529411758</v>
      </c>
      <c r="M10" s="1045">
        <v>5.3398593529411764</v>
      </c>
      <c r="N10" s="1045">
        <v>4.4800000000000004</v>
      </c>
      <c r="O10" s="1045">
        <v>3.7969757647058828</v>
      </c>
      <c r="P10" s="1045">
        <v>4.8411067058823525</v>
      </c>
      <c r="Q10" s="1045">
        <v>4.089438294117647</v>
      </c>
      <c r="R10" s="1045">
        <v>3.2492872941176474</v>
      </c>
      <c r="S10" s="1045">
        <v>3.4094021764705884</v>
      </c>
      <c r="T10" s="1045">
        <v>3.5438795294117642</v>
      </c>
      <c r="U10" s="1045">
        <v>4.1184795294117649</v>
      </c>
    </row>
    <row r="11" spans="1:21" s="179" customFormat="1" ht="28.5" customHeight="1">
      <c r="A11" s="1040"/>
      <c r="B11" s="1044" t="s">
        <v>117</v>
      </c>
      <c r="C11" s="1042"/>
      <c r="D11" s="1435">
        <v>5.3202034117647097</v>
      </c>
      <c r="E11" s="1045">
        <v>5.5173491176470586</v>
      </c>
      <c r="F11" s="1045">
        <v>5.7864995882352943</v>
      </c>
      <c r="G11" s="1045">
        <v>4.6825380588235292</v>
      </c>
      <c r="H11" s="1045">
        <v>5.7234862941176479</v>
      </c>
      <c r="I11" s="1045">
        <v>4.9942168823529416</v>
      </c>
      <c r="J11" s="1045">
        <v>4.4894498235294122</v>
      </c>
      <c r="K11" s="1045">
        <v>5.32</v>
      </c>
      <c r="L11" s="1045">
        <v>5.5923361764705888</v>
      </c>
      <c r="M11" s="1045">
        <v>5.6339721176470592</v>
      </c>
      <c r="N11" s="1045">
        <v>4.6209509411764715</v>
      </c>
      <c r="O11" s="1045">
        <v>4.3809090000000008</v>
      </c>
      <c r="P11" s="1045">
        <v>5.101807941176471</v>
      </c>
      <c r="Q11" s="1045">
        <v>4.3627732352941173</v>
      </c>
      <c r="R11" s="1045">
        <v>3.6371499411764709</v>
      </c>
      <c r="S11" s="1045">
        <v>3.6935164117647061</v>
      </c>
      <c r="T11" s="1045">
        <v>3.6912100588235295</v>
      </c>
      <c r="U11" s="1045">
        <v>4.5708275294117655</v>
      </c>
    </row>
    <row r="12" spans="1:21" s="179" customFormat="1" ht="28.5" customHeight="1">
      <c r="A12" s="1040"/>
      <c r="B12" s="1044" t="s">
        <v>118</v>
      </c>
      <c r="C12" s="1042"/>
      <c r="D12" s="1435">
        <v>4.9844248235294115</v>
      </c>
      <c r="E12" s="1045">
        <v>4.9167361176470585</v>
      </c>
      <c r="F12" s="1045">
        <v>5.5950814705882355</v>
      </c>
      <c r="G12" s="1045">
        <v>4.6864954117647057</v>
      </c>
      <c r="H12" s="1045">
        <v>5.5250672941176475</v>
      </c>
      <c r="I12" s="1045">
        <v>5.3765315882352942</v>
      </c>
      <c r="J12" s="1045">
        <v>4.3757013529411761</v>
      </c>
      <c r="K12" s="1045">
        <v>5.3053313529411774</v>
      </c>
      <c r="L12" s="1045">
        <v>5.808960529411765</v>
      </c>
      <c r="M12" s="1045">
        <v>5.5102801764705882</v>
      </c>
      <c r="N12" s="1045">
        <v>4.7236647058823529</v>
      </c>
      <c r="O12" s="1045">
        <v>4.3488295882352936</v>
      </c>
      <c r="P12" s="1045">
        <v>5.1447347058823523</v>
      </c>
      <c r="Q12" s="1045">
        <v>4.5128559411764702</v>
      </c>
      <c r="R12" s="1045">
        <v>3.9980008823529412</v>
      </c>
      <c r="S12" s="1045">
        <v>4.0358316470588242</v>
      </c>
      <c r="T12" s="1045">
        <v>4.0336667647058828</v>
      </c>
      <c r="U12" s="1045">
        <v>4.6888384705882356</v>
      </c>
    </row>
    <row r="13" spans="1:21" s="179" customFormat="1" ht="28.5" customHeight="1">
      <c r="A13" s="1040"/>
      <c r="B13" s="1044" t="s">
        <v>119</v>
      </c>
      <c r="C13" s="1042"/>
      <c r="D13" s="1435">
        <v>5.0339594117647053</v>
      </c>
      <c r="E13" s="1045">
        <v>4.9089177647058824</v>
      </c>
      <c r="F13" s="1045">
        <v>5.8536078823529412</v>
      </c>
      <c r="G13" s="1045">
        <v>4.8426368823529407</v>
      </c>
      <c r="H13" s="1045">
        <v>5.5090574117647062</v>
      </c>
      <c r="I13" s="1045">
        <v>5.3140191764705875</v>
      </c>
      <c r="J13" s="1045">
        <v>4.369205941176471</v>
      </c>
      <c r="K13" s="1045">
        <v>5.1267251176470587</v>
      </c>
      <c r="L13" s="1045">
        <v>6.0210172941176472</v>
      </c>
      <c r="M13" s="1045">
        <v>5.7057848823529413</v>
      </c>
      <c r="N13" s="1045">
        <v>4.7685659411764707</v>
      </c>
      <c r="O13" s="1045">
        <v>4.5154062352941171</v>
      </c>
      <c r="P13" s="1045">
        <v>4.9377349411764699</v>
      </c>
      <c r="Q13" s="1045">
        <v>4.5101259411764705</v>
      </c>
      <c r="R13" s="1045">
        <v>4.1425379411764709</v>
      </c>
      <c r="S13" s="1045">
        <v>4.3525024705882354</v>
      </c>
      <c r="T13" s="1045">
        <v>4.2294070000000001</v>
      </c>
      <c r="U13" s="1045">
        <v>4.7416995294117648</v>
      </c>
    </row>
    <row r="14" spans="1:21" s="179" customFormat="1" ht="28.5" customHeight="1">
      <c r="A14" s="1040"/>
      <c r="B14" s="1044" t="s">
        <v>120</v>
      </c>
      <c r="C14" s="1042"/>
      <c r="D14" s="1435">
        <v>4.4149965294117655</v>
      </c>
      <c r="E14" s="1045">
        <v>4.6443463529411764</v>
      </c>
      <c r="F14" s="1045">
        <v>5.9130400588235297</v>
      </c>
      <c r="G14" s="1045">
        <v>4.7104314705882349</v>
      </c>
      <c r="H14" s="1045">
        <v>5.3303945882352934</v>
      </c>
      <c r="I14" s="1045">
        <v>5.4117569999999997</v>
      </c>
      <c r="J14" s="1045">
        <v>4.6075043529411772</v>
      </c>
      <c r="K14" s="1045">
        <v>4.9195464117647054</v>
      </c>
      <c r="L14" s="1045">
        <v>5.9991482352941174</v>
      </c>
      <c r="M14" s="1045">
        <v>5.9576224117647065</v>
      </c>
      <c r="N14" s="1045">
        <v>5.0050512352941174</v>
      </c>
      <c r="O14" s="1045">
        <v>4.2433514117647055</v>
      </c>
      <c r="P14" s="1045">
        <v>4.648552235294118</v>
      </c>
      <c r="Q14" s="1045">
        <v>4.6245779411764705</v>
      </c>
      <c r="R14" s="1045">
        <v>4.1212362941176472</v>
      </c>
      <c r="S14" s="1045">
        <v>4.1748291764705883</v>
      </c>
      <c r="T14" s="1045">
        <v>4.1711777058823527</v>
      </c>
      <c r="U14" s="1045">
        <v>4.9952867058823527</v>
      </c>
    </row>
    <row r="15" spans="1:21" s="179" customFormat="1" ht="28.5" customHeight="1">
      <c r="A15" s="1040"/>
      <c r="B15" s="1044" t="s">
        <v>121</v>
      </c>
      <c r="C15" s="1042"/>
      <c r="D15" s="1435">
        <v>4.1349252941176475</v>
      </c>
      <c r="E15" s="1045">
        <v>4.4295511764705884</v>
      </c>
      <c r="F15" s="1045">
        <v>5.8497545294117641</v>
      </c>
      <c r="G15" s="1045">
        <v>4.3952296470588239</v>
      </c>
      <c r="H15" s="1045">
        <v>4.8488730588235294</v>
      </c>
      <c r="I15" s="1045">
        <v>5.0430089411764705</v>
      </c>
      <c r="J15" s="1045">
        <v>4.3864248235294117</v>
      </c>
      <c r="K15" s="1045">
        <v>4.5843069999999999</v>
      </c>
      <c r="L15" s="1045">
        <v>5.7128668235294118</v>
      </c>
      <c r="M15" s="1045">
        <v>5.9389980000000007</v>
      </c>
      <c r="N15" s="1045">
        <v>5.0848674117647059</v>
      </c>
      <c r="O15" s="1045">
        <v>3.85</v>
      </c>
      <c r="P15" s="1045">
        <v>4.1778925882352942</v>
      </c>
      <c r="Q15" s="1045">
        <v>4.2942770000000001</v>
      </c>
      <c r="R15" s="1045">
        <v>3.5944227647058824</v>
      </c>
      <c r="S15" s="1045">
        <v>3.7915379411764709</v>
      </c>
      <c r="T15" s="1045">
        <v>3.9639661176470593</v>
      </c>
      <c r="U15" s="1045">
        <v>4.7378645294117643</v>
      </c>
    </row>
    <row r="16" spans="1:21" s="179" customFormat="1" ht="28.5" customHeight="1">
      <c r="A16" s="1040"/>
      <c r="B16" s="1044" t="s">
        <v>122</v>
      </c>
      <c r="C16" s="1042"/>
      <c r="D16" s="1435">
        <v>4.1860909999999993</v>
      </c>
      <c r="E16" s="1043">
        <v>4.1205067647058824</v>
      </c>
      <c r="F16" s="1043">
        <v>5.8920129411764703</v>
      </c>
      <c r="G16" s="1043">
        <v>4.2439073529411759</v>
      </c>
      <c r="H16" s="1043">
        <v>4.6415024117647059</v>
      </c>
      <c r="I16" s="1043">
        <v>4.964059176470589</v>
      </c>
      <c r="J16" s="1043">
        <v>3.9086411764705882</v>
      </c>
      <c r="K16" s="1043">
        <v>4.4262484117647061</v>
      </c>
      <c r="L16" s="1043">
        <v>5.3009495882352944</v>
      </c>
      <c r="M16" s="1043">
        <v>5.6770426470588236</v>
      </c>
      <c r="N16" s="1043">
        <v>5.207137764705883</v>
      </c>
      <c r="O16" s="1043">
        <v>3.8211312941176465</v>
      </c>
      <c r="P16" s="1043">
        <v>4.1016108823529409</v>
      </c>
      <c r="Q16" s="1043">
        <v>4.2692741764705877</v>
      </c>
      <c r="R16" s="1043">
        <v>3.2830567058823532</v>
      </c>
      <c r="S16" s="1045">
        <v>3.457396647058824</v>
      </c>
      <c r="T16" s="1043">
        <v>3.7161922352941179</v>
      </c>
      <c r="U16" s="1045">
        <v>4.6342583529411758</v>
      </c>
    </row>
    <row r="17" spans="1:21" s="179" customFormat="1" ht="28.5" customHeight="1" thickBot="1">
      <c r="A17" s="1040"/>
      <c r="B17" s="1046" t="s">
        <v>123</v>
      </c>
      <c r="C17" s="1436"/>
      <c r="D17" s="1435">
        <v>4.54</v>
      </c>
      <c r="E17" s="1047">
        <v>3.870848647058823</v>
      </c>
      <c r="F17" s="1048">
        <v>6.3049365294117639</v>
      </c>
      <c r="G17" s="1048">
        <v>4.1740682941176468</v>
      </c>
      <c r="H17" s="1048">
        <v>4.5495847647058829</v>
      </c>
      <c r="I17" s="1048">
        <v>5.0889670000000002</v>
      </c>
      <c r="J17" s="1048">
        <v>3.8344853529411767</v>
      </c>
      <c r="K17" s="1048">
        <v>4.1064040588235295</v>
      </c>
      <c r="L17" s="1048">
        <v>5.2678317058823527</v>
      </c>
      <c r="M17" s="1048">
        <v>5.3314231176470583</v>
      </c>
      <c r="N17" s="1048">
        <v>5.584733470588235</v>
      </c>
      <c r="O17" s="1048">
        <v>3.9353852352941181</v>
      </c>
      <c r="P17" s="1048">
        <v>3.8366532941176468</v>
      </c>
      <c r="Q17" s="1048">
        <v>4.4508268235294119</v>
      </c>
      <c r="R17" s="1048">
        <v>3.3737707058823529</v>
      </c>
      <c r="S17" s="1048">
        <v>3.2683307647058815</v>
      </c>
      <c r="T17" s="1048">
        <v>3.6448948823529412</v>
      </c>
      <c r="U17" s="1048">
        <v>4.4243091176470593</v>
      </c>
    </row>
    <row r="18" spans="1:21" ht="11.25" customHeight="1">
      <c r="A18" s="1049"/>
      <c r="B18" s="1050"/>
      <c r="C18" s="1050"/>
      <c r="D18" s="1050"/>
      <c r="E18" s="1050"/>
      <c r="F18" s="1050"/>
      <c r="G18" s="1050"/>
      <c r="H18" s="1050"/>
      <c r="I18" s="1050"/>
      <c r="J18" s="1050"/>
      <c r="K18" s="1050"/>
      <c r="L18" s="1050"/>
      <c r="M18" s="1050"/>
      <c r="N18" s="1050"/>
      <c r="O18" s="1050"/>
      <c r="P18" s="1050"/>
      <c r="Q18" s="1051"/>
      <c r="R18" s="1051"/>
      <c r="S18" s="1050"/>
      <c r="T18" s="1050"/>
      <c r="U18" s="1050"/>
    </row>
    <row r="19" spans="1:21" ht="17.25" customHeight="1">
      <c r="A19" s="1052"/>
      <c r="B19" s="892" t="s">
        <v>163</v>
      </c>
      <c r="C19" s="892"/>
      <c r="D19" s="892"/>
      <c r="E19" s="892"/>
      <c r="F19" s="892"/>
      <c r="G19" s="892"/>
      <c r="H19" s="892"/>
      <c r="I19" s="892"/>
      <c r="J19" s="892"/>
      <c r="K19" s="892"/>
      <c r="L19" s="892"/>
      <c r="M19" s="892"/>
      <c r="N19" s="892"/>
      <c r="O19" s="1053"/>
      <c r="P19" s="1053"/>
      <c r="Q19" s="1053"/>
      <c r="R19" s="1053"/>
      <c r="S19" s="1053"/>
      <c r="T19" s="1054"/>
      <c r="U19" s="1054"/>
    </row>
    <row r="20" spans="1:21" ht="18.5">
      <c r="A20" s="1050"/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6"/>
      <c r="P20" s="1056"/>
      <c r="Q20" s="1056"/>
      <c r="R20" s="1056"/>
      <c r="S20" s="1056"/>
      <c r="T20" s="1050"/>
      <c r="U20" s="1050"/>
    </row>
    <row r="24" spans="1:21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" sqref="F1"/>
    </sheetView>
  </sheetViews>
  <sheetFormatPr defaultRowHeight="12.5"/>
  <cols>
    <col min="2" max="2" width="30.1796875" customWidth="1"/>
    <col min="3" max="4" width="15.1796875" customWidth="1"/>
    <col min="5" max="5" width="23.54296875" customWidth="1"/>
    <col min="6" max="6" width="27.453125" customWidth="1"/>
    <col min="7" max="7" width="11" customWidth="1"/>
    <col min="9" max="9" width="23.7265625" customWidth="1"/>
    <col min="10" max="11" width="12.81640625" customWidth="1"/>
    <col min="12" max="12" width="15.1796875" customWidth="1"/>
  </cols>
  <sheetData>
    <row r="1" spans="1:12" ht="27.75" customHeight="1">
      <c r="A1" s="6"/>
      <c r="B1" s="1057" t="s">
        <v>448</v>
      </c>
      <c r="F1" s="1060"/>
    </row>
    <row r="2" spans="1:12" ht="27.75" customHeight="1">
      <c r="A2" s="385"/>
      <c r="B2" s="930" t="s">
        <v>449</v>
      </c>
      <c r="C2" s="1639" t="s">
        <v>2461</v>
      </c>
      <c r="D2" s="1058"/>
      <c r="E2" s="1059"/>
      <c r="F2" s="1061"/>
      <c r="I2" s="1062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43" t="s">
        <v>262</v>
      </c>
      <c r="C4" s="1544"/>
      <c r="D4" s="1544"/>
      <c r="E4" s="1545"/>
      <c r="F4" s="776"/>
      <c r="I4" s="1543" t="s">
        <v>262</v>
      </c>
      <c r="J4" s="1544"/>
      <c r="K4" s="1544"/>
      <c r="L4" s="1545"/>
    </row>
    <row r="5" spans="1:12" ht="21" customHeight="1" thickBot="1">
      <c r="A5" s="2"/>
      <c r="B5" s="1556" t="s">
        <v>29</v>
      </c>
      <c r="C5" s="1552" t="s">
        <v>1</v>
      </c>
      <c r="D5" s="1553"/>
      <c r="E5" s="1554" t="s">
        <v>233</v>
      </c>
      <c r="F5" s="776"/>
      <c r="I5" s="1546" t="s">
        <v>29</v>
      </c>
      <c r="J5" s="1548" t="s">
        <v>75</v>
      </c>
      <c r="K5" s="1549"/>
      <c r="L5" s="1550" t="s">
        <v>450</v>
      </c>
    </row>
    <row r="6" spans="1:12" ht="27" customHeight="1" thickBot="1">
      <c r="A6" s="2"/>
      <c r="B6" s="1557"/>
      <c r="C6" s="1072" t="s">
        <v>2450</v>
      </c>
      <c r="D6" s="1066" t="s">
        <v>2451</v>
      </c>
      <c r="E6" s="1555"/>
      <c r="F6" s="776"/>
      <c r="I6" s="1547"/>
      <c r="J6" s="1063" t="s">
        <v>2450</v>
      </c>
      <c r="K6" s="950">
        <v>44325</v>
      </c>
      <c r="L6" s="1551"/>
    </row>
    <row r="7" spans="1:12" s="4" customFormat="1" ht="23.25" customHeight="1" thickBot="1">
      <c r="A7" s="7"/>
      <c r="B7" s="1067" t="s">
        <v>16</v>
      </c>
      <c r="C7" s="1068"/>
      <c r="D7" s="1068"/>
      <c r="E7" s="1069"/>
      <c r="F7" s="776"/>
      <c r="G7"/>
      <c r="I7" s="1064" t="s">
        <v>9</v>
      </c>
      <c r="J7" s="1085">
        <v>9870.1270000000004</v>
      </c>
      <c r="K7" s="1474">
        <v>7274.2969999999996</v>
      </c>
      <c r="L7" s="1477">
        <v>35.684960347371039</v>
      </c>
    </row>
    <row r="8" spans="1:12" ht="20.149999999999999" customHeight="1">
      <c r="A8" s="2"/>
      <c r="B8" s="1073" t="s">
        <v>9</v>
      </c>
      <c r="C8" s="1074">
        <v>9870.1270000000004</v>
      </c>
      <c r="D8" s="1075">
        <v>9927.4140000000007</v>
      </c>
      <c r="E8" s="1083">
        <v>-0.57705863782854483</v>
      </c>
      <c r="F8" s="776"/>
      <c r="I8" s="1065" t="s">
        <v>2456</v>
      </c>
      <c r="J8" s="1084">
        <v>9797.5730000000003</v>
      </c>
      <c r="K8" s="1475">
        <v>7161.1279999999997</v>
      </c>
      <c r="L8" s="1478">
        <v>36.816057470275645</v>
      </c>
    </row>
    <row r="9" spans="1:12" ht="20.149999999999999" customHeight="1">
      <c r="A9" s="2"/>
      <c r="B9" s="1070" t="s">
        <v>2452</v>
      </c>
      <c r="C9" s="1076">
        <v>9797.5730000000003</v>
      </c>
      <c r="D9" s="1077">
        <v>9956.0959999999995</v>
      </c>
      <c r="E9" s="1080">
        <v>-1.5922204848165307</v>
      </c>
      <c r="F9" s="776"/>
      <c r="I9" s="1065" t="s">
        <v>2457</v>
      </c>
      <c r="J9" s="1084" t="s">
        <v>144</v>
      </c>
      <c r="K9" s="1475" t="s">
        <v>144</v>
      </c>
      <c r="L9" s="1480" t="s">
        <v>144</v>
      </c>
    </row>
    <row r="10" spans="1:12" ht="20.149999999999999" customHeight="1">
      <c r="A10" s="2"/>
      <c r="B10" s="1070" t="s">
        <v>2453</v>
      </c>
      <c r="C10" s="1076" t="s">
        <v>144</v>
      </c>
      <c r="D10" s="1077" t="s">
        <v>144</v>
      </c>
      <c r="E10" s="1451" t="s">
        <v>144</v>
      </c>
      <c r="F10" s="776"/>
      <c r="I10" s="1065" t="s">
        <v>2458</v>
      </c>
      <c r="J10" s="1084">
        <v>10056.807000000001</v>
      </c>
      <c r="K10" s="1475">
        <v>7332.9679999999998</v>
      </c>
      <c r="L10" s="1478">
        <v>37.145109592732453</v>
      </c>
    </row>
    <row r="11" spans="1:12" ht="20.149999999999999" customHeight="1" thickBot="1">
      <c r="A11" s="2"/>
      <c r="B11" s="1070" t="s">
        <v>2454</v>
      </c>
      <c r="C11" s="1076">
        <v>10056.807000000001</v>
      </c>
      <c r="D11" s="1077">
        <v>10145.659</v>
      </c>
      <c r="E11" s="1081">
        <v>-0.87576371332802483</v>
      </c>
      <c r="F11" s="776"/>
      <c r="I11" s="1087" t="s">
        <v>2459</v>
      </c>
      <c r="J11" s="1086">
        <v>9826.0650000000005</v>
      </c>
      <c r="K11" s="1476">
        <v>7252.6390000000001</v>
      </c>
      <c r="L11" s="1479">
        <v>35.482615362490819</v>
      </c>
    </row>
    <row r="12" spans="1:12" ht="20.149999999999999" customHeight="1" thickBot="1">
      <c r="A12" s="2"/>
      <c r="B12" s="1071" t="s">
        <v>2455</v>
      </c>
      <c r="C12" s="1078">
        <v>9826.0650000000005</v>
      </c>
      <c r="D12" s="1079">
        <v>9863.0480000000007</v>
      </c>
      <c r="E12" s="1082">
        <v>-0.37496522373205698</v>
      </c>
      <c r="F12" s="776"/>
    </row>
    <row r="13" spans="1:12" ht="13">
      <c r="B13" s="916"/>
      <c r="C13" s="776"/>
      <c r="D13" s="776"/>
      <c r="E13" s="776"/>
      <c r="F13" s="776"/>
    </row>
    <row r="14" spans="1:12" ht="27" customHeight="1">
      <c r="A14" s="385"/>
      <c r="B14" s="892"/>
      <c r="C14" s="892"/>
      <c r="D14" s="892"/>
      <c r="E14" s="892"/>
      <c r="F14" s="892"/>
    </row>
    <row r="15" spans="1:12" ht="29.25" customHeight="1">
      <c r="A15" s="531"/>
      <c r="B15" s="926"/>
      <c r="C15" s="926"/>
      <c r="D15" s="926"/>
      <c r="E15" s="776"/>
      <c r="F15" s="776"/>
      <c r="G15" s="1"/>
    </row>
    <row r="16" spans="1:12" ht="13">
      <c r="B16" s="776"/>
      <c r="C16" s="776"/>
      <c r="D16" s="776"/>
      <c r="E16" s="776"/>
      <c r="F16" s="776"/>
      <c r="G16" s="1"/>
    </row>
    <row r="17" spans="2:7" ht="15.5">
      <c r="B17" s="927" t="s">
        <v>164</v>
      </c>
      <c r="C17" s="928"/>
      <c r="D17" s="929"/>
      <c r="E17" s="929"/>
      <c r="F17" s="894"/>
      <c r="G17" s="1"/>
    </row>
    <row r="18" spans="2:7" ht="15.5">
      <c r="B18" s="894"/>
      <c r="C18" s="929"/>
      <c r="D18" s="929"/>
      <c r="E18" s="929"/>
      <c r="F18" s="894"/>
      <c r="G18" s="1"/>
    </row>
    <row r="19" spans="2:7" ht="15.5">
      <c r="B19" s="894" t="s">
        <v>25</v>
      </c>
      <c r="C19" s="929"/>
      <c r="D19" s="929"/>
      <c r="E19" s="929"/>
      <c r="F19" s="894"/>
      <c r="G19" s="1"/>
    </row>
    <row r="20" spans="2:7" ht="15.5">
      <c r="B20" s="894" t="s">
        <v>26</v>
      </c>
      <c r="C20" s="929"/>
      <c r="D20" s="929"/>
      <c r="E20" s="929"/>
      <c r="F20" s="894"/>
      <c r="G20" s="1"/>
    </row>
    <row r="21" spans="2:7" ht="15.5">
      <c r="B21" s="894" t="s">
        <v>27</v>
      </c>
      <c r="C21" s="929"/>
      <c r="D21" s="929"/>
      <c r="E21" s="929"/>
      <c r="F21" s="894"/>
      <c r="G21" s="1"/>
    </row>
    <row r="22" spans="2:7" ht="15.5">
      <c r="B22" s="894" t="s">
        <v>28</v>
      </c>
      <c r="C22" s="894"/>
      <c r="D22" s="894"/>
      <c r="E22" s="894"/>
      <c r="F22" s="894"/>
      <c r="G22" s="1"/>
    </row>
    <row r="23" spans="2:7" ht="13">
      <c r="B23" s="776"/>
      <c r="C23" s="776"/>
      <c r="D23" s="776"/>
      <c r="E23" s="776"/>
      <c r="F23" s="776"/>
      <c r="G23" s="1"/>
    </row>
    <row r="24" spans="2:7" ht="13">
      <c r="B24" s="776"/>
      <c r="C24" s="776"/>
      <c r="D24" s="776"/>
      <c r="E24" s="776"/>
      <c r="F24" s="776"/>
      <c r="G24" s="1"/>
    </row>
    <row r="25" spans="2:7" ht="13">
      <c r="F25" s="1"/>
      <c r="G25" s="1"/>
    </row>
    <row r="26" spans="2:7" ht="13">
      <c r="F26" s="1"/>
      <c r="G26" s="1"/>
    </row>
    <row r="27" spans="2:7" ht="13">
      <c r="F27" s="1"/>
      <c r="G27" s="1"/>
    </row>
    <row r="28" spans="2:7" ht="13">
      <c r="F28" s="1"/>
      <c r="G28" s="1"/>
    </row>
    <row r="29" spans="2:7" ht="13">
      <c r="F29" s="1"/>
      <c r="G29" s="1"/>
    </row>
    <row r="30" spans="2:7" ht="13">
      <c r="F30" s="1"/>
      <c r="G30" s="1"/>
    </row>
    <row r="31" spans="2:7" ht="13">
      <c r="F31" s="1"/>
      <c r="G31" s="1"/>
    </row>
    <row r="32" spans="2:7" ht="13">
      <c r="F32" s="1"/>
      <c r="G32" s="1"/>
    </row>
    <row r="33" spans="6:7" ht="13">
      <c r="F33" s="1"/>
      <c r="G33" s="1"/>
    </row>
    <row r="34" spans="6:7" ht="13">
      <c r="F34" s="1"/>
      <c r="G34" s="1"/>
    </row>
    <row r="35" spans="6:7" ht="13">
      <c r="F35" s="1"/>
      <c r="G35" s="1"/>
    </row>
    <row r="36" spans="6:7" ht="13">
      <c r="F36" s="1"/>
      <c r="G36" s="1"/>
    </row>
    <row r="37" spans="6:7" ht="13">
      <c r="F37" s="1"/>
      <c r="G37" s="1"/>
    </row>
    <row r="38" spans="6:7" ht="13">
      <c r="F38" s="1"/>
      <c r="G38" s="1"/>
    </row>
    <row r="39" spans="6:7" ht="13">
      <c r="F39" s="1"/>
      <c r="G39" s="1"/>
    </row>
    <row r="40" spans="6:7" ht="13">
      <c r="F40" s="1"/>
      <c r="G40" s="1"/>
    </row>
    <row r="41" spans="6:7" ht="13">
      <c r="F41" s="1"/>
      <c r="G41" s="1"/>
    </row>
    <row r="42" spans="6:7" ht="13">
      <c r="F42" s="1"/>
      <c r="G42" s="1"/>
    </row>
    <row r="43" spans="6:7" ht="13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2022-05-12T11:04:15Z</dcterms:modified>
</cp:coreProperties>
</file>