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Bydło_PL!$A$3:$F$30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<sst xmlns="http://schemas.openxmlformats.org/spreadsheetml/2006/main" count="1043" uniqueCount="159">
  <si>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</si>
  <si>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</si>
  <si>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</si>
  <si>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</si>
  <si>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</si>
  <si>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</si>
  <si>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</si>
  <si>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</si>
  <si>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</si>
  <si>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</si>
  <si>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</si>
  <si>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</si>
  <si>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</si>
  <si>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</si>
  <si>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</si>
  <si>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</si>
  <si>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</si>
  <si>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</si>
  <si>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</si>
  <si>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</si>
  <si>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</si>
  <si>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</si>
  <si>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</si>
  <si>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</si>
  <si>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</si>
  <si>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</si>
  <si>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</si>
  <si>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</si>
  <si>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</si>
  <si>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</si>
  <si>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</si>
  <si>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</si>
  <si>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</si>
  <si>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</si>
  <si>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</si>
  <si>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</si>
  <si>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</si>
  <si>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</si>
  <si>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</si>
  <si>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</si>
  <si>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</si>
  <si>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</si>
  <si>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</si>
  <si>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</si>
  <si>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</si>
  <si>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</si>
  <si>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</si>
  <si>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</si>
  <si>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</si>
  <si>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</si>
  <si>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</si>
  <si>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</si>
  <si>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</si>
  <si>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</si>
  <si>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</si>
  <si>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</si>
  <si>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</si>
  <si>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</si>
  <si>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</si>
  <si>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</si>
  <si>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</si>
  <si>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</si>
  <si>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</si>
  <si>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</si>
  <si>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</si>
  <si>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</si>
  <si>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</si>
  <si>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</si>
  <si>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</si>
  <si>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</si>
  <si>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</si>
  <si>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</si>
  <si>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</si>
  <si>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</si>
  <si>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</si>
  <si>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</si>
  <si>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</si>
  <si>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</si>
  <si>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</si>
  <si>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</si>
  <si>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</si>
  <si>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</si>
  <si>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</si>
  <si>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</si>
  <si>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</si>
  <si>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</si>
  <si>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</si>
  <si>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</si>
  <si>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</si>
  <si>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</si>
  <si>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</si>
  <si>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</si>
  <si>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</si>
  <si>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</si>
  <si>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</si>
  <si>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</si>
  <si>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</si>
  <si>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</si>
  <si>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</si>
  <si>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</si>
  <si>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</si>
  <si>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</si>
  <si>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</si>
  <si>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</si>
  <si>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</si>
  <si>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</si>
  <si>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</si>
  <si>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</si>
  <si>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</si>
  <si>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</si>
  <si>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</si>
  <si>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</si>
  <si>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</si>
  <si>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</si>
  <si>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</si>
  <si>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</si>
  <si>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</si>
  <si>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</si>
  <si>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</si>
  <si>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</si>
  <si>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</si>
  <si>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</si>
  <si>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</si>
  <si>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</si>
  <si>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</si>
  <si>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</si>
  <si>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</si>
  <si>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</si>
  <si>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</si>
  <si>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</si>
  <si>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</si>
  <si>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</si>
  <si>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</si>
  <si>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Holandia</t>
  </si>
  <si>
    <t>IMPORT - makuchy i inne pozostałości stałe, z nasion słonecznika - kod 230630</t>
  </si>
  <si>
    <t>Szwajcaria</t>
  </si>
  <si>
    <t>Rumunia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</si>
  <si>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</si>
  <si>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</si>
  <si>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</si>
  <si>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</si>
  <si>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</si>
  <si>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</si>
  <si>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</si>
  <si>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</si>
  <si>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Bułgaria</t>
  </si>
  <si>
    <t>Islandia</t>
  </si>
  <si>
    <t>Ghana</t>
  </si>
  <si>
    <t>lipiec</t>
  </si>
  <si>
    <t>`</t>
  </si>
  <si>
    <t>NR 08/2021</t>
  </si>
  <si>
    <t>Notowania z okresu: lipiec - sierpień 2021r.</t>
  </si>
  <si>
    <t>sierpień</t>
  </si>
  <si>
    <t>lipiec - sierpień 2021r.</t>
  </si>
  <si>
    <t>I-VII 2020r.</t>
  </si>
  <si>
    <t>I-VII 2021r*.</t>
  </si>
  <si>
    <t>I-VII 2021r.*</t>
  </si>
  <si>
    <t>Irlandia</t>
  </si>
  <si>
    <t>według ważniejszych krajów w okresie styczeń-lipiec 2021r.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</si>
</sst>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9" fillId="0" borderId="0"/>
    <xf numFmtId="0" fontId="2" fillId="0" borderId="0"/>
  </cellStyleXfs>
  <cellXfs count="44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14" fillId="0" borderId="42" xfId="0" applyFont="1" applyFill="1" applyBorder="1" applyAlignment="1">
      <alignment horizontal="centerContinuous" vertical="center" wrapText="1"/>
    </xf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4" fillId="0" borderId="87" xfId="6" applyFont="1" applyBorder="1" applyAlignment="1">
      <alignment horizontal="center" vertical="center"/>
    </xf>
    <xf numFmtId="0" fontId="44" fillId="0" borderId="90" xfId="6" applyFont="1" applyBorder="1" applyAlignment="1">
      <alignment horizontal="center" vertical="center" wrapText="1"/>
    </xf>
    <xf numFmtId="0" fontId="44" fillId="0" borderId="91" xfId="6" applyFont="1" applyBorder="1" applyAlignment="1">
      <alignment horizontal="center" vertical="center"/>
    </xf>
    <xf numFmtId="0" fontId="44" fillId="0" borderId="92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3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4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5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3" borderId="77" xfId="4" applyNumberFormat="1" applyFont="1" applyFill="1" applyBorder="1" applyAlignment="1">
      <alignment vertical="center"/>
    </xf>
    <xf numFmtId="3" fontId="33" fillId="0" borderId="75" xfId="0" applyNumberFormat="1" applyFont="1" applyBorder="1" applyAlignment="1">
      <alignment vertical="center"/>
    </xf>
    <xf numFmtId="3" fontId="33" fillId="0" borderId="78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1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7" xfId="6" applyFont="1" applyBorder="1" applyAlignment="1">
      <alignment horizontal="centerContinuous"/>
    </xf>
    <xf numFmtId="0" fontId="43" fillId="0" borderId="88" xfId="6" applyFont="1" applyBorder="1" applyAlignment="1">
      <alignment horizontal="centerContinuous"/>
    </xf>
    <xf numFmtId="0" fontId="43" fillId="0" borderId="90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9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16" fillId="0" borderId="97" xfId="0" applyNumberFormat="1" applyFont="1" applyFill="1" applyBorder="1"/>
    <xf numFmtId="3" fontId="18" fillId="0" borderId="4" xfId="0" applyNumberFormat="1" applyFont="1" applyFill="1" applyBorder="1"/>
    <xf numFmtId="3" fontId="18" fillId="0" borderId="7" xfId="0" applyNumberFormat="1" applyFont="1" applyFill="1" applyBorder="1" applyAlignment="1">
      <alignment horizontal="right"/>
    </xf>
    <xf numFmtId="3" fontId="16" fillId="0" borderId="19" xfId="0" applyNumberFormat="1" applyFont="1" applyFill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100" xfId="4" applyNumberFormat="1" applyFont="1" applyBorder="1" applyAlignment="1">
      <alignment vertical="center"/>
    </xf>
    <xf numFmtId="3" fontId="33" fillId="3" borderId="101" xfId="4" applyNumberFormat="1" applyFont="1" applyFill="1" applyBorder="1" applyAlignment="1">
      <alignment vertical="center"/>
    </xf>
    <xf numFmtId="3" fontId="33" fillId="0" borderId="102" xfId="4" applyNumberFormat="1" applyFont="1" applyBorder="1" applyAlignment="1">
      <alignment vertical="center"/>
    </xf>
    <xf numFmtId="3" fontId="33" fillId="3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3" borderId="105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06" xfId="0" applyNumberFormat="1" applyFont="1" applyBorder="1" applyAlignment="1">
      <alignment vertical="center"/>
    </xf>
    <xf numFmtId="0" fontId="44" fillId="7" borderId="88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5" xfId="6" applyNumberFormat="1" applyFont="1" applyBorder="1"/>
    <xf numFmtId="4" fontId="22" fillId="0" borderId="96" xfId="5" applyNumberFormat="1" applyFont="1" applyBorder="1"/>
    <xf numFmtId="0" fontId="43" fillId="0" borderId="107" xfId="6" applyFont="1" applyBorder="1" applyAlignment="1">
      <alignment horizontal="centerContinuous"/>
    </xf>
    <xf numFmtId="0" fontId="44" fillId="0" borderId="108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3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50" fillId="0" borderId="0" xfId="8" applyFont="1" applyFill="1"/>
    <xf numFmtId="0" fontId="51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0" fontId="45" fillId="0" borderId="18" xfId="9" applyFont="1" applyBorder="1"/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5" fillId="0" borderId="6" xfId="9" applyFont="1" applyBorder="1"/>
    <xf numFmtId="14" fontId="47" fillId="0" borderId="0" xfId="3" applyNumberFormat="1" applyFont="1" applyFill="1" applyAlignment="1">
      <alignment horizontal="left"/>
    </xf>
    <xf numFmtId="3" fontId="14" fillId="0" borderId="42" xfId="0" applyNumberFormat="1" applyFont="1" applyFill="1" applyBorder="1"/>
    <xf numFmtId="3" fontId="18" fillId="0" borderId="42" xfId="0" applyNumberFormat="1" applyFont="1" applyFill="1" applyBorder="1"/>
    <xf numFmtId="3" fontId="16" fillId="0" borderId="42" xfId="0" applyNumberFormat="1" applyFont="1" applyFill="1" applyBorder="1"/>
    <xf numFmtId="0" fontId="14" fillId="0" borderId="67" xfId="0" applyFont="1" applyBorder="1" applyAlignment="1">
      <alignment horizontal="centerContinuous" vertical="center"/>
    </xf>
    <xf numFmtId="14" fontId="15" fillId="0" borderId="39" xfId="0" quotePrefix="1" applyNumberFormat="1" applyFont="1" applyBorder="1" applyAlignment="1">
      <alignment horizontal="center" vertical="center" wrapText="1"/>
    </xf>
    <xf numFmtId="164" fontId="15" fillId="0" borderId="67" xfId="0" applyNumberFormat="1" applyFont="1" applyFill="1" applyBorder="1"/>
    <xf numFmtId="164" fontId="16" fillId="0" borderId="93" xfId="0" applyNumberFormat="1" applyFont="1" applyFill="1" applyBorder="1"/>
    <xf numFmtId="164" fontId="16" fillId="0" borderId="39" xfId="0" applyNumberFormat="1" applyFont="1" applyFill="1" applyBorder="1"/>
    <xf numFmtId="164" fontId="16" fillId="0" borderId="81" xfId="0" applyNumberFormat="1" applyFont="1" applyFill="1" applyBorder="1"/>
    <xf numFmtId="164" fontId="16" fillId="0" borderId="64" xfId="0" applyNumberFormat="1" applyFont="1" applyFill="1" applyBorder="1"/>
    <xf numFmtId="164" fontId="16" fillId="0" borderId="39" xfId="0" quotePrefix="1" applyNumberFormat="1" applyFont="1" applyFill="1" applyBorder="1"/>
    <xf numFmtId="0" fontId="15" fillId="0" borderId="13" xfId="0" applyFont="1" applyFill="1" applyBorder="1" applyAlignment="1">
      <alignment horizontal="centerContinuous" vertical="center"/>
    </xf>
    <xf numFmtId="0" fontId="14" fillId="0" borderId="67" xfId="0" applyFont="1" applyFill="1" applyBorder="1" applyAlignment="1">
      <alignment horizontal="centerContinuous" vertical="center"/>
    </xf>
    <xf numFmtId="0" fontId="11" fillId="0" borderId="13" xfId="0" applyFont="1" applyFill="1" applyBorder="1" applyAlignment="1">
      <alignment horizontal="centerContinuous" vertical="center"/>
    </xf>
    <xf numFmtId="0" fontId="14" fillId="0" borderId="14" xfId="0" applyFont="1" applyFill="1" applyBorder="1" applyAlignment="1">
      <alignment horizontal="centerContinuous" vertical="center"/>
    </xf>
    <xf numFmtId="0" fontId="15" fillId="0" borderId="31" xfId="0" applyFont="1" applyFill="1" applyBorder="1" applyAlignment="1">
      <alignment horizontal="centerContinuous" vertical="center"/>
    </xf>
    <xf numFmtId="0" fontId="14" fillId="0" borderId="7" xfId="0" applyFont="1" applyFill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" vertical="center" wrapText="1"/>
    </xf>
    <xf numFmtId="14" fontId="15" fillId="0" borderId="39" xfId="0" quotePrefix="1" applyNumberFormat="1" applyFont="1" applyFill="1" applyBorder="1" applyAlignment="1">
      <alignment horizontal="center" vertical="center" wrapText="1"/>
    </xf>
    <xf numFmtId="14" fontId="15" fillId="0" borderId="11" xfId="0" quotePrefix="1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/>
    <xf numFmtId="0" fontId="15" fillId="0" borderId="1" xfId="0" applyFont="1" applyFill="1" applyBorder="1"/>
    <xf numFmtId="3" fontId="16" fillId="0" borderId="14" xfId="0" applyNumberFormat="1" applyFont="1" applyFill="1" applyBorder="1"/>
    <xf numFmtId="164" fontId="14" fillId="0" borderId="42" xfId="0" applyNumberFormat="1" applyFont="1" applyFill="1" applyBorder="1"/>
    <xf numFmtId="164" fontId="14" fillId="0" borderId="33" xfId="0" applyNumberFormat="1" applyFont="1" applyFill="1" applyBorder="1"/>
    <xf numFmtId="3" fontId="34" fillId="0" borderId="42" xfId="0" applyNumberFormat="1" applyFont="1" applyFill="1" applyBorder="1"/>
    <xf numFmtId="164" fontId="16" fillId="0" borderId="5" xfId="0" applyNumberFormat="1" applyFont="1" applyFill="1" applyBorder="1"/>
    <xf numFmtId="0" fontId="17" fillId="0" borderId="53" xfId="0" applyFont="1" applyFill="1" applyBorder="1"/>
    <xf numFmtId="164" fontId="16" fillId="0" borderId="16" xfId="0" applyNumberFormat="1" applyFont="1" applyFill="1" applyBorder="1"/>
    <xf numFmtId="0" fontId="17" fillId="0" borderId="55" xfId="0" applyFont="1" applyFill="1" applyBorder="1"/>
    <xf numFmtId="164" fontId="18" fillId="0" borderId="42" xfId="0" applyNumberFormat="1" applyFont="1" applyFill="1" applyBorder="1"/>
    <xf numFmtId="164" fontId="18" fillId="0" borderId="33" xfId="0" applyNumberFormat="1" applyFont="1" applyFill="1" applyBorder="1"/>
    <xf numFmtId="0" fontId="20" fillId="0" borderId="9" xfId="0" applyFont="1" applyFill="1" applyBorder="1"/>
    <xf numFmtId="0" fontId="21" fillId="0" borderId="35" xfId="0" applyFont="1" applyFill="1" applyBorder="1"/>
    <xf numFmtId="0" fontId="21" fillId="0" borderId="53" xfId="0" applyFont="1" applyFill="1" applyBorder="1"/>
    <xf numFmtId="0" fontId="21" fillId="0" borderId="26" xfId="0" applyFont="1" applyFill="1" applyBorder="1"/>
    <xf numFmtId="0" fontId="21" fillId="0" borderId="30" xfId="0" applyFont="1" applyFill="1" applyBorder="1"/>
    <xf numFmtId="164" fontId="16" fillId="0" borderId="16" xfId="0" quotePrefix="1" applyNumberFormat="1" applyFont="1" applyFill="1" applyBorder="1"/>
    <xf numFmtId="164" fontId="16" fillId="0" borderId="5" xfId="0" quotePrefix="1" applyNumberFormat="1" applyFont="1" applyFill="1" applyBorder="1"/>
    <xf numFmtId="3" fontId="16" fillId="0" borderId="24" xfId="0" quotePrefix="1" applyNumberFormat="1" applyFont="1" applyFill="1" applyBorder="1"/>
    <xf numFmtId="164" fontId="16" fillId="0" borderId="20" xfId="0" quotePrefix="1" applyNumberFormat="1" applyFont="1" applyFill="1" applyBorder="1"/>
    <xf numFmtId="0" fontId="21" fillId="0" borderId="55" xfId="0" applyFont="1" applyFill="1" applyBorder="1"/>
    <xf numFmtId="14" fontId="15" fillId="7" borderId="38" xfId="0" quotePrefix="1" applyNumberFormat="1" applyFont="1" applyFill="1" applyBorder="1" applyAlignment="1">
      <alignment horizontal="center" vertical="center" wrapText="1"/>
    </xf>
    <xf numFmtId="3" fontId="15" fillId="7" borderId="40" xfId="0" applyNumberFormat="1" applyFont="1" applyFill="1" applyBorder="1"/>
    <xf numFmtId="3" fontId="18" fillId="7" borderId="46" xfId="0" applyNumberFormat="1" applyFont="1" applyFill="1" applyBorder="1"/>
    <xf numFmtId="3" fontId="18" fillId="7" borderId="38" xfId="0" applyNumberFormat="1" applyFont="1" applyFill="1" applyBorder="1"/>
    <xf numFmtId="3" fontId="18" fillId="7" borderId="65" xfId="0" applyNumberFormat="1" applyFont="1" applyFill="1" applyBorder="1"/>
    <xf numFmtId="3" fontId="18" fillId="7" borderId="18" xfId="0" applyNumberFormat="1" applyFont="1" applyFill="1" applyBorder="1"/>
    <xf numFmtId="3" fontId="18" fillId="7" borderId="96" xfId="0" applyNumberFormat="1" applyFont="1" applyFill="1" applyBorder="1"/>
    <xf numFmtId="164" fontId="15" fillId="7" borderId="34" xfId="0" applyNumberFormat="1" applyFont="1" applyFill="1" applyBorder="1"/>
    <xf numFmtId="164" fontId="16" fillId="7" borderId="12" xfId="0" applyNumberFormat="1" applyFont="1" applyFill="1" applyBorder="1"/>
    <xf numFmtId="164" fontId="16" fillId="7" borderId="17" xfId="0" applyNumberFormat="1" applyFont="1" applyFill="1" applyBorder="1"/>
    <xf numFmtId="164" fontId="16" fillId="7" borderId="36" xfId="0" applyNumberFormat="1" applyFont="1" applyFill="1" applyBorder="1"/>
    <xf numFmtId="164" fontId="16" fillId="7" borderId="65" xfId="0" applyNumberFormat="1" applyFont="1" applyFill="1" applyBorder="1"/>
    <xf numFmtId="164" fontId="16" fillId="7" borderId="21" xfId="0" applyNumberFormat="1" applyFont="1" applyFill="1" applyBorder="1"/>
    <xf numFmtId="3" fontId="15" fillId="7" borderId="13" xfId="0" applyNumberFormat="1" applyFont="1" applyFill="1" applyBorder="1"/>
    <xf numFmtId="0" fontId="11" fillId="0" borderId="1" xfId="0" applyFont="1" applyFill="1" applyBorder="1" applyAlignment="1">
      <alignment horizontal="centerContinuous"/>
    </xf>
    <xf numFmtId="0" fontId="13" fillId="0" borderId="2" xfId="0" applyFont="1" applyFill="1" applyBorder="1" applyAlignment="1">
      <alignment horizontal="centerContinuous"/>
    </xf>
    <xf numFmtId="14" fontId="15" fillId="0" borderId="11" xfId="0" applyNumberFormat="1" applyFont="1" applyFill="1" applyBorder="1" applyAlignment="1">
      <alignment horizontal="center" vertical="center" wrapText="1"/>
    </xf>
    <xf numFmtId="3" fontId="16" fillId="0" borderId="14" xfId="0" applyNumberFormat="1" applyFont="1" applyFill="1" applyBorder="1" applyAlignment="1">
      <alignment horizontal="right"/>
    </xf>
    <xf numFmtId="3" fontId="16" fillId="0" borderId="11" xfId="0" applyNumberFormat="1" applyFont="1" applyFill="1" applyBorder="1" applyAlignment="1">
      <alignment horizontal="right"/>
    </xf>
    <xf numFmtId="0" fontId="13" fillId="0" borderId="3" xfId="0" applyFont="1" applyFill="1" applyBorder="1" applyAlignment="1">
      <alignment horizontal="centerContinuous"/>
    </xf>
    <xf numFmtId="0" fontId="15" fillId="0" borderId="39" xfId="0" applyFont="1" applyFill="1" applyBorder="1" applyAlignment="1">
      <alignment horizontal="center" vertical="center" wrapText="1"/>
    </xf>
    <xf numFmtId="14" fontId="15" fillId="7" borderId="11" xfId="0" applyNumberFormat="1" applyFont="1" applyFill="1" applyBorder="1" applyAlignment="1">
      <alignment horizontal="center" vertical="center" wrapText="1"/>
    </xf>
    <xf numFmtId="3" fontId="15" fillId="7" borderId="14" xfId="0" applyNumberFormat="1" applyFont="1" applyFill="1" applyBorder="1"/>
    <xf numFmtId="0" fontId="15" fillId="7" borderId="12" xfId="0" applyFont="1" applyFill="1" applyBorder="1" applyAlignment="1">
      <alignment horizontal="center" vertical="center" wrapText="1"/>
    </xf>
    <xf numFmtId="3" fontId="18" fillId="7" borderId="4" xfId="0" applyNumberFormat="1" applyFont="1" applyFill="1" applyBorder="1"/>
    <xf numFmtId="3" fontId="18" fillId="7" borderId="11" xfId="0" applyNumberFormat="1" applyFont="1" applyFill="1" applyBorder="1"/>
    <xf numFmtId="3" fontId="18" fillId="7" borderId="19" xfId="0" applyNumberFormat="1" applyFont="1" applyFill="1" applyBorder="1"/>
    <xf numFmtId="3" fontId="18" fillId="7" borderId="24" xfId="0" applyNumberFormat="1" applyFont="1" applyFill="1" applyBorder="1"/>
    <xf numFmtId="0" fontId="15" fillId="0" borderId="29" xfId="0" applyFont="1" applyFill="1" applyBorder="1"/>
    <xf numFmtId="3" fontId="18" fillId="0" borderId="14" xfId="0" applyNumberFormat="1" applyFont="1" applyFill="1" applyBorder="1"/>
    <xf numFmtId="0" fontId="17" fillId="0" borderId="52" xfId="0" applyFont="1" applyFill="1" applyBorder="1"/>
    <xf numFmtId="164" fontId="16" fillId="0" borderId="33" xfId="0" applyNumberFormat="1" applyFont="1" applyFill="1" applyBorder="1"/>
    <xf numFmtId="164" fontId="16" fillId="0" borderId="16" xfId="0" applyNumberFormat="1" applyFont="1" applyFill="1" applyBorder="1" applyAlignment="1">
      <alignment horizontal="right"/>
    </xf>
    <xf numFmtId="164" fontId="16" fillId="0" borderId="20" xfId="0" applyNumberFormat="1" applyFont="1" applyFill="1" applyBorder="1"/>
    <xf numFmtId="0" fontId="17" fillId="0" borderId="26" xfId="0" applyFont="1" applyFill="1" applyBorder="1"/>
    <xf numFmtId="0" fontId="17" fillId="0" borderId="30" xfId="0" applyFont="1" applyFill="1" applyBorder="1"/>
    <xf numFmtId="164" fontId="16" fillId="0" borderId="27" xfId="0" applyNumberFormat="1" applyFont="1" applyFill="1" applyBorder="1"/>
    <xf numFmtId="0" fontId="14" fillId="0" borderId="49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Continuous" vertical="center"/>
    </xf>
    <xf numFmtId="0" fontId="15" fillId="0" borderId="35" xfId="0" applyFont="1" applyFill="1" applyBorder="1" applyAlignment="1">
      <alignment horizontal="center" vertical="center"/>
    </xf>
    <xf numFmtId="14" fontId="15" fillId="0" borderId="19" xfId="0" quotePrefix="1" applyNumberFormat="1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164" fontId="18" fillId="0" borderId="8" xfId="0" applyNumberFormat="1" applyFont="1" applyFill="1" applyBorder="1"/>
    <xf numFmtId="164" fontId="18" fillId="0" borderId="8" xfId="0" quotePrefix="1" applyNumberFormat="1" applyFont="1" applyFill="1" applyBorder="1"/>
    <xf numFmtId="0" fontId="15" fillId="0" borderId="49" xfId="0" applyFont="1" applyFill="1" applyBorder="1"/>
    <xf numFmtId="164" fontId="14" fillId="0" borderId="44" xfId="0" applyNumberFormat="1" applyFont="1" applyFill="1" applyBorder="1"/>
    <xf numFmtId="0" fontId="17" fillId="0" borderId="54" xfId="0" applyFont="1" applyFill="1" applyBorder="1"/>
    <xf numFmtId="164" fontId="16" fillId="0" borderId="16" xfId="0" quotePrefix="1" applyNumberFormat="1" applyFont="1" applyFill="1" applyBorder="1" applyAlignment="1">
      <alignment horizontal="right"/>
    </xf>
    <xf numFmtId="164" fontId="16" fillId="0" borderId="8" xfId="0" applyNumberFormat="1" applyFont="1" applyFill="1" applyBorder="1"/>
    <xf numFmtId="14" fontId="15" fillId="0" borderId="64" xfId="0" quotePrefix="1" applyNumberFormat="1" applyFont="1" applyFill="1" applyBorder="1" applyAlignment="1">
      <alignment horizontal="center" vertical="center" wrapText="1"/>
    </xf>
    <xf numFmtId="164" fontId="14" fillId="0" borderId="45" xfId="0" applyNumberFormat="1" applyFont="1" applyFill="1" applyBorder="1"/>
    <xf numFmtId="3" fontId="18" fillId="7" borderId="31" xfId="0" applyNumberFormat="1" applyFont="1" applyFill="1" applyBorder="1"/>
    <xf numFmtId="3" fontId="18" fillId="7" borderId="41" xfId="0" applyNumberFormat="1" applyFont="1" applyFill="1" applyBorder="1"/>
    <xf numFmtId="164" fontId="16" fillId="7" borderId="10" xfId="0" applyNumberFormat="1" applyFont="1" applyFill="1" applyBorder="1"/>
    <xf numFmtId="164" fontId="16" fillId="7" borderId="47" xfId="0" applyNumberFormat="1" applyFont="1" applyFill="1" applyBorder="1"/>
    <xf numFmtId="14" fontId="15" fillId="7" borderId="18" xfId="0" quotePrefix="1" applyNumberFormat="1" applyFont="1" applyFill="1" applyBorder="1" applyAlignment="1">
      <alignment horizontal="center" vertical="center" wrapText="1"/>
    </xf>
    <xf numFmtId="3" fontId="18" fillId="7" borderId="50" xfId="0" applyNumberFormat="1" applyFont="1" applyFill="1" applyBorder="1"/>
    <xf numFmtId="3" fontId="16" fillId="7" borderId="6" xfId="0" applyNumberFormat="1" applyFont="1" applyFill="1" applyBorder="1"/>
    <xf numFmtId="3" fontId="16" fillId="7" borderId="15" xfId="0" applyNumberFormat="1" applyFont="1" applyFill="1" applyBorder="1"/>
    <xf numFmtId="3" fontId="16" fillId="7" borderId="25" xfId="0" applyNumberFormat="1" applyFont="1" applyFill="1" applyBorder="1"/>
    <xf numFmtId="3" fontId="14" fillId="7" borderId="44" xfId="0" applyNumberFormat="1" applyFont="1" applyFill="1" applyBorder="1"/>
    <xf numFmtId="14" fontId="15" fillId="7" borderId="65" xfId="0" quotePrefix="1" applyNumberFormat="1" applyFont="1" applyFill="1" applyBorder="1" applyAlignment="1">
      <alignment horizontal="center" vertical="center" wrapText="1"/>
    </xf>
    <xf numFmtId="164" fontId="18" fillId="7" borderId="31" xfId="0" applyNumberFormat="1" applyFont="1" applyFill="1" applyBorder="1"/>
    <xf numFmtId="164" fontId="16" fillId="7" borderId="28" xfId="0" applyNumberFormat="1" applyFont="1" applyFill="1" applyBorder="1"/>
    <xf numFmtId="164" fontId="14" fillId="7" borderId="44" xfId="0" applyNumberFormat="1" applyFont="1" applyFill="1" applyBorder="1"/>
    <xf numFmtId="164" fontId="16" fillId="0" borderId="95" xfId="0" applyNumberFormat="1" applyFont="1" applyFill="1" applyBorder="1"/>
    <xf numFmtId="164" fontId="18" fillId="0" borderId="93" xfId="0" applyNumberFormat="1" applyFont="1" applyFill="1" applyBorder="1"/>
    <xf numFmtId="164" fontId="16" fillId="0" borderId="98" xfId="0" quotePrefix="1" applyNumberFormat="1" applyFont="1" applyFill="1" applyBorder="1"/>
    <xf numFmtId="1" fontId="16" fillId="0" borderId="11" xfId="0" applyNumberFormat="1" applyFont="1" applyFill="1" applyBorder="1" applyAlignment="1"/>
    <xf numFmtId="164" fontId="16" fillId="0" borderId="39" xfId="0" quotePrefix="1" applyNumberFormat="1" applyFont="1" applyFill="1" applyBorder="1" applyAlignment="1"/>
    <xf numFmtId="164" fontId="16" fillId="0" borderId="33" xfId="0" quotePrefix="1" applyNumberFormat="1" applyFont="1" applyFill="1" applyBorder="1"/>
    <xf numFmtId="3" fontId="16" fillId="7" borderId="37" xfId="0" applyNumberFormat="1" applyFont="1" applyFill="1" applyBorder="1"/>
    <xf numFmtId="3" fontId="18" fillId="7" borderId="32" xfId="0" applyNumberFormat="1" applyFont="1" applyFill="1" applyBorder="1" applyAlignment="1">
      <alignment horizontal="right"/>
    </xf>
    <xf numFmtId="1" fontId="16" fillId="7" borderId="6" xfId="0" applyNumberFormat="1" applyFont="1" applyFill="1" applyBorder="1" applyAlignment="1"/>
    <xf numFmtId="3" fontId="16" fillId="7" borderId="18" xfId="0" applyNumberFormat="1" applyFont="1" applyFill="1" applyBorder="1"/>
    <xf numFmtId="3" fontId="18" fillId="7" borderId="37" xfId="0" applyNumberFormat="1" applyFont="1" applyFill="1" applyBorder="1"/>
    <xf numFmtId="164" fontId="16" fillId="7" borderId="99" xfId="0" applyNumberFormat="1" applyFont="1" applyFill="1" applyBorder="1"/>
    <xf numFmtId="164" fontId="16" fillId="7" borderId="38" xfId="0" applyNumberFormat="1" applyFont="1" applyFill="1" applyBorder="1"/>
    <xf numFmtId="164" fontId="18" fillId="7" borderId="46" xfId="0" applyNumberFormat="1" applyFont="1" applyFill="1" applyBorder="1"/>
    <xf numFmtId="0" fontId="14" fillId="0" borderId="5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Continuous" vertical="center"/>
    </xf>
    <xf numFmtId="0" fontId="15" fillId="0" borderId="6" xfId="0" applyFont="1" applyFill="1" applyBorder="1" applyAlignment="1">
      <alignment horizontal="centerContinuous" vertical="center"/>
    </xf>
    <xf numFmtId="0" fontId="14" fillId="0" borderId="93" xfId="0" applyFont="1" applyFill="1" applyBorder="1" applyAlignment="1">
      <alignment horizontal="centerContinuous" vertical="center"/>
    </xf>
    <xf numFmtId="0" fontId="15" fillId="0" borderId="56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21" fillId="0" borderId="56" xfId="0" applyFont="1" applyFill="1" applyBorder="1"/>
    <xf numFmtId="14" fontId="15" fillId="7" borderId="38" xfId="0" applyNumberFormat="1" applyFont="1" applyFill="1" applyBorder="1" applyAlignment="1">
      <alignment horizontal="center" vertical="center" wrapText="1"/>
    </xf>
    <xf numFmtId="164" fontId="16" fillId="7" borderId="6" xfId="0" applyNumberFormat="1" applyFont="1" applyFill="1" applyBorder="1"/>
    <xf numFmtId="164" fontId="16" fillId="7" borderId="11" xfId="0" applyNumberFormat="1" applyFont="1" applyFill="1" applyBorder="1"/>
    <xf numFmtId="164" fontId="16" fillId="7" borderId="41" xfId="0" applyNumberFormat="1" applyFont="1" applyFill="1" applyBorder="1"/>
    <xf numFmtId="3" fontId="33" fillId="0" borderId="109" xfId="4" applyNumberFormat="1" applyFont="1" applyBorder="1" applyAlignment="1">
      <alignment vertical="center"/>
    </xf>
    <xf numFmtId="49" fontId="52" fillId="0" borderId="70" xfId="0" applyNumberFormat="1" applyFont="1" applyBorder="1" applyAlignment="1">
      <alignment vertical="center"/>
    </xf>
    <xf numFmtId="0" fontId="52" fillId="0" borderId="71" xfId="0" applyFont="1" applyBorder="1" applyAlignment="1">
      <alignment vertical="center"/>
    </xf>
    <xf numFmtId="49" fontId="52" fillId="0" borderId="75" xfId="0" applyNumberFormat="1" applyFont="1" applyBorder="1" applyAlignment="1">
      <alignment vertical="center"/>
    </xf>
    <xf numFmtId="0" fontId="52" fillId="0" borderId="76" xfId="0" applyFont="1" applyBorder="1" applyAlignment="1">
      <alignment vertical="center"/>
    </xf>
    <xf numFmtId="49" fontId="52" fillId="0" borderId="6" xfId="0" applyNumberFormat="1" applyFont="1" applyBorder="1" applyAlignment="1">
      <alignment vertical="center"/>
    </xf>
    <xf numFmtId="0" fontId="52" fillId="0" borderId="79" xfId="0" applyFont="1" applyBorder="1" applyAlignment="1">
      <alignment vertical="center" wrapText="1"/>
    </xf>
    <xf numFmtId="49" fontId="52" fillId="0" borderId="6" xfId="4" applyNumberFormat="1" applyFont="1" applyBorder="1" applyAlignment="1">
      <alignment vertical="center"/>
    </xf>
    <xf numFmtId="0" fontId="52" fillId="0" borderId="79" xfId="4" applyFont="1" applyBorder="1" applyAlignment="1">
      <alignment vertical="center" wrapText="1"/>
    </xf>
    <xf numFmtId="49" fontId="52" fillId="0" borderId="18" xfId="4" applyNumberFormat="1" applyFont="1" applyBorder="1" applyAlignment="1">
      <alignment horizontal="left" vertical="center" wrapText="1"/>
    </xf>
    <xf numFmtId="0" fontId="52" fillId="0" borderId="80" xfId="4" applyFont="1" applyBorder="1" applyAlignment="1">
      <alignment vertical="center" wrapText="1"/>
    </xf>
    <xf numFmtId="3" fontId="44" fillId="6" borderId="44" xfId="4" applyNumberFormat="1" applyFont="1" applyFill="1" applyBorder="1" applyAlignment="1">
      <alignment vertical="center"/>
    </xf>
    <xf numFmtId="49" fontId="52" fillId="0" borderId="100" xfId="0" applyNumberFormat="1" applyFont="1" applyBorder="1" applyAlignment="1">
      <alignment vertical="center"/>
    </xf>
    <xf numFmtId="0" fontId="52" fillId="5" borderId="110" xfId="0" applyFont="1" applyFill="1" applyBorder="1" applyAlignment="1">
      <alignment vertical="center"/>
    </xf>
    <xf numFmtId="3" fontId="33" fillId="7" borderId="101" xfId="4" applyNumberFormat="1" applyFont="1" applyFill="1" applyBorder="1" applyAlignment="1">
      <alignment vertical="center"/>
    </xf>
    <xf numFmtId="3" fontId="33" fillId="7" borderId="111" xfId="4" applyNumberFormat="1" applyFont="1" applyFill="1" applyBorder="1" applyAlignment="1">
      <alignment vertical="center"/>
    </xf>
    <xf numFmtId="3" fontId="33" fillId="7" borderId="109" xfId="4" applyNumberFormat="1" applyFont="1" applyFill="1" applyBorder="1" applyAlignment="1">
      <alignment vertical="center"/>
    </xf>
    <xf numFmtId="49" fontId="52" fillId="0" borderId="13" xfId="4" applyNumberFormat="1" applyFont="1" applyBorder="1" applyAlignment="1">
      <alignment horizontal="left" vertical="center" wrapText="1"/>
    </xf>
    <xf numFmtId="0" fontId="52" fillId="0" borderId="112" xfId="4" applyFont="1" applyBorder="1" applyAlignment="1">
      <alignment vertical="center" wrapText="1"/>
    </xf>
    <xf numFmtId="3" fontId="33" fillId="0" borderId="14" xfId="4" applyNumberFormat="1" applyFont="1" applyBorder="1" applyAlignment="1">
      <alignment vertical="center"/>
    </xf>
    <xf numFmtId="3" fontId="33" fillId="3" borderId="67" xfId="4" applyNumberFormat="1" applyFont="1" applyFill="1" applyBorder="1" applyAlignment="1">
      <alignment vertical="center"/>
    </xf>
    <xf numFmtId="3" fontId="33" fillId="0" borderId="40" xfId="4" applyNumberFormat="1" applyFont="1" applyBorder="1" applyAlignment="1">
      <alignment vertical="center"/>
    </xf>
    <xf numFmtId="3" fontId="33" fillId="3" borderId="34" xfId="4" applyNumberFormat="1" applyFont="1" applyFill="1" applyBorder="1" applyAlignment="1">
      <alignment vertical="center"/>
    </xf>
    <xf numFmtId="3" fontId="33" fillId="0" borderId="13" xfId="4" applyNumberFormat="1" applyFont="1" applyBorder="1" applyAlignment="1">
      <alignment vertical="center"/>
    </xf>
    <xf numFmtId="0" fontId="15" fillId="0" borderId="51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49" xfId="4" applyNumberFormat="1" applyFont="1" applyFill="1" applyBorder="1" applyAlignment="1">
      <alignment horizontal="left" vertical="center"/>
    </xf>
    <xf numFmtId="49" fontId="39" fillId="6" borderId="44" xfId="4" applyNumberFormat="1" applyFont="1" applyFill="1" applyBorder="1" applyAlignment="1">
      <alignment horizontal="left" vertical="center"/>
    </xf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16</xdr:col>
      <xdr:colOff>540703</xdr:colOff>
      <xdr:row>23</xdr:row>
      <xdr:rowOff>47625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6350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16</xdr:col>
      <xdr:colOff>498158</xdr:colOff>
      <xdr:row>22</xdr:row>
      <xdr:rowOff>130175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793750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J30" sqref="J30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54" t="s">
        <v>0</v>
      </c>
      <c r="B1" s="1"/>
      <c r="C1" s="1"/>
      <c r="D1" s="1"/>
      <c r="E1" s="1"/>
      <c r="F1" s="2"/>
    </row>
    <row r="2" spans="1:8" ht="14.25" x14ac:dyDescent="0.2">
      <c r="A2" s="55" t="s">
        <v>144</v>
      </c>
      <c r="B2" s="1"/>
      <c r="C2" s="1"/>
      <c r="D2" s="1"/>
      <c r="E2" s="1"/>
    </row>
    <row r="5" spans="1:8" x14ac:dyDescent="0.2">
      <c r="A5" s="56" t="s">
        <v>1</v>
      </c>
      <c r="B5" s="57"/>
      <c r="C5" s="57"/>
      <c r="D5" s="57"/>
      <c r="E5" s="57"/>
      <c r="F5" s="57"/>
      <c r="G5" s="57"/>
    </row>
    <row r="6" spans="1:8" x14ac:dyDescent="0.2">
      <c r="A6" s="57" t="s">
        <v>2</v>
      </c>
      <c r="B6" s="57"/>
      <c r="C6" s="57"/>
      <c r="D6" s="57"/>
      <c r="E6" s="57"/>
      <c r="F6" s="57"/>
      <c r="G6" s="57"/>
      <c r="H6" t="s">
        <v>110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275">
        <v>44462</v>
      </c>
      <c r="B8" s="270"/>
      <c r="C8" s="270"/>
      <c r="D8" s="270"/>
      <c r="E8" s="270"/>
      <c r="F8" s="270"/>
      <c r="G8" s="3"/>
    </row>
    <row r="9" spans="1:8" ht="12" customHeight="1" x14ac:dyDescent="0.3">
      <c r="A9" s="63"/>
      <c r="B9" s="3"/>
      <c r="C9" s="3"/>
      <c r="D9" s="3"/>
      <c r="E9" s="3"/>
      <c r="F9" s="3"/>
      <c r="G9" s="3"/>
    </row>
    <row r="10" spans="1:8" ht="20.25" x14ac:dyDescent="0.3">
      <c r="A10" s="24" t="s">
        <v>150</v>
      </c>
      <c r="B10" s="25"/>
      <c r="E10" s="24" t="s">
        <v>6</v>
      </c>
      <c r="F10" s="25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9" t="s">
        <v>151</v>
      </c>
      <c r="B13" s="26"/>
      <c r="C13" s="26"/>
      <c r="D13" s="26"/>
      <c r="E13" s="26"/>
      <c r="F13" s="26"/>
      <c r="G13" s="64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52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117</v>
      </c>
      <c r="B18" s="3"/>
      <c r="C18" s="3"/>
      <c r="D18" s="3"/>
      <c r="E18" s="3"/>
      <c r="F18" s="3"/>
      <c r="G18" s="3"/>
    </row>
    <row r="19" spans="1:7" x14ac:dyDescent="0.2">
      <c r="A19" s="5" t="s">
        <v>144</v>
      </c>
      <c r="B19" s="3"/>
      <c r="C19" s="3"/>
      <c r="D19" s="3"/>
      <c r="E19" s="3"/>
      <c r="F19" s="3"/>
      <c r="G19" s="3"/>
    </row>
    <row r="20" spans="1:7" x14ac:dyDescent="0.2">
      <c r="A20" s="4" t="s">
        <v>121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53" t="s">
        <v>10</v>
      </c>
      <c r="D26" s="253"/>
      <c r="E26" s="253"/>
      <c r="F26" s="253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35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ht="15.75" x14ac:dyDescent="0.25">
      <c r="A2" s="34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13.5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3"/>
      <c r="L3" s="30"/>
    </row>
    <row r="4" spans="1:12" ht="16.5" thickBot="1" x14ac:dyDescent="0.3">
      <c r="A4" s="46" t="s">
        <v>30</v>
      </c>
      <c r="B4" s="49"/>
      <c r="C4" s="36"/>
      <c r="D4" s="36"/>
      <c r="E4" s="47" t="s">
        <v>31</v>
      </c>
      <c r="F4" s="36"/>
      <c r="G4" s="36"/>
      <c r="H4" s="36"/>
      <c r="I4" s="36"/>
      <c r="J4" s="36"/>
      <c r="K4" s="42"/>
      <c r="L4" s="43"/>
    </row>
    <row r="5" spans="1:12" ht="15.75" x14ac:dyDescent="0.2">
      <c r="A5" s="37" t="s">
        <v>32</v>
      </c>
      <c r="B5" s="44" t="s">
        <v>35</v>
      </c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12" ht="16.5" thickBot="1" x14ac:dyDescent="0.3">
      <c r="A6" s="50" t="s">
        <v>33</v>
      </c>
      <c r="B6" s="38" t="s">
        <v>34</v>
      </c>
      <c r="C6" s="39"/>
      <c r="D6" s="39"/>
      <c r="E6" s="39"/>
      <c r="F6" s="39"/>
      <c r="G6" s="39"/>
      <c r="H6" s="39"/>
      <c r="I6" s="39"/>
      <c r="J6" s="40"/>
      <c r="K6" s="40"/>
      <c r="L6" s="41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O35" sqref="O35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8.85546875" style="93" customWidth="1"/>
    <col min="2" max="2" width="48.42578125" style="93" customWidth="1"/>
    <col min="3" max="17" width="13.7109375" style="93" bestFit="1" customWidth="1"/>
    <col min="18" max="18" width="12.28515625" style="93" customWidth="1"/>
    <col min="19" max="20" width="11.140625" style="93" customWidth="1"/>
    <col min="21" max="16384" width="9.140625" style="93"/>
  </cols>
  <sheetData>
    <row r="1" spans="1:12" ht="21" x14ac:dyDescent="0.25">
      <c r="A1" s="92" t="s">
        <v>142</v>
      </c>
    </row>
    <row r="3" spans="1:12" s="117" customFormat="1" ht="15.75" x14ac:dyDescent="0.25">
      <c r="A3" s="119" t="s">
        <v>65</v>
      </c>
      <c r="H3" s="118"/>
      <c r="I3" s="118"/>
    </row>
    <row r="4" spans="1:12" ht="21" thickBot="1" x14ac:dyDescent="0.35">
      <c r="A4" s="94"/>
    </row>
    <row r="5" spans="1:12" ht="15" thickBot="1" x14ac:dyDescent="0.25">
      <c r="A5" s="95"/>
      <c r="B5" s="96"/>
      <c r="C5" s="97" t="s">
        <v>66</v>
      </c>
      <c r="D5" s="98"/>
      <c r="E5" s="99"/>
      <c r="F5" s="100"/>
      <c r="G5" s="101" t="s">
        <v>67</v>
      </c>
      <c r="H5" s="99"/>
      <c r="I5" s="99"/>
      <c r="J5" s="102"/>
      <c r="K5" s="103" t="s">
        <v>68</v>
      </c>
      <c r="L5" s="100"/>
    </row>
    <row r="6" spans="1:12" ht="21" customHeight="1" x14ac:dyDescent="0.2">
      <c r="A6" s="104" t="s">
        <v>69</v>
      </c>
      <c r="B6" s="105" t="s">
        <v>70</v>
      </c>
      <c r="C6" s="106" t="s">
        <v>71</v>
      </c>
      <c r="D6" s="107"/>
      <c r="E6" s="108" t="s">
        <v>72</v>
      </c>
      <c r="F6" s="107"/>
      <c r="G6" s="108" t="s">
        <v>71</v>
      </c>
      <c r="H6" s="107"/>
      <c r="I6" s="108" t="s">
        <v>72</v>
      </c>
      <c r="J6" s="109"/>
      <c r="K6" s="110" t="s">
        <v>71</v>
      </c>
      <c r="L6" s="107"/>
    </row>
    <row r="7" spans="1:12" ht="14.25" thickBot="1" x14ac:dyDescent="0.3">
      <c r="A7" s="111"/>
      <c r="B7" s="112"/>
      <c r="C7" s="224" t="s">
        <v>154</v>
      </c>
      <c r="D7" s="225" t="s">
        <v>155</v>
      </c>
      <c r="E7" s="226" t="s">
        <v>154</v>
      </c>
      <c r="F7" s="225" t="s">
        <v>155</v>
      </c>
      <c r="G7" s="226" t="s">
        <v>154</v>
      </c>
      <c r="H7" s="225" t="s">
        <v>155</v>
      </c>
      <c r="I7" s="226" t="s">
        <v>154</v>
      </c>
      <c r="J7" s="227" t="s">
        <v>155</v>
      </c>
      <c r="K7" s="228" t="s">
        <v>154</v>
      </c>
      <c r="L7" s="225" t="s">
        <v>155</v>
      </c>
    </row>
    <row r="8" spans="1:12" ht="33" customHeight="1" thickBot="1" x14ac:dyDescent="0.3">
      <c r="A8" s="113"/>
      <c r="B8" s="114" t="s">
        <v>122</v>
      </c>
      <c r="C8" s="195">
        <v>276563.55000000005</v>
      </c>
      <c r="D8" s="229">
        <v>326578.49099999998</v>
      </c>
      <c r="E8" s="154">
        <v>707431.79200000002</v>
      </c>
      <c r="F8" s="155">
        <v>706808.74600000004</v>
      </c>
      <c r="G8" s="154">
        <v>778365.77700000012</v>
      </c>
      <c r="H8" s="155">
        <v>948017.33100000001</v>
      </c>
      <c r="I8" s="154">
        <v>2049874.926</v>
      </c>
      <c r="J8" s="196">
        <v>2039161.1740000001</v>
      </c>
      <c r="K8" s="197">
        <v>-501802.22700000007</v>
      </c>
      <c r="L8" s="155">
        <v>-621438.84000000008</v>
      </c>
    </row>
    <row r="9" spans="1:12" ht="12.75" customHeight="1" thickBot="1" x14ac:dyDescent="0.25">
      <c r="A9" s="439" t="s">
        <v>73</v>
      </c>
      <c r="B9" s="440"/>
      <c r="C9" s="420"/>
      <c r="D9" s="420"/>
      <c r="E9" s="420"/>
      <c r="F9" s="420"/>
      <c r="G9" s="420"/>
      <c r="H9" s="420"/>
      <c r="I9" s="420"/>
      <c r="J9" s="420"/>
      <c r="K9" s="420"/>
      <c r="L9" s="230"/>
    </row>
    <row r="10" spans="1:12" ht="33" customHeight="1" x14ac:dyDescent="0.2">
      <c r="A10" s="421" t="s">
        <v>74</v>
      </c>
      <c r="B10" s="422" t="s">
        <v>75</v>
      </c>
      <c r="C10" s="409">
        <v>59917.439999999995</v>
      </c>
      <c r="D10" s="423">
        <v>72171.675000000003</v>
      </c>
      <c r="E10" s="409">
        <v>133777.06599999999</v>
      </c>
      <c r="F10" s="423">
        <v>153602.94499999998</v>
      </c>
      <c r="G10" s="409">
        <v>21010.172999999999</v>
      </c>
      <c r="H10" s="424">
        <v>21970.457999999999</v>
      </c>
      <c r="I10" s="231">
        <v>26578.522000000001</v>
      </c>
      <c r="J10" s="425">
        <v>27415.690999999999</v>
      </c>
      <c r="K10" s="231">
        <v>38907.267</v>
      </c>
      <c r="L10" s="232">
        <v>50201.216999999997</v>
      </c>
    </row>
    <row r="11" spans="1:12" ht="33" customHeight="1" x14ac:dyDescent="0.2">
      <c r="A11" s="410" t="s">
        <v>76</v>
      </c>
      <c r="B11" s="411" t="s">
        <v>77</v>
      </c>
      <c r="C11" s="233">
        <v>53180.578999999998</v>
      </c>
      <c r="D11" s="158">
        <v>65199.345999999998</v>
      </c>
      <c r="E11" s="159">
        <v>128426.05899999999</v>
      </c>
      <c r="F11" s="158">
        <v>147945.67499999999</v>
      </c>
      <c r="G11" s="160">
        <v>8140.97</v>
      </c>
      <c r="H11" s="158">
        <v>10951.849</v>
      </c>
      <c r="I11" s="160">
        <v>12909.893</v>
      </c>
      <c r="J11" s="234">
        <v>15880.264999999999</v>
      </c>
      <c r="K11" s="157">
        <v>45039.608999999997</v>
      </c>
      <c r="L11" s="156">
        <v>54247.496999999996</v>
      </c>
    </row>
    <row r="12" spans="1:12" ht="33" customHeight="1" x14ac:dyDescent="0.2">
      <c r="A12" s="412" t="s">
        <v>78</v>
      </c>
      <c r="B12" s="413" t="s">
        <v>79</v>
      </c>
      <c r="C12" s="235">
        <v>6736.8609999999999</v>
      </c>
      <c r="D12" s="161">
        <v>6972.3289999999997</v>
      </c>
      <c r="E12" s="162">
        <v>5351.0069999999996</v>
      </c>
      <c r="F12" s="161">
        <v>5657.27</v>
      </c>
      <c r="G12" s="163">
        <v>12869.203</v>
      </c>
      <c r="H12" s="161">
        <v>11018.609</v>
      </c>
      <c r="I12" s="163">
        <v>13668.629000000001</v>
      </c>
      <c r="J12" s="236">
        <v>11535.425999999999</v>
      </c>
      <c r="K12" s="157">
        <v>-6132.3419999999996</v>
      </c>
      <c r="L12" s="156">
        <v>-4046.2800000000007</v>
      </c>
    </row>
    <row r="13" spans="1:12" ht="30" x14ac:dyDescent="0.2">
      <c r="A13" s="414" t="s">
        <v>80</v>
      </c>
      <c r="B13" s="415" t="s">
        <v>81</v>
      </c>
      <c r="C13" s="164">
        <v>16956.356</v>
      </c>
      <c r="D13" s="165">
        <v>23229.134999999998</v>
      </c>
      <c r="E13" s="166">
        <v>42050.959000000003</v>
      </c>
      <c r="F13" s="165">
        <v>44513.163</v>
      </c>
      <c r="G13" s="167">
        <v>506599.75900000002</v>
      </c>
      <c r="H13" s="165">
        <v>659399.09299999999</v>
      </c>
      <c r="I13" s="167">
        <v>1538208.257</v>
      </c>
      <c r="J13" s="237">
        <v>1568165.4269999999</v>
      </c>
      <c r="K13" s="157">
        <v>-489643.40300000005</v>
      </c>
      <c r="L13" s="156">
        <v>-636169.95799999998</v>
      </c>
    </row>
    <row r="14" spans="1:12" ht="33" customHeight="1" x14ac:dyDescent="0.2">
      <c r="A14" s="416" t="s">
        <v>82</v>
      </c>
      <c r="B14" s="417" t="s">
        <v>83</v>
      </c>
      <c r="C14" s="238">
        <v>1131.9549999999999</v>
      </c>
      <c r="D14" s="168">
        <v>1326.1590000000001</v>
      </c>
      <c r="E14" s="166">
        <v>4770.4570000000003</v>
      </c>
      <c r="F14" s="168">
        <v>3925.16</v>
      </c>
      <c r="G14" s="167">
        <v>48382.614000000001</v>
      </c>
      <c r="H14" s="165">
        <v>59115.855000000003</v>
      </c>
      <c r="I14" s="169">
        <v>255236.63699999999</v>
      </c>
      <c r="J14" s="237">
        <v>214416.837</v>
      </c>
      <c r="K14" s="157">
        <v>-47250.659</v>
      </c>
      <c r="L14" s="156">
        <v>-57789.696000000004</v>
      </c>
    </row>
    <row r="15" spans="1:12" ht="30" customHeight="1" thickBot="1" x14ac:dyDescent="0.25">
      <c r="A15" s="418" t="s">
        <v>84</v>
      </c>
      <c r="B15" s="419" t="s">
        <v>85</v>
      </c>
      <c r="C15" s="170">
        <v>86928.301999999996</v>
      </c>
      <c r="D15" s="171">
        <v>93975.20199999999</v>
      </c>
      <c r="E15" s="172">
        <v>403409.065</v>
      </c>
      <c r="F15" s="171">
        <v>367270.21400000004</v>
      </c>
      <c r="G15" s="172">
        <v>2590.9349999999999</v>
      </c>
      <c r="H15" s="171">
        <v>3099.826</v>
      </c>
      <c r="I15" s="172">
        <v>11191.025</v>
      </c>
      <c r="J15" s="173">
        <v>10054.11</v>
      </c>
      <c r="K15" s="174">
        <v>84337.366999999998</v>
      </c>
      <c r="L15" s="171">
        <v>90875.375999999989</v>
      </c>
    </row>
    <row r="16" spans="1:12" ht="12.75" customHeight="1" thickBot="1" x14ac:dyDescent="0.25">
      <c r="A16" s="439" t="s">
        <v>86</v>
      </c>
      <c r="B16" s="440"/>
      <c r="C16" s="420"/>
      <c r="D16" s="420"/>
      <c r="E16" s="420"/>
      <c r="F16" s="420"/>
      <c r="G16" s="420"/>
      <c r="H16" s="420"/>
      <c r="I16" s="420"/>
      <c r="J16" s="420"/>
      <c r="K16" s="420"/>
      <c r="L16" s="230"/>
    </row>
    <row r="17" spans="1:12" ht="30.75" thickBot="1" x14ac:dyDescent="0.25">
      <c r="A17" s="426" t="s">
        <v>87</v>
      </c>
      <c r="B17" s="427" t="s">
        <v>88</v>
      </c>
      <c r="C17" s="428">
        <v>111629.497</v>
      </c>
      <c r="D17" s="429">
        <v>135876.32</v>
      </c>
      <c r="E17" s="430">
        <v>123424.245</v>
      </c>
      <c r="F17" s="429">
        <v>137497.264</v>
      </c>
      <c r="G17" s="430">
        <v>199782.296</v>
      </c>
      <c r="H17" s="429">
        <v>204432.09899999999</v>
      </c>
      <c r="I17" s="430">
        <v>218660.48499999999</v>
      </c>
      <c r="J17" s="431">
        <v>219109.109</v>
      </c>
      <c r="K17" s="432">
        <v>-88152.798999999999</v>
      </c>
      <c r="L17" s="429">
        <v>-68555.77899999998</v>
      </c>
    </row>
    <row r="18" spans="1:12" s="265" customFormat="1" ht="12" customHeight="1" x14ac:dyDescent="0.2">
      <c r="A18" s="263" t="s">
        <v>139</v>
      </c>
      <c r="B18" s="264"/>
    </row>
    <row r="19" spans="1:12" s="267" customFormat="1" ht="15" x14ac:dyDescent="0.25">
      <c r="A19" s="268" t="s">
        <v>140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</row>
    <row r="21" spans="1:12" x14ac:dyDescent="0.2">
      <c r="E21" s="115"/>
    </row>
    <row r="22" spans="1:12" x14ac:dyDescent="0.2">
      <c r="E22" s="115"/>
      <c r="F22" s="115"/>
    </row>
    <row r="23" spans="1:12" ht="20.25" x14ac:dyDescent="0.3">
      <c r="A23" s="94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T94"/>
  <sheetViews>
    <sheetView showGridLines="0" zoomScaleNormal="100" workbookViewId="0">
      <selection activeCell="Q14" sqref="Q14"/>
    </sheetView>
  </sheetViews>
  <sheetFormatPr defaultRowHeight="12.75" x14ac:dyDescent="0.2"/>
  <cols>
    <col min="1" max="6" width="12.7109375" style="117" customWidth="1"/>
    <col min="7" max="7" width="9.140625" style="117"/>
    <col min="8" max="9" width="12.7109375" style="118" customWidth="1"/>
    <col min="10" max="13" width="12.7109375" style="117" customWidth="1"/>
    <col min="14" max="16384" width="9.140625" style="117"/>
  </cols>
  <sheetData>
    <row r="1" spans="1:14" ht="18.75" x14ac:dyDescent="0.3">
      <c r="A1" s="116" t="s">
        <v>143</v>
      </c>
    </row>
    <row r="2" spans="1:14" ht="15.75" x14ac:dyDescent="0.25">
      <c r="A2" s="119" t="s">
        <v>65</v>
      </c>
    </row>
    <row r="3" spans="1:14" ht="12.75" customHeight="1" x14ac:dyDescent="0.2">
      <c r="A3" s="120"/>
    </row>
    <row r="4" spans="1:14" s="122" customFormat="1" ht="13.5" customHeight="1" x14ac:dyDescent="0.2">
      <c r="A4" s="121" t="s">
        <v>130</v>
      </c>
      <c r="B4" s="121"/>
      <c r="C4" s="121"/>
      <c r="D4" s="121"/>
      <c r="E4" s="121"/>
      <c r="H4" s="121" t="s">
        <v>131</v>
      </c>
      <c r="I4" s="121"/>
      <c r="J4" s="121"/>
      <c r="K4" s="121"/>
      <c r="L4" s="121"/>
    </row>
    <row r="5" spans="1:14" s="122" customFormat="1" ht="13.5" customHeight="1" thickBot="1" x14ac:dyDescent="0.25">
      <c r="A5" s="121" t="s">
        <v>158</v>
      </c>
      <c r="B5" s="121"/>
      <c r="C5" s="121"/>
      <c r="D5" s="121"/>
      <c r="E5" s="121"/>
      <c r="H5" s="121" t="s">
        <v>158</v>
      </c>
      <c r="I5" s="121"/>
      <c r="J5" s="121"/>
      <c r="K5" s="121"/>
      <c r="L5" s="121"/>
    </row>
    <row r="6" spans="1:14" s="122" customFormat="1" ht="21" thickBot="1" x14ac:dyDescent="0.35">
      <c r="A6" s="123" t="s">
        <v>89</v>
      </c>
      <c r="B6" s="124"/>
      <c r="C6" s="124"/>
      <c r="D6" s="124"/>
      <c r="E6" s="124"/>
      <c r="F6" s="125"/>
      <c r="H6" s="123" t="s">
        <v>90</v>
      </c>
      <c r="I6" s="124"/>
      <c r="J6" s="124"/>
      <c r="K6" s="124"/>
      <c r="L6" s="124"/>
      <c r="M6" s="125"/>
    </row>
    <row r="7" spans="1:14" s="122" customFormat="1" ht="16.5" thickBot="1" x14ac:dyDescent="0.3">
      <c r="A7" s="126" t="s">
        <v>154</v>
      </c>
      <c r="B7" s="127"/>
      <c r="C7" s="128"/>
      <c r="D7" s="129" t="s">
        <v>156</v>
      </c>
      <c r="E7" s="127"/>
      <c r="F7" s="130"/>
      <c r="H7" s="126" t="s">
        <v>154</v>
      </c>
      <c r="I7" s="127"/>
      <c r="J7" s="128"/>
      <c r="K7" s="126" t="s">
        <v>156</v>
      </c>
      <c r="L7" s="127"/>
      <c r="M7" s="130"/>
    </row>
    <row r="8" spans="1:14" s="122" customFormat="1" ht="29.25" thickBot="1" x14ac:dyDescent="0.25">
      <c r="A8" s="131" t="s">
        <v>91</v>
      </c>
      <c r="B8" s="239" t="s">
        <v>71</v>
      </c>
      <c r="C8" s="132" t="s">
        <v>92</v>
      </c>
      <c r="D8" s="133" t="s">
        <v>91</v>
      </c>
      <c r="E8" s="239" t="s">
        <v>71</v>
      </c>
      <c r="F8" s="134" t="s">
        <v>92</v>
      </c>
      <c r="H8" s="131" t="s">
        <v>91</v>
      </c>
      <c r="I8" s="239" t="s">
        <v>71</v>
      </c>
      <c r="J8" s="134" t="s">
        <v>92</v>
      </c>
      <c r="K8" s="131" t="s">
        <v>91</v>
      </c>
      <c r="L8" s="239" t="s">
        <v>71</v>
      </c>
      <c r="M8" s="134" t="s">
        <v>92</v>
      </c>
      <c r="N8" s="135"/>
    </row>
    <row r="9" spans="1:14" s="122" customFormat="1" ht="15" thickBot="1" x14ac:dyDescent="0.25">
      <c r="A9" s="175" t="s">
        <v>19</v>
      </c>
      <c r="B9" s="240">
        <v>86928.301999999996</v>
      </c>
      <c r="C9" s="136">
        <v>403409.065</v>
      </c>
      <c r="D9" s="137" t="s">
        <v>19</v>
      </c>
      <c r="E9" s="244">
        <v>93975.202000000005</v>
      </c>
      <c r="F9" s="136">
        <v>367270.21399999998</v>
      </c>
      <c r="H9" s="206" t="s">
        <v>19</v>
      </c>
      <c r="I9" s="248">
        <v>2590.9349999999999</v>
      </c>
      <c r="J9" s="207">
        <v>11191.025</v>
      </c>
      <c r="K9" s="175" t="s">
        <v>19</v>
      </c>
      <c r="L9" s="244">
        <v>3099.826</v>
      </c>
      <c r="M9" s="136">
        <v>10054.11</v>
      </c>
    </row>
    <row r="10" spans="1:14" s="122" customFormat="1" x14ac:dyDescent="0.2">
      <c r="A10" s="138" t="s">
        <v>94</v>
      </c>
      <c r="B10" s="241">
        <v>27295.93</v>
      </c>
      <c r="C10" s="259">
        <v>128201.25900000001</v>
      </c>
      <c r="D10" s="258" t="s">
        <v>93</v>
      </c>
      <c r="E10" s="245">
        <v>31005.86</v>
      </c>
      <c r="F10" s="141">
        <v>132879.55900000001</v>
      </c>
      <c r="H10" s="208" t="s">
        <v>118</v>
      </c>
      <c r="I10" s="249">
        <v>1334.115</v>
      </c>
      <c r="J10" s="213">
        <v>6221.15</v>
      </c>
      <c r="K10" s="208" t="s">
        <v>94</v>
      </c>
      <c r="L10" s="250">
        <v>1153.952</v>
      </c>
      <c r="M10" s="209">
        <v>3233.76</v>
      </c>
    </row>
    <row r="11" spans="1:14" s="122" customFormat="1" x14ac:dyDescent="0.2">
      <c r="A11" s="142" t="s">
        <v>93</v>
      </c>
      <c r="B11" s="242">
        <v>17062.591</v>
      </c>
      <c r="C11" s="181">
        <v>81344.047000000006</v>
      </c>
      <c r="D11" s="212" t="s">
        <v>94</v>
      </c>
      <c r="E11" s="246">
        <v>30817.637999999999</v>
      </c>
      <c r="F11" s="145">
        <v>111227.053</v>
      </c>
      <c r="H11" s="142" t="s">
        <v>94</v>
      </c>
      <c r="I11" s="242">
        <v>1021.141</v>
      </c>
      <c r="J11" s="181">
        <v>3740.9470000000001</v>
      </c>
      <c r="K11" s="142" t="s">
        <v>118</v>
      </c>
      <c r="L11" s="246">
        <v>1131.5070000000001</v>
      </c>
      <c r="M11" s="145">
        <v>3811.1</v>
      </c>
    </row>
    <row r="12" spans="1:14" s="122" customFormat="1" x14ac:dyDescent="0.2">
      <c r="A12" s="142" t="s">
        <v>99</v>
      </c>
      <c r="B12" s="242">
        <v>11635.735000000001</v>
      </c>
      <c r="C12" s="181">
        <v>52230.091</v>
      </c>
      <c r="D12" s="212" t="s">
        <v>102</v>
      </c>
      <c r="E12" s="246">
        <v>10847.944</v>
      </c>
      <c r="F12" s="145">
        <v>43428.016000000003</v>
      </c>
      <c r="H12" s="261" t="s">
        <v>96</v>
      </c>
      <c r="I12" s="242">
        <v>136.18</v>
      </c>
      <c r="J12" s="273">
        <v>916.5</v>
      </c>
      <c r="K12" s="261" t="s">
        <v>96</v>
      </c>
      <c r="L12" s="246">
        <v>390.98200000000003</v>
      </c>
      <c r="M12" s="262">
        <v>1698.251</v>
      </c>
    </row>
    <row r="13" spans="1:14" s="122" customFormat="1" x14ac:dyDescent="0.2">
      <c r="A13" s="142" t="s">
        <v>102</v>
      </c>
      <c r="B13" s="242">
        <v>11176.65</v>
      </c>
      <c r="C13" s="181">
        <v>53112.610999999997</v>
      </c>
      <c r="D13" s="212" t="s">
        <v>119</v>
      </c>
      <c r="E13" s="246">
        <v>6576.6450000000004</v>
      </c>
      <c r="F13" s="145">
        <v>24895.800999999999</v>
      </c>
      <c r="H13" s="261" t="s">
        <v>102</v>
      </c>
      <c r="I13" s="242">
        <v>51.697000000000003</v>
      </c>
      <c r="J13" s="273">
        <v>175.518</v>
      </c>
      <c r="K13" s="261" t="s">
        <v>97</v>
      </c>
      <c r="L13" s="246">
        <v>290.923</v>
      </c>
      <c r="M13" s="262">
        <v>1002.149</v>
      </c>
    </row>
    <row r="14" spans="1:14" s="122" customFormat="1" ht="13.5" thickBot="1" x14ac:dyDescent="0.25">
      <c r="A14" s="142" t="s">
        <v>116</v>
      </c>
      <c r="B14" s="242">
        <v>9887.8719999999994</v>
      </c>
      <c r="C14" s="181">
        <v>44502.811999999998</v>
      </c>
      <c r="D14" s="212" t="s">
        <v>99</v>
      </c>
      <c r="E14" s="246">
        <v>5895.0810000000001</v>
      </c>
      <c r="F14" s="145">
        <v>22199.424999999999</v>
      </c>
      <c r="H14" s="271" t="s">
        <v>133</v>
      </c>
      <c r="I14" s="218">
        <v>44.912999999999997</v>
      </c>
      <c r="J14" s="221">
        <v>128.66</v>
      </c>
      <c r="K14" s="219" t="s">
        <v>133</v>
      </c>
      <c r="L14" s="217">
        <v>121.92400000000001</v>
      </c>
      <c r="M14" s="216">
        <v>284.64</v>
      </c>
    </row>
    <row r="15" spans="1:14" s="122" customFormat="1" x14ac:dyDescent="0.2">
      <c r="A15" s="146" t="s">
        <v>119</v>
      </c>
      <c r="B15" s="243">
        <v>4850.2820000000002</v>
      </c>
      <c r="C15" s="254">
        <v>20790.105</v>
      </c>
      <c r="D15" s="255" t="s">
        <v>116</v>
      </c>
      <c r="E15" s="247">
        <v>4387.3940000000002</v>
      </c>
      <c r="F15" s="149">
        <v>16359.911</v>
      </c>
      <c r="H15" s="269" t="s">
        <v>141</v>
      </c>
      <c r="I15" s="194"/>
      <c r="J15" s="194"/>
      <c r="K15" s="188"/>
      <c r="L15" s="189"/>
      <c r="M15" s="189"/>
    </row>
    <row r="16" spans="1:14" s="122" customFormat="1" x14ac:dyDescent="0.2">
      <c r="A16" s="146" t="s">
        <v>100</v>
      </c>
      <c r="B16" s="243">
        <v>2072.9929999999999</v>
      </c>
      <c r="C16" s="254">
        <v>9560.7710000000006</v>
      </c>
      <c r="D16" s="255" t="s">
        <v>157</v>
      </c>
      <c r="E16" s="247">
        <v>1154.422</v>
      </c>
      <c r="F16" s="149">
        <v>4608.0200000000004</v>
      </c>
      <c r="H16" s="188"/>
      <c r="I16" s="194"/>
      <c r="J16" s="194"/>
      <c r="K16" s="188"/>
      <c r="L16" s="189"/>
      <c r="M16" s="189"/>
    </row>
    <row r="17" spans="1:13" ht="13.5" thickBot="1" x14ac:dyDescent="0.25">
      <c r="A17" s="150" t="s">
        <v>133</v>
      </c>
      <c r="B17" s="218">
        <v>1324.269</v>
      </c>
      <c r="C17" s="222">
        <v>6550.6170000000002</v>
      </c>
      <c r="D17" s="223" t="s">
        <v>100</v>
      </c>
      <c r="E17" s="217">
        <v>950.03300000000002</v>
      </c>
      <c r="F17" s="153">
        <v>3199.3789999999999</v>
      </c>
      <c r="H17" s="188"/>
      <c r="I17" s="194"/>
      <c r="J17" s="194"/>
      <c r="K17" s="188"/>
      <c r="L17" s="189"/>
      <c r="M17" s="189"/>
    </row>
    <row r="18" spans="1:13" s="122" customFormat="1" x14ac:dyDescent="0.2">
      <c r="A18" s="269" t="s">
        <v>141</v>
      </c>
      <c r="B18" s="190"/>
      <c r="C18" s="190"/>
      <c r="D18" s="188"/>
      <c r="E18" s="189"/>
      <c r="F18" s="189"/>
      <c r="H18" s="191"/>
      <c r="I18" s="192"/>
      <c r="J18" s="192"/>
    </row>
    <row r="19" spans="1:13" s="122" customFormat="1" x14ac:dyDescent="0.2">
      <c r="A19" s="117"/>
      <c r="B19" s="117"/>
      <c r="C19" s="117"/>
      <c r="D19" s="117"/>
      <c r="E19" s="117"/>
      <c r="F19" s="117"/>
      <c r="H19" s="117"/>
      <c r="I19" s="117"/>
      <c r="J19" s="117"/>
      <c r="K19" s="117"/>
      <c r="L19" s="117"/>
      <c r="M19" s="117"/>
    </row>
    <row r="20" spans="1:13" s="122" customFormat="1" x14ac:dyDescent="0.2">
      <c r="A20" s="121" t="s">
        <v>123</v>
      </c>
      <c r="B20" s="121"/>
      <c r="C20" s="121"/>
      <c r="D20" s="121"/>
      <c r="E20" s="121"/>
      <c r="H20" s="121" t="s">
        <v>124</v>
      </c>
      <c r="I20" s="121"/>
      <c r="J20" s="121"/>
      <c r="K20" s="121"/>
      <c r="L20" s="121"/>
    </row>
    <row r="21" spans="1:13" s="122" customFormat="1" ht="13.5" thickBot="1" x14ac:dyDescent="0.25">
      <c r="A21" s="121" t="s">
        <v>158</v>
      </c>
      <c r="B21" s="121"/>
      <c r="C21" s="121"/>
      <c r="D21" s="121"/>
      <c r="E21" s="121"/>
      <c r="H21" s="121" t="s">
        <v>158</v>
      </c>
      <c r="I21" s="121"/>
      <c r="J21" s="121"/>
      <c r="K21" s="121"/>
      <c r="L21" s="121"/>
    </row>
    <row r="22" spans="1:13" s="122" customFormat="1" ht="21" thickBot="1" x14ac:dyDescent="0.35">
      <c r="A22" s="123" t="s">
        <v>89</v>
      </c>
      <c r="B22" s="124"/>
      <c r="C22" s="124"/>
      <c r="D22" s="124"/>
      <c r="E22" s="124"/>
      <c r="F22" s="125"/>
      <c r="H22" s="123" t="s">
        <v>90</v>
      </c>
      <c r="I22" s="124"/>
      <c r="J22" s="124"/>
      <c r="K22" s="124"/>
      <c r="L22" s="124"/>
      <c r="M22" s="125"/>
    </row>
    <row r="23" spans="1:13" s="122" customFormat="1" ht="16.5" thickBot="1" x14ac:dyDescent="0.3">
      <c r="A23" s="126" t="s">
        <v>154</v>
      </c>
      <c r="B23" s="127"/>
      <c r="C23" s="128"/>
      <c r="D23" s="129" t="s">
        <v>156</v>
      </c>
      <c r="E23" s="127"/>
      <c r="F23" s="130"/>
      <c r="H23" s="126" t="s">
        <v>154</v>
      </c>
      <c r="I23" s="127"/>
      <c r="J23" s="128"/>
      <c r="K23" s="129" t="s">
        <v>156</v>
      </c>
      <c r="L23" s="127"/>
      <c r="M23" s="130"/>
    </row>
    <row r="24" spans="1:13" s="122" customFormat="1" ht="29.25" thickBot="1" x14ac:dyDescent="0.25">
      <c r="A24" s="131" t="s">
        <v>91</v>
      </c>
      <c r="B24" s="239" t="s">
        <v>71</v>
      </c>
      <c r="C24" s="132" t="s">
        <v>92</v>
      </c>
      <c r="D24" s="133" t="s">
        <v>91</v>
      </c>
      <c r="E24" s="239" t="s">
        <v>71</v>
      </c>
      <c r="F24" s="134" t="s">
        <v>92</v>
      </c>
      <c r="H24" s="131" t="s">
        <v>91</v>
      </c>
      <c r="I24" s="239" t="s">
        <v>71</v>
      </c>
      <c r="J24" s="132" t="s">
        <v>92</v>
      </c>
      <c r="K24" s="133" t="s">
        <v>91</v>
      </c>
      <c r="L24" s="239" t="s">
        <v>71</v>
      </c>
      <c r="M24" s="134" t="s">
        <v>92</v>
      </c>
    </row>
    <row r="25" spans="1:13" s="122" customFormat="1" ht="15" thickBot="1" x14ac:dyDescent="0.25">
      <c r="A25" s="206" t="s">
        <v>19</v>
      </c>
      <c r="B25" s="251">
        <v>16956.356</v>
      </c>
      <c r="C25" s="207">
        <v>42050.959000000003</v>
      </c>
      <c r="D25" s="210" t="s">
        <v>19</v>
      </c>
      <c r="E25" s="248">
        <v>23229.134999999998</v>
      </c>
      <c r="F25" s="207">
        <v>44513.163</v>
      </c>
      <c r="H25" s="175" t="s">
        <v>19</v>
      </c>
      <c r="I25" s="240">
        <v>506599.75900000002</v>
      </c>
      <c r="J25" s="136">
        <v>1538208.257</v>
      </c>
      <c r="K25" s="137" t="s">
        <v>19</v>
      </c>
      <c r="L25" s="244">
        <v>659399.09299999999</v>
      </c>
      <c r="M25" s="136">
        <v>1568165.4269999999</v>
      </c>
    </row>
    <row r="26" spans="1:13" s="122" customFormat="1" x14ac:dyDescent="0.2">
      <c r="A26" s="208" t="s">
        <v>94</v>
      </c>
      <c r="B26" s="249">
        <v>8279.8449999999993</v>
      </c>
      <c r="C26" s="213">
        <v>19930.900000000001</v>
      </c>
      <c r="D26" s="211" t="s">
        <v>94</v>
      </c>
      <c r="E26" s="250">
        <v>11114.835999999999</v>
      </c>
      <c r="F26" s="209">
        <v>20623.612000000001</v>
      </c>
      <c r="H26" s="138" t="s">
        <v>101</v>
      </c>
      <c r="I26" s="241">
        <v>250045.00700000001</v>
      </c>
      <c r="J26" s="259">
        <v>767626.59</v>
      </c>
      <c r="K26" s="258" t="s">
        <v>101</v>
      </c>
      <c r="L26" s="245">
        <v>322456.81099999999</v>
      </c>
      <c r="M26" s="141">
        <v>783803.58200000005</v>
      </c>
    </row>
    <row r="27" spans="1:13" s="122" customFormat="1" x14ac:dyDescent="0.2">
      <c r="A27" s="142" t="s">
        <v>115</v>
      </c>
      <c r="B27" s="242">
        <v>4361.5879999999997</v>
      </c>
      <c r="C27" s="181">
        <v>10407.41</v>
      </c>
      <c r="D27" s="212" t="s">
        <v>115</v>
      </c>
      <c r="E27" s="246">
        <v>6554.0140000000001</v>
      </c>
      <c r="F27" s="145">
        <v>11571.98</v>
      </c>
      <c r="H27" s="142" t="s">
        <v>114</v>
      </c>
      <c r="I27" s="242">
        <v>160042.39000000001</v>
      </c>
      <c r="J27" s="181">
        <v>503008.59</v>
      </c>
      <c r="K27" s="212" t="s">
        <v>114</v>
      </c>
      <c r="L27" s="246">
        <v>161574.05499999999</v>
      </c>
      <c r="M27" s="145">
        <v>400872.15500000003</v>
      </c>
    </row>
    <row r="28" spans="1:13" s="122" customFormat="1" x14ac:dyDescent="0.2">
      <c r="A28" s="142" t="s">
        <v>147</v>
      </c>
      <c r="B28" s="242">
        <v>1320.5229999999999</v>
      </c>
      <c r="C28" s="181">
        <v>4006.16</v>
      </c>
      <c r="D28" s="212" t="s">
        <v>95</v>
      </c>
      <c r="E28" s="246">
        <v>2937.18</v>
      </c>
      <c r="F28" s="145">
        <v>7071.7510000000002</v>
      </c>
      <c r="H28" s="142" t="s">
        <v>108</v>
      </c>
      <c r="I28" s="242">
        <v>33285.317999999999</v>
      </c>
      <c r="J28" s="181">
        <v>101207.295</v>
      </c>
      <c r="K28" s="212" t="s">
        <v>108</v>
      </c>
      <c r="L28" s="246">
        <v>74892.407999999996</v>
      </c>
      <c r="M28" s="145">
        <v>181106.94</v>
      </c>
    </row>
    <row r="29" spans="1:13" s="122" customFormat="1" x14ac:dyDescent="0.2">
      <c r="A29" s="142" t="s">
        <v>102</v>
      </c>
      <c r="B29" s="242">
        <v>1039.232</v>
      </c>
      <c r="C29" s="181">
        <v>2665.7249999999999</v>
      </c>
      <c r="D29" s="212" t="s">
        <v>102</v>
      </c>
      <c r="E29" s="246">
        <v>712.17899999999997</v>
      </c>
      <c r="F29" s="145">
        <v>1306.06</v>
      </c>
      <c r="H29" s="142" t="s">
        <v>96</v>
      </c>
      <c r="I29" s="242">
        <v>24432.894</v>
      </c>
      <c r="J29" s="181">
        <v>66035.835000000006</v>
      </c>
      <c r="K29" s="212" t="s">
        <v>96</v>
      </c>
      <c r="L29" s="246">
        <v>27848</v>
      </c>
      <c r="M29" s="145">
        <v>52452.072</v>
      </c>
    </row>
    <row r="30" spans="1:13" s="122" customFormat="1" x14ac:dyDescent="0.2">
      <c r="A30" s="142" t="s">
        <v>95</v>
      </c>
      <c r="B30" s="242">
        <v>560.226</v>
      </c>
      <c r="C30" s="181">
        <v>1589.99</v>
      </c>
      <c r="D30" s="212" t="s">
        <v>146</v>
      </c>
      <c r="E30" s="246">
        <v>595.45000000000005</v>
      </c>
      <c r="F30" s="145">
        <v>1485.46</v>
      </c>
      <c r="H30" s="142" t="s">
        <v>104</v>
      </c>
      <c r="I30" s="242">
        <v>15469.466</v>
      </c>
      <c r="J30" s="181">
        <v>41530.315999999999</v>
      </c>
      <c r="K30" s="212" t="s">
        <v>133</v>
      </c>
      <c r="L30" s="246">
        <v>22104.451000000001</v>
      </c>
      <c r="M30" s="145">
        <v>48673.53</v>
      </c>
    </row>
    <row r="31" spans="1:13" x14ac:dyDescent="0.2">
      <c r="A31" s="142" t="s">
        <v>97</v>
      </c>
      <c r="B31" s="242">
        <v>522.03899999999999</v>
      </c>
      <c r="C31" s="181">
        <v>1360.4580000000001</v>
      </c>
      <c r="D31" s="212" t="s">
        <v>97</v>
      </c>
      <c r="E31" s="246">
        <v>438.43099999999998</v>
      </c>
      <c r="F31" s="145">
        <v>824.48</v>
      </c>
      <c r="H31" s="146" t="s">
        <v>133</v>
      </c>
      <c r="I31" s="243">
        <v>9244.7029999999995</v>
      </c>
      <c r="J31" s="254">
        <v>25645.465</v>
      </c>
      <c r="K31" s="255" t="s">
        <v>94</v>
      </c>
      <c r="L31" s="247">
        <v>19417.668000000001</v>
      </c>
      <c r="M31" s="149">
        <v>44621.042000000001</v>
      </c>
    </row>
    <row r="32" spans="1:13" s="122" customFormat="1" x14ac:dyDescent="0.2">
      <c r="A32" s="142" t="s">
        <v>135</v>
      </c>
      <c r="B32" s="242">
        <v>420.26799999999997</v>
      </c>
      <c r="C32" s="181">
        <v>1158.21</v>
      </c>
      <c r="D32" s="212" t="s">
        <v>138</v>
      </c>
      <c r="E32" s="246">
        <v>227.452</v>
      </c>
      <c r="F32" s="145">
        <v>352.36</v>
      </c>
      <c r="H32" s="146" t="s">
        <v>118</v>
      </c>
      <c r="I32" s="243">
        <v>7592.7759999999998</v>
      </c>
      <c r="J32" s="254">
        <v>20517.75</v>
      </c>
      <c r="K32" s="255" t="s">
        <v>104</v>
      </c>
      <c r="L32" s="247">
        <v>14671.912</v>
      </c>
      <c r="M32" s="149">
        <v>27263.172999999999</v>
      </c>
    </row>
    <row r="33" spans="1:13" s="122" customFormat="1" ht="13.5" thickBot="1" x14ac:dyDescent="0.25">
      <c r="A33" s="219" t="s">
        <v>104</v>
      </c>
      <c r="B33" s="218">
        <v>136.58799999999999</v>
      </c>
      <c r="C33" s="221">
        <v>192.5</v>
      </c>
      <c r="D33" s="220" t="s">
        <v>93</v>
      </c>
      <c r="E33" s="217">
        <v>202.24600000000001</v>
      </c>
      <c r="F33" s="216">
        <v>210.56</v>
      </c>
      <c r="H33" s="150" t="s">
        <v>94</v>
      </c>
      <c r="I33" s="218">
        <v>3268.8359999999998</v>
      </c>
      <c r="J33" s="222">
        <v>8199.4490000000005</v>
      </c>
      <c r="K33" s="223" t="s">
        <v>118</v>
      </c>
      <c r="L33" s="217">
        <v>12345.325999999999</v>
      </c>
      <c r="M33" s="153">
        <v>22518.773000000001</v>
      </c>
    </row>
    <row r="34" spans="1:13" s="122" customFormat="1" x14ac:dyDescent="0.2">
      <c r="A34" s="269" t="s">
        <v>141</v>
      </c>
      <c r="B34" s="190"/>
      <c r="C34" s="190"/>
      <c r="D34" s="188"/>
      <c r="E34" s="189"/>
      <c r="F34" s="189"/>
      <c r="H34" s="269" t="s">
        <v>141</v>
      </c>
      <c r="I34" s="192"/>
      <c r="J34" s="192"/>
    </row>
    <row r="35" spans="1:13" s="122" customFormat="1" x14ac:dyDescent="0.2">
      <c r="A35" s="117"/>
      <c r="B35" s="117"/>
      <c r="C35" s="117"/>
      <c r="D35" s="117"/>
      <c r="E35" s="117"/>
      <c r="F35" s="117"/>
      <c r="H35" s="117"/>
      <c r="I35" s="117"/>
      <c r="J35" s="117"/>
      <c r="K35" s="117"/>
      <c r="L35" s="117"/>
      <c r="M35" s="117"/>
    </row>
    <row r="36" spans="1:13" s="122" customFormat="1" x14ac:dyDescent="0.2">
      <c r="A36" s="121" t="s">
        <v>125</v>
      </c>
      <c r="B36" s="121"/>
      <c r="C36" s="121"/>
      <c r="D36" s="121"/>
      <c r="E36" s="121"/>
      <c r="H36" s="121" t="s">
        <v>126</v>
      </c>
      <c r="I36" s="121"/>
      <c r="J36" s="121"/>
      <c r="K36" s="121"/>
      <c r="L36" s="121"/>
    </row>
    <row r="37" spans="1:13" s="122" customFormat="1" ht="13.5" thickBot="1" x14ac:dyDescent="0.25">
      <c r="A37" s="121" t="s">
        <v>158</v>
      </c>
      <c r="B37" s="121"/>
      <c r="C37" s="121"/>
      <c r="D37" s="121"/>
      <c r="E37" s="121"/>
      <c r="H37" s="121" t="s">
        <v>158</v>
      </c>
      <c r="I37" s="121"/>
      <c r="J37" s="121"/>
      <c r="K37" s="121"/>
      <c r="L37" s="121"/>
    </row>
    <row r="38" spans="1:13" s="122" customFormat="1" ht="21" thickBot="1" x14ac:dyDescent="0.35">
      <c r="A38" s="123" t="s">
        <v>89</v>
      </c>
      <c r="B38" s="124"/>
      <c r="C38" s="124"/>
      <c r="D38" s="124"/>
      <c r="E38" s="124"/>
      <c r="F38" s="125"/>
      <c r="H38" s="123" t="s">
        <v>90</v>
      </c>
      <c r="I38" s="124"/>
      <c r="J38" s="124"/>
      <c r="K38" s="124"/>
      <c r="L38" s="124"/>
      <c r="M38" s="125"/>
    </row>
    <row r="39" spans="1:13" s="122" customFormat="1" ht="16.5" thickBot="1" x14ac:dyDescent="0.3">
      <c r="A39" s="126" t="s">
        <v>154</v>
      </c>
      <c r="B39" s="127"/>
      <c r="C39" s="128"/>
      <c r="D39" s="129" t="s">
        <v>156</v>
      </c>
      <c r="E39" s="127"/>
      <c r="F39" s="130"/>
      <c r="H39" s="126" t="s">
        <v>154</v>
      </c>
      <c r="I39" s="127"/>
      <c r="J39" s="128"/>
      <c r="K39" s="129" t="s">
        <v>156</v>
      </c>
      <c r="L39" s="127"/>
      <c r="M39" s="130"/>
    </row>
    <row r="40" spans="1:13" s="122" customFormat="1" ht="29.25" thickBot="1" x14ac:dyDescent="0.25">
      <c r="A40" s="131" t="s">
        <v>91</v>
      </c>
      <c r="B40" s="239" t="s">
        <v>71</v>
      </c>
      <c r="C40" s="132" t="s">
        <v>92</v>
      </c>
      <c r="D40" s="133" t="s">
        <v>91</v>
      </c>
      <c r="E40" s="239" t="s">
        <v>71</v>
      </c>
      <c r="F40" s="134" t="s">
        <v>92</v>
      </c>
      <c r="H40" s="131" t="s">
        <v>91</v>
      </c>
      <c r="I40" s="239" t="s">
        <v>71</v>
      </c>
      <c r="J40" s="132" t="s">
        <v>92</v>
      </c>
      <c r="K40" s="133" t="s">
        <v>91</v>
      </c>
      <c r="L40" s="239" t="s">
        <v>71</v>
      </c>
      <c r="M40" s="134" t="s">
        <v>92</v>
      </c>
    </row>
    <row r="41" spans="1:13" s="122" customFormat="1" ht="15" thickBot="1" x14ac:dyDescent="0.25">
      <c r="A41" s="175" t="s">
        <v>19</v>
      </c>
      <c r="B41" s="240">
        <v>59917.440000000002</v>
      </c>
      <c r="C41" s="136">
        <v>133777.06599999999</v>
      </c>
      <c r="D41" s="137" t="s">
        <v>19</v>
      </c>
      <c r="E41" s="244">
        <v>72171.675000000003</v>
      </c>
      <c r="F41" s="136">
        <v>153602.94500000001</v>
      </c>
      <c r="H41" s="175" t="s">
        <v>19</v>
      </c>
      <c r="I41" s="240">
        <v>21010.172999999999</v>
      </c>
      <c r="J41" s="136">
        <v>26578.522000000001</v>
      </c>
      <c r="K41" s="137" t="s">
        <v>19</v>
      </c>
      <c r="L41" s="244">
        <v>21970.457999999999</v>
      </c>
      <c r="M41" s="136">
        <v>27415.690999999999</v>
      </c>
    </row>
    <row r="42" spans="1:13" s="122" customFormat="1" x14ac:dyDescent="0.2">
      <c r="A42" s="138" t="s">
        <v>103</v>
      </c>
      <c r="B42" s="241">
        <v>10884.51</v>
      </c>
      <c r="C42" s="139">
        <v>40395.841</v>
      </c>
      <c r="D42" s="140" t="s">
        <v>103</v>
      </c>
      <c r="E42" s="245">
        <v>11436.458000000001</v>
      </c>
      <c r="F42" s="141">
        <v>31138.973999999998</v>
      </c>
      <c r="H42" s="138" t="s">
        <v>93</v>
      </c>
      <c r="I42" s="241">
        <v>7376.6970000000001</v>
      </c>
      <c r="J42" s="139">
        <v>7406.5540000000001</v>
      </c>
      <c r="K42" s="140" t="s">
        <v>93</v>
      </c>
      <c r="L42" s="245">
        <v>6769.223</v>
      </c>
      <c r="M42" s="141">
        <v>6991.8590000000004</v>
      </c>
    </row>
    <row r="43" spans="1:13" s="122" customFormat="1" x14ac:dyDescent="0.2">
      <c r="A43" s="142" t="s">
        <v>99</v>
      </c>
      <c r="B43" s="242">
        <v>9833.7800000000007</v>
      </c>
      <c r="C43" s="143">
        <v>12554.839</v>
      </c>
      <c r="D43" s="144" t="s">
        <v>99</v>
      </c>
      <c r="E43" s="246">
        <v>10997.936</v>
      </c>
      <c r="F43" s="145">
        <v>13368.376</v>
      </c>
      <c r="H43" s="142" t="s">
        <v>99</v>
      </c>
      <c r="I43" s="242">
        <v>3735.489</v>
      </c>
      <c r="J43" s="143">
        <v>3590.509</v>
      </c>
      <c r="K43" s="144" t="s">
        <v>100</v>
      </c>
      <c r="L43" s="246">
        <v>2941.74</v>
      </c>
      <c r="M43" s="145">
        <v>4790.6509999999998</v>
      </c>
    </row>
    <row r="44" spans="1:13" s="122" customFormat="1" x14ac:dyDescent="0.2">
      <c r="A44" s="142" t="s">
        <v>94</v>
      </c>
      <c r="B44" s="242">
        <v>9800.9259999999995</v>
      </c>
      <c r="C44" s="143">
        <v>14988.285</v>
      </c>
      <c r="D44" s="144" t="s">
        <v>94</v>
      </c>
      <c r="E44" s="246">
        <v>9994.7279999999992</v>
      </c>
      <c r="F44" s="145">
        <v>12873.922</v>
      </c>
      <c r="H44" s="142" t="s">
        <v>100</v>
      </c>
      <c r="I44" s="242">
        <v>2611.4189999999999</v>
      </c>
      <c r="J44" s="143">
        <v>4676.2089999999998</v>
      </c>
      <c r="K44" s="144" t="s">
        <v>105</v>
      </c>
      <c r="L44" s="246">
        <v>2608.8139999999999</v>
      </c>
      <c r="M44" s="145">
        <v>3645.6280000000002</v>
      </c>
    </row>
    <row r="45" spans="1:13" s="122" customFormat="1" x14ac:dyDescent="0.2">
      <c r="A45" s="142" t="s">
        <v>104</v>
      </c>
      <c r="B45" s="242">
        <v>5095.4030000000002</v>
      </c>
      <c r="C45" s="143">
        <v>7757.5190000000002</v>
      </c>
      <c r="D45" s="144" t="s">
        <v>137</v>
      </c>
      <c r="E45" s="246">
        <v>5940.0720000000001</v>
      </c>
      <c r="F45" s="145">
        <v>8072.73</v>
      </c>
      <c r="H45" s="142" t="s">
        <v>94</v>
      </c>
      <c r="I45" s="242">
        <v>2235.0500000000002</v>
      </c>
      <c r="J45" s="143">
        <v>2466.0819999999999</v>
      </c>
      <c r="K45" s="144" t="s">
        <v>94</v>
      </c>
      <c r="L45" s="246">
        <v>1950.5239999999999</v>
      </c>
      <c r="M45" s="145">
        <v>2043.84</v>
      </c>
    </row>
    <row r="46" spans="1:13" s="122" customFormat="1" x14ac:dyDescent="0.2">
      <c r="A46" s="142" t="s">
        <v>96</v>
      </c>
      <c r="B46" s="242">
        <v>3876.547</v>
      </c>
      <c r="C46" s="143">
        <v>8180.2929999999997</v>
      </c>
      <c r="D46" s="144" t="s">
        <v>105</v>
      </c>
      <c r="E46" s="246">
        <v>4426.2529999999997</v>
      </c>
      <c r="F46" s="145">
        <v>7175.0709999999999</v>
      </c>
      <c r="H46" s="142" t="s">
        <v>105</v>
      </c>
      <c r="I46" s="242">
        <v>1016.96</v>
      </c>
      <c r="J46" s="143">
        <v>1262.4000000000001</v>
      </c>
      <c r="K46" s="144" t="s">
        <v>99</v>
      </c>
      <c r="L46" s="246">
        <v>1392.961</v>
      </c>
      <c r="M46" s="145">
        <v>1424.548</v>
      </c>
    </row>
    <row r="47" spans="1:13" s="122" customFormat="1" x14ac:dyDescent="0.2">
      <c r="A47" s="146" t="s">
        <v>133</v>
      </c>
      <c r="B47" s="243">
        <v>3754.9920000000002</v>
      </c>
      <c r="C47" s="147">
        <v>4830.3059999999996</v>
      </c>
      <c r="D47" s="148" t="s">
        <v>133</v>
      </c>
      <c r="E47" s="247">
        <v>4402.0910000000003</v>
      </c>
      <c r="F47" s="149">
        <v>20212.337</v>
      </c>
      <c r="H47" s="146" t="s">
        <v>106</v>
      </c>
      <c r="I47" s="243">
        <v>954.88900000000001</v>
      </c>
      <c r="J47" s="147">
        <v>822.78200000000004</v>
      </c>
      <c r="K47" s="148" t="s">
        <v>106</v>
      </c>
      <c r="L47" s="247">
        <v>1318.8610000000001</v>
      </c>
      <c r="M47" s="149">
        <v>1098.646</v>
      </c>
    </row>
    <row r="48" spans="1:13" s="122" customFormat="1" x14ac:dyDescent="0.2">
      <c r="A48" s="146" t="s">
        <v>105</v>
      </c>
      <c r="B48" s="243">
        <v>3482.5770000000002</v>
      </c>
      <c r="C48" s="147">
        <v>5308.4</v>
      </c>
      <c r="D48" s="148" t="s">
        <v>96</v>
      </c>
      <c r="E48" s="247">
        <v>4011.422</v>
      </c>
      <c r="F48" s="149">
        <v>8135.799</v>
      </c>
      <c r="H48" s="146" t="s">
        <v>102</v>
      </c>
      <c r="I48" s="243">
        <v>875.42499999999995</v>
      </c>
      <c r="J48" s="147">
        <v>2441.4499999999998</v>
      </c>
      <c r="K48" s="148" t="s">
        <v>97</v>
      </c>
      <c r="L48" s="247">
        <v>1064.318</v>
      </c>
      <c r="M48" s="149">
        <v>649.78800000000001</v>
      </c>
    </row>
    <row r="49" spans="1:13" s="122" customFormat="1" ht="13.5" thickBot="1" x14ac:dyDescent="0.25">
      <c r="A49" s="150" t="s">
        <v>102</v>
      </c>
      <c r="B49" s="218">
        <v>2090.2550000000001</v>
      </c>
      <c r="C49" s="151">
        <v>5855.8410000000003</v>
      </c>
      <c r="D49" s="152" t="s">
        <v>104</v>
      </c>
      <c r="E49" s="217">
        <v>2933.319</v>
      </c>
      <c r="F49" s="153">
        <v>4630.0630000000001</v>
      </c>
      <c r="H49" s="150" t="s">
        <v>138</v>
      </c>
      <c r="I49" s="218">
        <v>777.51300000000003</v>
      </c>
      <c r="J49" s="151">
        <v>841.31299999999999</v>
      </c>
      <c r="K49" s="152" t="s">
        <v>133</v>
      </c>
      <c r="L49" s="217">
        <v>1002.174</v>
      </c>
      <c r="M49" s="153">
        <v>2292.0459999999998</v>
      </c>
    </row>
    <row r="50" spans="1:13" s="122" customFormat="1" x14ac:dyDescent="0.2">
      <c r="A50" s="269" t="s">
        <v>141</v>
      </c>
      <c r="H50" s="269" t="s">
        <v>141</v>
      </c>
    </row>
    <row r="51" spans="1:13" s="122" customFormat="1" x14ac:dyDescent="0.2">
      <c r="A51" s="120"/>
      <c r="B51" s="190"/>
      <c r="C51" s="190"/>
      <c r="D51" s="188"/>
      <c r="E51" s="189"/>
      <c r="F51" s="189"/>
      <c r="H51" s="191"/>
      <c r="I51" s="192"/>
      <c r="J51" s="192"/>
    </row>
    <row r="52" spans="1:13" s="122" customFormat="1" x14ac:dyDescent="0.2">
      <c r="A52" s="121" t="s">
        <v>127</v>
      </c>
      <c r="B52" s="121"/>
      <c r="C52" s="121"/>
      <c r="D52" s="121"/>
      <c r="E52" s="121"/>
      <c r="H52" s="121" t="s">
        <v>134</v>
      </c>
      <c r="I52" s="121"/>
      <c r="J52" s="121"/>
      <c r="K52" s="121"/>
      <c r="L52" s="121"/>
    </row>
    <row r="53" spans="1:13" s="122" customFormat="1" ht="13.5" thickBot="1" x14ac:dyDescent="0.25">
      <c r="A53" s="121" t="s">
        <v>158</v>
      </c>
      <c r="B53" s="121"/>
      <c r="C53" s="121"/>
      <c r="D53" s="121"/>
      <c r="E53" s="121"/>
      <c r="H53" s="121" t="s">
        <v>158</v>
      </c>
      <c r="I53" s="121"/>
      <c r="J53" s="121"/>
      <c r="K53" s="121"/>
      <c r="L53" s="121"/>
    </row>
    <row r="54" spans="1:13" s="122" customFormat="1" ht="21" thickBot="1" x14ac:dyDescent="0.35">
      <c r="A54" s="123" t="s">
        <v>89</v>
      </c>
      <c r="B54" s="124"/>
      <c r="C54" s="124"/>
      <c r="D54" s="124"/>
      <c r="E54" s="124"/>
      <c r="F54" s="125"/>
      <c r="H54" s="123" t="s">
        <v>90</v>
      </c>
      <c r="I54" s="124"/>
      <c r="J54" s="124"/>
      <c r="K54" s="124"/>
      <c r="L54" s="124"/>
      <c r="M54" s="125"/>
    </row>
    <row r="55" spans="1:13" s="122" customFormat="1" ht="16.5" thickBot="1" x14ac:dyDescent="0.3">
      <c r="A55" s="183" t="s">
        <v>154</v>
      </c>
      <c r="B55" s="184"/>
      <c r="C55" s="185"/>
      <c r="D55" s="186" t="s">
        <v>156</v>
      </c>
      <c r="E55" s="184"/>
      <c r="F55" s="187"/>
      <c r="H55" s="126" t="s">
        <v>154</v>
      </c>
      <c r="I55" s="127"/>
      <c r="J55" s="128"/>
      <c r="K55" s="129" t="s">
        <v>156</v>
      </c>
      <c r="L55" s="127"/>
      <c r="M55" s="130"/>
    </row>
    <row r="56" spans="1:13" s="122" customFormat="1" ht="29.25" thickBot="1" x14ac:dyDescent="0.25">
      <c r="A56" s="131" t="s">
        <v>91</v>
      </c>
      <c r="B56" s="239" t="s">
        <v>71</v>
      </c>
      <c r="C56" s="193" t="s">
        <v>92</v>
      </c>
      <c r="D56" s="131" t="s">
        <v>91</v>
      </c>
      <c r="E56" s="239" t="s">
        <v>71</v>
      </c>
      <c r="F56" s="134" t="s">
        <v>92</v>
      </c>
      <c r="H56" s="131" t="s">
        <v>91</v>
      </c>
      <c r="I56" s="239" t="s">
        <v>71</v>
      </c>
      <c r="J56" s="132" t="s">
        <v>92</v>
      </c>
      <c r="K56" s="133" t="s">
        <v>91</v>
      </c>
      <c r="L56" s="239" t="s">
        <v>71</v>
      </c>
      <c r="M56" s="134" t="s">
        <v>92</v>
      </c>
    </row>
    <row r="57" spans="1:13" s="122" customFormat="1" ht="15" thickBot="1" x14ac:dyDescent="0.25">
      <c r="A57" s="206" t="s">
        <v>19</v>
      </c>
      <c r="B57" s="248">
        <v>1131.9549999999999</v>
      </c>
      <c r="C57" s="207">
        <v>4770.4570000000003</v>
      </c>
      <c r="D57" s="210" t="s">
        <v>19</v>
      </c>
      <c r="E57" s="248">
        <v>1326.1590000000001</v>
      </c>
      <c r="F57" s="207">
        <v>3925.16</v>
      </c>
      <c r="H57" s="206" t="s">
        <v>19</v>
      </c>
      <c r="I57" s="251">
        <v>48382.614000000001</v>
      </c>
      <c r="J57" s="207">
        <v>255236.63699999999</v>
      </c>
      <c r="K57" s="210" t="s">
        <v>19</v>
      </c>
      <c r="L57" s="248">
        <v>59115.855000000003</v>
      </c>
      <c r="M57" s="207">
        <v>214416.837</v>
      </c>
    </row>
    <row r="58" spans="1:13" s="122" customFormat="1" x14ac:dyDescent="0.2">
      <c r="A58" s="208" t="s">
        <v>102</v>
      </c>
      <c r="B58" s="249">
        <v>805.47699999999998</v>
      </c>
      <c r="C58" s="213">
        <v>3548.3409999999999</v>
      </c>
      <c r="D58" s="211" t="s">
        <v>94</v>
      </c>
      <c r="E58" s="250">
        <v>505.30500000000001</v>
      </c>
      <c r="F58" s="209">
        <v>1573.96</v>
      </c>
      <c r="H58" s="208" t="s">
        <v>96</v>
      </c>
      <c r="I58" s="249">
        <v>42418.735000000001</v>
      </c>
      <c r="J58" s="213">
        <v>229269.89600000001</v>
      </c>
      <c r="K58" s="211" t="s">
        <v>96</v>
      </c>
      <c r="L58" s="250">
        <v>56420.226000000002</v>
      </c>
      <c r="M58" s="209">
        <v>202892.87899999999</v>
      </c>
    </row>
    <row r="59" spans="1:13" s="122" customFormat="1" x14ac:dyDescent="0.2">
      <c r="A59" s="142" t="s">
        <v>94</v>
      </c>
      <c r="B59" s="242">
        <v>326.47800000000001</v>
      </c>
      <c r="C59" s="181">
        <v>1222.116</v>
      </c>
      <c r="D59" s="212" t="s">
        <v>133</v>
      </c>
      <c r="E59" s="246">
        <v>444.113</v>
      </c>
      <c r="F59" s="145">
        <v>968.06399999999996</v>
      </c>
      <c r="H59" s="142" t="s">
        <v>102</v>
      </c>
      <c r="I59" s="242">
        <v>1680.739</v>
      </c>
      <c r="J59" s="181">
        <v>7274.9030000000002</v>
      </c>
      <c r="K59" s="212" t="s">
        <v>102</v>
      </c>
      <c r="L59" s="246">
        <v>1289.0709999999999</v>
      </c>
      <c r="M59" s="145">
        <v>5485.2179999999998</v>
      </c>
    </row>
    <row r="60" spans="1:13" s="122" customFormat="1" ht="13.5" thickBot="1" x14ac:dyDescent="0.25">
      <c r="A60" s="271"/>
      <c r="B60" s="218"/>
      <c r="C60" s="221"/>
      <c r="D60" s="220" t="s">
        <v>102</v>
      </c>
      <c r="E60" s="217">
        <v>376.59899999999999</v>
      </c>
      <c r="F60" s="216">
        <v>1382.4359999999999</v>
      </c>
      <c r="H60" s="142" t="s">
        <v>104</v>
      </c>
      <c r="I60" s="242">
        <v>1596.3969999999999</v>
      </c>
      <c r="J60" s="181">
        <v>8636.31</v>
      </c>
      <c r="K60" s="212" t="s">
        <v>97</v>
      </c>
      <c r="L60" s="246">
        <v>505.47800000000001</v>
      </c>
      <c r="M60" s="145">
        <v>1692.26</v>
      </c>
    </row>
    <row r="61" spans="1:13" s="122" customFormat="1" x14ac:dyDescent="0.2">
      <c r="A61" s="269" t="s">
        <v>141</v>
      </c>
      <c r="B61" s="194"/>
      <c r="C61" s="194"/>
      <c r="D61" s="188"/>
      <c r="E61" s="189"/>
      <c r="F61" s="189"/>
      <c r="H61" s="142" t="s">
        <v>101</v>
      </c>
      <c r="I61" s="242">
        <v>1217.1980000000001</v>
      </c>
      <c r="J61" s="181">
        <v>6000</v>
      </c>
      <c r="K61" s="212" t="s">
        <v>145</v>
      </c>
      <c r="L61" s="246">
        <v>382.96199999999999</v>
      </c>
      <c r="M61" s="145">
        <v>848.64</v>
      </c>
    </row>
    <row r="62" spans="1:13" s="122" customFormat="1" x14ac:dyDescent="0.2">
      <c r="A62" s="214"/>
      <c r="B62" s="215"/>
      <c r="C62" s="215"/>
      <c r="D62" s="135"/>
      <c r="E62" s="215"/>
      <c r="F62" s="215"/>
      <c r="H62" s="142" t="s">
        <v>98</v>
      </c>
      <c r="I62" s="242">
        <v>1074.393</v>
      </c>
      <c r="J62" s="181">
        <v>3043</v>
      </c>
      <c r="K62" s="212" t="s">
        <v>98</v>
      </c>
      <c r="L62" s="246">
        <v>235.93700000000001</v>
      </c>
      <c r="M62" s="145">
        <v>488.99</v>
      </c>
    </row>
    <row r="63" spans="1:13" s="135" customFormat="1" x14ac:dyDescent="0.2">
      <c r="H63" s="274" t="s">
        <v>145</v>
      </c>
      <c r="I63" s="242">
        <v>203.13</v>
      </c>
      <c r="J63" s="273">
        <v>508.40300000000002</v>
      </c>
      <c r="K63" s="272" t="s">
        <v>104</v>
      </c>
      <c r="L63" s="246">
        <v>162.31399999999999</v>
      </c>
      <c r="M63" s="262">
        <v>2593.79</v>
      </c>
    </row>
    <row r="64" spans="1:13" s="135" customFormat="1" ht="13.5" thickBot="1" x14ac:dyDescent="0.25">
      <c r="H64" s="271" t="s">
        <v>94</v>
      </c>
      <c r="I64" s="218">
        <v>187.01499999999999</v>
      </c>
      <c r="J64" s="221">
        <v>502.92500000000001</v>
      </c>
      <c r="K64" s="220" t="s">
        <v>136</v>
      </c>
      <c r="L64" s="217">
        <v>47.786000000000001</v>
      </c>
      <c r="M64" s="216">
        <v>222.42</v>
      </c>
    </row>
    <row r="65" spans="1:13" s="122" customFormat="1" x14ac:dyDescent="0.2">
      <c r="H65" s="269" t="s">
        <v>141</v>
      </c>
    </row>
    <row r="66" spans="1:13" s="122" customFormat="1" x14ac:dyDescent="0.2"/>
    <row r="67" spans="1:13" s="122" customFormat="1" x14ac:dyDescent="0.2">
      <c r="A67" s="121" t="s">
        <v>128</v>
      </c>
      <c r="B67" s="121"/>
      <c r="C67" s="121"/>
      <c r="D67" s="121"/>
      <c r="E67" s="121"/>
      <c r="H67" s="121" t="s">
        <v>129</v>
      </c>
      <c r="I67" s="121"/>
      <c r="J67" s="121"/>
      <c r="K67" s="121"/>
      <c r="L67" s="121"/>
    </row>
    <row r="68" spans="1:13" s="122" customFormat="1" ht="13.5" thickBot="1" x14ac:dyDescent="0.25">
      <c r="A68" s="121" t="s">
        <v>158</v>
      </c>
      <c r="B68" s="121"/>
      <c r="C68" s="121"/>
      <c r="D68" s="121"/>
      <c r="E68" s="121"/>
      <c r="H68" s="121" t="s">
        <v>158</v>
      </c>
      <c r="I68" s="121"/>
      <c r="J68" s="121"/>
      <c r="K68" s="121"/>
      <c r="L68" s="121"/>
    </row>
    <row r="69" spans="1:13" s="122" customFormat="1" ht="21" thickBot="1" x14ac:dyDescent="0.35">
      <c r="A69" s="123" t="s">
        <v>89</v>
      </c>
      <c r="B69" s="124"/>
      <c r="C69" s="124"/>
      <c r="D69" s="124"/>
      <c r="E69" s="124"/>
      <c r="F69" s="125"/>
      <c r="H69" s="123" t="s">
        <v>90</v>
      </c>
      <c r="I69" s="124"/>
      <c r="J69" s="124"/>
      <c r="K69" s="124"/>
      <c r="L69" s="124"/>
      <c r="M69" s="125"/>
    </row>
    <row r="70" spans="1:13" s="122" customFormat="1" ht="16.5" thickBot="1" x14ac:dyDescent="0.3">
      <c r="A70" s="183" t="s">
        <v>154</v>
      </c>
      <c r="B70" s="184"/>
      <c r="C70" s="187"/>
      <c r="D70" s="256" t="s">
        <v>156</v>
      </c>
      <c r="E70" s="127"/>
      <c r="F70" s="130"/>
      <c r="H70" s="126" t="s">
        <v>154</v>
      </c>
      <c r="I70" s="127"/>
      <c r="J70" s="128"/>
      <c r="K70" s="129" t="s">
        <v>156</v>
      </c>
      <c r="L70" s="127"/>
      <c r="M70" s="130"/>
    </row>
    <row r="71" spans="1:13" s="122" customFormat="1" ht="29.25" thickBot="1" x14ac:dyDescent="0.25">
      <c r="A71" s="131" t="s">
        <v>91</v>
      </c>
      <c r="B71" s="239" t="s">
        <v>71</v>
      </c>
      <c r="C71" s="134" t="s">
        <v>92</v>
      </c>
      <c r="D71" s="257" t="s">
        <v>91</v>
      </c>
      <c r="E71" s="239" t="s">
        <v>71</v>
      </c>
      <c r="F71" s="134" t="s">
        <v>92</v>
      </c>
      <c r="H71" s="131" t="s">
        <v>91</v>
      </c>
      <c r="I71" s="239" t="s">
        <v>71</v>
      </c>
      <c r="J71" s="134" t="s">
        <v>92</v>
      </c>
      <c r="K71" s="257" t="s">
        <v>91</v>
      </c>
      <c r="L71" s="239" t="s">
        <v>71</v>
      </c>
      <c r="M71" s="134" t="s">
        <v>92</v>
      </c>
    </row>
    <row r="72" spans="1:13" s="122" customFormat="1" ht="15" thickBot="1" x14ac:dyDescent="0.25">
      <c r="A72" s="175" t="s">
        <v>19</v>
      </c>
      <c r="B72" s="240">
        <v>111629.497</v>
      </c>
      <c r="C72" s="136">
        <v>123424.245</v>
      </c>
      <c r="D72" s="137" t="s">
        <v>19</v>
      </c>
      <c r="E72" s="244">
        <v>135876.32</v>
      </c>
      <c r="F72" s="136">
        <v>137497.264</v>
      </c>
      <c r="H72" s="175" t="s">
        <v>19</v>
      </c>
      <c r="I72" s="240">
        <v>199782.296</v>
      </c>
      <c r="J72" s="136">
        <v>218660.48499999999</v>
      </c>
      <c r="K72" s="137" t="s">
        <v>19</v>
      </c>
      <c r="L72" s="244">
        <v>204432.09899999999</v>
      </c>
      <c r="M72" s="136">
        <v>219109.109</v>
      </c>
    </row>
    <row r="73" spans="1:13" s="122" customFormat="1" x14ac:dyDescent="0.2">
      <c r="A73" s="138" t="s">
        <v>94</v>
      </c>
      <c r="B73" s="241">
        <v>19720.679</v>
      </c>
      <c r="C73" s="259">
        <v>23588.871999999999</v>
      </c>
      <c r="D73" s="258" t="s">
        <v>94</v>
      </c>
      <c r="E73" s="245">
        <v>28525.562000000002</v>
      </c>
      <c r="F73" s="141">
        <v>31789.044000000002</v>
      </c>
      <c r="H73" s="138" t="s">
        <v>94</v>
      </c>
      <c r="I73" s="241">
        <v>86027.524000000005</v>
      </c>
      <c r="J73" s="259">
        <v>127266.03</v>
      </c>
      <c r="K73" s="258" t="s">
        <v>94</v>
      </c>
      <c r="L73" s="245">
        <v>79332.710999999996</v>
      </c>
      <c r="M73" s="141">
        <v>126643.58199999999</v>
      </c>
    </row>
    <row r="74" spans="1:13" s="122" customFormat="1" x14ac:dyDescent="0.2">
      <c r="A74" s="142" t="s">
        <v>96</v>
      </c>
      <c r="B74" s="242">
        <v>12933.880999999999</v>
      </c>
      <c r="C74" s="181">
        <v>7709.2330000000002</v>
      </c>
      <c r="D74" s="212" t="s">
        <v>97</v>
      </c>
      <c r="E74" s="246">
        <v>11592.715</v>
      </c>
      <c r="F74" s="145">
        <v>25294.544000000002</v>
      </c>
      <c r="H74" s="142" t="s">
        <v>107</v>
      </c>
      <c r="I74" s="242">
        <v>16831.419000000002</v>
      </c>
      <c r="J74" s="181">
        <v>10466.796</v>
      </c>
      <c r="K74" s="212" t="s">
        <v>133</v>
      </c>
      <c r="L74" s="246">
        <v>18430.145</v>
      </c>
      <c r="M74" s="145">
        <v>15993.503000000001</v>
      </c>
    </row>
    <row r="75" spans="1:13" s="122" customFormat="1" x14ac:dyDescent="0.2">
      <c r="A75" s="142" t="s">
        <v>97</v>
      </c>
      <c r="B75" s="242">
        <v>8955.8510000000006</v>
      </c>
      <c r="C75" s="181">
        <v>23619.358</v>
      </c>
      <c r="D75" s="212" t="s">
        <v>96</v>
      </c>
      <c r="E75" s="246">
        <v>11408.993</v>
      </c>
      <c r="F75" s="145">
        <v>8339.8529999999992</v>
      </c>
      <c r="H75" s="142" t="s">
        <v>133</v>
      </c>
      <c r="I75" s="242">
        <v>16626.96</v>
      </c>
      <c r="J75" s="181">
        <v>16838.84</v>
      </c>
      <c r="K75" s="212" t="s">
        <v>93</v>
      </c>
      <c r="L75" s="246">
        <v>18167.834999999999</v>
      </c>
      <c r="M75" s="145">
        <v>18457.899000000001</v>
      </c>
    </row>
    <row r="76" spans="1:13" s="122" customFormat="1" x14ac:dyDescent="0.2">
      <c r="A76" s="142" t="s">
        <v>95</v>
      </c>
      <c r="B76" s="242">
        <v>7873.5060000000003</v>
      </c>
      <c r="C76" s="181">
        <v>22738.019</v>
      </c>
      <c r="D76" s="212" t="s">
        <v>99</v>
      </c>
      <c r="E76" s="246">
        <v>8563.9040000000005</v>
      </c>
      <c r="F76" s="145">
        <v>3838.99</v>
      </c>
      <c r="H76" s="142" t="s">
        <v>93</v>
      </c>
      <c r="I76" s="242">
        <v>14118.114</v>
      </c>
      <c r="J76" s="181">
        <v>15774.254000000001</v>
      </c>
      <c r="K76" s="212" t="s">
        <v>107</v>
      </c>
      <c r="L76" s="246">
        <v>17136.009999999998</v>
      </c>
      <c r="M76" s="145">
        <v>10328.377</v>
      </c>
    </row>
    <row r="77" spans="1:13" s="122" customFormat="1" x14ac:dyDescent="0.2">
      <c r="A77" s="142" t="s">
        <v>104</v>
      </c>
      <c r="B77" s="242">
        <v>7282.6540000000005</v>
      </c>
      <c r="C77" s="181">
        <v>4459.9350000000004</v>
      </c>
      <c r="D77" s="212" t="s">
        <v>104</v>
      </c>
      <c r="E77" s="246">
        <v>8527.1270000000004</v>
      </c>
      <c r="F77" s="145">
        <v>4929.7569999999996</v>
      </c>
      <c r="H77" s="142" t="s">
        <v>99</v>
      </c>
      <c r="I77" s="242">
        <v>12168.561</v>
      </c>
      <c r="J77" s="181">
        <v>6422.5460000000003</v>
      </c>
      <c r="K77" s="212" t="s">
        <v>99</v>
      </c>
      <c r="L77" s="246">
        <v>15709.141</v>
      </c>
      <c r="M77" s="145">
        <v>8125.1509999999998</v>
      </c>
    </row>
    <row r="78" spans="1:13" s="122" customFormat="1" x14ac:dyDescent="0.2">
      <c r="A78" s="146" t="s">
        <v>99</v>
      </c>
      <c r="B78" s="243">
        <v>6313.7179999999998</v>
      </c>
      <c r="C78" s="254">
        <v>3361.4850000000001</v>
      </c>
      <c r="D78" s="255" t="s">
        <v>95</v>
      </c>
      <c r="E78" s="247">
        <v>6676.3339999999998</v>
      </c>
      <c r="F78" s="149">
        <v>14452.608</v>
      </c>
      <c r="H78" s="146" t="s">
        <v>132</v>
      </c>
      <c r="I78" s="243">
        <v>8859.0529999999999</v>
      </c>
      <c r="J78" s="254">
        <v>1206.5050000000001</v>
      </c>
      <c r="K78" s="255" t="s">
        <v>120</v>
      </c>
      <c r="L78" s="247">
        <v>11394.523999999999</v>
      </c>
      <c r="M78" s="149">
        <v>14888.019</v>
      </c>
    </row>
    <row r="79" spans="1:13" s="122" customFormat="1" x14ac:dyDescent="0.2">
      <c r="A79" s="146" t="s">
        <v>102</v>
      </c>
      <c r="B79" s="243">
        <v>4945.2219999999998</v>
      </c>
      <c r="C79" s="254">
        <v>4287.8680000000004</v>
      </c>
      <c r="D79" s="255" t="s">
        <v>102</v>
      </c>
      <c r="E79" s="247">
        <v>6226.1790000000001</v>
      </c>
      <c r="F79" s="149">
        <v>5394.0649999999996</v>
      </c>
      <c r="H79" s="146" t="s">
        <v>105</v>
      </c>
      <c r="I79" s="243">
        <v>8451.7219999999998</v>
      </c>
      <c r="J79" s="254">
        <v>3496.819</v>
      </c>
      <c r="K79" s="255" t="s">
        <v>105</v>
      </c>
      <c r="L79" s="247">
        <v>9715.6440000000002</v>
      </c>
      <c r="M79" s="149">
        <v>3662.0149999999999</v>
      </c>
    </row>
    <row r="80" spans="1:13" s="122" customFormat="1" ht="13.5" thickBot="1" x14ac:dyDescent="0.25">
      <c r="A80" s="150" t="s">
        <v>105</v>
      </c>
      <c r="B80" s="218">
        <v>3344.3539999999998</v>
      </c>
      <c r="C80" s="222">
        <v>1419.049</v>
      </c>
      <c r="D80" s="223" t="s">
        <v>133</v>
      </c>
      <c r="E80" s="217">
        <v>4925.0959999999995</v>
      </c>
      <c r="F80" s="153">
        <v>2787.9780000000001</v>
      </c>
      <c r="H80" s="150" t="s">
        <v>120</v>
      </c>
      <c r="I80" s="218">
        <v>7304.7150000000001</v>
      </c>
      <c r="J80" s="222">
        <v>10005.621999999999</v>
      </c>
      <c r="K80" s="223" t="s">
        <v>132</v>
      </c>
      <c r="L80" s="217">
        <v>8965.7819999999992</v>
      </c>
      <c r="M80" s="153">
        <v>999.23199999999997</v>
      </c>
    </row>
    <row r="81" spans="1:20" s="122" customFormat="1" x14ac:dyDescent="0.2">
      <c r="A81" s="269" t="s">
        <v>141</v>
      </c>
      <c r="B81" s="117"/>
      <c r="C81" s="117"/>
      <c r="D81" s="117"/>
      <c r="E81" s="252"/>
      <c r="F81" s="117"/>
      <c r="H81" s="269" t="s">
        <v>141</v>
      </c>
      <c r="I81" s="118"/>
      <c r="J81" s="117"/>
      <c r="K81" s="117"/>
      <c r="L81" s="117"/>
      <c r="M81" s="117"/>
    </row>
    <row r="82" spans="1:20" s="122" customFormat="1" x14ac:dyDescent="0.2">
      <c r="A82" s="269"/>
      <c r="B82" s="117"/>
      <c r="C82" s="117"/>
      <c r="D82" s="117"/>
      <c r="E82" s="252"/>
      <c r="F82" s="117"/>
      <c r="H82" s="269"/>
      <c r="I82" s="118"/>
      <c r="J82" s="117"/>
      <c r="K82" s="117"/>
      <c r="L82" s="117"/>
      <c r="M82" s="117"/>
    </row>
    <row r="83" spans="1:20" s="267" customFormat="1" ht="15" x14ac:dyDescent="0.25">
      <c r="A83" s="268" t="s">
        <v>140</v>
      </c>
      <c r="B83" s="266"/>
      <c r="C83" s="266"/>
      <c r="D83" s="266"/>
      <c r="E83" s="266"/>
      <c r="F83" s="266"/>
      <c r="G83" s="266"/>
      <c r="H83" s="266"/>
      <c r="I83" s="266"/>
      <c r="J83" s="266"/>
      <c r="K83" s="266"/>
      <c r="L83" s="266"/>
    </row>
    <row r="84" spans="1:20" s="122" customFormat="1" x14ac:dyDescent="0.2">
      <c r="A84" s="117"/>
      <c r="B84" s="117"/>
      <c r="C84" s="117"/>
      <c r="D84" s="117"/>
      <c r="E84" s="117"/>
      <c r="F84" s="117"/>
      <c r="H84" s="118"/>
      <c r="I84" s="118"/>
      <c r="J84" s="117"/>
      <c r="K84" s="117"/>
      <c r="L84" s="117"/>
      <c r="M84" s="117"/>
    </row>
    <row r="85" spans="1:20" s="122" customFormat="1" x14ac:dyDescent="0.2">
      <c r="A85" s="117"/>
      <c r="B85" s="117"/>
      <c r="C85" s="117"/>
      <c r="D85" s="117"/>
      <c r="E85" s="117"/>
      <c r="F85" s="117"/>
      <c r="H85" s="118"/>
      <c r="I85" s="118"/>
      <c r="J85" s="117"/>
      <c r="K85" s="117"/>
      <c r="L85" s="117"/>
      <c r="M85" s="117"/>
      <c r="T85" s="122" t="s">
        <v>149</v>
      </c>
    </row>
    <row r="86" spans="1:20" s="122" customFormat="1" x14ac:dyDescent="0.2">
      <c r="A86" s="117"/>
      <c r="B86" s="117"/>
      <c r="C86" s="117"/>
      <c r="D86" s="117"/>
      <c r="E86" s="117"/>
      <c r="F86" s="117"/>
      <c r="H86" s="118"/>
      <c r="I86" s="118"/>
      <c r="J86" s="117"/>
      <c r="K86" s="117"/>
      <c r="L86" s="117"/>
      <c r="M86" s="117"/>
    </row>
    <row r="87" spans="1:20" s="122" customFormat="1" x14ac:dyDescent="0.2">
      <c r="A87" s="117"/>
      <c r="B87" s="117"/>
      <c r="C87" s="117"/>
      <c r="D87" s="117"/>
      <c r="E87" s="117"/>
      <c r="F87" s="117"/>
      <c r="H87" s="118"/>
      <c r="I87" s="118"/>
      <c r="J87" s="117"/>
      <c r="K87" s="117"/>
      <c r="L87" s="117"/>
      <c r="M87" s="117"/>
    </row>
    <row r="88" spans="1:20" s="122" customFormat="1" x14ac:dyDescent="0.2">
      <c r="A88" s="117"/>
      <c r="B88" s="117"/>
      <c r="C88" s="117"/>
      <c r="D88" s="117"/>
      <c r="E88" s="117"/>
      <c r="F88" s="117"/>
      <c r="H88" s="118"/>
      <c r="I88" s="118"/>
      <c r="J88" s="117"/>
      <c r="K88" s="117"/>
      <c r="L88" s="117"/>
      <c r="M88" s="117"/>
    </row>
    <row r="89" spans="1:20" s="122" customFormat="1" x14ac:dyDescent="0.2">
      <c r="A89" s="117"/>
      <c r="B89" s="117"/>
      <c r="C89" s="117"/>
      <c r="D89" s="117"/>
      <c r="E89" s="117"/>
      <c r="F89" s="117"/>
      <c r="H89" s="118"/>
      <c r="I89" s="118"/>
      <c r="J89" s="117"/>
      <c r="K89" s="117"/>
      <c r="L89" s="117"/>
      <c r="M89" s="117"/>
    </row>
    <row r="90" spans="1:20" s="122" customFormat="1" x14ac:dyDescent="0.2">
      <c r="A90" s="117"/>
      <c r="B90" s="117"/>
      <c r="C90" s="117"/>
      <c r="D90" s="117"/>
      <c r="E90" s="117"/>
      <c r="F90" s="117"/>
      <c r="H90" s="118"/>
      <c r="I90" s="118"/>
      <c r="J90" s="117"/>
      <c r="K90" s="117"/>
      <c r="L90" s="117"/>
      <c r="M90" s="117"/>
    </row>
    <row r="91" spans="1:20" s="122" customFormat="1" x14ac:dyDescent="0.2">
      <c r="A91" s="117"/>
      <c r="B91" s="117"/>
      <c r="C91" s="117"/>
      <c r="D91" s="117"/>
      <c r="E91" s="117"/>
      <c r="F91" s="117"/>
      <c r="H91" s="118"/>
      <c r="I91" s="118"/>
      <c r="J91" s="117"/>
      <c r="K91" s="117"/>
      <c r="L91" s="117"/>
      <c r="M91" s="117"/>
    </row>
    <row r="92" spans="1:20" s="122" customFormat="1" x14ac:dyDescent="0.2">
      <c r="A92" s="117"/>
      <c r="B92" s="117"/>
      <c r="C92" s="117"/>
      <c r="D92" s="117"/>
      <c r="E92" s="117"/>
      <c r="F92" s="117"/>
      <c r="H92" s="118"/>
      <c r="I92" s="118"/>
      <c r="J92" s="117"/>
      <c r="K92" s="117"/>
      <c r="L92" s="117"/>
      <c r="M92" s="117"/>
    </row>
    <row r="93" spans="1:20" s="122" customFormat="1" x14ac:dyDescent="0.2">
      <c r="A93" s="117"/>
      <c r="B93" s="117"/>
      <c r="C93" s="117"/>
      <c r="D93" s="117"/>
      <c r="E93" s="117"/>
      <c r="F93" s="117"/>
      <c r="H93" s="118"/>
      <c r="I93" s="118"/>
      <c r="J93" s="117"/>
      <c r="K93" s="117"/>
      <c r="L93" s="117"/>
      <c r="M93" s="117"/>
    </row>
    <row r="94" spans="1:20" s="122" customFormat="1" x14ac:dyDescent="0.2">
      <c r="A94" s="117"/>
      <c r="B94" s="117"/>
      <c r="C94" s="117"/>
      <c r="D94" s="117"/>
      <c r="E94" s="117"/>
      <c r="F94" s="117"/>
      <c r="H94" s="118"/>
      <c r="I94" s="118"/>
      <c r="J94" s="117"/>
      <c r="K94" s="117"/>
      <c r="L94" s="117"/>
      <c r="M94" s="117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54"/>
  <sheetViews>
    <sheetView showGridLines="0" zoomScale="90" zoomScaleNormal="90" workbookViewId="0">
      <selection activeCell="N7" sqref="N7"/>
    </sheetView>
  </sheetViews>
  <sheetFormatPr defaultRowHeight="12.75" x14ac:dyDescent="0.2"/>
  <cols>
    <col min="1" max="1" width="29.85546875" customWidth="1"/>
    <col min="2" max="3" width="13.7109375" customWidth="1"/>
    <col min="4" max="6" width="11.7109375" customWidth="1"/>
    <col min="7" max="7" width="10.140625" customWidth="1"/>
  </cols>
  <sheetData>
    <row r="1" spans="1:10" ht="21" customHeight="1" x14ac:dyDescent="0.2">
      <c r="A1" s="8" t="s">
        <v>51</v>
      </c>
      <c r="B1" s="9"/>
      <c r="D1" s="10"/>
      <c r="G1" s="48" t="s">
        <v>153</v>
      </c>
    </row>
    <row r="2" spans="1:10" ht="12.75" customHeight="1" thickBot="1" x14ac:dyDescent="0.25">
      <c r="A2" s="8"/>
      <c r="B2" s="9"/>
      <c r="C2" s="23"/>
      <c r="D2" s="10"/>
      <c r="E2" s="9"/>
      <c r="G2" s="9"/>
    </row>
    <row r="3" spans="1:10" ht="21" thickBot="1" x14ac:dyDescent="0.35">
      <c r="A3" s="332" t="s">
        <v>12</v>
      </c>
      <c r="B3" s="333"/>
      <c r="C3" s="333"/>
      <c r="D3" s="333"/>
      <c r="E3" s="333"/>
      <c r="F3" s="337"/>
    </row>
    <row r="4" spans="1:10" ht="21" thickBot="1" x14ac:dyDescent="0.25">
      <c r="A4" s="433" t="s">
        <v>13</v>
      </c>
      <c r="B4" s="289">
        <v>2021</v>
      </c>
      <c r="C4" s="290"/>
      <c r="D4" s="84"/>
      <c r="E4" s="287"/>
      <c r="F4" s="288"/>
    </row>
    <row r="5" spans="1:10" ht="31.5" x14ac:dyDescent="0.2">
      <c r="A5" s="434"/>
      <c r="B5" s="291" t="s">
        <v>14</v>
      </c>
      <c r="C5" s="292"/>
      <c r="D5" s="16"/>
      <c r="E5" s="90" t="s">
        <v>15</v>
      </c>
      <c r="F5" s="16"/>
    </row>
    <row r="6" spans="1:10" ht="34.5" customHeight="1" thickBot="1" x14ac:dyDescent="0.25">
      <c r="A6" s="435"/>
      <c r="B6" s="339" t="s">
        <v>152</v>
      </c>
      <c r="C6" s="334" t="s">
        <v>148</v>
      </c>
      <c r="D6" s="293" t="s">
        <v>16</v>
      </c>
      <c r="E6" s="341" t="s">
        <v>152</v>
      </c>
      <c r="F6" s="338" t="s">
        <v>148</v>
      </c>
    </row>
    <row r="7" spans="1:10" ht="16.5" thickBot="1" x14ac:dyDescent="0.3">
      <c r="A7" s="297" t="s">
        <v>60</v>
      </c>
      <c r="B7" s="340">
        <v>1851.4690000000001</v>
      </c>
      <c r="C7" s="335">
        <v>1840.8050000000001</v>
      </c>
      <c r="D7" s="296">
        <v>0.57931176849258814</v>
      </c>
      <c r="E7" s="325">
        <v>100</v>
      </c>
      <c r="F7" s="281">
        <v>100</v>
      </c>
    </row>
    <row r="8" spans="1:10" ht="16.5" customHeight="1" x14ac:dyDescent="0.25">
      <c r="A8" s="19" t="s">
        <v>19</v>
      </c>
      <c r="B8" s="276"/>
      <c r="C8" s="301"/>
      <c r="D8" s="299"/>
      <c r="E8" s="299"/>
      <c r="F8" s="300"/>
    </row>
    <row r="9" spans="1:10" ht="16.5" customHeight="1" x14ac:dyDescent="0.25">
      <c r="A9" s="303" t="s">
        <v>17</v>
      </c>
      <c r="B9" s="342">
        <v>1654.4680000000001</v>
      </c>
      <c r="C9" s="61">
        <v>1672.972</v>
      </c>
      <c r="D9" s="302">
        <v>-1.1060555705654314</v>
      </c>
      <c r="E9" s="326">
        <v>4.8728692094133725</v>
      </c>
      <c r="F9" s="282">
        <v>4.2021092077926099</v>
      </c>
    </row>
    <row r="10" spans="1:10" ht="15.75" x14ac:dyDescent="0.25">
      <c r="A10" s="303" t="s">
        <v>18</v>
      </c>
      <c r="B10" s="343">
        <v>1558.3620000000001</v>
      </c>
      <c r="C10" s="336">
        <v>1562.087</v>
      </c>
      <c r="D10" s="304">
        <v>-0.2384630305482287</v>
      </c>
      <c r="E10" s="327">
        <v>82.784507910578469</v>
      </c>
      <c r="F10" s="283">
        <v>83.106899367864045</v>
      </c>
    </row>
    <row r="11" spans="1:10" ht="15.75" x14ac:dyDescent="0.25">
      <c r="A11" s="303" t="s">
        <v>55</v>
      </c>
      <c r="B11" s="343">
        <v>2789.2910000000002</v>
      </c>
      <c r="C11" s="60">
        <v>2884.7959999999998</v>
      </c>
      <c r="D11" s="304">
        <v>-3.3106327102505571</v>
      </c>
      <c r="E11" s="327">
        <v>5.8616267243647391</v>
      </c>
      <c r="F11" s="283">
        <v>5.9320830869504384</v>
      </c>
    </row>
    <row r="12" spans="1:10" ht="15.75" x14ac:dyDescent="0.25">
      <c r="A12" s="303" t="s">
        <v>64</v>
      </c>
      <c r="B12" s="343">
        <v>3163.3820000000001</v>
      </c>
      <c r="C12" s="60">
        <v>2882.9169999999999</v>
      </c>
      <c r="D12" s="283">
        <v>9.7285145566105502</v>
      </c>
      <c r="E12" s="328">
        <v>1.9511582154960163</v>
      </c>
      <c r="F12" s="283">
        <v>2.8466032862627113</v>
      </c>
    </row>
    <row r="13" spans="1:10" ht="16.5" thickBot="1" x14ac:dyDescent="0.3">
      <c r="A13" s="305" t="s">
        <v>111</v>
      </c>
      <c r="B13" s="344">
        <v>5641.3950000000004</v>
      </c>
      <c r="C13" s="201">
        <v>5600.5069999999996</v>
      </c>
      <c r="D13" s="284">
        <v>0.73007675912200154</v>
      </c>
      <c r="E13" s="329">
        <v>4.529837940147412</v>
      </c>
      <c r="F13" s="284">
        <v>3.912305051130196</v>
      </c>
    </row>
    <row r="14" spans="1:10" ht="18.75" x14ac:dyDescent="0.3">
      <c r="A14" s="308" t="s">
        <v>20</v>
      </c>
      <c r="B14" s="277"/>
      <c r="C14" s="278"/>
      <c r="D14" s="306"/>
      <c r="E14" s="306"/>
      <c r="F14" s="307"/>
    </row>
    <row r="15" spans="1:10" ht="16.5" thickBot="1" x14ac:dyDescent="0.3">
      <c r="A15" s="309" t="s">
        <v>36</v>
      </c>
      <c r="B15" s="342">
        <v>1654.4680000000001</v>
      </c>
      <c r="C15" s="61">
        <v>1672.972</v>
      </c>
      <c r="D15" s="302">
        <v>-1.1060555705654314</v>
      </c>
      <c r="E15" s="326">
        <v>4.8728692094133725</v>
      </c>
      <c r="F15" s="282">
        <v>4.2021092077926099</v>
      </c>
      <c r="H15" s="65"/>
    </row>
    <row r="16" spans="1:10" ht="18.75" x14ac:dyDescent="0.3">
      <c r="A16" s="308" t="s">
        <v>18</v>
      </c>
      <c r="B16" s="277"/>
      <c r="C16" s="278"/>
      <c r="D16" s="306"/>
      <c r="E16" s="306"/>
      <c r="F16" s="307"/>
      <c r="J16" s="89"/>
    </row>
    <row r="17" spans="1:6" ht="15.75" x14ac:dyDescent="0.25">
      <c r="A17" s="310" t="s">
        <v>36</v>
      </c>
      <c r="B17" s="342">
        <v>2114.7629999999999</v>
      </c>
      <c r="C17" s="61">
        <v>2036.25</v>
      </c>
      <c r="D17" s="302">
        <v>3.8557642725598487</v>
      </c>
      <c r="E17" s="326">
        <v>3.6142135168990688</v>
      </c>
      <c r="F17" s="282">
        <v>3.8537859221154309</v>
      </c>
    </row>
    <row r="18" spans="1:6" ht="15.75" x14ac:dyDescent="0.25">
      <c r="A18" s="311" t="s">
        <v>37</v>
      </c>
      <c r="B18" s="343">
        <v>1503.297</v>
      </c>
      <c r="C18" s="336">
        <v>1511.076</v>
      </c>
      <c r="D18" s="283">
        <v>-0.51479872620569689</v>
      </c>
      <c r="E18" s="327">
        <v>74.349887496613121</v>
      </c>
      <c r="F18" s="283">
        <v>74.69445967848182</v>
      </c>
    </row>
    <row r="19" spans="1:6" ht="15.75" x14ac:dyDescent="0.25">
      <c r="A19" s="311" t="s">
        <v>38</v>
      </c>
      <c r="B19" s="343">
        <v>1918.0650000000001</v>
      </c>
      <c r="C19" s="60">
        <v>1925.7429999999999</v>
      </c>
      <c r="D19" s="304">
        <v>-0.39870325375711524</v>
      </c>
      <c r="E19" s="327">
        <v>4.6325635457611947</v>
      </c>
      <c r="F19" s="283">
        <v>4.37787085008652</v>
      </c>
    </row>
    <row r="20" spans="1:6" ht="16.5" thickBot="1" x14ac:dyDescent="0.3">
      <c r="A20" s="312" t="s">
        <v>39</v>
      </c>
      <c r="B20" s="343">
        <v>3777.1779999999999</v>
      </c>
      <c r="C20" s="60">
        <v>3724.1149999999998</v>
      </c>
      <c r="D20" s="313">
        <v>1.424848588188069</v>
      </c>
      <c r="E20" s="327">
        <v>0.18784335130507857</v>
      </c>
      <c r="F20" s="283">
        <v>0.18078291718028353</v>
      </c>
    </row>
    <row r="21" spans="1:6" ht="18.75" x14ac:dyDescent="0.3">
      <c r="A21" s="308" t="s">
        <v>55</v>
      </c>
      <c r="B21" s="277"/>
      <c r="C21" s="278"/>
      <c r="D21" s="306"/>
      <c r="E21" s="306"/>
      <c r="F21" s="307"/>
    </row>
    <row r="22" spans="1:6" ht="15.75" x14ac:dyDescent="0.25">
      <c r="A22" s="310" t="s">
        <v>36</v>
      </c>
      <c r="B22" s="342">
        <v>3039.7849999999999</v>
      </c>
      <c r="C22" s="61">
        <v>3023.165</v>
      </c>
      <c r="D22" s="302">
        <v>0.54975497533214002</v>
      </c>
      <c r="E22" s="326">
        <v>0.12071044023576624</v>
      </c>
      <c r="F22" s="282">
        <v>0.13365101833156823</v>
      </c>
    </row>
    <row r="23" spans="1:6" ht="15.75" x14ac:dyDescent="0.25">
      <c r="A23" s="311" t="s">
        <v>37</v>
      </c>
      <c r="B23" s="343">
        <v>2734.62</v>
      </c>
      <c r="C23" s="60">
        <v>2816.3539999999998</v>
      </c>
      <c r="D23" s="304">
        <v>-2.9021209691679357</v>
      </c>
      <c r="E23" s="327">
        <v>5.0768282291220812</v>
      </c>
      <c r="F23" s="283">
        <v>5.1466025032842548</v>
      </c>
    </row>
    <row r="24" spans="1:6" ht="15.75" x14ac:dyDescent="0.25">
      <c r="A24" s="311" t="s">
        <v>38</v>
      </c>
      <c r="B24" s="343">
        <v>2577.366</v>
      </c>
      <c r="C24" s="60">
        <v>2941.2930000000001</v>
      </c>
      <c r="D24" s="313">
        <v>-12.373027780639335</v>
      </c>
      <c r="E24" s="327">
        <v>0.32482653273593315</v>
      </c>
      <c r="F24" s="283">
        <v>0.33928499088170527</v>
      </c>
    </row>
    <row r="25" spans="1:6" ht="16.5" thickBot="1" x14ac:dyDescent="0.3">
      <c r="A25" s="312" t="s">
        <v>39</v>
      </c>
      <c r="B25" s="343" t="s">
        <v>62</v>
      </c>
      <c r="C25" s="60">
        <v>3891.3139999999999</v>
      </c>
      <c r="D25" s="313" t="s">
        <v>48</v>
      </c>
      <c r="E25" s="327">
        <v>0.3392615222709584</v>
      </c>
      <c r="F25" s="283">
        <v>0.31254457445291084</v>
      </c>
    </row>
    <row r="26" spans="1:6" ht="18.75" x14ac:dyDescent="0.3">
      <c r="A26" s="308" t="s">
        <v>63</v>
      </c>
      <c r="B26" s="277"/>
      <c r="C26" s="278"/>
      <c r="D26" s="306"/>
      <c r="E26" s="306"/>
      <c r="F26" s="307"/>
    </row>
    <row r="27" spans="1:6" ht="15.75" x14ac:dyDescent="0.25">
      <c r="A27" s="310" t="s">
        <v>36</v>
      </c>
      <c r="B27" s="342">
        <v>7445.7479999999996</v>
      </c>
      <c r="C27" s="61" t="s">
        <v>62</v>
      </c>
      <c r="D27" s="314" t="s">
        <v>48</v>
      </c>
      <c r="E27" s="326">
        <v>6.9850270361542288E-2</v>
      </c>
      <c r="F27" s="282">
        <v>9.1251032765605866E-2</v>
      </c>
    </row>
    <row r="28" spans="1:6" ht="15.75" x14ac:dyDescent="0.25">
      <c r="A28" s="311" t="s">
        <v>37</v>
      </c>
      <c r="B28" s="343">
        <v>3376.3490000000002</v>
      </c>
      <c r="C28" s="60">
        <v>2968.4029999999998</v>
      </c>
      <c r="D28" s="304">
        <v>13.742945280677873</v>
      </c>
      <c r="E28" s="327">
        <v>1.4434204171067979</v>
      </c>
      <c r="F28" s="283">
        <v>2.2077779718202648</v>
      </c>
    </row>
    <row r="29" spans="1:6" ht="15.75" x14ac:dyDescent="0.25">
      <c r="A29" s="311" t="s">
        <v>38</v>
      </c>
      <c r="B29" s="345">
        <v>2819.4349999999999</v>
      </c>
      <c r="C29" s="182">
        <v>2655.2869999999998</v>
      </c>
      <c r="D29" s="313">
        <v>6.1819306161631546</v>
      </c>
      <c r="E29" s="327">
        <v>0.10255282554317735</v>
      </c>
      <c r="F29" s="283">
        <v>0.11863825748484853</v>
      </c>
    </row>
    <row r="30" spans="1:6" ht="16.5" thickBot="1" x14ac:dyDescent="0.3">
      <c r="A30" s="317" t="s">
        <v>39</v>
      </c>
      <c r="B30" s="344">
        <v>1459.8520000000001</v>
      </c>
      <c r="C30" s="201">
        <v>1601.4880000000001</v>
      </c>
      <c r="D30" s="316">
        <v>-8.8440250566972693</v>
      </c>
      <c r="E30" s="330">
        <v>0.33533470248449887</v>
      </c>
      <c r="F30" s="285">
        <v>0.42893602419199178</v>
      </c>
    </row>
    <row r="32" spans="1:6" ht="15.75" x14ac:dyDescent="0.2">
      <c r="A32" s="32" t="s">
        <v>21</v>
      </c>
      <c r="B32" s="58"/>
      <c r="C32" s="58"/>
      <c r="E32" s="58"/>
    </row>
    <row r="33" spans="1:1" ht="15.75" x14ac:dyDescent="0.25">
      <c r="A33" s="59" t="s">
        <v>49</v>
      </c>
    </row>
    <row r="94" ht="28.5" customHeight="1" x14ac:dyDescent="0.2"/>
    <row r="154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N107"/>
  <sheetViews>
    <sheetView showGridLines="0" zoomScale="90" zoomScaleNormal="90" zoomScaleSheetLayoutView="75" workbookViewId="0">
      <selection activeCell="S20" sqref="S20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4" ht="20.25" customHeight="1" x14ac:dyDescent="0.2">
      <c r="A1" s="8" t="s">
        <v>51</v>
      </c>
      <c r="B1" s="9"/>
      <c r="D1" s="10"/>
      <c r="G1" s="48" t="str">
        <f xml:space="preserve"> (Bydło_PL!G1)</f>
        <v>lipiec - sierpień 2021r.</v>
      </c>
      <c r="H1" s="48"/>
    </row>
    <row r="2" spans="1:14" ht="13.5" thickBot="1" x14ac:dyDescent="0.25"/>
    <row r="3" spans="1:14" ht="21" thickBot="1" x14ac:dyDescent="0.35">
      <c r="A3" s="11" t="s">
        <v>59</v>
      </c>
      <c r="B3" s="12"/>
      <c r="C3" s="12"/>
      <c r="D3" s="12"/>
      <c r="E3" s="12"/>
      <c r="F3" s="13"/>
      <c r="I3" s="11" t="s">
        <v>28</v>
      </c>
      <c r="J3" s="12"/>
      <c r="K3" s="12"/>
      <c r="L3" s="12"/>
      <c r="M3" s="12"/>
      <c r="N3" s="13"/>
    </row>
    <row r="4" spans="1:14" ht="21" thickBot="1" x14ac:dyDescent="0.25">
      <c r="A4" s="436" t="s">
        <v>13</v>
      </c>
      <c r="B4" s="260">
        <v>2021</v>
      </c>
      <c r="C4" s="83"/>
      <c r="D4" s="84"/>
      <c r="E4" s="287"/>
      <c r="F4" s="288"/>
      <c r="G4" s="89"/>
      <c r="H4" s="89"/>
      <c r="I4" s="433" t="s">
        <v>13</v>
      </c>
      <c r="J4" s="289">
        <v>2021</v>
      </c>
      <c r="K4" s="290"/>
      <c r="L4" s="84"/>
      <c r="M4" s="85"/>
      <c r="N4" s="279"/>
    </row>
    <row r="5" spans="1:14" ht="15.75" x14ac:dyDescent="0.2">
      <c r="A5" s="437"/>
      <c r="B5" s="51" t="s">
        <v>14</v>
      </c>
      <c r="C5" s="15"/>
      <c r="D5" s="16"/>
      <c r="E5" s="17" t="s">
        <v>15</v>
      </c>
      <c r="F5" s="16"/>
      <c r="G5" s="89"/>
      <c r="H5" s="89"/>
      <c r="I5" s="434"/>
      <c r="J5" s="291" t="s">
        <v>14</v>
      </c>
      <c r="K5" s="292"/>
      <c r="L5" s="16"/>
      <c r="M5" s="17" t="s">
        <v>15</v>
      </c>
      <c r="N5" s="16"/>
    </row>
    <row r="6" spans="1:14" ht="26.25" thickBot="1" x14ac:dyDescent="0.25">
      <c r="A6" s="438"/>
      <c r="B6" s="318" t="s">
        <v>152</v>
      </c>
      <c r="C6" s="176" t="s">
        <v>148</v>
      </c>
      <c r="D6" s="293" t="s">
        <v>16</v>
      </c>
      <c r="E6" s="318" t="s">
        <v>152</v>
      </c>
      <c r="F6" s="294" t="s">
        <v>148</v>
      </c>
      <c r="G6" s="89"/>
      <c r="H6" s="89"/>
      <c r="I6" s="435"/>
      <c r="J6" s="318" t="s">
        <v>152</v>
      </c>
      <c r="K6" s="295" t="s">
        <v>148</v>
      </c>
      <c r="L6" s="293" t="s">
        <v>16</v>
      </c>
      <c r="M6" s="318" t="s">
        <v>152</v>
      </c>
      <c r="N6" s="280" t="s">
        <v>148</v>
      </c>
    </row>
    <row r="7" spans="1:14" ht="16.5" thickBot="1" x14ac:dyDescent="0.3">
      <c r="A7" s="86" t="s">
        <v>60</v>
      </c>
      <c r="B7" s="319">
        <v>1723.8489999999999</v>
      </c>
      <c r="C7" s="18">
        <v>1709.6859999999999</v>
      </c>
      <c r="D7" s="296">
        <v>0.82839772917366195</v>
      </c>
      <c r="E7" s="325">
        <v>100</v>
      </c>
      <c r="F7" s="281">
        <v>100</v>
      </c>
      <c r="G7" s="89"/>
      <c r="H7" s="89"/>
      <c r="I7" s="297" t="s">
        <v>60</v>
      </c>
      <c r="J7" s="331">
        <v>2166.5549999999998</v>
      </c>
      <c r="K7" s="298">
        <v>2170.9659999999999</v>
      </c>
      <c r="L7" s="296">
        <v>-0.20318144088852882</v>
      </c>
      <c r="M7" s="325">
        <v>100</v>
      </c>
      <c r="N7" s="281">
        <v>100</v>
      </c>
    </row>
    <row r="8" spans="1:14" ht="15.75" x14ac:dyDescent="0.25">
      <c r="A8" s="67" t="s">
        <v>19</v>
      </c>
      <c r="B8" s="68"/>
      <c r="C8" s="69"/>
      <c r="D8" s="299"/>
      <c r="E8" s="299"/>
      <c r="F8" s="300"/>
      <c r="G8" s="89"/>
      <c r="H8" s="89"/>
      <c r="I8" s="19" t="s">
        <v>19</v>
      </c>
      <c r="J8" s="276"/>
      <c r="K8" s="301"/>
      <c r="L8" s="299"/>
      <c r="M8" s="70"/>
      <c r="N8" s="71"/>
    </row>
    <row r="9" spans="1:14" ht="15.75" x14ac:dyDescent="0.25">
      <c r="A9" s="81" t="s">
        <v>17</v>
      </c>
      <c r="B9" s="320">
        <v>1664.53</v>
      </c>
      <c r="C9" s="20">
        <v>1677.338</v>
      </c>
      <c r="D9" s="302">
        <v>-0.76359088031154088</v>
      </c>
      <c r="E9" s="326">
        <v>6.2371998587570614</v>
      </c>
      <c r="F9" s="282">
        <v>5.326327765089288</v>
      </c>
      <c r="G9" s="89"/>
      <c r="H9" s="89"/>
      <c r="I9" s="303" t="s">
        <v>17</v>
      </c>
      <c r="J9" s="320">
        <v>1551.4690000000001</v>
      </c>
      <c r="K9" s="61">
        <v>1630.271</v>
      </c>
      <c r="L9" s="302">
        <v>-4.8336748920884878</v>
      </c>
      <c r="M9" s="326">
        <v>1.5044066965441147</v>
      </c>
      <c r="N9" s="282">
        <v>1.371285403415399</v>
      </c>
    </row>
    <row r="10" spans="1:14" ht="15.75" x14ac:dyDescent="0.25">
      <c r="A10" s="81" t="s">
        <v>18</v>
      </c>
      <c r="B10" s="321">
        <v>1496.7650000000001</v>
      </c>
      <c r="C10" s="21">
        <v>1492.2570000000001</v>
      </c>
      <c r="D10" s="304">
        <v>0.30209273603675763</v>
      </c>
      <c r="E10" s="327">
        <v>86.948578742937855</v>
      </c>
      <c r="F10" s="283">
        <v>87.263795125654084</v>
      </c>
      <c r="G10" s="89"/>
      <c r="H10" s="89"/>
      <c r="I10" s="303" t="s">
        <v>18</v>
      </c>
      <c r="J10" s="321">
        <v>1740.74</v>
      </c>
      <c r="K10" s="60">
        <v>1773.319</v>
      </c>
      <c r="L10" s="304">
        <v>-1.8371765034942926</v>
      </c>
      <c r="M10" s="327">
        <v>72.503630246148404</v>
      </c>
      <c r="N10" s="283">
        <v>72.639682484553575</v>
      </c>
    </row>
    <row r="11" spans="1:14" ht="15.75" x14ac:dyDescent="0.25">
      <c r="A11" s="81" t="s">
        <v>55</v>
      </c>
      <c r="B11" s="321">
        <v>3476.1860000000001</v>
      </c>
      <c r="C11" s="21">
        <v>3646.9679999999998</v>
      </c>
      <c r="D11" s="304">
        <v>-4.6828488761074869</v>
      </c>
      <c r="E11" s="327">
        <v>2.1182909604519775</v>
      </c>
      <c r="F11" s="283">
        <v>2.223548145604461</v>
      </c>
      <c r="G11" s="89"/>
      <c r="H11" s="89"/>
      <c r="I11" s="303" t="s">
        <v>55</v>
      </c>
      <c r="J11" s="321">
        <v>2551.4409999999998</v>
      </c>
      <c r="K11" s="60">
        <v>2605.34</v>
      </c>
      <c r="L11" s="304">
        <v>-2.0687894862091065</v>
      </c>
      <c r="M11" s="327">
        <v>15.103731048480473</v>
      </c>
      <c r="N11" s="283">
        <v>15.270310892557095</v>
      </c>
    </row>
    <row r="12" spans="1:14" ht="15.75" x14ac:dyDescent="0.25">
      <c r="A12" s="81" t="s">
        <v>64</v>
      </c>
      <c r="B12" s="321">
        <v>3754.3539999999998</v>
      </c>
      <c r="C12" s="21">
        <v>3286.4989999999998</v>
      </c>
      <c r="D12" s="283">
        <v>14.235665369135972</v>
      </c>
      <c r="E12" s="328">
        <v>1.7145789194915253</v>
      </c>
      <c r="F12" s="283">
        <v>2.7378124705710012</v>
      </c>
      <c r="G12" s="89"/>
      <c r="H12" s="89"/>
      <c r="I12" s="303" t="s">
        <v>64</v>
      </c>
      <c r="J12" s="321">
        <v>2176.6149999999998</v>
      </c>
      <c r="K12" s="60">
        <v>1991.3219999999999</v>
      </c>
      <c r="L12" s="283">
        <v>9.3050245013111841</v>
      </c>
      <c r="M12" s="328">
        <v>2.5352603833213005</v>
      </c>
      <c r="N12" s="283">
        <v>3.1205425739206665</v>
      </c>
    </row>
    <row r="13" spans="1:14" ht="16.5" thickBot="1" x14ac:dyDescent="0.3">
      <c r="A13" s="82" t="s">
        <v>111</v>
      </c>
      <c r="B13" s="322">
        <v>6057.857</v>
      </c>
      <c r="C13" s="22">
        <v>6006.6909999999998</v>
      </c>
      <c r="D13" s="284">
        <v>0.85181674902205173</v>
      </c>
      <c r="E13" s="329">
        <v>2.9813515183615822</v>
      </c>
      <c r="F13" s="284">
        <v>2.4485164930811529</v>
      </c>
      <c r="G13" s="89"/>
      <c r="H13" s="89"/>
      <c r="I13" s="305" t="s">
        <v>111</v>
      </c>
      <c r="J13" s="322">
        <v>5274.3990000000003</v>
      </c>
      <c r="K13" s="201">
        <v>5270.9129999999996</v>
      </c>
      <c r="L13" s="284">
        <v>6.6136549778013531E-2</v>
      </c>
      <c r="M13" s="329">
        <v>8.3529716255057149</v>
      </c>
      <c r="N13" s="284">
        <v>7.5981786455532623</v>
      </c>
    </row>
    <row r="14" spans="1:14" ht="18.75" x14ac:dyDescent="0.3">
      <c r="A14" s="88" t="s">
        <v>20</v>
      </c>
      <c r="B14" s="72"/>
      <c r="C14" s="66"/>
      <c r="D14" s="306"/>
      <c r="E14" s="306"/>
      <c r="F14" s="307"/>
      <c r="G14" s="89"/>
      <c r="H14" s="89"/>
      <c r="I14" s="308" t="s">
        <v>20</v>
      </c>
      <c r="J14" s="277"/>
      <c r="K14" s="278"/>
      <c r="L14" s="306"/>
      <c r="M14" s="73"/>
      <c r="N14" s="74"/>
    </row>
    <row r="15" spans="1:14" ht="16.5" thickBot="1" x14ac:dyDescent="0.3">
      <c r="A15" s="80" t="s">
        <v>36</v>
      </c>
      <c r="B15" s="323">
        <v>1664.53</v>
      </c>
      <c r="C15" s="20">
        <v>1677.338</v>
      </c>
      <c r="D15" s="302">
        <v>-0.76359088031154088</v>
      </c>
      <c r="E15" s="326">
        <v>6.2371998587570614</v>
      </c>
      <c r="F15" s="282">
        <v>5.326327765089288</v>
      </c>
      <c r="G15" s="89"/>
      <c r="H15" s="89"/>
      <c r="I15" s="309" t="s">
        <v>36</v>
      </c>
      <c r="J15" s="323">
        <v>1551.4690000000001</v>
      </c>
      <c r="K15" s="61">
        <v>1630.271</v>
      </c>
      <c r="L15" s="302">
        <v>-4.8336748920884878</v>
      </c>
      <c r="M15" s="326">
        <v>1.5044066965441147</v>
      </c>
      <c r="N15" s="282">
        <v>1.371285403415399</v>
      </c>
    </row>
    <row r="16" spans="1:14" ht="18.75" x14ac:dyDescent="0.3">
      <c r="A16" s="88" t="s">
        <v>18</v>
      </c>
      <c r="B16" s="72"/>
      <c r="C16" s="66"/>
      <c r="D16" s="306"/>
      <c r="E16" s="306"/>
      <c r="F16" s="307"/>
      <c r="G16" s="89"/>
      <c r="H16" s="89"/>
      <c r="I16" s="308" t="s">
        <v>18</v>
      </c>
      <c r="J16" s="277"/>
      <c r="K16" s="278"/>
      <c r="L16" s="306"/>
      <c r="M16" s="73"/>
      <c r="N16" s="74"/>
    </row>
    <row r="17" spans="1:14" ht="15.75" x14ac:dyDescent="0.25">
      <c r="A17" s="202" t="s">
        <v>36</v>
      </c>
      <c r="B17" s="320">
        <v>1949.165</v>
      </c>
      <c r="C17" s="20">
        <v>1881.4960000000001</v>
      </c>
      <c r="D17" s="302">
        <v>3.5965529557330909</v>
      </c>
      <c r="E17" s="326">
        <v>3.7795286016949148</v>
      </c>
      <c r="F17" s="282">
        <v>4.1997262330215479</v>
      </c>
      <c r="G17" s="89"/>
      <c r="H17" s="89"/>
      <c r="I17" s="310" t="s">
        <v>36</v>
      </c>
      <c r="J17" s="320">
        <v>2596.7469999999998</v>
      </c>
      <c r="K17" s="61">
        <v>2584.9270000000001</v>
      </c>
      <c r="L17" s="302">
        <v>0.45726629804244795</v>
      </c>
      <c r="M17" s="326">
        <v>3.2060590374739482</v>
      </c>
      <c r="N17" s="282">
        <v>2.9826954560751537</v>
      </c>
    </row>
    <row r="18" spans="1:14" ht="15.75" x14ac:dyDescent="0.25">
      <c r="A18" s="203" t="s">
        <v>37</v>
      </c>
      <c r="B18" s="321">
        <v>1450.5239999999999</v>
      </c>
      <c r="C18" s="21">
        <v>1451.7670000000001</v>
      </c>
      <c r="D18" s="283">
        <v>-8.5619799871478372E-2</v>
      </c>
      <c r="E18" s="327">
        <v>80.455243644067792</v>
      </c>
      <c r="F18" s="283">
        <v>80.74891629940862</v>
      </c>
      <c r="G18" s="89"/>
      <c r="H18" s="89"/>
      <c r="I18" s="311" t="s">
        <v>37</v>
      </c>
      <c r="J18" s="321">
        <v>1680.144</v>
      </c>
      <c r="K18" s="60">
        <v>1713.925</v>
      </c>
      <c r="L18" s="283">
        <v>-1.9709730589144769</v>
      </c>
      <c r="M18" s="327">
        <v>59.276075792456176</v>
      </c>
      <c r="N18" s="283">
        <v>59.44911453287073</v>
      </c>
    </row>
    <row r="19" spans="1:14" ht="15.75" x14ac:dyDescent="0.25">
      <c r="A19" s="203" t="s">
        <v>38</v>
      </c>
      <c r="B19" s="321">
        <v>2072.933</v>
      </c>
      <c r="C19" s="21">
        <v>2019.3789999999999</v>
      </c>
      <c r="D19" s="304">
        <v>2.6520034129304153</v>
      </c>
      <c r="E19" s="327">
        <v>2.524474752824859</v>
      </c>
      <c r="F19" s="283">
        <v>2.148471499411658</v>
      </c>
      <c r="G19" s="89"/>
      <c r="H19" s="89"/>
      <c r="I19" s="311" t="s">
        <v>38</v>
      </c>
      <c r="J19" s="321">
        <v>1819.943</v>
      </c>
      <c r="K19" s="60">
        <v>1875.0429999999999</v>
      </c>
      <c r="L19" s="304">
        <v>-2.9385992747899605</v>
      </c>
      <c r="M19" s="327">
        <v>9.8373268311288502</v>
      </c>
      <c r="N19" s="283">
        <v>9.9915806669117817</v>
      </c>
    </row>
    <row r="20" spans="1:14" ht="16.5" thickBot="1" x14ac:dyDescent="0.3">
      <c r="A20" s="204" t="s">
        <v>39</v>
      </c>
      <c r="B20" s="321" t="s">
        <v>62</v>
      </c>
      <c r="C20" s="21">
        <v>4505.924</v>
      </c>
      <c r="D20" s="304" t="s">
        <v>48</v>
      </c>
      <c r="E20" s="327">
        <v>0.18933174435028249</v>
      </c>
      <c r="F20" s="283">
        <v>0.16668109381227653</v>
      </c>
      <c r="G20" s="89"/>
      <c r="H20" s="89"/>
      <c r="I20" s="312" t="s">
        <v>39</v>
      </c>
      <c r="J20" s="321" t="s">
        <v>62</v>
      </c>
      <c r="K20" s="60" t="s">
        <v>62</v>
      </c>
      <c r="L20" s="304" t="s">
        <v>48</v>
      </c>
      <c r="M20" s="327">
        <v>0.18416858508942799</v>
      </c>
      <c r="N20" s="283">
        <v>0.21629182869591354</v>
      </c>
    </row>
    <row r="21" spans="1:14" ht="18.75" x14ac:dyDescent="0.3">
      <c r="A21" s="88" t="s">
        <v>55</v>
      </c>
      <c r="B21" s="72"/>
      <c r="C21" s="66"/>
      <c r="D21" s="306"/>
      <c r="E21" s="306"/>
      <c r="F21" s="307"/>
      <c r="G21" s="89"/>
      <c r="H21" s="89"/>
      <c r="I21" s="308" t="s">
        <v>55</v>
      </c>
      <c r="J21" s="277"/>
      <c r="K21" s="278"/>
      <c r="L21" s="306"/>
      <c r="M21" s="73"/>
      <c r="N21" s="74"/>
    </row>
    <row r="22" spans="1:14" ht="15.75" x14ac:dyDescent="0.25">
      <c r="A22" s="202" t="s">
        <v>36</v>
      </c>
      <c r="B22" s="320">
        <v>2925.8229999999999</v>
      </c>
      <c r="C22" s="20">
        <v>2853.9160000000002</v>
      </c>
      <c r="D22" s="302">
        <v>2.5195906256526013</v>
      </c>
      <c r="E22" s="326">
        <v>8.3730579096045199E-2</v>
      </c>
      <c r="F22" s="282">
        <v>9.7026517727791139E-2</v>
      </c>
      <c r="G22" s="89"/>
      <c r="H22" s="89"/>
      <c r="I22" s="310" t="s">
        <v>36</v>
      </c>
      <c r="J22" s="320" t="s">
        <v>62</v>
      </c>
      <c r="K22" s="61" t="s">
        <v>62</v>
      </c>
      <c r="L22" s="302" t="s">
        <v>48</v>
      </c>
      <c r="M22" s="326">
        <v>0.21201182384111369</v>
      </c>
      <c r="N22" s="282">
        <v>0.22587286208222201</v>
      </c>
    </row>
    <row r="23" spans="1:14" ht="15.75" x14ac:dyDescent="0.25">
      <c r="A23" s="203" t="s">
        <v>37</v>
      </c>
      <c r="B23" s="321">
        <v>3582.7689999999998</v>
      </c>
      <c r="C23" s="21">
        <v>3692.2570000000001</v>
      </c>
      <c r="D23" s="304">
        <v>-2.9653407116568617</v>
      </c>
      <c r="E23" s="327">
        <v>1.3061661370056499</v>
      </c>
      <c r="F23" s="283">
        <v>1.4337570475020902</v>
      </c>
      <c r="G23" s="89"/>
      <c r="H23" s="89"/>
      <c r="I23" s="311" t="s">
        <v>37</v>
      </c>
      <c r="J23" s="321">
        <v>2544.4989999999998</v>
      </c>
      <c r="K23" s="60">
        <v>2598.2040000000002</v>
      </c>
      <c r="L23" s="304">
        <v>-2.0670047463555741</v>
      </c>
      <c r="M23" s="327">
        <v>14.386399858331858</v>
      </c>
      <c r="N23" s="283">
        <v>14.495684343274053</v>
      </c>
    </row>
    <row r="24" spans="1:14" ht="15.75" x14ac:dyDescent="0.25">
      <c r="A24" s="203" t="s">
        <v>38</v>
      </c>
      <c r="B24" s="321">
        <v>2642.24</v>
      </c>
      <c r="C24" s="21">
        <v>3277.2510000000002</v>
      </c>
      <c r="D24" s="304">
        <v>-19.376330955425765</v>
      </c>
      <c r="E24" s="327">
        <v>0.25172139830508478</v>
      </c>
      <c r="F24" s="283">
        <v>0.25609768858102522</v>
      </c>
      <c r="G24" s="89"/>
      <c r="H24" s="89"/>
      <c r="I24" s="311" t="s">
        <v>38</v>
      </c>
      <c r="J24" s="321">
        <v>2497.578</v>
      </c>
      <c r="K24" s="60">
        <v>2546.4940000000001</v>
      </c>
      <c r="L24" s="304">
        <v>-1.9209155804019238</v>
      </c>
      <c r="M24" s="327">
        <v>0.50531936630750163</v>
      </c>
      <c r="N24" s="283">
        <v>0.5487536872008173</v>
      </c>
    </row>
    <row r="25" spans="1:14" ht="16.5" thickBot="1" x14ac:dyDescent="0.3">
      <c r="A25" s="204" t="s">
        <v>39</v>
      </c>
      <c r="B25" s="321" t="s">
        <v>62</v>
      </c>
      <c r="C25" s="21" t="s">
        <v>62</v>
      </c>
      <c r="D25" s="313" t="s">
        <v>48</v>
      </c>
      <c r="E25" s="327">
        <v>0.47667284604519772</v>
      </c>
      <c r="F25" s="283">
        <v>0.43666689179355422</v>
      </c>
      <c r="G25" s="89"/>
      <c r="H25" s="89"/>
      <c r="I25" s="312" t="s">
        <v>39</v>
      </c>
      <c r="J25" s="321" t="s">
        <v>48</v>
      </c>
      <c r="K25" s="60" t="s">
        <v>48</v>
      </c>
      <c r="L25" s="313" t="s">
        <v>48</v>
      </c>
      <c r="M25" s="327">
        <v>0</v>
      </c>
      <c r="N25" s="283">
        <v>0</v>
      </c>
    </row>
    <row r="26" spans="1:14" ht="18.75" x14ac:dyDescent="0.3">
      <c r="A26" s="88" t="s">
        <v>63</v>
      </c>
      <c r="B26" s="72"/>
      <c r="C26" s="66"/>
      <c r="D26" s="306"/>
      <c r="E26" s="306"/>
      <c r="F26" s="307"/>
      <c r="G26" s="89"/>
      <c r="H26" s="89"/>
      <c r="I26" s="308" t="s">
        <v>63</v>
      </c>
      <c r="J26" s="277"/>
      <c r="K26" s="278"/>
      <c r="L26" s="306"/>
      <c r="M26" s="73"/>
      <c r="N26" s="74"/>
    </row>
    <row r="27" spans="1:14" ht="15.75" x14ac:dyDescent="0.25">
      <c r="A27" s="202" t="s">
        <v>36</v>
      </c>
      <c r="B27" s="320">
        <v>7203.6620000000003</v>
      </c>
      <c r="C27" s="20" t="s">
        <v>62</v>
      </c>
      <c r="D27" s="302" t="s">
        <v>48</v>
      </c>
      <c r="E27" s="326">
        <v>5.4047492937853103E-2</v>
      </c>
      <c r="F27" s="282">
        <v>9.393498652568015E-2</v>
      </c>
      <c r="G27" s="89"/>
      <c r="H27" s="89"/>
      <c r="I27" s="310" t="s">
        <v>36</v>
      </c>
      <c r="J27" s="320" t="s">
        <v>62</v>
      </c>
      <c r="K27" s="61" t="s">
        <v>62</v>
      </c>
      <c r="L27" s="314" t="s">
        <v>48</v>
      </c>
      <c r="M27" s="326">
        <v>0.10886651864162047</v>
      </c>
      <c r="N27" s="282">
        <v>8.4492738175507759E-2</v>
      </c>
    </row>
    <row r="28" spans="1:14" ht="15.75" x14ac:dyDescent="0.25">
      <c r="A28" s="203" t="s">
        <v>37</v>
      </c>
      <c r="B28" s="321">
        <v>3750.3580000000002</v>
      </c>
      <c r="C28" s="21">
        <v>3185.174</v>
      </c>
      <c r="D28" s="304">
        <v>17.744211148276364</v>
      </c>
      <c r="E28" s="327">
        <v>1.4290474929378529</v>
      </c>
      <c r="F28" s="283">
        <v>2.3323700439187678</v>
      </c>
      <c r="G28" s="89"/>
      <c r="H28" s="89"/>
      <c r="I28" s="311" t="s">
        <v>37</v>
      </c>
      <c r="J28" s="321">
        <v>2484.0709999999999</v>
      </c>
      <c r="K28" s="60">
        <v>2296.2489999999998</v>
      </c>
      <c r="L28" s="304">
        <v>8.1795136328856373</v>
      </c>
      <c r="M28" s="327">
        <v>1.4789064309163478</v>
      </c>
      <c r="N28" s="283">
        <v>1.8940505375558545</v>
      </c>
    </row>
    <row r="29" spans="1:14" ht="15.75" x14ac:dyDescent="0.25">
      <c r="A29" s="203" t="s">
        <v>38</v>
      </c>
      <c r="B29" s="324">
        <v>2672.03</v>
      </c>
      <c r="C29" s="27">
        <v>2434.4520000000002</v>
      </c>
      <c r="D29" s="304">
        <v>9.7589929889765727</v>
      </c>
      <c r="E29" s="327">
        <v>0.13062764830508475</v>
      </c>
      <c r="F29" s="283">
        <v>0.15286432743976508</v>
      </c>
      <c r="G29" s="89"/>
      <c r="H29" s="89"/>
      <c r="I29" s="311" t="s">
        <v>38</v>
      </c>
      <c r="J29" s="324" t="s">
        <v>62</v>
      </c>
      <c r="K29" s="315" t="s">
        <v>62</v>
      </c>
      <c r="L29" s="313" t="s">
        <v>48</v>
      </c>
      <c r="M29" s="327">
        <v>3.3237525711405647E-2</v>
      </c>
      <c r="N29" s="286">
        <v>3.2455750596119923E-2</v>
      </c>
    </row>
    <row r="30" spans="1:14" ht="16.5" thickBot="1" x14ac:dyDescent="0.3">
      <c r="A30" s="205" t="s">
        <v>39</v>
      </c>
      <c r="B30" s="322" t="s">
        <v>62</v>
      </c>
      <c r="C30" s="22" t="s">
        <v>62</v>
      </c>
      <c r="D30" s="316" t="s">
        <v>48</v>
      </c>
      <c r="E30" s="330">
        <v>0.10085628531073447</v>
      </c>
      <c r="F30" s="285">
        <v>0.15864311268678791</v>
      </c>
      <c r="G30" s="89"/>
      <c r="H30" s="89"/>
      <c r="I30" s="317" t="s">
        <v>39</v>
      </c>
      <c r="J30" s="322" t="s">
        <v>62</v>
      </c>
      <c r="K30" s="201" t="s">
        <v>62</v>
      </c>
      <c r="L30" s="316" t="s">
        <v>48</v>
      </c>
      <c r="M30" s="330">
        <v>0.91424990805192685</v>
      </c>
      <c r="N30" s="285">
        <v>1.1095435475931845</v>
      </c>
    </row>
    <row r="31" spans="1:14" x14ac:dyDescent="0.2">
      <c r="D31" s="89"/>
      <c r="E31" s="89"/>
      <c r="F31" s="89"/>
      <c r="G31" s="89"/>
      <c r="H31" s="89"/>
      <c r="I31" s="89"/>
      <c r="J31" s="89"/>
      <c r="K31" s="89"/>
      <c r="L31" s="89"/>
    </row>
    <row r="32" spans="1:14" ht="15.75" x14ac:dyDescent="0.2">
      <c r="A32" s="32" t="s">
        <v>21</v>
      </c>
      <c r="B32" s="58"/>
      <c r="C32" s="58"/>
      <c r="E32" s="58"/>
    </row>
    <row r="33" spans="1:1" ht="15.75" x14ac:dyDescent="0.25">
      <c r="A33" s="59" t="s">
        <v>49</v>
      </c>
    </row>
    <row r="47" spans="1:1" ht="28.5" customHeight="1" x14ac:dyDescent="0.2"/>
    <row r="107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H32" sqref="H32"/>
    </sheetView>
  </sheetViews>
  <sheetFormatPr defaultRowHeight="12.75" x14ac:dyDescent="0.2"/>
  <cols>
    <col min="1" max="16384" width="9.140625" style="89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64"/>
  <sheetViews>
    <sheetView showGridLines="0" zoomScale="85" zoomScaleNormal="85" workbookViewId="0">
      <selection activeCell="L23" sqref="L2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</cols>
  <sheetData>
    <row r="1" spans="1:6" ht="20.25" customHeight="1" x14ac:dyDescent="0.2">
      <c r="A1" s="8" t="s">
        <v>52</v>
      </c>
      <c r="F1" s="48" t="str">
        <f xml:space="preserve"> (Bydło_PL!G1)</f>
        <v>lipiec - sierpień 2021r.</v>
      </c>
    </row>
    <row r="2" spans="1:6" ht="13.5" thickBot="1" x14ac:dyDescent="0.25"/>
    <row r="3" spans="1:6" s="75" customFormat="1" ht="21" thickBot="1" x14ac:dyDescent="0.35">
      <c r="A3" s="332" t="s">
        <v>12</v>
      </c>
      <c r="B3" s="333"/>
      <c r="C3" s="333"/>
      <c r="D3" s="333"/>
      <c r="E3" s="333"/>
      <c r="F3" s="337"/>
    </row>
    <row r="4" spans="1:6" s="75" customFormat="1" ht="21" thickBot="1" x14ac:dyDescent="0.25">
      <c r="A4" s="433" t="s">
        <v>13</v>
      </c>
      <c r="B4" s="289">
        <v>2021</v>
      </c>
      <c r="C4" s="290"/>
      <c r="D4" s="84"/>
      <c r="E4" s="287"/>
      <c r="F4" s="288"/>
    </row>
    <row r="5" spans="1:6" s="75" customFormat="1" ht="15.75" x14ac:dyDescent="0.2">
      <c r="A5" s="434"/>
      <c r="B5" s="291" t="s">
        <v>14</v>
      </c>
      <c r="C5" s="292"/>
      <c r="D5" s="16"/>
      <c r="E5" s="90" t="s">
        <v>15</v>
      </c>
      <c r="F5" s="16"/>
    </row>
    <row r="6" spans="1:6" s="75" customFormat="1" ht="26.25" thickBot="1" x14ac:dyDescent="0.25">
      <c r="A6" s="435"/>
      <c r="B6" s="318" t="s">
        <v>152</v>
      </c>
      <c r="C6" s="295" t="s">
        <v>148</v>
      </c>
      <c r="D6" s="293" t="s">
        <v>16</v>
      </c>
      <c r="E6" s="318" t="s">
        <v>152</v>
      </c>
      <c r="F6" s="294" t="s">
        <v>148</v>
      </c>
    </row>
    <row r="7" spans="1:6" s="75" customFormat="1" ht="16.5" thickBot="1" x14ac:dyDescent="0.3">
      <c r="A7" s="346" t="s">
        <v>54</v>
      </c>
      <c r="B7" s="319">
        <v>1707.299</v>
      </c>
      <c r="C7" s="347">
        <v>1703.16</v>
      </c>
      <c r="D7" s="296">
        <v>0.24301885906197282</v>
      </c>
      <c r="E7" s="325">
        <v>100</v>
      </c>
      <c r="F7" s="281">
        <v>100</v>
      </c>
    </row>
    <row r="8" spans="1:6" s="75" customFormat="1" ht="15.75" x14ac:dyDescent="0.25">
      <c r="A8" s="348" t="s">
        <v>17</v>
      </c>
      <c r="B8" s="370">
        <v>1644.788</v>
      </c>
      <c r="C8" s="179">
        <v>1636.6489999999999</v>
      </c>
      <c r="D8" s="349">
        <v>0.49729661033001726</v>
      </c>
      <c r="E8" s="372">
        <v>97.129337236612685</v>
      </c>
      <c r="F8" s="367">
        <v>97.462493989423521</v>
      </c>
    </row>
    <row r="9" spans="1:6" s="75" customFormat="1" ht="15.75" x14ac:dyDescent="0.25">
      <c r="A9" s="303" t="s">
        <v>18</v>
      </c>
      <c r="B9" s="320">
        <v>2223.1880000000001</v>
      </c>
      <c r="C9" s="61">
        <v>2318.9389999999999</v>
      </c>
      <c r="D9" s="350">
        <v>-4.1290866210797157</v>
      </c>
      <c r="E9" s="327">
        <v>0.66860296738088631</v>
      </c>
      <c r="F9" s="283">
        <v>0.56019013102236148</v>
      </c>
    </row>
    <row r="10" spans="1:6" s="75" customFormat="1" ht="15.75" x14ac:dyDescent="0.25">
      <c r="A10" s="303" t="s">
        <v>55</v>
      </c>
      <c r="B10" s="320">
        <v>4790.6450000000004</v>
      </c>
      <c r="C10" s="61">
        <v>4991.7719999999999</v>
      </c>
      <c r="D10" s="304">
        <v>-4.0291704028148621</v>
      </c>
      <c r="E10" s="327">
        <v>0.34456254241866291</v>
      </c>
      <c r="F10" s="283">
        <v>0.34967084897026102</v>
      </c>
    </row>
    <row r="11" spans="1:6" s="75" customFormat="1" ht="16.5" thickBot="1" x14ac:dyDescent="0.3">
      <c r="A11" s="305" t="s">
        <v>63</v>
      </c>
      <c r="B11" s="371">
        <v>4218.3739999999998</v>
      </c>
      <c r="C11" s="177">
        <v>4767.3469999999998</v>
      </c>
      <c r="D11" s="351">
        <v>-11.51527254047167</v>
      </c>
      <c r="E11" s="330">
        <v>1.8574972535877803</v>
      </c>
      <c r="F11" s="285">
        <v>1.627645030583857</v>
      </c>
    </row>
    <row r="12" spans="1:6" s="75" customFormat="1" ht="15.75" x14ac:dyDescent="0.25">
      <c r="A12" s="352" t="s">
        <v>22</v>
      </c>
      <c r="B12" s="320">
        <v>1770.2819999999999</v>
      </c>
      <c r="C12" s="61">
        <v>1766.5060000000001</v>
      </c>
      <c r="D12" s="302">
        <v>0.2137552886885094</v>
      </c>
      <c r="E12" s="326">
        <v>64.336945999637024</v>
      </c>
      <c r="F12" s="282">
        <v>64.147788917760522</v>
      </c>
    </row>
    <row r="13" spans="1:6" s="75" customFormat="1" ht="15.75" x14ac:dyDescent="0.25">
      <c r="A13" s="303" t="s">
        <v>23</v>
      </c>
      <c r="B13" s="320">
        <v>1825.597</v>
      </c>
      <c r="C13" s="61">
        <v>1840.5550000000001</v>
      </c>
      <c r="D13" s="304">
        <v>-0.81268965067602339</v>
      </c>
      <c r="E13" s="327">
        <v>12.361738562209123</v>
      </c>
      <c r="F13" s="283">
        <v>11.751930903114616</v>
      </c>
    </row>
    <row r="14" spans="1:6" s="75" customFormat="1" ht="16.5" thickBot="1" x14ac:dyDescent="0.3">
      <c r="A14" s="305" t="s">
        <v>43</v>
      </c>
      <c r="B14" s="371">
        <v>1473.0129999999999</v>
      </c>
      <c r="C14" s="177">
        <v>1468.96</v>
      </c>
      <c r="D14" s="351">
        <v>0.27590948698398077</v>
      </c>
      <c r="E14" s="330">
        <v>22.788337692695929</v>
      </c>
      <c r="F14" s="285">
        <v>23.581143029317737</v>
      </c>
    </row>
    <row r="15" spans="1:6" s="75" customFormat="1" ht="16.5" thickBot="1" x14ac:dyDescent="0.3">
      <c r="A15" s="353" t="s">
        <v>44</v>
      </c>
      <c r="B15" s="371">
        <v>1365.2539999999999</v>
      </c>
      <c r="C15" s="177">
        <v>1403.623</v>
      </c>
      <c r="D15" s="354">
        <v>-2.7335687716716057</v>
      </c>
      <c r="E15" s="373">
        <v>0.5129777454579213</v>
      </c>
      <c r="F15" s="284">
        <v>0.51913714980711578</v>
      </c>
    </row>
    <row r="16" spans="1:6" s="75" customFormat="1" ht="16.5" thickBot="1" x14ac:dyDescent="0.3">
      <c r="A16" s="77"/>
      <c r="B16" s="78"/>
      <c r="C16" s="62"/>
      <c r="D16" s="76"/>
      <c r="E16" s="76"/>
      <c r="F16" s="76"/>
    </row>
    <row r="17" spans="1:6" s="75" customFormat="1" ht="21" thickBot="1" x14ac:dyDescent="0.35">
      <c r="A17" s="332" t="s">
        <v>12</v>
      </c>
      <c r="B17" s="333"/>
      <c r="C17" s="333"/>
      <c r="D17" s="333"/>
      <c r="E17" s="333"/>
      <c r="F17" s="337"/>
    </row>
    <row r="18" spans="1:6" s="75" customFormat="1" ht="21" thickBot="1" x14ac:dyDescent="0.25">
      <c r="A18" s="355"/>
      <c r="B18" s="289">
        <v>2021</v>
      </c>
      <c r="C18" s="290"/>
      <c r="D18" s="84"/>
      <c r="E18" s="287"/>
      <c r="F18" s="288"/>
    </row>
    <row r="19" spans="1:6" s="75" customFormat="1" ht="15.75" x14ac:dyDescent="0.2">
      <c r="A19" s="356" t="s">
        <v>13</v>
      </c>
      <c r="B19" s="357" t="s">
        <v>14</v>
      </c>
      <c r="C19" s="292"/>
      <c r="D19" s="16"/>
      <c r="E19" s="91" t="s">
        <v>15</v>
      </c>
      <c r="F19" s="16"/>
    </row>
    <row r="20" spans="1:6" s="75" customFormat="1" ht="26.25" thickBot="1" x14ac:dyDescent="0.25">
      <c r="A20" s="358"/>
      <c r="B20" s="374" t="s">
        <v>152</v>
      </c>
      <c r="C20" s="359" t="s">
        <v>148</v>
      </c>
      <c r="D20" s="360" t="s">
        <v>16</v>
      </c>
      <c r="E20" s="380" t="s">
        <v>152</v>
      </c>
      <c r="F20" s="368" t="s">
        <v>148</v>
      </c>
    </row>
    <row r="21" spans="1:6" s="75" customFormat="1" ht="15.75" x14ac:dyDescent="0.25">
      <c r="A21" s="19" t="s">
        <v>24</v>
      </c>
      <c r="B21" s="375">
        <v>1720.3679999999999</v>
      </c>
      <c r="C21" s="79">
        <v>1712.972</v>
      </c>
      <c r="D21" s="361">
        <v>0.43176420863855092</v>
      </c>
      <c r="E21" s="381">
        <v>62.966698653733552</v>
      </c>
      <c r="F21" s="361">
        <v>63.147626856687388</v>
      </c>
    </row>
    <row r="22" spans="1:6" s="75" customFormat="1" ht="15.75" x14ac:dyDescent="0.25">
      <c r="A22" s="309" t="s">
        <v>56</v>
      </c>
      <c r="B22" s="376">
        <v>1954.6610000000001</v>
      </c>
      <c r="C22" s="60">
        <v>1940.1320000000001</v>
      </c>
      <c r="D22" s="302">
        <v>0.74886657196520634</v>
      </c>
      <c r="E22" s="382">
        <v>10.367714588776794</v>
      </c>
      <c r="F22" s="282">
        <v>11.651502672806858</v>
      </c>
    </row>
    <row r="23" spans="1:6" s="75" customFormat="1" ht="16.5" thickBot="1" x14ac:dyDescent="0.3">
      <c r="A23" s="309" t="s">
        <v>40</v>
      </c>
      <c r="B23" s="377">
        <v>1674.181</v>
      </c>
      <c r="C23" s="61">
        <v>1661.5640000000001</v>
      </c>
      <c r="D23" s="304">
        <v>0.75934481007050958</v>
      </c>
      <c r="E23" s="328">
        <v>52.595475153813744</v>
      </c>
      <c r="F23" s="283">
        <v>51.490787082838509</v>
      </c>
    </row>
    <row r="24" spans="1:6" s="75" customFormat="1" ht="15.75" x14ac:dyDescent="0.25">
      <c r="A24" s="19" t="s">
        <v>25</v>
      </c>
      <c r="B24" s="375">
        <v>2258.424</v>
      </c>
      <c r="C24" s="79">
        <v>2379.7109999999998</v>
      </c>
      <c r="D24" s="361">
        <v>-5.0967113233497603</v>
      </c>
      <c r="E24" s="381">
        <v>0.19678725599564512</v>
      </c>
      <c r="F24" s="361">
        <v>0.13071361017072131</v>
      </c>
    </row>
    <row r="25" spans="1:6" s="75" customFormat="1" ht="15.75" x14ac:dyDescent="0.25">
      <c r="A25" s="309" t="s">
        <v>56</v>
      </c>
      <c r="B25" s="376">
        <v>1744.673</v>
      </c>
      <c r="C25" s="60" t="s">
        <v>62</v>
      </c>
      <c r="D25" s="302" t="s">
        <v>48</v>
      </c>
      <c r="E25" s="382">
        <v>7.0591773102175959E-2</v>
      </c>
      <c r="F25" s="282">
        <v>5.4793347847935422E-2</v>
      </c>
    </row>
    <row r="26" spans="1:6" s="75" customFormat="1" ht="16.5" thickBot="1" x14ac:dyDescent="0.3">
      <c r="A26" s="309" t="s">
        <v>40</v>
      </c>
      <c r="B26" s="377">
        <v>2529.6660000000002</v>
      </c>
      <c r="C26" s="61">
        <v>2890.9070000000002</v>
      </c>
      <c r="D26" s="304">
        <v>-12.495766899454045</v>
      </c>
      <c r="E26" s="328">
        <v>0.1013373538103028</v>
      </c>
      <c r="F26" s="283">
        <v>5.3237582894185537E-2</v>
      </c>
    </row>
    <row r="27" spans="1:6" s="75" customFormat="1" ht="15.75" x14ac:dyDescent="0.25">
      <c r="A27" s="19" t="s">
        <v>57</v>
      </c>
      <c r="B27" s="375">
        <v>5241.3770000000004</v>
      </c>
      <c r="C27" s="79">
        <v>5881.5259999999998</v>
      </c>
      <c r="D27" s="361">
        <v>-10.884063081588</v>
      </c>
      <c r="E27" s="381">
        <v>6.9200740470480332E-2</v>
      </c>
      <c r="F27" s="361">
        <v>8.2036580116944952E-2</v>
      </c>
    </row>
    <row r="28" spans="1:6" s="75" customFormat="1" ht="15.75" x14ac:dyDescent="0.25">
      <c r="A28" s="309" t="s">
        <v>56</v>
      </c>
      <c r="B28" s="376" t="s">
        <v>62</v>
      </c>
      <c r="C28" s="60" t="s">
        <v>62</v>
      </c>
      <c r="D28" s="314" t="s">
        <v>48</v>
      </c>
      <c r="E28" s="382">
        <v>2.0050920817234431E-3</v>
      </c>
      <c r="F28" s="282">
        <v>3.2476259840713683E-3</v>
      </c>
    </row>
    <row r="29" spans="1:6" s="75" customFormat="1" ht="16.5" thickBot="1" x14ac:dyDescent="0.3">
      <c r="A29" s="309" t="s">
        <v>40</v>
      </c>
      <c r="B29" s="377">
        <v>5281.5810000000001</v>
      </c>
      <c r="C29" s="61" t="s">
        <v>62</v>
      </c>
      <c r="D29" s="304" t="s">
        <v>48</v>
      </c>
      <c r="E29" s="328">
        <v>6.6934986418132836E-2</v>
      </c>
      <c r="F29" s="283">
        <v>7.8751594425579427E-2</v>
      </c>
    </row>
    <row r="30" spans="1:6" s="75" customFormat="1" ht="15.75" x14ac:dyDescent="0.25">
      <c r="A30" s="19" t="s">
        <v>112</v>
      </c>
      <c r="B30" s="375">
        <v>4311.9179999999997</v>
      </c>
      <c r="C30" s="79">
        <v>5529.2380000000003</v>
      </c>
      <c r="D30" s="361">
        <v>-22.01605356832172</v>
      </c>
      <c r="E30" s="381">
        <v>1.1042593494373472</v>
      </c>
      <c r="F30" s="361">
        <v>0.78741187078547481</v>
      </c>
    </row>
    <row r="31" spans="1:6" s="75" customFormat="1" ht="15.75" x14ac:dyDescent="0.25">
      <c r="A31" s="309" t="s">
        <v>56</v>
      </c>
      <c r="B31" s="376">
        <v>4045.7739999999999</v>
      </c>
      <c r="C31" s="60">
        <v>4204.7969999999996</v>
      </c>
      <c r="D31" s="314">
        <v>-3.7819423862792827</v>
      </c>
      <c r="E31" s="382">
        <v>0.13450658957221284</v>
      </c>
      <c r="F31" s="282">
        <v>0.12613971457770709</v>
      </c>
    </row>
    <row r="32" spans="1:6" s="75" customFormat="1" ht="16.5" thickBot="1" x14ac:dyDescent="0.3">
      <c r="A32" s="309" t="s">
        <v>40</v>
      </c>
      <c r="B32" s="377">
        <v>4620.9369999999999</v>
      </c>
      <c r="C32" s="61">
        <v>5868.9939999999997</v>
      </c>
      <c r="D32" s="304">
        <v>-21.265262837208553</v>
      </c>
      <c r="E32" s="328">
        <v>0.87235039926521396</v>
      </c>
      <c r="F32" s="283">
        <v>0.64339019916646767</v>
      </c>
    </row>
    <row r="33" spans="1:6" s="75" customFormat="1" ht="15.75" x14ac:dyDescent="0.25">
      <c r="A33" s="19" t="s">
        <v>26</v>
      </c>
      <c r="B33" s="375">
        <v>1708.511</v>
      </c>
      <c r="C33" s="53">
        <v>1719.16</v>
      </c>
      <c r="D33" s="361">
        <v>-0.6194304195072079</v>
      </c>
      <c r="E33" s="381">
        <v>11.936719193646205</v>
      </c>
      <c r="F33" s="361">
        <v>11.349681603228861</v>
      </c>
    </row>
    <row r="34" spans="1:6" s="75" customFormat="1" ht="15.75" x14ac:dyDescent="0.25">
      <c r="A34" s="309" t="s">
        <v>56</v>
      </c>
      <c r="B34" s="376">
        <v>1887.5719999999999</v>
      </c>
      <c r="C34" s="61">
        <v>1948.393</v>
      </c>
      <c r="D34" s="302">
        <v>-3.1215981580718131</v>
      </c>
      <c r="E34" s="382">
        <v>1.5187319336504004</v>
      </c>
      <c r="F34" s="282">
        <v>1.4667634567730972</v>
      </c>
    </row>
    <row r="35" spans="1:6" s="75" customFormat="1" ht="16.5" thickBot="1" x14ac:dyDescent="0.3">
      <c r="A35" s="309" t="s">
        <v>40</v>
      </c>
      <c r="B35" s="377">
        <v>1694.106</v>
      </c>
      <c r="C35" s="61">
        <v>1684.7929999999999</v>
      </c>
      <c r="D35" s="304">
        <v>0.55276820357160217</v>
      </c>
      <c r="E35" s="328">
        <v>8.580513357209135</v>
      </c>
      <c r="F35" s="283">
        <v>8.4008692322983087</v>
      </c>
    </row>
    <row r="36" spans="1:6" s="75" customFormat="1" ht="15.75" x14ac:dyDescent="0.25">
      <c r="A36" s="19" t="s">
        <v>27</v>
      </c>
      <c r="B36" s="375">
        <v>2406.4650000000001</v>
      </c>
      <c r="C36" s="53">
        <v>2874.6860000000001</v>
      </c>
      <c r="D36" s="361">
        <v>-16.287726729110588</v>
      </c>
      <c r="E36" s="381">
        <v>6.1102674825419763E-2</v>
      </c>
      <c r="F36" s="361">
        <v>1.8634488288225445E-2</v>
      </c>
    </row>
    <row r="37" spans="1:6" s="75" customFormat="1" ht="15.75" x14ac:dyDescent="0.25">
      <c r="A37" s="309" t="s">
        <v>56</v>
      </c>
      <c r="B37" s="376" t="s">
        <v>48</v>
      </c>
      <c r="C37" s="61" t="s">
        <v>48</v>
      </c>
      <c r="D37" s="314" t="s">
        <v>48</v>
      </c>
      <c r="E37" s="382" t="s">
        <v>48</v>
      </c>
      <c r="F37" s="282" t="s">
        <v>48</v>
      </c>
    </row>
    <row r="38" spans="1:6" s="75" customFormat="1" ht="16.5" thickBot="1" x14ac:dyDescent="0.3">
      <c r="A38" s="309" t="s">
        <v>40</v>
      </c>
      <c r="B38" s="377">
        <v>2406.4650000000001</v>
      </c>
      <c r="C38" s="61">
        <v>2874.6860000000001</v>
      </c>
      <c r="D38" s="304">
        <v>-16.287726729110588</v>
      </c>
      <c r="E38" s="328">
        <v>6.1102674825419763E-2</v>
      </c>
      <c r="F38" s="283">
        <v>1.8634488288225445E-2</v>
      </c>
    </row>
    <row r="39" spans="1:6" s="75" customFormat="1" ht="15.75" x14ac:dyDescent="0.25">
      <c r="A39" s="19" t="s">
        <v>58</v>
      </c>
      <c r="B39" s="375" t="s">
        <v>62</v>
      </c>
      <c r="C39" s="53" t="s">
        <v>62</v>
      </c>
      <c r="D39" s="362" t="s">
        <v>48</v>
      </c>
      <c r="E39" s="381">
        <v>0.10781630759937168</v>
      </c>
      <c r="F39" s="361">
        <v>0.10234691813236581</v>
      </c>
    </row>
    <row r="40" spans="1:6" s="75" customFormat="1" ht="15.75" x14ac:dyDescent="0.25">
      <c r="A40" s="309" t="s">
        <v>56</v>
      </c>
      <c r="B40" s="376" t="s">
        <v>62</v>
      </c>
      <c r="C40" s="61" t="s">
        <v>48</v>
      </c>
      <c r="D40" s="302" t="s">
        <v>48</v>
      </c>
      <c r="E40" s="382">
        <v>3.2532619025962863E-3</v>
      </c>
      <c r="F40" s="282" t="s">
        <v>48</v>
      </c>
    </row>
    <row r="41" spans="1:6" s="75" customFormat="1" ht="16.5" thickBot="1" x14ac:dyDescent="0.3">
      <c r="A41" s="309" t="s">
        <v>40</v>
      </c>
      <c r="B41" s="377" t="s">
        <v>62</v>
      </c>
      <c r="C41" s="61" t="s">
        <v>62</v>
      </c>
      <c r="D41" s="313" t="s">
        <v>48</v>
      </c>
      <c r="E41" s="328">
        <v>0.10456304569677538</v>
      </c>
      <c r="F41" s="283">
        <v>0.10234691813236581</v>
      </c>
    </row>
    <row r="42" spans="1:6" s="75" customFormat="1" ht="15.75" x14ac:dyDescent="0.25">
      <c r="A42" s="19" t="s">
        <v>113</v>
      </c>
      <c r="B42" s="375">
        <v>5735.357</v>
      </c>
      <c r="C42" s="53">
        <v>5440.9189999999999</v>
      </c>
      <c r="D42" s="361">
        <v>5.4115490416233012</v>
      </c>
      <c r="E42" s="381">
        <v>0.25610038613812669</v>
      </c>
      <c r="F42" s="361">
        <v>0.2812678934651654</v>
      </c>
    </row>
    <row r="43" spans="1:6" s="75" customFormat="1" ht="15.75" x14ac:dyDescent="0.25">
      <c r="A43" s="309" t="s">
        <v>56</v>
      </c>
      <c r="B43" s="376">
        <v>7753.6040000000003</v>
      </c>
      <c r="C43" s="61">
        <v>7769.2539999999999</v>
      </c>
      <c r="D43" s="314">
        <v>-0.20143504125363434</v>
      </c>
      <c r="E43" s="382">
        <v>4.1791131713320863E-2</v>
      </c>
      <c r="F43" s="282">
        <v>3.4781887490867885E-2</v>
      </c>
    </row>
    <row r="44" spans="1:6" s="75" customFormat="1" ht="16.5" thickBot="1" x14ac:dyDescent="0.3">
      <c r="A44" s="309" t="s">
        <v>40</v>
      </c>
      <c r="B44" s="378">
        <v>5341.7910000000002</v>
      </c>
      <c r="C44" s="177">
        <v>5112.3649999999998</v>
      </c>
      <c r="D44" s="351">
        <v>4.4876686230345531</v>
      </c>
      <c r="E44" s="328">
        <v>0.21430925442480586</v>
      </c>
      <c r="F44" s="283">
        <v>0.24648600597429751</v>
      </c>
    </row>
    <row r="45" spans="1:6" s="75" customFormat="1" ht="16.5" customHeight="1" thickBot="1" x14ac:dyDescent="0.3">
      <c r="A45" s="363" t="s">
        <v>45</v>
      </c>
      <c r="B45" s="379"/>
      <c r="C45" s="178"/>
      <c r="D45" s="364"/>
      <c r="E45" s="383"/>
      <c r="F45" s="369"/>
    </row>
    <row r="46" spans="1:6" s="75" customFormat="1" ht="15.75" x14ac:dyDescent="0.25">
      <c r="A46" s="348" t="s">
        <v>17</v>
      </c>
      <c r="B46" s="370">
        <v>1367.0160000000001</v>
      </c>
      <c r="C46" s="179">
        <v>1284.93</v>
      </c>
      <c r="D46" s="349">
        <v>6.3883635684434186</v>
      </c>
      <c r="E46" s="372">
        <v>12.915597628848282</v>
      </c>
      <c r="F46" s="367">
        <v>11.660226164460047</v>
      </c>
    </row>
    <row r="47" spans="1:6" s="75" customFormat="1" ht="15.75" x14ac:dyDescent="0.25">
      <c r="A47" s="303" t="s">
        <v>18</v>
      </c>
      <c r="B47" s="320">
        <v>1988.5319999999999</v>
      </c>
      <c r="C47" s="61">
        <v>1998.8340000000001</v>
      </c>
      <c r="D47" s="350">
        <v>-0.51540047847895998</v>
      </c>
      <c r="E47" s="327">
        <v>0.34579818041402499</v>
      </c>
      <c r="F47" s="283">
        <v>0.35473842640966247</v>
      </c>
    </row>
    <row r="48" spans="1:6" s="75" customFormat="1" ht="15.75" x14ac:dyDescent="0.25">
      <c r="A48" s="365" t="s">
        <v>55</v>
      </c>
      <c r="B48" s="320">
        <v>4563.201</v>
      </c>
      <c r="C48" s="61">
        <v>4649.96</v>
      </c>
      <c r="D48" s="304">
        <v>-1.8658009961376014</v>
      </c>
      <c r="E48" s="327">
        <v>0.13419078756934141</v>
      </c>
      <c r="F48" s="283">
        <v>0.12390613779162019</v>
      </c>
    </row>
    <row r="49" spans="1:6" s="75" customFormat="1" ht="16.5" thickBot="1" x14ac:dyDescent="0.3">
      <c r="A49" s="305" t="s">
        <v>63</v>
      </c>
      <c r="B49" s="371">
        <v>3699.913</v>
      </c>
      <c r="C49" s="177">
        <v>3895.415</v>
      </c>
      <c r="D49" s="351">
        <v>-5.0187720692147035</v>
      </c>
      <c r="E49" s="330">
        <v>0.31601003117492105</v>
      </c>
      <c r="F49" s="285">
        <v>0.30709145685699663</v>
      </c>
    </row>
    <row r="50" spans="1:6" s="75" customFormat="1" ht="16.5" thickBot="1" x14ac:dyDescent="0.3">
      <c r="A50" s="363" t="s">
        <v>46</v>
      </c>
      <c r="B50" s="379"/>
      <c r="C50" s="178"/>
      <c r="D50" s="364"/>
      <c r="E50" s="383"/>
      <c r="F50" s="369"/>
    </row>
    <row r="51" spans="1:6" s="75" customFormat="1" ht="15.75" x14ac:dyDescent="0.25">
      <c r="A51" s="348" t="s">
        <v>17</v>
      </c>
      <c r="B51" s="370">
        <v>1387.6579999999999</v>
      </c>
      <c r="C51" s="179">
        <v>1396.6559999999999</v>
      </c>
      <c r="D51" s="349">
        <v>-0.64425313033417309</v>
      </c>
      <c r="E51" s="372">
        <v>5.4109364790086785</v>
      </c>
      <c r="F51" s="367">
        <v>5.3337199885134909</v>
      </c>
    </row>
    <row r="52" spans="1:6" s="75" customFormat="1" ht="15.75" x14ac:dyDescent="0.25">
      <c r="A52" s="303" t="s">
        <v>18</v>
      </c>
      <c r="B52" s="320">
        <v>2449.4380000000001</v>
      </c>
      <c r="C52" s="61">
        <v>2639.9850000000001</v>
      </c>
      <c r="D52" s="366">
        <v>-7.2177304037712346</v>
      </c>
      <c r="E52" s="327">
        <v>2.0436901042966193E-2</v>
      </c>
      <c r="F52" s="283">
        <v>1.9688565744025107E-2</v>
      </c>
    </row>
    <row r="53" spans="1:6" s="75" customFormat="1" ht="15.75" x14ac:dyDescent="0.25">
      <c r="A53" s="365" t="s">
        <v>55</v>
      </c>
      <c r="B53" s="320" t="s">
        <v>62</v>
      </c>
      <c r="C53" s="61" t="s">
        <v>62</v>
      </c>
      <c r="D53" s="313" t="s">
        <v>48</v>
      </c>
      <c r="E53" s="327">
        <v>1.0281109649036954E-2</v>
      </c>
      <c r="F53" s="283">
        <v>7.8188530265645931E-3</v>
      </c>
    </row>
    <row r="54" spans="1:6" s="75" customFormat="1" ht="16.5" thickBot="1" x14ac:dyDescent="0.3">
      <c r="A54" s="305" t="s">
        <v>63</v>
      </c>
      <c r="B54" s="371">
        <v>3826.2249999999999</v>
      </c>
      <c r="C54" s="177">
        <v>4422.5339999999997</v>
      </c>
      <c r="D54" s="351">
        <v>-13.483423756606502</v>
      </c>
      <c r="E54" s="330">
        <v>8.8950897475456231E-2</v>
      </c>
      <c r="F54" s="285">
        <v>9.6358690763215307E-2</v>
      </c>
    </row>
    <row r="55" spans="1:6" s="75" customFormat="1" ht="16.5" thickBot="1" x14ac:dyDescent="0.3">
      <c r="A55" s="363" t="s">
        <v>47</v>
      </c>
      <c r="B55" s="379"/>
      <c r="C55" s="178"/>
      <c r="D55" s="364"/>
      <c r="E55" s="383"/>
      <c r="F55" s="369"/>
    </row>
    <row r="56" spans="1:6" s="75" customFormat="1" ht="15.75" x14ac:dyDescent="0.25">
      <c r="A56" s="348" t="s">
        <v>17</v>
      </c>
      <c r="B56" s="370">
        <v>1525.348</v>
      </c>
      <c r="C56" s="179">
        <v>1514.328</v>
      </c>
      <c r="D56" s="349">
        <v>0.72771552794374683</v>
      </c>
      <c r="E56" s="372">
        <v>3.5027479912298278</v>
      </c>
      <c r="F56" s="367">
        <v>3.6799818709351806</v>
      </c>
    </row>
    <row r="57" spans="1:6" s="75" customFormat="1" ht="15.75" x14ac:dyDescent="0.25">
      <c r="A57" s="303" t="s">
        <v>18</v>
      </c>
      <c r="B57" s="320">
        <v>3851.06</v>
      </c>
      <c r="C57" s="61">
        <v>3869.2249999999999</v>
      </c>
      <c r="D57" s="304">
        <v>-0.46947386104452349</v>
      </c>
      <c r="E57" s="327">
        <v>2.0654954806853615E-2</v>
      </c>
      <c r="F57" s="283">
        <v>1.9368339681503692E-2</v>
      </c>
    </row>
    <row r="58" spans="1:6" s="75" customFormat="1" ht="16.5" customHeight="1" x14ac:dyDescent="0.25">
      <c r="A58" s="365" t="s">
        <v>55</v>
      </c>
      <c r="B58" s="320" t="s">
        <v>62</v>
      </c>
      <c r="C58" s="61" t="s">
        <v>62</v>
      </c>
      <c r="D58" s="313" t="s">
        <v>48</v>
      </c>
      <c r="E58" s="327">
        <v>5.5541050663739369E-3</v>
      </c>
      <c r="F58" s="283">
        <v>5.766737675906514E-3</v>
      </c>
    </row>
    <row r="59" spans="1:6" s="75" customFormat="1" ht="16.5" thickBot="1" x14ac:dyDescent="0.3">
      <c r="A59" s="305" t="s">
        <v>63</v>
      </c>
      <c r="B59" s="371" t="s">
        <v>62</v>
      </c>
      <c r="C59" s="177" t="s">
        <v>62</v>
      </c>
      <c r="D59" s="316" t="s">
        <v>48</v>
      </c>
      <c r="E59" s="330">
        <v>1.7178626410165598E-2</v>
      </c>
      <c r="F59" s="285">
        <v>2.7491407467463629E-2</v>
      </c>
    </row>
    <row r="60" spans="1:6" s="75" customFormat="1" ht="15.75" x14ac:dyDescent="0.25">
      <c r="A60" s="77"/>
      <c r="B60" s="78"/>
      <c r="C60" s="62"/>
      <c r="D60" s="76"/>
      <c r="E60" s="76"/>
      <c r="F60" s="76"/>
    </row>
    <row r="61" spans="1:6" s="75" customFormat="1" ht="15.75" x14ac:dyDescent="0.25">
      <c r="A61" s="180"/>
      <c r="B61" s="78"/>
      <c r="C61" s="62"/>
      <c r="D61" s="76"/>
      <c r="E61" s="76"/>
      <c r="F61" s="76"/>
    </row>
    <row r="62" spans="1:6" ht="15.75" x14ac:dyDescent="0.2">
      <c r="A62" s="32" t="s">
        <v>21</v>
      </c>
      <c r="B62" s="58"/>
      <c r="C62" s="58"/>
      <c r="E62" s="58"/>
    </row>
    <row r="63" spans="1:6" ht="15.75" x14ac:dyDescent="0.25">
      <c r="A63" s="59" t="s">
        <v>50</v>
      </c>
    </row>
    <row r="64" spans="1:6" ht="15.75" x14ac:dyDescent="0.25">
      <c r="A64" s="59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N64"/>
  <sheetViews>
    <sheetView showGridLines="0" zoomScale="80" zoomScaleNormal="80" workbookViewId="0">
      <selection activeCell="U30" sqref="U30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</cols>
  <sheetData>
    <row r="1" spans="1:14" ht="20.25" customHeight="1" x14ac:dyDescent="0.2">
      <c r="A1" s="8" t="s">
        <v>52</v>
      </c>
      <c r="F1" s="48" t="str">
        <f xml:space="preserve"> (Bydło_PL!G1)</f>
        <v>lipiec - sierpień 2021r.</v>
      </c>
    </row>
    <row r="2" spans="1:14" ht="13.5" thickBot="1" x14ac:dyDescent="0.25"/>
    <row r="3" spans="1:14" s="75" customFormat="1" ht="21" thickBot="1" x14ac:dyDescent="0.35">
      <c r="A3" s="332" t="s">
        <v>59</v>
      </c>
      <c r="B3" s="333"/>
      <c r="C3" s="333"/>
      <c r="D3" s="333"/>
      <c r="E3" s="333"/>
      <c r="F3" s="337"/>
      <c r="G3" s="76"/>
      <c r="I3" s="332" t="s">
        <v>28</v>
      </c>
      <c r="J3" s="333"/>
      <c r="K3" s="333"/>
      <c r="L3" s="333"/>
      <c r="M3" s="333"/>
      <c r="N3" s="337"/>
    </row>
    <row r="4" spans="1:14" s="75" customFormat="1" ht="21" thickBot="1" x14ac:dyDescent="0.3">
      <c r="A4" s="433" t="s">
        <v>13</v>
      </c>
      <c r="B4" s="289">
        <v>2021</v>
      </c>
      <c r="C4" s="290"/>
      <c r="D4" s="84"/>
      <c r="E4" s="287"/>
      <c r="F4" s="288"/>
      <c r="G4" s="76"/>
      <c r="I4" s="433" t="s">
        <v>13</v>
      </c>
      <c r="J4" s="289">
        <v>2021</v>
      </c>
      <c r="K4" s="290"/>
      <c r="L4" s="84"/>
      <c r="M4" s="287"/>
      <c r="N4" s="288"/>
    </row>
    <row r="5" spans="1:14" s="75" customFormat="1" ht="15.75" customHeight="1" x14ac:dyDescent="0.2">
      <c r="A5" s="434"/>
      <c r="B5" s="291" t="s">
        <v>14</v>
      </c>
      <c r="C5" s="292"/>
      <c r="D5" s="16"/>
      <c r="E5" s="17" t="s">
        <v>15</v>
      </c>
      <c r="F5" s="16"/>
      <c r="G5"/>
      <c r="I5" s="434"/>
      <c r="J5" s="291" t="s">
        <v>14</v>
      </c>
      <c r="K5" s="292"/>
      <c r="L5" s="16"/>
      <c r="M5" s="17" t="s">
        <v>15</v>
      </c>
      <c r="N5" s="16"/>
    </row>
    <row r="6" spans="1:14" s="75" customFormat="1" ht="26.25" thickBot="1" x14ac:dyDescent="0.25">
      <c r="A6" s="435"/>
      <c r="B6" s="318" t="s">
        <v>152</v>
      </c>
      <c r="C6" s="295" t="s">
        <v>148</v>
      </c>
      <c r="D6" s="293" t="s">
        <v>16</v>
      </c>
      <c r="E6" s="318" t="s">
        <v>152</v>
      </c>
      <c r="F6" s="294" t="s">
        <v>148</v>
      </c>
      <c r="G6"/>
      <c r="I6" s="435"/>
      <c r="J6" s="318" t="s">
        <v>152</v>
      </c>
      <c r="K6" s="295" t="s">
        <v>148</v>
      </c>
      <c r="L6" s="293" t="s">
        <v>16</v>
      </c>
      <c r="M6" s="318" t="s">
        <v>152</v>
      </c>
      <c r="N6" s="294" t="s">
        <v>148</v>
      </c>
    </row>
    <row r="7" spans="1:14" s="75" customFormat="1" ht="16.5" thickBot="1" x14ac:dyDescent="0.3">
      <c r="A7" s="346" t="s">
        <v>54</v>
      </c>
      <c r="B7" s="319">
        <v>1745.741</v>
      </c>
      <c r="C7" s="347">
        <v>1748.5709999999999</v>
      </c>
      <c r="D7" s="296">
        <v>-0.16184644489700031</v>
      </c>
      <c r="E7" s="325">
        <v>100</v>
      </c>
      <c r="F7" s="281">
        <v>100</v>
      </c>
      <c r="G7"/>
      <c r="I7" s="346" t="s">
        <v>54</v>
      </c>
      <c r="J7" s="319">
        <v>1581.684</v>
      </c>
      <c r="K7" s="347">
        <v>1576.5409999999999</v>
      </c>
      <c r="L7" s="296">
        <v>0.32622050425583787</v>
      </c>
      <c r="M7" s="325">
        <v>100</v>
      </c>
      <c r="N7" s="281">
        <v>100</v>
      </c>
    </row>
    <row r="8" spans="1:14" s="75" customFormat="1" ht="15.75" x14ac:dyDescent="0.25">
      <c r="A8" s="348" t="s">
        <v>17</v>
      </c>
      <c r="B8" s="370">
        <v>1686.8130000000001</v>
      </c>
      <c r="C8" s="179">
        <v>1682.1980000000001</v>
      </c>
      <c r="D8" s="349">
        <v>0.27434344827422269</v>
      </c>
      <c r="E8" s="372">
        <v>97.946438178231205</v>
      </c>
      <c r="F8" s="367">
        <v>97.940916055548314</v>
      </c>
      <c r="G8"/>
      <c r="I8" s="348" t="s">
        <v>17</v>
      </c>
      <c r="J8" s="370">
        <v>1502.3979999999999</v>
      </c>
      <c r="K8" s="179">
        <v>1507.25</v>
      </c>
      <c r="L8" s="349">
        <v>-0.32191076463759088</v>
      </c>
      <c r="M8" s="372">
        <v>94.459326593794771</v>
      </c>
      <c r="N8" s="367">
        <v>96.128524189773756</v>
      </c>
    </row>
    <row r="9" spans="1:14" s="75" customFormat="1" ht="15.75" x14ac:dyDescent="0.25">
      <c r="A9" s="303" t="s">
        <v>18</v>
      </c>
      <c r="B9" s="320">
        <v>2111.62</v>
      </c>
      <c r="C9" s="61">
        <v>2214.6579999999999</v>
      </c>
      <c r="D9" s="350">
        <v>-4.652546804066362</v>
      </c>
      <c r="E9" s="327">
        <v>0.64598958362827896</v>
      </c>
      <c r="F9" s="283">
        <v>0.52077228328501057</v>
      </c>
      <c r="G9"/>
      <c r="I9" s="303" t="s">
        <v>18</v>
      </c>
      <c r="J9" s="320">
        <v>2540.3690000000001</v>
      </c>
      <c r="K9" s="61">
        <v>2544.9090000000001</v>
      </c>
      <c r="L9" s="304">
        <v>-0.17839537680914969</v>
      </c>
      <c r="M9" s="327">
        <v>0.74249588833382107</v>
      </c>
      <c r="N9" s="283">
        <v>0.67009772553348723</v>
      </c>
    </row>
    <row r="10" spans="1:14" s="75" customFormat="1" ht="15.75" x14ac:dyDescent="0.25">
      <c r="A10" s="303" t="s">
        <v>55</v>
      </c>
      <c r="B10" s="320">
        <v>4682.7659999999996</v>
      </c>
      <c r="C10" s="61">
        <v>5326.4880000000003</v>
      </c>
      <c r="D10" s="304">
        <v>-12.085298981242437</v>
      </c>
      <c r="E10" s="327">
        <v>0.19731969282940953</v>
      </c>
      <c r="F10" s="283">
        <v>0.22203258650886643</v>
      </c>
      <c r="G10"/>
      <c r="I10" s="303" t="s">
        <v>55</v>
      </c>
      <c r="J10" s="320">
        <v>4874.8860000000004</v>
      </c>
      <c r="K10" s="61">
        <v>4698.0789999999997</v>
      </c>
      <c r="L10" s="304">
        <v>3.7633892490952303</v>
      </c>
      <c r="M10" s="327">
        <v>0.82570257721460927</v>
      </c>
      <c r="N10" s="283">
        <v>0.70556076178807314</v>
      </c>
    </row>
    <row r="11" spans="1:14" s="75" customFormat="1" ht="16.5" thickBot="1" x14ac:dyDescent="0.3">
      <c r="A11" s="305" t="s">
        <v>63</v>
      </c>
      <c r="B11" s="371">
        <v>5840.7219999999998</v>
      </c>
      <c r="C11" s="177">
        <v>5899.2439999999997</v>
      </c>
      <c r="D11" s="351">
        <v>-0.99202541885027884</v>
      </c>
      <c r="E11" s="330">
        <v>1.2102525453111057</v>
      </c>
      <c r="F11" s="285">
        <v>1.3162790746578046</v>
      </c>
      <c r="G11"/>
      <c r="I11" s="305" t="s">
        <v>63</v>
      </c>
      <c r="J11" s="371">
        <v>2603.2860000000001</v>
      </c>
      <c r="K11" s="177">
        <v>3102.873</v>
      </c>
      <c r="L11" s="351">
        <v>-16.100787882713856</v>
      </c>
      <c r="M11" s="330">
        <v>3.9724749406568054</v>
      </c>
      <c r="N11" s="285">
        <v>2.4958173229046938</v>
      </c>
    </row>
    <row r="12" spans="1:14" s="75" customFormat="1" ht="15.75" x14ac:dyDescent="0.25">
      <c r="A12" s="352" t="s">
        <v>22</v>
      </c>
      <c r="B12" s="320">
        <v>1799.249</v>
      </c>
      <c r="C12" s="61">
        <v>1802.8920000000001</v>
      </c>
      <c r="D12" s="302">
        <v>-0.2020642390115453</v>
      </c>
      <c r="E12" s="326">
        <v>68.046318015513819</v>
      </c>
      <c r="F12" s="282">
        <v>67.769094956528335</v>
      </c>
      <c r="G12"/>
      <c r="I12" s="352" t="s">
        <v>22</v>
      </c>
      <c r="J12" s="320">
        <v>1646.9290000000001</v>
      </c>
      <c r="K12" s="61">
        <v>1639.3040000000001</v>
      </c>
      <c r="L12" s="302">
        <v>0.4651364237505673</v>
      </c>
      <c r="M12" s="326">
        <v>52.215967726201541</v>
      </c>
      <c r="N12" s="282">
        <v>54.050610645582942</v>
      </c>
    </row>
    <row r="13" spans="1:14" s="75" customFormat="1" ht="15.75" x14ac:dyDescent="0.25">
      <c r="A13" s="303" t="s">
        <v>23</v>
      </c>
      <c r="B13" s="320">
        <v>1824.8779999999999</v>
      </c>
      <c r="C13" s="61">
        <v>1829.4169999999999</v>
      </c>
      <c r="D13" s="304">
        <v>-0.248111830162286</v>
      </c>
      <c r="E13" s="327">
        <v>12.469262498662411</v>
      </c>
      <c r="F13" s="283">
        <v>12.45658644766606</v>
      </c>
      <c r="G13"/>
      <c r="I13" s="303" t="s">
        <v>23</v>
      </c>
      <c r="J13" s="320">
        <v>1828.037</v>
      </c>
      <c r="K13" s="61">
        <v>1880.0809999999999</v>
      </c>
      <c r="L13" s="304">
        <v>-2.768178605070732</v>
      </c>
      <c r="M13" s="327">
        <v>12.010386556520221</v>
      </c>
      <c r="N13" s="283">
        <v>9.7871611273363612</v>
      </c>
    </row>
    <row r="14" spans="1:14" s="75" customFormat="1" ht="16.5" thickBot="1" x14ac:dyDescent="0.3">
      <c r="A14" s="305" t="s">
        <v>43</v>
      </c>
      <c r="B14" s="371">
        <v>1506.607</v>
      </c>
      <c r="C14" s="177">
        <v>1510.2</v>
      </c>
      <c r="D14" s="351">
        <v>-0.23791550787975596</v>
      </c>
      <c r="E14" s="330">
        <v>19.368217565190868</v>
      </c>
      <c r="F14" s="285">
        <v>19.591036569136811</v>
      </c>
      <c r="G14"/>
      <c r="I14" s="305" t="s">
        <v>43</v>
      </c>
      <c r="J14" s="371">
        <v>1410.413</v>
      </c>
      <c r="K14" s="177">
        <v>1404.0530000000001</v>
      </c>
      <c r="L14" s="351">
        <v>0.45297435353223126</v>
      </c>
      <c r="M14" s="330">
        <v>33.964138227285716</v>
      </c>
      <c r="N14" s="285">
        <v>34.706636379535361</v>
      </c>
    </row>
    <row r="15" spans="1:14" s="75" customFormat="1" ht="16.5" thickBot="1" x14ac:dyDescent="0.3">
      <c r="A15" s="353" t="s">
        <v>44</v>
      </c>
      <c r="B15" s="371">
        <v>1778.49</v>
      </c>
      <c r="C15" s="177">
        <v>1648.232</v>
      </c>
      <c r="D15" s="354">
        <v>7.9028923112765703</v>
      </c>
      <c r="E15" s="373">
        <v>0.11620192063289997</v>
      </c>
      <c r="F15" s="284">
        <v>0.1832820266687821</v>
      </c>
      <c r="G15"/>
      <c r="I15" s="353" t="s">
        <v>44</v>
      </c>
      <c r="J15" s="371">
        <v>1278.54</v>
      </c>
      <c r="K15" s="177">
        <v>1317.7439999999999</v>
      </c>
      <c r="L15" s="354">
        <v>-2.975084690197789</v>
      </c>
      <c r="M15" s="373">
        <v>1.809507489992521</v>
      </c>
      <c r="N15" s="284">
        <v>1.4555918475453371</v>
      </c>
    </row>
    <row r="16" spans="1:14" s="75" customFormat="1" ht="16.5" thickBot="1" x14ac:dyDescent="0.3">
      <c r="A16" s="77"/>
      <c r="B16" s="78"/>
      <c r="C16" s="62"/>
      <c r="D16" s="76"/>
      <c r="E16" s="76"/>
      <c r="F16" s="76"/>
      <c r="G16"/>
      <c r="I16" s="77"/>
      <c r="J16" s="78"/>
      <c r="K16" s="62"/>
      <c r="L16" s="76"/>
      <c r="M16" s="76"/>
      <c r="N16" s="76"/>
    </row>
    <row r="17" spans="1:14" s="75" customFormat="1" ht="21" thickBot="1" x14ac:dyDescent="0.35">
      <c r="A17" s="332" t="s">
        <v>59</v>
      </c>
      <c r="B17" s="333"/>
      <c r="C17" s="333"/>
      <c r="D17" s="333"/>
      <c r="E17" s="333"/>
      <c r="F17" s="337"/>
      <c r="G17"/>
      <c r="I17" s="332" t="s">
        <v>28</v>
      </c>
      <c r="J17" s="333"/>
      <c r="K17" s="333"/>
      <c r="L17" s="333"/>
      <c r="M17" s="333"/>
      <c r="N17" s="337"/>
    </row>
    <row r="18" spans="1:14" s="75" customFormat="1" ht="21" thickBot="1" x14ac:dyDescent="0.25">
      <c r="A18" s="355"/>
      <c r="B18" s="289">
        <v>2021</v>
      </c>
      <c r="C18" s="290"/>
      <c r="D18" s="84"/>
      <c r="E18" s="287"/>
      <c r="F18" s="288"/>
      <c r="G18"/>
      <c r="I18" s="355"/>
      <c r="J18" s="289">
        <v>2021</v>
      </c>
      <c r="K18" s="290"/>
      <c r="L18" s="84"/>
      <c r="M18" s="287"/>
      <c r="N18" s="288"/>
    </row>
    <row r="19" spans="1:14" s="75" customFormat="1" ht="16.5" customHeight="1" x14ac:dyDescent="0.2">
      <c r="A19" s="356" t="s">
        <v>13</v>
      </c>
      <c r="B19" s="357" t="s">
        <v>14</v>
      </c>
      <c r="C19" s="292"/>
      <c r="D19" s="16"/>
      <c r="E19" s="87" t="s">
        <v>15</v>
      </c>
      <c r="F19" s="16"/>
      <c r="G19"/>
      <c r="I19" s="356" t="s">
        <v>13</v>
      </c>
      <c r="J19" s="357" t="s">
        <v>14</v>
      </c>
      <c r="K19" s="292"/>
      <c r="L19" s="16"/>
      <c r="M19" s="87" t="s">
        <v>15</v>
      </c>
      <c r="N19" s="16"/>
    </row>
    <row r="20" spans="1:14" s="75" customFormat="1" ht="26.25" thickBot="1" x14ac:dyDescent="0.25">
      <c r="A20" s="358"/>
      <c r="B20" s="374" t="s">
        <v>152</v>
      </c>
      <c r="C20" s="359" t="s">
        <v>148</v>
      </c>
      <c r="D20" s="360" t="s">
        <v>16</v>
      </c>
      <c r="E20" s="380" t="s">
        <v>152</v>
      </c>
      <c r="F20" s="368" t="s">
        <v>148</v>
      </c>
      <c r="G20"/>
      <c r="I20" s="358"/>
      <c r="J20" s="374" t="s">
        <v>152</v>
      </c>
      <c r="K20" s="359" t="s">
        <v>148</v>
      </c>
      <c r="L20" s="360" t="s">
        <v>16</v>
      </c>
      <c r="M20" s="380" t="s">
        <v>152</v>
      </c>
      <c r="N20" s="368" t="s">
        <v>148</v>
      </c>
    </row>
    <row r="21" spans="1:14" s="75" customFormat="1" ht="15.75" x14ac:dyDescent="0.25">
      <c r="A21" s="19" t="s">
        <v>24</v>
      </c>
      <c r="B21" s="375">
        <v>1750.799</v>
      </c>
      <c r="C21" s="79">
        <v>1748.6389999999999</v>
      </c>
      <c r="D21" s="361">
        <v>0.12352463830442315</v>
      </c>
      <c r="E21" s="381">
        <v>67.189653325208354</v>
      </c>
      <c r="F21" s="361">
        <v>66.934467792712198</v>
      </c>
      <c r="G21"/>
      <c r="I21" s="19" t="s">
        <v>24</v>
      </c>
      <c r="J21" s="375">
        <v>1584.481</v>
      </c>
      <c r="K21" s="79">
        <v>1586.395</v>
      </c>
      <c r="L21" s="361">
        <v>-0.12065090976711268</v>
      </c>
      <c r="M21" s="381">
        <v>49.167505258311891</v>
      </c>
      <c r="N21" s="361">
        <v>52.588892629288949</v>
      </c>
    </row>
    <row r="22" spans="1:14" s="75" customFormat="1" ht="15.75" x14ac:dyDescent="0.25">
      <c r="A22" s="309" t="s">
        <v>56</v>
      </c>
      <c r="B22" s="376">
        <v>1990.9259999999999</v>
      </c>
      <c r="C22" s="60">
        <v>1967.5889999999999</v>
      </c>
      <c r="D22" s="302">
        <v>1.186070871508226</v>
      </c>
      <c r="E22" s="382">
        <v>11.951884241033927</v>
      </c>
      <c r="F22" s="282">
        <v>14.21046260039823</v>
      </c>
      <c r="G22"/>
      <c r="I22" s="309" t="s">
        <v>56</v>
      </c>
      <c r="J22" s="376">
        <v>1681.8309999999999</v>
      </c>
      <c r="K22" s="60">
        <v>1699.258</v>
      </c>
      <c r="L22" s="302">
        <v>-1.0255652761381813</v>
      </c>
      <c r="M22" s="382">
        <v>5.1911817809975132</v>
      </c>
      <c r="N22" s="282">
        <v>4.5164319818358081</v>
      </c>
    </row>
    <row r="23" spans="1:14" s="75" customFormat="1" ht="16.5" thickBot="1" x14ac:dyDescent="0.3">
      <c r="A23" s="309" t="s">
        <v>40</v>
      </c>
      <c r="B23" s="377">
        <v>1698.8430000000001</v>
      </c>
      <c r="C23" s="61">
        <v>1689.626</v>
      </c>
      <c r="D23" s="304">
        <v>0.54550533668398205</v>
      </c>
      <c r="E23" s="328">
        <v>55.237769084174424</v>
      </c>
      <c r="F23" s="283">
        <v>52.724005192313975</v>
      </c>
      <c r="G23"/>
      <c r="I23" s="309" t="s">
        <v>40</v>
      </c>
      <c r="J23" s="377">
        <v>1572.925</v>
      </c>
      <c r="K23" s="61">
        <v>1575.712</v>
      </c>
      <c r="L23" s="304">
        <v>-0.17687242338701709</v>
      </c>
      <c r="M23" s="328">
        <v>43.961348626506684</v>
      </c>
      <c r="N23" s="283">
        <v>48.052242268744713</v>
      </c>
    </row>
    <row r="24" spans="1:14" s="75" customFormat="1" ht="15.75" x14ac:dyDescent="0.25">
      <c r="A24" s="19" t="s">
        <v>25</v>
      </c>
      <c r="B24" s="375">
        <v>1989.8209999999999</v>
      </c>
      <c r="C24" s="79">
        <v>2137.9250000000002</v>
      </c>
      <c r="D24" s="361">
        <v>-6.9274647146181572</v>
      </c>
      <c r="E24" s="381">
        <v>0.17328322128915816</v>
      </c>
      <c r="F24" s="361">
        <v>0.1039971050199269</v>
      </c>
      <c r="G24"/>
      <c r="I24" s="19" t="s">
        <v>25</v>
      </c>
      <c r="J24" s="375">
        <v>2814.3330000000001</v>
      </c>
      <c r="K24" s="79">
        <v>2721.373</v>
      </c>
      <c r="L24" s="361">
        <v>3.415922771336382</v>
      </c>
      <c r="M24" s="381">
        <v>0.27359052425669117</v>
      </c>
      <c r="N24" s="361">
        <v>0.20520643470120775</v>
      </c>
    </row>
    <row r="25" spans="1:14" s="75" customFormat="1" ht="15.75" x14ac:dyDescent="0.25">
      <c r="A25" s="309" t="s">
        <v>56</v>
      </c>
      <c r="B25" s="376" t="s">
        <v>62</v>
      </c>
      <c r="C25" s="60" t="s">
        <v>62</v>
      </c>
      <c r="D25" s="314" t="s">
        <v>48</v>
      </c>
      <c r="E25" s="382">
        <v>9.2185089407130591E-2</v>
      </c>
      <c r="F25" s="282">
        <v>7.4444727282602124E-2</v>
      </c>
      <c r="G25"/>
      <c r="I25" s="309" t="s">
        <v>56</v>
      </c>
      <c r="J25" s="376" t="s">
        <v>62</v>
      </c>
      <c r="K25" s="60" t="s">
        <v>48</v>
      </c>
      <c r="L25" s="302" t="s">
        <v>48</v>
      </c>
      <c r="M25" s="382">
        <v>3.2088966016501433E-5</v>
      </c>
      <c r="N25" s="282" t="s">
        <v>48</v>
      </c>
    </row>
    <row r="26" spans="1:14" s="75" customFormat="1" ht="16.5" thickBot="1" x14ac:dyDescent="0.3">
      <c r="A26" s="309" t="s">
        <v>40</v>
      </c>
      <c r="B26" s="377">
        <v>2268.6190000000001</v>
      </c>
      <c r="C26" s="61">
        <v>2619.4270000000001</v>
      </c>
      <c r="D26" s="304">
        <v>-13.392547301375451</v>
      </c>
      <c r="E26" s="328">
        <v>8.1098131882027566E-2</v>
      </c>
      <c r="F26" s="283">
        <v>2.9552377737324793E-2</v>
      </c>
      <c r="G26"/>
      <c r="I26" s="309" t="s">
        <v>40</v>
      </c>
      <c r="J26" s="377">
        <v>2942.7370000000001</v>
      </c>
      <c r="K26" s="61">
        <v>3078.4520000000002</v>
      </c>
      <c r="L26" s="304">
        <v>-4.4085468930488485</v>
      </c>
      <c r="M26" s="328">
        <v>0.16747231364012094</v>
      </c>
      <c r="N26" s="283">
        <v>0.11927832519038131</v>
      </c>
    </row>
    <row r="27" spans="1:14" s="75" customFormat="1" ht="15.75" x14ac:dyDescent="0.25">
      <c r="A27" s="19" t="s">
        <v>57</v>
      </c>
      <c r="B27" s="375" t="s">
        <v>62</v>
      </c>
      <c r="C27" s="79" t="s">
        <v>62</v>
      </c>
      <c r="D27" s="362" t="s">
        <v>48</v>
      </c>
      <c r="E27" s="381">
        <v>4.5660457784960751E-2</v>
      </c>
      <c r="F27" s="361">
        <v>8.0488625416342829E-2</v>
      </c>
      <c r="G27"/>
      <c r="I27" s="19" t="s">
        <v>57</v>
      </c>
      <c r="J27" s="375">
        <v>4862.5420000000004</v>
      </c>
      <c r="K27" s="79">
        <v>4991.4629999999997</v>
      </c>
      <c r="L27" s="361">
        <v>-2.5828299238119041</v>
      </c>
      <c r="M27" s="381">
        <v>0.14612245491714201</v>
      </c>
      <c r="N27" s="361">
        <v>8.6352695463703472E-2</v>
      </c>
    </row>
    <row r="28" spans="1:14" s="75" customFormat="1" ht="15.75" x14ac:dyDescent="0.25">
      <c r="A28" s="309" t="s">
        <v>56</v>
      </c>
      <c r="B28" s="376" t="s">
        <v>48</v>
      </c>
      <c r="C28" s="60" t="s">
        <v>48</v>
      </c>
      <c r="D28" s="314" t="s">
        <v>48</v>
      </c>
      <c r="E28" s="382" t="s">
        <v>48</v>
      </c>
      <c r="F28" s="282" t="s">
        <v>48</v>
      </c>
      <c r="G28"/>
      <c r="I28" s="309" t="s">
        <v>56</v>
      </c>
      <c r="J28" s="376" t="s">
        <v>62</v>
      </c>
      <c r="K28" s="60" t="s">
        <v>62</v>
      </c>
      <c r="L28" s="314" t="s">
        <v>48</v>
      </c>
      <c r="M28" s="382">
        <v>8.5570576044003803E-3</v>
      </c>
      <c r="N28" s="282">
        <v>1.2302883444079505E-2</v>
      </c>
    </row>
    <row r="29" spans="1:14" s="75" customFormat="1" ht="16.5" thickBot="1" x14ac:dyDescent="0.3">
      <c r="A29" s="309" t="s">
        <v>40</v>
      </c>
      <c r="B29" s="390" t="s">
        <v>62</v>
      </c>
      <c r="C29" s="198" t="s">
        <v>62</v>
      </c>
      <c r="D29" s="386" t="s">
        <v>48</v>
      </c>
      <c r="E29" s="395">
        <v>4.5660457784960751E-2</v>
      </c>
      <c r="F29" s="384">
        <v>8.0488625416342829E-2</v>
      </c>
      <c r="G29"/>
      <c r="I29" s="309" t="s">
        <v>40</v>
      </c>
      <c r="J29" s="377" t="s">
        <v>62</v>
      </c>
      <c r="K29" s="61" t="s">
        <v>62</v>
      </c>
      <c r="L29" s="313" t="s">
        <v>48</v>
      </c>
      <c r="M29" s="328">
        <v>0.13645297982416957</v>
      </c>
      <c r="N29" s="283">
        <v>7.3908283368664951E-2</v>
      </c>
    </row>
    <row r="30" spans="1:14" s="75" customFormat="1" ht="15.75" x14ac:dyDescent="0.25">
      <c r="A30" s="19" t="s">
        <v>112</v>
      </c>
      <c r="B30" s="391">
        <v>6579.0640000000003</v>
      </c>
      <c r="C30" s="200">
        <v>6787.4859999999999</v>
      </c>
      <c r="D30" s="361">
        <v>-3.0706803667808606</v>
      </c>
      <c r="E30" s="381">
        <v>0.6377210112313465</v>
      </c>
      <c r="F30" s="361">
        <v>0.65014143337987296</v>
      </c>
      <c r="G30"/>
      <c r="I30" s="19" t="s">
        <v>112</v>
      </c>
      <c r="J30" s="375" t="s">
        <v>62</v>
      </c>
      <c r="K30" s="79">
        <v>3580.0050000000001</v>
      </c>
      <c r="L30" s="361" t="s">
        <v>48</v>
      </c>
      <c r="M30" s="381">
        <v>2.6287494887158083</v>
      </c>
      <c r="N30" s="361">
        <v>1.1701588861290804</v>
      </c>
    </row>
    <row r="31" spans="1:14" s="75" customFormat="1" ht="15.75" x14ac:dyDescent="0.25">
      <c r="A31" s="309" t="s">
        <v>56</v>
      </c>
      <c r="B31" s="392">
        <v>7497.9589999999998</v>
      </c>
      <c r="C31" s="387">
        <v>8245.7790000000005</v>
      </c>
      <c r="D31" s="388">
        <v>-9.0691249425918468</v>
      </c>
      <c r="E31" s="396">
        <v>4.9126973291038135E-2</v>
      </c>
      <c r="F31" s="283">
        <v>4.8358436297440563E-2</v>
      </c>
      <c r="G31"/>
      <c r="I31" s="309" t="s">
        <v>56</v>
      </c>
      <c r="J31" s="376" t="s">
        <v>62</v>
      </c>
      <c r="K31" s="60" t="s">
        <v>62</v>
      </c>
      <c r="L31" s="314" t="s">
        <v>48</v>
      </c>
      <c r="M31" s="382">
        <v>0.41349841608863741</v>
      </c>
      <c r="N31" s="282">
        <v>0.34301490397786494</v>
      </c>
    </row>
    <row r="32" spans="1:14" s="75" customFormat="1" ht="16.5" thickBot="1" x14ac:dyDescent="0.3">
      <c r="A32" s="309" t="s">
        <v>40</v>
      </c>
      <c r="B32" s="393">
        <v>6464.125</v>
      </c>
      <c r="C32" s="201">
        <v>6730.6040000000003</v>
      </c>
      <c r="D32" s="285">
        <v>-3.9592137644704732</v>
      </c>
      <c r="E32" s="329">
        <v>0.57317966445766588</v>
      </c>
      <c r="F32" s="285">
        <v>0.59005776219070027</v>
      </c>
      <c r="G32"/>
      <c r="I32" s="309" t="s">
        <v>40</v>
      </c>
      <c r="J32" s="377" t="s">
        <v>62</v>
      </c>
      <c r="K32" s="61">
        <v>4079.3679999999999</v>
      </c>
      <c r="L32" s="304" t="s">
        <v>48</v>
      </c>
      <c r="M32" s="328">
        <v>1.8499395871733129</v>
      </c>
      <c r="N32" s="283">
        <v>0.79209542266015232</v>
      </c>
    </row>
    <row r="33" spans="1:14" s="75" customFormat="1" ht="15.75" x14ac:dyDescent="0.25">
      <c r="A33" s="19" t="s">
        <v>26</v>
      </c>
      <c r="B33" s="394">
        <v>1735.2550000000001</v>
      </c>
      <c r="C33" s="199">
        <v>1735.404</v>
      </c>
      <c r="D33" s="385">
        <v>-8.5858970014986262E-3</v>
      </c>
      <c r="E33" s="397">
        <v>12.120980801952665</v>
      </c>
      <c r="F33" s="385">
        <v>12.149892154305975</v>
      </c>
      <c r="G33"/>
      <c r="I33" s="19" t="s">
        <v>26</v>
      </c>
      <c r="J33" s="375">
        <v>1615.058</v>
      </c>
      <c r="K33" s="53">
        <v>1658.81</v>
      </c>
      <c r="L33" s="361">
        <v>-2.637553426854188</v>
      </c>
      <c r="M33" s="381">
        <v>11.334614324856712</v>
      </c>
      <c r="N33" s="361">
        <v>9.1184786883124627</v>
      </c>
    </row>
    <row r="34" spans="1:14" s="75" customFormat="1" ht="15.75" x14ac:dyDescent="0.25">
      <c r="A34" s="309" t="s">
        <v>56</v>
      </c>
      <c r="B34" s="376">
        <v>1886.0609999999999</v>
      </c>
      <c r="C34" s="61">
        <v>1949.9839999999999</v>
      </c>
      <c r="D34" s="302">
        <v>-3.2781294615750696</v>
      </c>
      <c r="E34" s="382">
        <v>1.910446123524026</v>
      </c>
      <c r="F34" s="282">
        <v>1.8579856517785793</v>
      </c>
      <c r="G34"/>
      <c r="I34" s="309" t="s">
        <v>56</v>
      </c>
      <c r="J34" s="376">
        <v>1927.076</v>
      </c>
      <c r="K34" s="61">
        <v>1926.4739999999999</v>
      </c>
      <c r="L34" s="302">
        <v>3.1248799620451101E-2</v>
      </c>
      <c r="M34" s="382">
        <v>0.23874190716277063</v>
      </c>
      <c r="N34" s="282">
        <v>0.3759304245151886</v>
      </c>
    </row>
    <row r="35" spans="1:14" s="75" customFormat="1" ht="16.5" thickBot="1" x14ac:dyDescent="0.3">
      <c r="A35" s="309" t="s">
        <v>40</v>
      </c>
      <c r="B35" s="377">
        <v>1707.1420000000001</v>
      </c>
      <c r="C35" s="61">
        <v>1696.9739999999999</v>
      </c>
      <c r="D35" s="304">
        <v>0.59918419492579855</v>
      </c>
      <c r="E35" s="328">
        <v>10.203961719848655</v>
      </c>
      <c r="F35" s="283">
        <v>10.281551749635998</v>
      </c>
      <c r="G35"/>
      <c r="I35" s="309" t="s">
        <v>40</v>
      </c>
      <c r="J35" s="377">
        <v>1561.4179999999999</v>
      </c>
      <c r="K35" s="61">
        <v>1574.1769999999999</v>
      </c>
      <c r="L35" s="304">
        <v>-0.81051876631408126</v>
      </c>
      <c r="M35" s="328">
        <v>3.2756309546424602</v>
      </c>
      <c r="N35" s="283">
        <v>3.1570189618064721</v>
      </c>
    </row>
    <row r="36" spans="1:14" s="75" customFormat="1" ht="15.75" x14ac:dyDescent="0.25">
      <c r="A36" s="19" t="s">
        <v>27</v>
      </c>
      <c r="B36" s="375">
        <v>2369.6660000000002</v>
      </c>
      <c r="C36" s="53">
        <v>2717.1210000000001</v>
      </c>
      <c r="D36" s="362">
        <v>-12.787616009739718</v>
      </c>
      <c r="E36" s="381">
        <v>7.733373827297281E-2</v>
      </c>
      <c r="F36" s="361">
        <v>1.9498550787796925E-2</v>
      </c>
      <c r="G36"/>
      <c r="I36" s="19" t="s">
        <v>27</v>
      </c>
      <c r="J36" s="375" t="s">
        <v>62</v>
      </c>
      <c r="K36" s="53" t="s">
        <v>62</v>
      </c>
      <c r="L36" s="361" t="s">
        <v>48</v>
      </c>
      <c r="M36" s="381">
        <v>8.0650267921473593E-3</v>
      </c>
      <c r="N36" s="361">
        <v>1.6225248913514876E-2</v>
      </c>
    </row>
    <row r="37" spans="1:14" s="75" customFormat="1" ht="15.75" x14ac:dyDescent="0.25">
      <c r="A37" s="309" t="s">
        <v>56</v>
      </c>
      <c r="B37" s="376" t="s">
        <v>48</v>
      </c>
      <c r="C37" s="61" t="s">
        <v>48</v>
      </c>
      <c r="D37" s="314" t="s">
        <v>48</v>
      </c>
      <c r="E37" s="382" t="s">
        <v>48</v>
      </c>
      <c r="F37" s="282" t="s">
        <v>48</v>
      </c>
      <c r="G37"/>
      <c r="I37" s="309" t="s">
        <v>56</v>
      </c>
      <c r="J37" s="376" t="s">
        <v>48</v>
      </c>
      <c r="K37" s="61" t="s">
        <v>48</v>
      </c>
      <c r="L37" s="314" t="s">
        <v>48</v>
      </c>
      <c r="M37" s="382" t="s">
        <v>48</v>
      </c>
      <c r="N37" s="282" t="s">
        <v>48</v>
      </c>
    </row>
    <row r="38" spans="1:14" s="75" customFormat="1" ht="16.5" thickBot="1" x14ac:dyDescent="0.3">
      <c r="A38" s="309" t="s">
        <v>40</v>
      </c>
      <c r="B38" s="377">
        <v>2369.6660000000002</v>
      </c>
      <c r="C38" s="61">
        <v>2717.1210000000001</v>
      </c>
      <c r="D38" s="313">
        <v>-12.787616009739718</v>
      </c>
      <c r="E38" s="328">
        <v>7.733373827297281E-2</v>
      </c>
      <c r="F38" s="283">
        <v>1.9498550787796925E-2</v>
      </c>
      <c r="G38"/>
      <c r="I38" s="309" t="s">
        <v>40</v>
      </c>
      <c r="J38" s="377" t="s">
        <v>62</v>
      </c>
      <c r="K38" s="61" t="s">
        <v>62</v>
      </c>
      <c r="L38" s="304">
        <v>4.6092043608389712</v>
      </c>
      <c r="M38" s="328">
        <v>8.0650267921473593E-3</v>
      </c>
      <c r="N38" s="283">
        <v>1.6225248913514876E-2</v>
      </c>
    </row>
    <row r="39" spans="1:14" s="75" customFormat="1" ht="15.75" x14ac:dyDescent="0.25">
      <c r="A39" s="19" t="s">
        <v>58</v>
      </c>
      <c r="B39" s="375" t="s">
        <v>62</v>
      </c>
      <c r="C39" s="53" t="s">
        <v>62</v>
      </c>
      <c r="D39" s="362" t="s">
        <v>48</v>
      </c>
      <c r="E39" s="381">
        <v>2.8020181994355436E-2</v>
      </c>
      <c r="F39" s="361">
        <v>3.0563923975665312E-2</v>
      </c>
      <c r="G39"/>
      <c r="I39" s="19" t="s">
        <v>58</v>
      </c>
      <c r="J39" s="375" t="s">
        <v>62</v>
      </c>
      <c r="K39" s="53" t="s">
        <v>62</v>
      </c>
      <c r="L39" s="362" t="s">
        <v>48</v>
      </c>
      <c r="M39" s="381">
        <v>0.36856316734352995</v>
      </c>
      <c r="N39" s="361">
        <v>0.30249727304617174</v>
      </c>
    </row>
    <row r="40" spans="1:14" s="75" customFormat="1" ht="15.75" x14ac:dyDescent="0.25">
      <c r="A40" s="309" t="s">
        <v>56</v>
      </c>
      <c r="B40" s="376" t="s">
        <v>48</v>
      </c>
      <c r="C40" s="61" t="s">
        <v>48</v>
      </c>
      <c r="D40" s="302" t="s">
        <v>48</v>
      </c>
      <c r="E40" s="382" t="s">
        <v>48</v>
      </c>
      <c r="F40" s="282" t="s">
        <v>48</v>
      </c>
      <c r="G40"/>
      <c r="I40" s="309" t="s">
        <v>56</v>
      </c>
      <c r="J40" s="376" t="s">
        <v>62</v>
      </c>
      <c r="K40" s="61" t="s">
        <v>48</v>
      </c>
      <c r="L40" s="302" t="s">
        <v>48</v>
      </c>
      <c r="M40" s="382">
        <v>1.3883825963139617E-2</v>
      </c>
      <c r="N40" s="282" t="s">
        <v>48</v>
      </c>
    </row>
    <row r="41" spans="1:14" s="75" customFormat="1" ht="16.5" thickBot="1" x14ac:dyDescent="0.3">
      <c r="A41" s="309" t="s">
        <v>40</v>
      </c>
      <c r="B41" s="377" t="s">
        <v>62</v>
      </c>
      <c r="C41" s="61" t="s">
        <v>62</v>
      </c>
      <c r="D41" s="313" t="s">
        <v>48</v>
      </c>
      <c r="E41" s="328">
        <v>2.8020181994355436E-2</v>
      </c>
      <c r="F41" s="283">
        <v>3.0563923975665312E-2</v>
      </c>
      <c r="G41"/>
      <c r="I41" s="309" t="s">
        <v>40</v>
      </c>
      <c r="J41" s="377" t="s">
        <v>62</v>
      </c>
      <c r="K41" s="61" t="s">
        <v>62</v>
      </c>
      <c r="L41" s="313" t="s">
        <v>48</v>
      </c>
      <c r="M41" s="328">
        <v>0.35467934138039026</v>
      </c>
      <c r="N41" s="283">
        <v>0.30249727304617174</v>
      </c>
    </row>
    <row r="42" spans="1:14" s="75" customFormat="1" ht="15.75" x14ac:dyDescent="0.25">
      <c r="A42" s="19" t="s">
        <v>113</v>
      </c>
      <c r="B42" s="375">
        <v>5672.8190000000004</v>
      </c>
      <c r="C42" s="53">
        <v>5700.0069999999996</v>
      </c>
      <c r="D42" s="361">
        <v>-0.4769818703731275</v>
      </c>
      <c r="E42" s="381">
        <v>0.24292777644241825</v>
      </c>
      <c r="F42" s="361">
        <v>0.25663181859662137</v>
      </c>
      <c r="G42"/>
      <c r="I42" s="19" t="s">
        <v>113</v>
      </c>
      <c r="J42" s="375">
        <v>5901.3059999999996</v>
      </c>
      <c r="K42" s="53">
        <v>4911.165</v>
      </c>
      <c r="L42" s="361">
        <v>20.161020857576556</v>
      </c>
      <c r="M42" s="381">
        <v>0.29914403752783186</v>
      </c>
      <c r="N42" s="361">
        <v>0.34995991706421059</v>
      </c>
    </row>
    <row r="43" spans="1:14" s="75" customFormat="1" ht="15.75" x14ac:dyDescent="0.25">
      <c r="A43" s="309" t="s">
        <v>56</v>
      </c>
      <c r="B43" s="376" t="s">
        <v>62</v>
      </c>
      <c r="C43" s="61" t="s">
        <v>62</v>
      </c>
      <c r="D43" s="314" t="s">
        <v>48</v>
      </c>
      <c r="E43" s="382">
        <v>4.0128435872523752E-2</v>
      </c>
      <c r="F43" s="282">
        <v>3.6901496823762946E-2</v>
      </c>
      <c r="G43"/>
      <c r="I43" s="309" t="s">
        <v>56</v>
      </c>
      <c r="J43" s="376" t="s">
        <v>62</v>
      </c>
      <c r="K43" s="61" t="s">
        <v>62</v>
      </c>
      <c r="L43" s="302" t="s">
        <v>48</v>
      </c>
      <c r="M43" s="382">
        <v>4.7224261654284602E-2</v>
      </c>
      <c r="N43" s="282">
        <v>2.8871844795637685E-2</v>
      </c>
    </row>
    <row r="44" spans="1:14" s="75" customFormat="1" ht="16.5" thickBot="1" x14ac:dyDescent="0.3">
      <c r="A44" s="309" t="s">
        <v>40</v>
      </c>
      <c r="B44" s="378">
        <v>5733.3829999999998</v>
      </c>
      <c r="C44" s="177">
        <v>5812.7150000000001</v>
      </c>
      <c r="D44" s="351">
        <v>-1.3648011299367049</v>
      </c>
      <c r="E44" s="328">
        <v>0.20279934056989446</v>
      </c>
      <c r="F44" s="283">
        <v>0.21973032177285842</v>
      </c>
      <c r="G44"/>
      <c r="I44" s="309" t="s">
        <v>40</v>
      </c>
      <c r="J44" s="378" t="s">
        <v>62</v>
      </c>
      <c r="K44" s="177" t="s">
        <v>62</v>
      </c>
      <c r="L44" s="351" t="s">
        <v>48</v>
      </c>
      <c r="M44" s="328">
        <v>0.25191977587354725</v>
      </c>
      <c r="N44" s="283">
        <v>0.32108807226857289</v>
      </c>
    </row>
    <row r="45" spans="1:14" s="75" customFormat="1" ht="16.5" customHeight="1" thickBot="1" x14ac:dyDescent="0.3">
      <c r="A45" s="363" t="s">
        <v>45</v>
      </c>
      <c r="B45" s="379"/>
      <c r="C45" s="178"/>
      <c r="D45" s="364"/>
      <c r="E45" s="383"/>
      <c r="F45" s="369"/>
      <c r="G45"/>
      <c r="I45" s="363" t="s">
        <v>45</v>
      </c>
      <c r="J45" s="379"/>
      <c r="K45" s="178"/>
      <c r="L45" s="364"/>
      <c r="M45" s="383"/>
      <c r="N45" s="369"/>
    </row>
    <row r="46" spans="1:14" s="75" customFormat="1" ht="15.75" x14ac:dyDescent="0.25">
      <c r="A46" s="348" t="s">
        <v>17</v>
      </c>
      <c r="B46" s="370">
        <v>1395.6310000000001</v>
      </c>
      <c r="C46" s="179" t="s">
        <v>48</v>
      </c>
      <c r="D46" s="349" t="s">
        <v>48</v>
      </c>
      <c r="E46" s="372">
        <v>12.076868655626038</v>
      </c>
      <c r="F46" s="367" t="s">
        <v>48</v>
      </c>
      <c r="G46"/>
      <c r="I46" s="348" t="s">
        <v>17</v>
      </c>
      <c r="J46" s="370">
        <v>1294.8889999999999</v>
      </c>
      <c r="K46" s="179">
        <v>1288.721</v>
      </c>
      <c r="L46" s="349">
        <v>0.47861406774623</v>
      </c>
      <c r="M46" s="372">
        <v>15.656281393705084</v>
      </c>
      <c r="N46" s="367">
        <v>17.136511460282509</v>
      </c>
    </row>
    <row r="47" spans="1:14" s="75" customFormat="1" ht="15.75" x14ac:dyDescent="0.25">
      <c r="A47" s="303" t="s">
        <v>18</v>
      </c>
      <c r="B47" s="320">
        <v>1932.6010000000001</v>
      </c>
      <c r="C47" s="61">
        <v>2077.0010000000002</v>
      </c>
      <c r="D47" s="304">
        <v>-6.9523317514050342</v>
      </c>
      <c r="E47" s="327">
        <v>0.33926351897675011</v>
      </c>
      <c r="F47" s="283">
        <v>0.47105061621475269</v>
      </c>
      <c r="G47"/>
      <c r="I47" s="303" t="s">
        <v>18</v>
      </c>
      <c r="J47" s="320">
        <v>2157.413</v>
      </c>
      <c r="K47" s="61">
        <v>2166.1370000000002</v>
      </c>
      <c r="L47" s="304">
        <v>-0.4027446094129854</v>
      </c>
      <c r="M47" s="327">
        <v>0.36715125283880384</v>
      </c>
      <c r="N47" s="283">
        <v>0.35359922523172788</v>
      </c>
    </row>
    <row r="48" spans="1:14" s="75" customFormat="1" ht="15.75" x14ac:dyDescent="0.25">
      <c r="A48" s="365" t="s">
        <v>55</v>
      </c>
      <c r="B48" s="320">
        <v>4556.9620000000004</v>
      </c>
      <c r="C48" s="61">
        <v>4643.527</v>
      </c>
      <c r="D48" s="313">
        <v>-1.8642079608883417</v>
      </c>
      <c r="E48" s="327">
        <v>0.10258136253961574</v>
      </c>
      <c r="F48" s="283">
        <v>0.18211457903886938</v>
      </c>
      <c r="G48"/>
      <c r="I48" s="365" t="s">
        <v>55</v>
      </c>
      <c r="J48" s="320" t="s">
        <v>62</v>
      </c>
      <c r="K48" s="61" t="s">
        <v>62</v>
      </c>
      <c r="L48" s="304" t="s">
        <v>48</v>
      </c>
      <c r="M48" s="327">
        <v>0.23747974116612161</v>
      </c>
      <c r="N48" s="283">
        <v>0.25091007977161323</v>
      </c>
    </row>
    <row r="49" spans="1:14" s="75" customFormat="1" ht="16.5" thickBot="1" x14ac:dyDescent="0.3">
      <c r="A49" s="305" t="s">
        <v>63</v>
      </c>
      <c r="B49" s="371">
        <v>4757.1180000000004</v>
      </c>
      <c r="C49" s="177">
        <v>3758.4140000000002</v>
      </c>
      <c r="D49" s="351">
        <v>26.57248509610703</v>
      </c>
      <c r="E49" s="330">
        <v>0.25994283555534575</v>
      </c>
      <c r="F49" s="285">
        <v>0.48004576394709259</v>
      </c>
      <c r="G49"/>
      <c r="I49" s="305" t="s">
        <v>63</v>
      </c>
      <c r="J49" s="371">
        <v>1901.11</v>
      </c>
      <c r="K49" s="177">
        <v>1946.2280000000001</v>
      </c>
      <c r="L49" s="351">
        <v>-2.318227874637512</v>
      </c>
      <c r="M49" s="330">
        <v>0.49921874064071825</v>
      </c>
      <c r="N49" s="285">
        <v>0.43800084715006793</v>
      </c>
    </row>
    <row r="50" spans="1:14" s="75" customFormat="1" ht="16.5" thickBot="1" x14ac:dyDescent="0.3">
      <c r="A50" s="363" t="s">
        <v>46</v>
      </c>
      <c r="B50" s="379"/>
      <c r="C50" s="178"/>
      <c r="D50" s="364"/>
      <c r="E50" s="383"/>
      <c r="F50" s="369"/>
      <c r="G50"/>
      <c r="I50" s="363" t="s">
        <v>46</v>
      </c>
      <c r="J50" s="379"/>
      <c r="K50" s="178"/>
      <c r="L50" s="364"/>
      <c r="M50" s="383"/>
      <c r="N50" s="369"/>
    </row>
    <row r="51" spans="1:14" s="75" customFormat="1" ht="15.75" x14ac:dyDescent="0.25">
      <c r="A51" s="348" t="s">
        <v>17</v>
      </c>
      <c r="B51" s="370">
        <v>1409.4010000000001</v>
      </c>
      <c r="C51" s="179">
        <v>1423.9059999999999</v>
      </c>
      <c r="D51" s="349">
        <v>-1.0186767946760447</v>
      </c>
      <c r="E51" s="372">
        <v>5.3153925170860088</v>
      </c>
      <c r="F51" s="367">
        <v>5.3035840605982179</v>
      </c>
      <c r="G51"/>
      <c r="I51" s="348" t="s">
        <v>17</v>
      </c>
      <c r="J51" s="370">
        <v>1321.671</v>
      </c>
      <c r="K51" s="179">
        <v>1322.2760000000001</v>
      </c>
      <c r="L51" s="349">
        <v>-4.5754441584057955E-2</v>
      </c>
      <c r="M51" s="372">
        <v>5.7231419632970679</v>
      </c>
      <c r="N51" s="367">
        <v>5.4177470862788981</v>
      </c>
    </row>
    <row r="52" spans="1:14" s="75" customFormat="1" ht="15.75" x14ac:dyDescent="0.25">
      <c r="A52" s="303" t="s">
        <v>18</v>
      </c>
      <c r="B52" s="320" t="s">
        <v>62</v>
      </c>
      <c r="C52" s="61" t="s">
        <v>62</v>
      </c>
      <c r="D52" s="313" t="s">
        <v>48</v>
      </c>
      <c r="E52" s="327">
        <v>2.0340819031883724E-2</v>
      </c>
      <c r="F52" s="283">
        <v>1.7504463221175819E-2</v>
      </c>
      <c r="G52"/>
      <c r="I52" s="303" t="s">
        <v>18</v>
      </c>
      <c r="J52" s="320" t="s">
        <v>62</v>
      </c>
      <c r="K52" s="61" t="s">
        <v>62</v>
      </c>
      <c r="L52" s="304" t="s">
        <v>48</v>
      </c>
      <c r="M52" s="327">
        <v>2.0750864690670924E-2</v>
      </c>
      <c r="N52" s="283">
        <v>2.5778432853247931E-2</v>
      </c>
    </row>
    <row r="53" spans="1:14" s="75" customFormat="1" ht="15.75" x14ac:dyDescent="0.25">
      <c r="A53" s="365" t="s">
        <v>55</v>
      </c>
      <c r="B53" s="320" t="s">
        <v>48</v>
      </c>
      <c r="C53" s="61" t="s">
        <v>48</v>
      </c>
      <c r="D53" s="313" t="s">
        <v>48</v>
      </c>
      <c r="E53" s="327" t="s">
        <v>48</v>
      </c>
      <c r="F53" s="283" t="s">
        <v>48</v>
      </c>
      <c r="G53"/>
      <c r="I53" s="365" t="s">
        <v>55</v>
      </c>
      <c r="J53" s="320" t="s">
        <v>62</v>
      </c>
      <c r="K53" s="61" t="s">
        <v>62</v>
      </c>
      <c r="L53" s="313" t="s">
        <v>48</v>
      </c>
      <c r="M53" s="327">
        <v>4.3876312866562961E-2</v>
      </c>
      <c r="N53" s="283">
        <v>2.9619924807849588E-2</v>
      </c>
    </row>
    <row r="54" spans="1:14" s="75" customFormat="1" ht="16.5" thickBot="1" x14ac:dyDescent="0.3">
      <c r="A54" s="305" t="s">
        <v>63</v>
      </c>
      <c r="B54" s="371" t="s">
        <v>62</v>
      </c>
      <c r="C54" s="177">
        <v>4930.9629999999997</v>
      </c>
      <c r="D54" s="316" t="s">
        <v>48</v>
      </c>
      <c r="E54" s="330">
        <v>5.8744180615736295E-2</v>
      </c>
      <c r="F54" s="285">
        <v>7.5441771065912683E-2</v>
      </c>
      <c r="G54"/>
      <c r="I54" s="305" t="s">
        <v>63</v>
      </c>
      <c r="J54" s="371" t="s">
        <v>62</v>
      </c>
      <c r="K54" s="177" t="s">
        <v>62</v>
      </c>
      <c r="L54" s="351" t="s">
        <v>48</v>
      </c>
      <c r="M54" s="330">
        <v>0.18765627326450035</v>
      </c>
      <c r="N54" s="285">
        <v>0.15468070630884181</v>
      </c>
    </row>
    <row r="55" spans="1:14" s="75" customFormat="1" ht="16.5" thickBot="1" x14ac:dyDescent="0.3">
      <c r="A55" s="363" t="s">
        <v>47</v>
      </c>
      <c r="B55" s="379"/>
      <c r="C55" s="178"/>
      <c r="D55" s="364"/>
      <c r="E55" s="383"/>
      <c r="F55" s="369"/>
      <c r="G55"/>
      <c r="I55" s="363" t="s">
        <v>47</v>
      </c>
      <c r="J55" s="379"/>
      <c r="K55" s="178"/>
      <c r="L55" s="364"/>
      <c r="M55" s="383"/>
      <c r="N55" s="369"/>
    </row>
    <row r="56" spans="1:14" s="75" customFormat="1" ht="15.75" x14ac:dyDescent="0.25">
      <c r="A56" s="348" t="s">
        <v>17</v>
      </c>
      <c r="B56" s="370" t="s">
        <v>62</v>
      </c>
      <c r="C56" s="179" t="s">
        <v>62</v>
      </c>
      <c r="D56" s="389" t="s">
        <v>48</v>
      </c>
      <c r="E56" s="372">
        <v>1.1703696133696071</v>
      </c>
      <c r="F56" s="367">
        <v>1.1399618520171664</v>
      </c>
      <c r="G56"/>
      <c r="I56" s="348" t="s">
        <v>17</v>
      </c>
      <c r="J56" s="370" t="s">
        <v>62</v>
      </c>
      <c r="K56" s="179" t="s">
        <v>62</v>
      </c>
      <c r="L56" s="349" t="s">
        <v>48</v>
      </c>
      <c r="M56" s="372">
        <v>11.124174885720496</v>
      </c>
      <c r="N56" s="367">
        <v>10.762242986497156</v>
      </c>
    </row>
    <row r="57" spans="1:14" s="75" customFormat="1" ht="15.75" x14ac:dyDescent="0.25">
      <c r="A57" s="303" t="s">
        <v>18</v>
      </c>
      <c r="B57" s="320" t="s">
        <v>62</v>
      </c>
      <c r="C57" s="61" t="s">
        <v>62</v>
      </c>
      <c r="D57" s="313" t="s">
        <v>48</v>
      </c>
      <c r="E57" s="327">
        <v>2.4265608542541686E-2</v>
      </c>
      <c r="F57" s="283">
        <v>2.2170628127069204E-2</v>
      </c>
      <c r="G57"/>
      <c r="I57" s="303" t="s">
        <v>18</v>
      </c>
      <c r="J57" s="320" t="s">
        <v>62</v>
      </c>
      <c r="K57" s="61" t="s">
        <v>62</v>
      </c>
      <c r="L57" s="304" t="s">
        <v>48</v>
      </c>
      <c r="M57" s="327">
        <v>8.8565546205543935E-3</v>
      </c>
      <c r="N57" s="283">
        <v>1.1554803431867601E-2</v>
      </c>
    </row>
    <row r="58" spans="1:14" s="75" customFormat="1" ht="16.5" customHeight="1" x14ac:dyDescent="0.25">
      <c r="A58" s="365" t="s">
        <v>55</v>
      </c>
      <c r="B58" s="320" t="s">
        <v>48</v>
      </c>
      <c r="C58" s="61" t="s">
        <v>48</v>
      </c>
      <c r="D58" s="304" t="s">
        <v>48</v>
      </c>
      <c r="E58" s="327" t="s">
        <v>48</v>
      </c>
      <c r="F58" s="283" t="s">
        <v>48</v>
      </c>
      <c r="G58"/>
      <c r="I58" s="365" t="s">
        <v>55</v>
      </c>
      <c r="J58" s="320" t="s">
        <v>62</v>
      </c>
      <c r="K58" s="61" t="s">
        <v>62</v>
      </c>
      <c r="L58" s="313" t="s">
        <v>48</v>
      </c>
      <c r="M58" s="327">
        <v>2.3703049564189057E-2</v>
      </c>
      <c r="N58" s="283">
        <v>2.1845958194458344E-2</v>
      </c>
    </row>
    <row r="59" spans="1:14" s="75" customFormat="1" ht="16.5" thickBot="1" x14ac:dyDescent="0.3">
      <c r="A59" s="305" t="s">
        <v>63</v>
      </c>
      <c r="B59" s="371">
        <v>4054.21</v>
      </c>
      <c r="C59" s="177" t="s">
        <v>48</v>
      </c>
      <c r="D59" s="316" t="s">
        <v>48</v>
      </c>
      <c r="E59" s="330">
        <v>4.4845384733956719E-4</v>
      </c>
      <c r="F59" s="285" t="s">
        <v>48</v>
      </c>
      <c r="G59"/>
      <c r="I59" s="305" t="s">
        <v>63</v>
      </c>
      <c r="J59" s="371" t="s">
        <v>62</v>
      </c>
      <c r="K59" s="177" t="s">
        <v>62</v>
      </c>
      <c r="L59" s="351" t="s">
        <v>48</v>
      </c>
      <c r="M59" s="330">
        <v>7.184719491094671E-2</v>
      </c>
      <c r="N59" s="285">
        <v>0.10414486872712164</v>
      </c>
    </row>
    <row r="60" spans="1:14" s="75" customFormat="1" ht="15.75" x14ac:dyDescent="0.25">
      <c r="A60" s="77"/>
      <c r="B60" s="78"/>
      <c r="C60" s="62"/>
      <c r="D60" s="76"/>
      <c r="E60" s="76"/>
      <c r="F60" s="76"/>
      <c r="G60"/>
    </row>
    <row r="61" spans="1:14" s="75" customFormat="1" ht="18.75" x14ac:dyDescent="0.25">
      <c r="A61" s="180" t="s">
        <v>109</v>
      </c>
      <c r="B61" s="78"/>
      <c r="C61" s="62"/>
      <c r="D61" s="76"/>
      <c r="E61" s="76"/>
      <c r="F61" s="76"/>
      <c r="G61"/>
    </row>
    <row r="62" spans="1:14" ht="15.75" x14ac:dyDescent="0.2">
      <c r="A62" s="32" t="s">
        <v>21</v>
      </c>
      <c r="B62" s="58"/>
      <c r="C62" s="58"/>
      <c r="E62" s="58"/>
    </row>
    <row r="63" spans="1:14" ht="15.75" x14ac:dyDescent="0.25">
      <c r="A63" s="59" t="s">
        <v>50</v>
      </c>
    </row>
    <row r="64" spans="1:14" ht="15.75" x14ac:dyDescent="0.25">
      <c r="A64" s="59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40"/>
  <sheetViews>
    <sheetView showGridLines="0" zoomScale="80" zoomScaleNormal="80" workbookViewId="0">
      <selection activeCell="J9" sqref="J9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8" ht="20.25" customHeight="1" x14ac:dyDescent="0.2">
      <c r="A1" s="8" t="s">
        <v>53</v>
      </c>
      <c r="F1" s="48" t="str">
        <f xml:space="preserve"> (Bydło_PL!G1)</f>
        <v>lipiec - sierpień 2021r.</v>
      </c>
    </row>
    <row r="2" spans="1:8" ht="13.5" thickBot="1" x14ac:dyDescent="0.25"/>
    <row r="3" spans="1:8" ht="21" thickBot="1" x14ac:dyDescent="0.35">
      <c r="A3" s="332" t="s">
        <v>12</v>
      </c>
      <c r="B3" s="333"/>
      <c r="C3" s="333"/>
      <c r="D3" s="333"/>
      <c r="E3" s="333"/>
      <c r="F3" s="337"/>
    </row>
    <row r="4" spans="1:8" ht="21" thickBot="1" x14ac:dyDescent="0.25">
      <c r="A4" s="398"/>
      <c r="B4" s="289">
        <v>2021</v>
      </c>
      <c r="C4" s="399"/>
      <c r="D4" s="14"/>
      <c r="E4" s="400"/>
      <c r="F4" s="401"/>
    </row>
    <row r="5" spans="1:8" ht="30" customHeight="1" x14ac:dyDescent="0.2">
      <c r="A5" s="402" t="s">
        <v>13</v>
      </c>
      <c r="B5" s="291" t="s">
        <v>14</v>
      </c>
      <c r="C5" s="292"/>
      <c r="D5" s="16"/>
      <c r="E5" s="17" t="s">
        <v>15</v>
      </c>
      <c r="F5" s="16"/>
    </row>
    <row r="6" spans="1:8" ht="32.25" customHeight="1" thickBot="1" x14ac:dyDescent="0.25">
      <c r="A6" s="403"/>
      <c r="B6" s="405" t="s">
        <v>152</v>
      </c>
      <c r="C6" s="334" t="s">
        <v>148</v>
      </c>
      <c r="D6" s="293" t="s">
        <v>16</v>
      </c>
      <c r="E6" s="341" t="s">
        <v>152</v>
      </c>
      <c r="F6" s="338" t="s">
        <v>148</v>
      </c>
    </row>
    <row r="7" spans="1:8" ht="16.5" thickBot="1" x14ac:dyDescent="0.3">
      <c r="A7" s="346" t="s">
        <v>61</v>
      </c>
      <c r="B7" s="319">
        <v>1614.3409999999999</v>
      </c>
      <c r="C7" s="298">
        <v>1677.2860000000001</v>
      </c>
      <c r="D7" s="296">
        <v>-3.7527887313195341</v>
      </c>
      <c r="E7" s="325">
        <v>100</v>
      </c>
      <c r="F7" s="281">
        <v>100</v>
      </c>
    </row>
    <row r="8" spans="1:8" ht="15.75" x14ac:dyDescent="0.25">
      <c r="A8" s="19" t="s">
        <v>19</v>
      </c>
      <c r="B8" s="276"/>
      <c r="C8" s="301"/>
      <c r="D8" s="299"/>
      <c r="E8" s="299"/>
      <c r="F8" s="300"/>
      <c r="H8" s="30"/>
    </row>
    <row r="9" spans="1:8" ht="15.75" x14ac:dyDescent="0.25">
      <c r="A9" s="303" t="s">
        <v>17</v>
      </c>
      <c r="B9" s="320">
        <v>1258.847</v>
      </c>
      <c r="C9" s="61">
        <v>1282.001</v>
      </c>
      <c r="D9" s="302">
        <v>-1.8060828345687716</v>
      </c>
      <c r="E9" s="326">
        <v>76.369490064375242</v>
      </c>
      <c r="F9" s="282">
        <v>74.362617309297846</v>
      </c>
    </row>
    <row r="10" spans="1:8" ht="15.75" x14ac:dyDescent="0.25">
      <c r="A10" s="303" t="s">
        <v>18</v>
      </c>
      <c r="B10" s="321">
        <v>2379.8119999999999</v>
      </c>
      <c r="C10" s="61">
        <v>2384.9180000000001</v>
      </c>
      <c r="D10" s="304">
        <v>-0.21409541124685302</v>
      </c>
      <c r="E10" s="327">
        <v>17.923495488518594</v>
      </c>
      <c r="F10" s="283">
        <v>19.538377696607281</v>
      </c>
    </row>
    <row r="11" spans="1:8" ht="15.75" x14ac:dyDescent="0.25">
      <c r="A11" s="303" t="s">
        <v>55</v>
      </c>
      <c r="B11" s="321">
        <v>4537.6360000000004</v>
      </c>
      <c r="C11" s="61">
        <v>4618.8940000000002</v>
      </c>
      <c r="D11" s="304">
        <v>-1.7592523231751973</v>
      </c>
      <c r="E11" s="406">
        <v>1.08696156165705</v>
      </c>
      <c r="F11" s="283">
        <v>1.3907470063083249</v>
      </c>
    </row>
    <row r="12" spans="1:8" ht="15.75" x14ac:dyDescent="0.25">
      <c r="A12" s="303" t="s">
        <v>63</v>
      </c>
      <c r="B12" s="321">
        <v>3735.8739999999998</v>
      </c>
      <c r="C12" s="60">
        <v>4024.509</v>
      </c>
      <c r="D12" s="304">
        <v>-7.1719307870848406</v>
      </c>
      <c r="E12" s="407">
        <v>4.484413238487245</v>
      </c>
      <c r="F12" s="283">
        <v>4.5636476959622279</v>
      </c>
    </row>
    <row r="13" spans="1:8" ht="16.5" thickBot="1" x14ac:dyDescent="0.3">
      <c r="A13" s="353" t="s">
        <v>111</v>
      </c>
      <c r="B13" s="371">
        <v>7052.36</v>
      </c>
      <c r="C13" s="177">
        <v>6970.5770000000002</v>
      </c>
      <c r="D13" s="304">
        <v>1.1732601189255847</v>
      </c>
      <c r="E13" s="408">
        <v>0.1356396469618584</v>
      </c>
      <c r="F13" s="284">
        <v>0.14461029182430493</v>
      </c>
    </row>
    <row r="14" spans="1:8" ht="18.75" x14ac:dyDescent="0.3">
      <c r="A14" s="308" t="s">
        <v>20</v>
      </c>
      <c r="B14" s="277"/>
      <c r="C14" s="278"/>
      <c r="D14" s="306"/>
      <c r="E14" s="306"/>
      <c r="F14" s="307"/>
    </row>
    <row r="15" spans="1:8" ht="15.75" x14ac:dyDescent="0.25">
      <c r="A15" s="310" t="s">
        <v>56</v>
      </c>
      <c r="B15" s="320">
        <v>1789.655</v>
      </c>
      <c r="C15" s="61">
        <v>1825.269</v>
      </c>
      <c r="D15" s="302">
        <v>-1.9511644584989958</v>
      </c>
      <c r="E15" s="326">
        <v>8.9423559320759018</v>
      </c>
      <c r="F15" s="282">
        <v>9.1531383735257457</v>
      </c>
    </row>
    <row r="16" spans="1:8" ht="15.75" x14ac:dyDescent="0.25">
      <c r="A16" s="310" t="s">
        <v>40</v>
      </c>
      <c r="B16" s="321">
        <v>1177.3510000000001</v>
      </c>
      <c r="C16" s="60">
        <v>1195.1780000000001</v>
      </c>
      <c r="D16" s="304">
        <v>-1.4915769868588609</v>
      </c>
      <c r="E16" s="327">
        <v>64.042345865231852</v>
      </c>
      <c r="F16" s="283">
        <v>61.939585283526036</v>
      </c>
    </row>
    <row r="17" spans="1:6" ht="15.75" x14ac:dyDescent="0.25">
      <c r="A17" s="310" t="s">
        <v>41</v>
      </c>
      <c r="B17" s="321">
        <v>1373.83</v>
      </c>
      <c r="C17" s="60">
        <v>1360.9949999999999</v>
      </c>
      <c r="D17" s="304">
        <v>0.9430600406320403</v>
      </c>
      <c r="E17" s="327">
        <v>3.1560225847637029</v>
      </c>
      <c r="F17" s="283">
        <v>3.0132630311547981</v>
      </c>
    </row>
    <row r="18" spans="1:6" ht="15.75" x14ac:dyDescent="0.25">
      <c r="A18" s="311" t="s">
        <v>42</v>
      </c>
      <c r="B18" s="321">
        <v>1551.748</v>
      </c>
      <c r="C18" s="60">
        <v>1463.67</v>
      </c>
      <c r="D18" s="304">
        <v>6.0176132598194929</v>
      </c>
      <c r="E18" s="327">
        <v>0.14289354482429753</v>
      </c>
      <c r="F18" s="283">
        <v>0.12153766149435609</v>
      </c>
    </row>
    <row r="19" spans="1:6" ht="16.5" thickBot="1" x14ac:dyDescent="0.3">
      <c r="A19" s="312" t="s">
        <v>39</v>
      </c>
      <c r="B19" s="321">
        <v>2048.2359999999999</v>
      </c>
      <c r="C19" s="60">
        <v>2355.7620000000002</v>
      </c>
      <c r="D19" s="304">
        <v>-13.054204966376071</v>
      </c>
      <c r="E19" s="327">
        <v>8.5872137479499233E-2</v>
      </c>
      <c r="F19" s="283">
        <v>0.13509295959693129</v>
      </c>
    </row>
    <row r="20" spans="1:6" ht="18.75" x14ac:dyDescent="0.3">
      <c r="A20" s="308" t="s">
        <v>18</v>
      </c>
      <c r="B20" s="277"/>
      <c r="C20" s="278"/>
      <c r="D20" s="306"/>
      <c r="E20" s="306"/>
      <c r="F20" s="307"/>
    </row>
    <row r="21" spans="1:6" ht="15.75" x14ac:dyDescent="0.25">
      <c r="A21" s="310" t="s">
        <v>56</v>
      </c>
      <c r="B21" s="320">
        <v>2493.7779999999998</v>
      </c>
      <c r="C21" s="61">
        <v>2435.6889999999999</v>
      </c>
      <c r="D21" s="302">
        <v>2.3849103888057934</v>
      </c>
      <c r="E21" s="326">
        <v>6.9657614990509655</v>
      </c>
      <c r="F21" s="282">
        <v>9.7968616929217944</v>
      </c>
    </row>
    <row r="22" spans="1:6" ht="15.75" customHeight="1" x14ac:dyDescent="0.25">
      <c r="A22" s="311" t="s">
        <v>40</v>
      </c>
      <c r="B22" s="321">
        <v>2408.8780000000002</v>
      </c>
      <c r="C22" s="60">
        <v>2404.953</v>
      </c>
      <c r="D22" s="304">
        <v>0.16320485265201365</v>
      </c>
      <c r="E22" s="327">
        <v>8.1843751246119698</v>
      </c>
      <c r="F22" s="283">
        <v>7.2710271450466992</v>
      </c>
    </row>
    <row r="23" spans="1:6" ht="15.75" x14ac:dyDescent="0.25">
      <c r="A23" s="311" t="s">
        <v>41</v>
      </c>
      <c r="B23" s="321">
        <v>1859.306</v>
      </c>
      <c r="C23" s="60">
        <v>1918.8589999999999</v>
      </c>
      <c r="D23" s="304">
        <v>-3.103563107033914</v>
      </c>
      <c r="E23" s="327">
        <v>2.3060800749954118</v>
      </c>
      <c r="F23" s="283">
        <v>2.0419022274544263</v>
      </c>
    </row>
    <row r="24" spans="1:6" ht="15.75" x14ac:dyDescent="0.25">
      <c r="A24" s="311" t="s">
        <v>42</v>
      </c>
      <c r="B24" s="321">
        <v>3922.4670000000001</v>
      </c>
      <c r="C24" s="60">
        <v>3981.558</v>
      </c>
      <c r="D24" s="313">
        <v>-1.4841175238436786</v>
      </c>
      <c r="E24" s="327">
        <v>2.5409250182918779E-2</v>
      </c>
      <c r="F24" s="283">
        <v>3.3888245256437924E-2</v>
      </c>
    </row>
    <row r="25" spans="1:6" ht="16.5" thickBot="1" x14ac:dyDescent="0.3">
      <c r="A25" s="312" t="s">
        <v>39</v>
      </c>
      <c r="B25" s="321">
        <v>2672.6379999999999</v>
      </c>
      <c r="C25" s="60">
        <v>3029.645</v>
      </c>
      <c r="D25" s="304">
        <v>-11.783789849965922</v>
      </c>
      <c r="E25" s="327">
        <v>0.44186953967732723</v>
      </c>
      <c r="F25" s="283">
        <v>0.39469838592792411</v>
      </c>
    </row>
    <row r="26" spans="1:6" ht="18.75" x14ac:dyDescent="0.3">
      <c r="A26" s="308" t="s">
        <v>55</v>
      </c>
      <c r="B26" s="277"/>
      <c r="C26" s="278"/>
      <c r="D26" s="306"/>
      <c r="E26" s="306"/>
      <c r="F26" s="307"/>
    </row>
    <row r="27" spans="1:6" ht="15.75" x14ac:dyDescent="0.25">
      <c r="A27" s="310" t="s">
        <v>56</v>
      </c>
      <c r="B27" s="320">
        <v>5185.076</v>
      </c>
      <c r="C27" s="61">
        <v>5423.0469999999996</v>
      </c>
      <c r="D27" s="302">
        <v>-4.3881419430810684</v>
      </c>
      <c r="E27" s="326">
        <v>0.31484389642711524</v>
      </c>
      <c r="F27" s="282">
        <v>0.36203686448167394</v>
      </c>
    </row>
    <row r="28" spans="1:6" ht="15.75" x14ac:dyDescent="0.25">
      <c r="A28" s="311" t="s">
        <v>40</v>
      </c>
      <c r="B28" s="321">
        <v>4428.8280000000004</v>
      </c>
      <c r="C28" s="60">
        <v>4343.7030000000004</v>
      </c>
      <c r="D28" s="304">
        <v>1.9597334348135678</v>
      </c>
      <c r="E28" s="327">
        <v>0.4644967551686856</v>
      </c>
      <c r="F28" s="283">
        <v>0.67043523036288644</v>
      </c>
    </row>
    <row r="29" spans="1:6" ht="15.75" x14ac:dyDescent="0.25">
      <c r="A29" s="311" t="s">
        <v>41</v>
      </c>
      <c r="B29" s="324">
        <v>4141.6459999999997</v>
      </c>
      <c r="C29" s="182">
        <v>4232.442</v>
      </c>
      <c r="D29" s="304">
        <v>-2.1452390841977342</v>
      </c>
      <c r="E29" s="327">
        <v>0.20004890198757833</v>
      </c>
      <c r="F29" s="283">
        <v>0.26347982903150258</v>
      </c>
    </row>
    <row r="30" spans="1:6" ht="15.75" x14ac:dyDescent="0.25">
      <c r="A30" s="404" t="s">
        <v>42</v>
      </c>
      <c r="B30" s="324" t="s">
        <v>62</v>
      </c>
      <c r="C30" s="182" t="s">
        <v>48</v>
      </c>
      <c r="D30" s="313" t="s">
        <v>48</v>
      </c>
      <c r="E30" s="327">
        <v>1.5455748286446946E-4</v>
      </c>
      <c r="F30" s="283" t="s">
        <v>48</v>
      </c>
    </row>
    <row r="31" spans="1:6" ht="16.5" thickBot="1" x14ac:dyDescent="0.3">
      <c r="A31" s="317" t="s">
        <v>39</v>
      </c>
      <c r="B31" s="322" t="s">
        <v>62</v>
      </c>
      <c r="C31" s="201" t="s">
        <v>62</v>
      </c>
      <c r="D31" s="351" t="s">
        <v>48</v>
      </c>
      <c r="E31" s="330">
        <v>0.10741745059080629</v>
      </c>
      <c r="F31" s="285">
        <v>9.4795082432262104E-2</v>
      </c>
    </row>
    <row r="32" spans="1:6" ht="18.75" x14ac:dyDescent="0.3">
      <c r="A32" s="308" t="s">
        <v>63</v>
      </c>
      <c r="B32" s="277"/>
      <c r="C32" s="278"/>
      <c r="D32" s="306"/>
      <c r="E32" s="306"/>
      <c r="F32" s="307"/>
    </row>
    <row r="33" spans="1:6" ht="15.75" x14ac:dyDescent="0.25">
      <c r="A33" s="310" t="s">
        <v>56</v>
      </c>
      <c r="B33" s="320">
        <v>5595.4309999999996</v>
      </c>
      <c r="C33" s="61">
        <v>5860.1270000000004</v>
      </c>
      <c r="D33" s="302">
        <v>-4.5168986951989405</v>
      </c>
      <c r="E33" s="326">
        <v>0.83453828064279834</v>
      </c>
      <c r="F33" s="282">
        <v>0.90586397493476134</v>
      </c>
    </row>
    <row r="34" spans="1:6" ht="15.75" x14ac:dyDescent="0.25">
      <c r="A34" s="311" t="s">
        <v>40</v>
      </c>
      <c r="B34" s="320">
        <v>3412.3589999999999</v>
      </c>
      <c r="C34" s="61">
        <v>3369.1689999999999</v>
      </c>
      <c r="D34" s="304">
        <v>1.2819184790077331</v>
      </c>
      <c r="E34" s="327">
        <v>2.5994095698077935</v>
      </c>
      <c r="F34" s="283">
        <v>2.7681533911808573</v>
      </c>
    </row>
    <row r="35" spans="1:6" ht="15.75" x14ac:dyDescent="0.25">
      <c r="A35" s="311" t="s">
        <v>41</v>
      </c>
      <c r="B35" s="320">
        <v>5500.2110000000002</v>
      </c>
      <c r="C35" s="61">
        <v>5374.7640000000001</v>
      </c>
      <c r="D35" s="304">
        <v>2.3340001533090593</v>
      </c>
      <c r="E35" s="327">
        <v>0.49313110482737627</v>
      </c>
      <c r="F35" s="283">
        <v>0.65068497701886285</v>
      </c>
    </row>
    <row r="36" spans="1:6" ht="15.75" x14ac:dyDescent="0.25">
      <c r="A36" s="404" t="s">
        <v>42</v>
      </c>
      <c r="B36" s="320" t="s">
        <v>62</v>
      </c>
      <c r="C36" s="61" t="s">
        <v>48</v>
      </c>
      <c r="D36" s="313" t="s">
        <v>48</v>
      </c>
      <c r="E36" s="327">
        <v>7.727874143223473E-4</v>
      </c>
      <c r="F36" s="283" t="s">
        <v>48</v>
      </c>
    </row>
    <row r="37" spans="1:6" ht="16.5" thickBot="1" x14ac:dyDescent="0.3">
      <c r="A37" s="317" t="s">
        <v>39</v>
      </c>
      <c r="B37" s="371">
        <v>895.81100000000004</v>
      </c>
      <c r="C37" s="177">
        <v>980.60400000000004</v>
      </c>
      <c r="D37" s="351">
        <v>-8.6470175524472666</v>
      </c>
      <c r="E37" s="330">
        <v>0.55656149579495451</v>
      </c>
      <c r="F37" s="285">
        <v>0.23894535282774662</v>
      </c>
    </row>
    <row r="39" spans="1:6" ht="15.75" x14ac:dyDescent="0.2">
      <c r="A39" s="32" t="s">
        <v>21</v>
      </c>
      <c r="B39" s="58"/>
      <c r="C39" s="58"/>
      <c r="E39" s="58"/>
    </row>
    <row r="40" spans="1:6" ht="15.75" x14ac:dyDescent="0.25">
      <c r="A40" s="59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40"/>
  <sheetViews>
    <sheetView showGridLines="0" zoomScale="80" zoomScaleNormal="80" workbookViewId="0">
      <selection activeCell="S37" sqref="S37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6" ht="20.25" customHeight="1" x14ac:dyDescent="0.2">
      <c r="A1" s="8" t="s">
        <v>53</v>
      </c>
      <c r="G1" s="48" t="str">
        <f xml:space="preserve"> (Bydło_PL!G1)</f>
        <v>lipiec - sierpień 2021r.</v>
      </c>
      <c r="I1" s="28"/>
    </row>
    <row r="2" spans="1:16" ht="13.5" thickBot="1" x14ac:dyDescent="0.25"/>
    <row r="3" spans="1:16" ht="21" thickBot="1" x14ac:dyDescent="0.35">
      <c r="A3" s="332" t="s">
        <v>59</v>
      </c>
      <c r="B3" s="333"/>
      <c r="C3" s="333"/>
      <c r="D3" s="333"/>
      <c r="E3" s="333"/>
      <c r="F3" s="337"/>
      <c r="I3" s="332" t="s">
        <v>28</v>
      </c>
      <c r="J3" s="333"/>
      <c r="K3" s="333"/>
      <c r="L3" s="333"/>
      <c r="M3" s="333"/>
      <c r="N3" s="337"/>
    </row>
    <row r="4" spans="1:16" ht="21" thickBot="1" x14ac:dyDescent="0.25">
      <c r="A4" s="398"/>
      <c r="B4" s="289">
        <v>2021</v>
      </c>
      <c r="C4" s="399"/>
      <c r="D4" s="14"/>
      <c r="E4" s="400"/>
      <c r="F4" s="401"/>
      <c r="I4" s="398"/>
      <c r="J4" s="289">
        <v>2021</v>
      </c>
      <c r="K4" s="399"/>
      <c r="L4" s="14"/>
      <c r="M4" s="400"/>
      <c r="N4" s="401"/>
    </row>
    <row r="5" spans="1:16" ht="15.75" customHeight="1" x14ac:dyDescent="0.2">
      <c r="A5" s="402" t="s">
        <v>13</v>
      </c>
      <c r="B5" s="291" t="s">
        <v>14</v>
      </c>
      <c r="C5" s="292"/>
      <c r="D5" s="16"/>
      <c r="E5" s="17" t="s">
        <v>15</v>
      </c>
      <c r="F5" s="16"/>
      <c r="I5" s="402" t="s">
        <v>13</v>
      </c>
      <c r="J5" s="291" t="s">
        <v>14</v>
      </c>
      <c r="K5" s="292"/>
      <c r="L5" s="16"/>
      <c r="M5" s="17" t="s">
        <v>15</v>
      </c>
      <c r="N5" s="16"/>
    </row>
    <row r="6" spans="1:16" ht="32.25" customHeight="1" thickBot="1" x14ac:dyDescent="0.25">
      <c r="A6" s="403"/>
      <c r="B6" s="405" t="s">
        <v>152</v>
      </c>
      <c r="C6" s="334" t="s">
        <v>148</v>
      </c>
      <c r="D6" s="293" t="s">
        <v>16</v>
      </c>
      <c r="E6" s="341" t="s">
        <v>152</v>
      </c>
      <c r="F6" s="338" t="s">
        <v>148</v>
      </c>
      <c r="I6" s="403"/>
      <c r="J6" s="405" t="s">
        <v>152</v>
      </c>
      <c r="K6" s="334" t="s">
        <v>148</v>
      </c>
      <c r="L6" s="293" t="s">
        <v>16</v>
      </c>
      <c r="M6" s="341" t="s">
        <v>152</v>
      </c>
      <c r="N6" s="338" t="s">
        <v>148</v>
      </c>
    </row>
    <row r="7" spans="1:16" ht="16.5" thickBot="1" x14ac:dyDescent="0.3">
      <c r="A7" s="346" t="s">
        <v>61</v>
      </c>
      <c r="B7" s="319">
        <v>1594.3520000000001</v>
      </c>
      <c r="C7" s="298">
        <v>1662.384</v>
      </c>
      <c r="D7" s="296">
        <v>-4.0924359233486323</v>
      </c>
      <c r="E7" s="325">
        <v>100</v>
      </c>
      <c r="F7" s="281">
        <v>100</v>
      </c>
      <c r="I7" s="346" t="s">
        <v>61</v>
      </c>
      <c r="J7" s="319">
        <v>1651.7170000000001</v>
      </c>
      <c r="K7" s="298">
        <v>1706.8620000000001</v>
      </c>
      <c r="L7" s="296">
        <v>-3.2307825705885995</v>
      </c>
      <c r="M7" s="325">
        <v>100</v>
      </c>
      <c r="N7" s="281">
        <v>100</v>
      </c>
    </row>
    <row r="8" spans="1:16" ht="15.75" x14ac:dyDescent="0.25">
      <c r="A8" s="19" t="s">
        <v>19</v>
      </c>
      <c r="B8" s="276"/>
      <c r="C8" s="301"/>
      <c r="D8" s="299"/>
      <c r="E8" s="299"/>
      <c r="F8" s="300"/>
      <c r="I8" s="19" t="s">
        <v>19</v>
      </c>
      <c r="J8" s="276"/>
      <c r="K8" s="301"/>
      <c r="L8" s="299"/>
      <c r="M8" s="299"/>
      <c r="N8" s="300"/>
    </row>
    <row r="9" spans="1:16" ht="15.75" x14ac:dyDescent="0.25">
      <c r="A9" s="303" t="s">
        <v>17</v>
      </c>
      <c r="B9" s="320">
        <v>1260.3</v>
      </c>
      <c r="C9" s="61">
        <v>1288.3820000000001</v>
      </c>
      <c r="D9" s="302">
        <v>-2.1796330591393005</v>
      </c>
      <c r="E9" s="326">
        <v>81.318769948889411</v>
      </c>
      <c r="F9" s="282">
        <v>77.899612930917598</v>
      </c>
      <c r="I9" s="303" t="s">
        <v>17</v>
      </c>
      <c r="J9" s="320">
        <v>1255.556</v>
      </c>
      <c r="K9" s="61">
        <v>1267.3499999999999</v>
      </c>
      <c r="L9" s="302">
        <v>-0.93060322720636512</v>
      </c>
      <c r="M9" s="326">
        <v>67.115187859647875</v>
      </c>
      <c r="N9" s="282">
        <v>67.342543764499055</v>
      </c>
    </row>
    <row r="10" spans="1:16" ht="15.75" x14ac:dyDescent="0.25">
      <c r="A10" s="303" t="s">
        <v>18</v>
      </c>
      <c r="B10" s="321">
        <v>2353.9740000000002</v>
      </c>
      <c r="C10" s="61">
        <v>2332.123</v>
      </c>
      <c r="D10" s="304">
        <v>0.93695744178159179</v>
      </c>
      <c r="E10" s="327">
        <v>13.959790598238559</v>
      </c>
      <c r="F10" s="283">
        <v>17.173350313661548</v>
      </c>
      <c r="I10" s="303" t="s">
        <v>18</v>
      </c>
      <c r="J10" s="321">
        <v>2406.433</v>
      </c>
      <c r="K10" s="61">
        <v>2459.1799999999998</v>
      </c>
      <c r="L10" s="304">
        <v>-2.1449019591896423</v>
      </c>
      <c r="M10" s="327">
        <v>25.334941953645707</v>
      </c>
      <c r="N10" s="283">
        <v>24.232380160805722</v>
      </c>
    </row>
    <row r="11" spans="1:16" ht="15.75" x14ac:dyDescent="0.25">
      <c r="A11" s="303" t="s">
        <v>55</v>
      </c>
      <c r="B11" s="321">
        <v>4243.1840000000002</v>
      </c>
      <c r="C11" s="61">
        <v>4257.2759999999998</v>
      </c>
      <c r="D11" s="304">
        <v>-0.33100978184171387</v>
      </c>
      <c r="E11" s="406">
        <v>0.84614998987087053</v>
      </c>
      <c r="F11" s="283">
        <v>0.78525306459155741</v>
      </c>
      <c r="I11" s="303" t="s">
        <v>55</v>
      </c>
      <c r="J11" s="321">
        <v>4840.6930000000002</v>
      </c>
      <c r="K11" s="61">
        <v>4836.2879999999996</v>
      </c>
      <c r="L11" s="304">
        <v>9.1082251511916887E-2</v>
      </c>
      <c r="M11" s="406">
        <v>1.537237786018014</v>
      </c>
      <c r="N11" s="283">
        <v>2.5925047850853629</v>
      </c>
    </row>
    <row r="12" spans="1:16" ht="15.75" x14ac:dyDescent="0.25">
      <c r="A12" s="303" t="s">
        <v>63</v>
      </c>
      <c r="B12" s="321">
        <v>5243.4669999999996</v>
      </c>
      <c r="C12" s="60">
        <v>5376.1270000000004</v>
      </c>
      <c r="D12" s="304">
        <v>-2.4675756357690348</v>
      </c>
      <c r="E12" s="407">
        <v>3.7388111074720389</v>
      </c>
      <c r="F12" s="283">
        <v>3.9989964306259611</v>
      </c>
      <c r="I12" s="303" t="s">
        <v>63</v>
      </c>
      <c r="J12" s="321">
        <v>1943.0060000000001</v>
      </c>
      <c r="K12" s="60">
        <v>2137.2489999999998</v>
      </c>
      <c r="L12" s="304">
        <v>-9.0884590424419311</v>
      </c>
      <c r="M12" s="407">
        <v>5.8785609945058512</v>
      </c>
      <c r="N12" s="283">
        <v>5.6843427247022085</v>
      </c>
      <c r="O12" s="30"/>
      <c r="P12" s="30"/>
    </row>
    <row r="13" spans="1:16" ht="16.5" thickBot="1" x14ac:dyDescent="0.3">
      <c r="A13" s="353" t="s">
        <v>111</v>
      </c>
      <c r="B13" s="371">
        <v>6546.6139999999996</v>
      </c>
      <c r="C13" s="177">
        <v>6873.0519999999997</v>
      </c>
      <c r="D13" s="304">
        <v>-4.7495348500200514</v>
      </c>
      <c r="E13" s="408">
        <v>0.13647835552912088</v>
      </c>
      <c r="F13" s="284">
        <v>0.14278726020333965</v>
      </c>
      <c r="I13" s="353" t="s">
        <v>111</v>
      </c>
      <c r="J13" s="371">
        <v>8014.9949999999999</v>
      </c>
      <c r="K13" s="177">
        <v>7157.0330000000004</v>
      </c>
      <c r="L13" s="304">
        <v>11.987677016439626</v>
      </c>
      <c r="M13" s="408">
        <v>0.1340714061825429</v>
      </c>
      <c r="N13" s="284">
        <v>0.14822856490766531</v>
      </c>
      <c r="O13" s="30"/>
    </row>
    <row r="14" spans="1:16" ht="18.75" x14ac:dyDescent="0.3">
      <c r="A14" s="308" t="s">
        <v>20</v>
      </c>
      <c r="B14" s="277"/>
      <c r="C14" s="278"/>
      <c r="D14" s="306"/>
      <c r="E14" s="306"/>
      <c r="F14" s="307"/>
      <c r="I14" s="308" t="s">
        <v>20</v>
      </c>
      <c r="J14" s="277"/>
      <c r="K14" s="278"/>
      <c r="L14" s="306"/>
      <c r="M14" s="306"/>
      <c r="N14" s="307"/>
    </row>
    <row r="15" spans="1:16" ht="15.75" x14ac:dyDescent="0.25">
      <c r="A15" s="310" t="s">
        <v>56</v>
      </c>
      <c r="B15" s="320">
        <v>1726.421</v>
      </c>
      <c r="C15" s="61">
        <v>1780.53</v>
      </c>
      <c r="D15" s="302">
        <v>-3.0389266117391971</v>
      </c>
      <c r="E15" s="326">
        <v>10.516914539088239</v>
      </c>
      <c r="F15" s="282">
        <v>10.824298185550262</v>
      </c>
      <c r="I15" s="310" t="s">
        <v>56</v>
      </c>
      <c r="J15" s="320">
        <v>1996.9649999999999</v>
      </c>
      <c r="K15" s="61">
        <v>1989.954</v>
      </c>
      <c r="L15" s="302">
        <v>0.35231970186245348</v>
      </c>
      <c r="M15" s="326">
        <v>5.9982021302391049</v>
      </c>
      <c r="N15" s="282">
        <v>5.8362937854762249</v>
      </c>
    </row>
    <row r="16" spans="1:16" ht="15.75" x14ac:dyDescent="0.25">
      <c r="A16" s="311" t="s">
        <v>40</v>
      </c>
      <c r="B16" s="321">
        <v>1181.5740000000001</v>
      </c>
      <c r="C16" s="60">
        <v>1199.577</v>
      </c>
      <c r="D16" s="304">
        <v>-1.5007790246061679</v>
      </c>
      <c r="E16" s="327">
        <v>67.916405663013592</v>
      </c>
      <c r="F16" s="283">
        <v>64.277403916072828</v>
      </c>
      <c r="I16" s="311" t="s">
        <v>40</v>
      </c>
      <c r="J16" s="321">
        <v>1167.9100000000001</v>
      </c>
      <c r="K16" s="60">
        <v>1185.385</v>
      </c>
      <c r="L16" s="304">
        <v>-1.4742045833210231</v>
      </c>
      <c r="M16" s="327">
        <v>56.798520305874412</v>
      </c>
      <c r="N16" s="283">
        <v>57.299585551956135</v>
      </c>
    </row>
    <row r="17" spans="1:14" ht="15.75" x14ac:dyDescent="0.25">
      <c r="A17" s="311" t="s">
        <v>41</v>
      </c>
      <c r="B17" s="321">
        <v>1379.297</v>
      </c>
      <c r="C17" s="60">
        <v>1349.537</v>
      </c>
      <c r="D17" s="304">
        <v>2.2052007466264349</v>
      </c>
      <c r="E17" s="327">
        <v>2.6960563764727761</v>
      </c>
      <c r="F17" s="283">
        <v>2.5359035860079553</v>
      </c>
      <c r="I17" s="311" t="s">
        <v>41</v>
      </c>
      <c r="J17" s="321">
        <v>1366.9670000000001</v>
      </c>
      <c r="K17" s="60">
        <v>1375.5540000000001</v>
      </c>
      <c r="L17" s="304">
        <v>-0.62425757185831954</v>
      </c>
      <c r="M17" s="327">
        <v>4.0160802890785323</v>
      </c>
      <c r="N17" s="283">
        <v>3.9607050895367051</v>
      </c>
    </row>
    <row r="18" spans="1:14" ht="15.75" x14ac:dyDescent="0.25">
      <c r="A18" s="311" t="s">
        <v>42</v>
      </c>
      <c r="B18" s="321">
        <v>1452.32</v>
      </c>
      <c r="C18" s="60">
        <v>1379.9059999999999</v>
      </c>
      <c r="D18" s="304">
        <v>5.2477487596981236</v>
      </c>
      <c r="E18" s="327">
        <v>8.8117890730968901E-2</v>
      </c>
      <c r="F18" s="283">
        <v>9.1901619454733449E-2</v>
      </c>
      <c r="I18" s="311" t="s">
        <v>42</v>
      </c>
      <c r="J18" s="321">
        <v>1618.529</v>
      </c>
      <c r="K18" s="60">
        <v>1548.383</v>
      </c>
      <c r="L18" s="304">
        <v>4.5302744863512423</v>
      </c>
      <c r="M18" s="327">
        <v>0.24531459763793029</v>
      </c>
      <c r="N18" s="283">
        <v>0.18035797595084596</v>
      </c>
    </row>
    <row r="19" spans="1:14" ht="16.5" thickBot="1" x14ac:dyDescent="0.3">
      <c r="A19" s="312" t="s">
        <v>39</v>
      </c>
      <c r="B19" s="321" t="s">
        <v>62</v>
      </c>
      <c r="C19" s="60" t="s">
        <v>62</v>
      </c>
      <c r="D19" s="304" t="s">
        <v>48</v>
      </c>
      <c r="E19" s="327">
        <v>0.10127547958383432</v>
      </c>
      <c r="F19" s="283">
        <v>0.17010562383182096</v>
      </c>
      <c r="I19" s="312" t="s">
        <v>39</v>
      </c>
      <c r="J19" s="321" t="s">
        <v>62</v>
      </c>
      <c r="K19" s="60" t="s">
        <v>62</v>
      </c>
      <c r="L19" s="304" t="s">
        <v>48</v>
      </c>
      <c r="M19" s="327">
        <v>5.7070536817888803E-2</v>
      </c>
      <c r="N19" s="283">
        <v>6.5601361579143772E-2</v>
      </c>
    </row>
    <row r="20" spans="1:14" ht="18.75" x14ac:dyDescent="0.3">
      <c r="A20" s="308" t="s">
        <v>18</v>
      </c>
      <c r="B20" s="277"/>
      <c r="C20" s="278"/>
      <c r="D20" s="306"/>
      <c r="E20" s="306"/>
      <c r="F20" s="307"/>
      <c r="I20" s="308" t="s">
        <v>18</v>
      </c>
      <c r="J20" s="277"/>
      <c r="K20" s="278"/>
      <c r="L20" s="306"/>
      <c r="M20" s="306"/>
      <c r="N20" s="307"/>
    </row>
    <row r="21" spans="1:14" ht="15.75" x14ac:dyDescent="0.25">
      <c r="A21" s="310" t="s">
        <v>56</v>
      </c>
      <c r="B21" s="320">
        <v>2396.02</v>
      </c>
      <c r="C21" s="61">
        <v>2337.83</v>
      </c>
      <c r="D21" s="302">
        <v>2.4890603679480572</v>
      </c>
      <c r="E21" s="326">
        <v>6.7499537823877134</v>
      </c>
      <c r="F21" s="282">
        <v>11.045258703519965</v>
      </c>
      <c r="I21" s="310" t="s">
        <v>56</v>
      </c>
      <c r="J21" s="320">
        <v>2661.2060000000001</v>
      </c>
      <c r="K21" s="61">
        <v>2728.7979999999998</v>
      </c>
      <c r="L21" s="302">
        <v>-2.4769880364907788</v>
      </c>
      <c r="M21" s="326">
        <v>7.3692848145059706</v>
      </c>
      <c r="N21" s="282">
        <v>7.31909814299327</v>
      </c>
    </row>
    <row r="22" spans="1:14" ht="15.75" x14ac:dyDescent="0.25">
      <c r="A22" s="311" t="s">
        <v>40</v>
      </c>
      <c r="B22" s="321">
        <v>2548.8960000000002</v>
      </c>
      <c r="C22" s="60">
        <v>2514.7109999999998</v>
      </c>
      <c r="D22" s="304">
        <v>1.3594007422721897</v>
      </c>
      <c r="E22" s="327">
        <v>4.9701052306634441</v>
      </c>
      <c r="F22" s="283">
        <v>4.3366710829048536</v>
      </c>
      <c r="I22" s="310" t="s">
        <v>40</v>
      </c>
      <c r="J22" s="321">
        <v>2317.2069999999999</v>
      </c>
      <c r="K22" s="60">
        <v>2332.81</v>
      </c>
      <c r="L22" s="304">
        <v>-0.6688500135030313</v>
      </c>
      <c r="M22" s="327">
        <v>14.194507034756846</v>
      </c>
      <c r="N22" s="283">
        <v>13.095008163555486</v>
      </c>
    </row>
    <row r="23" spans="1:14" ht="15.75" x14ac:dyDescent="0.25">
      <c r="A23" s="311" t="s">
        <v>41</v>
      </c>
      <c r="B23" s="321">
        <v>1747.5719999999999</v>
      </c>
      <c r="C23" s="60">
        <v>1797.307</v>
      </c>
      <c r="D23" s="304">
        <v>-2.7671955876208196</v>
      </c>
      <c r="E23" s="327">
        <v>2.2012393120288984</v>
      </c>
      <c r="F23" s="283">
        <v>1.7447010522412592</v>
      </c>
      <c r="I23" s="311" t="s">
        <v>41</v>
      </c>
      <c r="J23" s="321">
        <v>2043.105</v>
      </c>
      <c r="K23" s="60">
        <v>2078.7950000000001</v>
      </c>
      <c r="L23" s="304">
        <v>-1.7168600078410836</v>
      </c>
      <c r="M23" s="327">
        <v>2.5021142711826312</v>
      </c>
      <c r="N23" s="283">
        <v>2.6317740652492501</v>
      </c>
    </row>
    <row r="24" spans="1:14" ht="15.75" x14ac:dyDescent="0.25">
      <c r="A24" s="311" t="s">
        <v>42</v>
      </c>
      <c r="B24" s="321" t="s">
        <v>62</v>
      </c>
      <c r="C24" s="60" t="s">
        <v>62</v>
      </c>
      <c r="D24" s="313" t="s">
        <v>48</v>
      </c>
      <c r="E24" s="327">
        <v>9.488645807354871E-5</v>
      </c>
      <c r="F24" s="283">
        <v>1.537330536211667E-4</v>
      </c>
      <c r="I24" s="311" t="s">
        <v>42</v>
      </c>
      <c r="J24" s="321" t="s">
        <v>62</v>
      </c>
      <c r="K24" s="60" t="s">
        <v>62</v>
      </c>
      <c r="L24" s="313" t="s">
        <v>48</v>
      </c>
      <c r="M24" s="327">
        <v>7.2742756773060344E-2</v>
      </c>
      <c r="N24" s="283">
        <v>0.10084302326468378</v>
      </c>
    </row>
    <row r="25" spans="1:14" ht="16.5" thickBot="1" x14ac:dyDescent="0.3">
      <c r="A25" s="312" t="s">
        <v>39</v>
      </c>
      <c r="B25" s="321" t="s">
        <v>62</v>
      </c>
      <c r="C25" s="60" t="s">
        <v>62</v>
      </c>
      <c r="D25" s="304" t="s">
        <v>48</v>
      </c>
      <c r="E25" s="327">
        <v>3.839738670042938E-2</v>
      </c>
      <c r="F25" s="283">
        <v>4.6565741941851396E-2</v>
      </c>
      <c r="I25" s="312" t="s">
        <v>39</v>
      </c>
      <c r="J25" s="321">
        <v>2563.5430000000001</v>
      </c>
      <c r="K25" s="60">
        <v>2946.6750000000002</v>
      </c>
      <c r="L25" s="304">
        <v>-13.002180423697899</v>
      </c>
      <c r="M25" s="327">
        <v>1.1962930764272068</v>
      </c>
      <c r="N25" s="283">
        <v>1.08565676574303</v>
      </c>
    </row>
    <row r="26" spans="1:14" ht="18.75" x14ac:dyDescent="0.3">
      <c r="A26" s="308" t="s">
        <v>55</v>
      </c>
      <c r="B26" s="277"/>
      <c r="C26" s="278"/>
      <c r="D26" s="306"/>
      <c r="E26" s="306"/>
      <c r="F26" s="307"/>
      <c r="I26" s="308" t="s">
        <v>55</v>
      </c>
      <c r="J26" s="277"/>
      <c r="K26" s="278"/>
      <c r="L26" s="306"/>
      <c r="M26" s="306"/>
      <c r="N26" s="307"/>
    </row>
    <row r="27" spans="1:14" ht="15.75" x14ac:dyDescent="0.25">
      <c r="A27" s="310" t="s">
        <v>56</v>
      </c>
      <c r="B27" s="320">
        <v>4968.7389999999996</v>
      </c>
      <c r="C27" s="61">
        <v>5173.5619999999999</v>
      </c>
      <c r="D27" s="302">
        <v>-3.9590324809096771</v>
      </c>
      <c r="E27" s="326">
        <v>0.22494416327302613</v>
      </c>
      <c r="F27" s="282">
        <v>0.22829358462743257</v>
      </c>
      <c r="I27" s="310" t="s">
        <v>56</v>
      </c>
      <c r="J27" s="320" t="s">
        <v>62</v>
      </c>
      <c r="K27" s="61">
        <v>5603.201</v>
      </c>
      <c r="L27" s="302" t="s">
        <v>48</v>
      </c>
      <c r="M27" s="326">
        <v>0.48294093642992736</v>
      </c>
      <c r="N27" s="282">
        <v>0.62748465156981015</v>
      </c>
    </row>
    <row r="28" spans="1:14" ht="15.75" x14ac:dyDescent="0.25">
      <c r="A28" s="311" t="s">
        <v>40</v>
      </c>
      <c r="B28" s="321">
        <v>4446.2870000000003</v>
      </c>
      <c r="C28" s="60">
        <v>4176.3289999999997</v>
      </c>
      <c r="D28" s="304">
        <v>6.4640022373716386</v>
      </c>
      <c r="E28" s="327">
        <v>0.41992002020448976</v>
      </c>
      <c r="F28" s="283">
        <v>0.33097189114100978</v>
      </c>
      <c r="I28" s="311" t="s">
        <v>40</v>
      </c>
      <c r="J28" s="321">
        <v>4403.8050000000003</v>
      </c>
      <c r="K28" s="60">
        <v>4425.4979999999996</v>
      </c>
      <c r="L28" s="304">
        <v>-0.49018212187643745</v>
      </c>
      <c r="M28" s="327">
        <v>0.54784758322540206</v>
      </c>
      <c r="N28" s="283">
        <v>1.3441871548872557</v>
      </c>
    </row>
    <row r="29" spans="1:14" ht="15.75" x14ac:dyDescent="0.25">
      <c r="A29" s="311" t="s">
        <v>41</v>
      </c>
      <c r="B29" s="324">
        <v>4015.5039999999999</v>
      </c>
      <c r="C29" s="182">
        <v>4090.625</v>
      </c>
      <c r="D29" s="304">
        <v>-1.8364186401833484</v>
      </c>
      <c r="E29" s="327">
        <v>0.10883476741036036</v>
      </c>
      <c r="F29" s="283">
        <v>0.15834504522980172</v>
      </c>
      <c r="I29" s="311" t="s">
        <v>41</v>
      </c>
      <c r="J29" s="324">
        <v>4210.9110000000001</v>
      </c>
      <c r="K29" s="182">
        <v>4326.8410000000003</v>
      </c>
      <c r="L29" s="304">
        <v>-2.6793219348711976</v>
      </c>
      <c r="M29" s="327">
        <v>0.37060364660031103</v>
      </c>
      <c r="N29" s="283">
        <v>0.47214672980263761</v>
      </c>
    </row>
    <row r="30" spans="1:14" ht="15.75" x14ac:dyDescent="0.25">
      <c r="A30" s="404" t="s">
        <v>42</v>
      </c>
      <c r="B30" s="324" t="s">
        <v>48</v>
      </c>
      <c r="C30" s="182" t="s">
        <v>48</v>
      </c>
      <c r="D30" s="313" t="s">
        <v>48</v>
      </c>
      <c r="E30" s="327" t="s">
        <v>48</v>
      </c>
      <c r="F30" s="283" t="s">
        <v>48</v>
      </c>
      <c r="I30" s="404" t="s">
        <v>42</v>
      </c>
      <c r="J30" s="324" t="s">
        <v>62</v>
      </c>
      <c r="K30" s="182" t="s">
        <v>48</v>
      </c>
      <c r="L30" s="313" t="s">
        <v>48</v>
      </c>
      <c r="M30" s="327">
        <v>4.4355339495768495E-4</v>
      </c>
      <c r="N30" s="283" t="s">
        <v>48</v>
      </c>
    </row>
    <row r="31" spans="1:14" ht="16.5" thickBot="1" x14ac:dyDescent="0.3">
      <c r="A31" s="317" t="s">
        <v>39</v>
      </c>
      <c r="B31" s="322" t="s">
        <v>62</v>
      </c>
      <c r="C31" s="201" t="s">
        <v>62</v>
      </c>
      <c r="D31" s="351" t="s">
        <v>48</v>
      </c>
      <c r="E31" s="330">
        <v>9.2451038982994282E-2</v>
      </c>
      <c r="F31" s="285">
        <v>6.7642543593313342E-2</v>
      </c>
      <c r="I31" s="317" t="s">
        <v>39</v>
      </c>
      <c r="J31" s="322" t="s">
        <v>62</v>
      </c>
      <c r="K31" s="201" t="s">
        <v>62</v>
      </c>
      <c r="L31" s="351" t="s">
        <v>48</v>
      </c>
      <c r="M31" s="330">
        <v>0.13540206636741595</v>
      </c>
      <c r="N31" s="285">
        <v>0.14868624882565934</v>
      </c>
    </row>
    <row r="32" spans="1:14" ht="18.75" x14ac:dyDescent="0.3">
      <c r="A32" s="308" t="s">
        <v>63</v>
      </c>
      <c r="B32" s="277"/>
      <c r="C32" s="278"/>
      <c r="D32" s="306"/>
      <c r="E32" s="306"/>
      <c r="F32" s="307"/>
      <c r="I32" s="308" t="s">
        <v>63</v>
      </c>
      <c r="J32" s="277"/>
      <c r="K32" s="278"/>
      <c r="L32" s="306"/>
      <c r="M32" s="306"/>
      <c r="N32" s="307"/>
    </row>
    <row r="33" spans="1:14" ht="15.75" x14ac:dyDescent="0.25">
      <c r="A33" s="310" t="s">
        <v>56</v>
      </c>
      <c r="B33" s="320">
        <v>5884.2730000000001</v>
      </c>
      <c r="C33" s="61">
        <v>6504.72</v>
      </c>
      <c r="D33" s="302">
        <v>-9.5384121069008376</v>
      </c>
      <c r="E33" s="326">
        <v>0.94412025783180953</v>
      </c>
      <c r="F33" s="282">
        <v>0.97348381544531404</v>
      </c>
      <c r="I33" s="310" t="s">
        <v>56</v>
      </c>
      <c r="J33" s="320" t="s">
        <v>62</v>
      </c>
      <c r="K33" s="61">
        <v>4246.1469999999999</v>
      </c>
      <c r="L33" s="302" t="s">
        <v>48</v>
      </c>
      <c r="M33" s="326">
        <v>0.62963882925559911</v>
      </c>
      <c r="N33" s="282">
        <v>0.7716550857379284</v>
      </c>
    </row>
    <row r="34" spans="1:14" ht="15.75" x14ac:dyDescent="0.25">
      <c r="A34" s="311" t="s">
        <v>40</v>
      </c>
      <c r="B34" s="320">
        <v>4787.0780000000004</v>
      </c>
      <c r="C34" s="61">
        <v>4726.9260000000004</v>
      </c>
      <c r="D34" s="304">
        <v>1.2725394897233433</v>
      </c>
      <c r="E34" s="327">
        <v>2.3340012812834718</v>
      </c>
      <c r="F34" s="283">
        <v>2.4517808590664529</v>
      </c>
      <c r="I34" s="311" t="s">
        <v>40</v>
      </c>
      <c r="J34" s="320">
        <v>1474.328</v>
      </c>
      <c r="K34" s="61">
        <v>1423.6579999999999</v>
      </c>
      <c r="L34" s="304">
        <v>3.5591413106237644</v>
      </c>
      <c r="M34" s="327">
        <v>3.095677424315006</v>
      </c>
      <c r="N34" s="283">
        <v>3.396075696038074</v>
      </c>
    </row>
    <row r="35" spans="1:14" ht="15.75" x14ac:dyDescent="0.25">
      <c r="A35" s="311" t="s">
        <v>41</v>
      </c>
      <c r="B35" s="320">
        <v>6497.5649999999996</v>
      </c>
      <c r="C35" s="61">
        <v>6449.152</v>
      </c>
      <c r="D35" s="304">
        <v>0.75068784237058694</v>
      </c>
      <c r="E35" s="327">
        <v>0.44028897987094495</v>
      </c>
      <c r="F35" s="283">
        <v>0.55170180953028092</v>
      </c>
      <c r="I35" s="311" t="s">
        <v>41</v>
      </c>
      <c r="J35" s="320" t="s">
        <v>62</v>
      </c>
      <c r="K35" s="61">
        <v>3986.0390000000002</v>
      </c>
      <c r="L35" s="304" t="s">
        <v>48</v>
      </c>
      <c r="M35" s="327">
        <v>0.5919367906841958</v>
      </c>
      <c r="N35" s="283">
        <v>0.84714241994574313</v>
      </c>
    </row>
    <row r="36" spans="1:14" ht="15.75" x14ac:dyDescent="0.25">
      <c r="A36" s="404" t="s">
        <v>42</v>
      </c>
      <c r="B36" s="320" t="s">
        <v>62</v>
      </c>
      <c r="C36" s="61" t="s">
        <v>48</v>
      </c>
      <c r="D36" s="313" t="s">
        <v>48</v>
      </c>
      <c r="E36" s="327">
        <v>1.1860807259193589E-3</v>
      </c>
      <c r="F36" s="283" t="s">
        <v>48</v>
      </c>
      <c r="I36" s="404" t="s">
        <v>42</v>
      </c>
      <c r="J36" s="320" t="s">
        <v>48</v>
      </c>
      <c r="K36" s="61" t="s">
        <v>48</v>
      </c>
      <c r="L36" s="313" t="s">
        <v>48</v>
      </c>
      <c r="M36" s="327" t="s">
        <v>48</v>
      </c>
      <c r="N36" s="283" t="s">
        <v>48</v>
      </c>
    </row>
    <row r="37" spans="1:14" ht="16.5" thickBot="1" x14ac:dyDescent="0.3">
      <c r="A37" s="317" t="s">
        <v>39</v>
      </c>
      <c r="B37" s="371" t="s">
        <v>62</v>
      </c>
      <c r="C37" s="177" t="s">
        <v>62</v>
      </c>
      <c r="D37" s="351" t="s">
        <v>48</v>
      </c>
      <c r="E37" s="330">
        <v>1.9214507759893612E-2</v>
      </c>
      <c r="F37" s="285">
        <v>2.202994658391319E-2</v>
      </c>
      <c r="I37" s="317" t="s">
        <v>39</v>
      </c>
      <c r="J37" s="371" t="s">
        <v>62</v>
      </c>
      <c r="K37" s="177" t="s">
        <v>62</v>
      </c>
      <c r="L37" s="316" t="s">
        <v>48</v>
      </c>
      <c r="M37" s="330">
        <v>1.5613079502510512</v>
      </c>
      <c r="N37" s="285">
        <v>0.66946952298046214</v>
      </c>
    </row>
    <row r="39" spans="1:14" ht="15.75" x14ac:dyDescent="0.2">
      <c r="A39" s="32" t="s">
        <v>21</v>
      </c>
      <c r="B39" s="58"/>
      <c r="C39" s="58"/>
      <c r="E39" s="58"/>
    </row>
    <row r="40" spans="1:14" ht="15.75" x14ac:dyDescent="0.25">
      <c r="A40" s="59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2021-09-23T11:43:56Z</dcterms:modified>
</cp:coreProperties>
</file>