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koros\ezdpuw\20200303074455103\"/>
    </mc:Choice>
  </mc:AlternateContent>
  <bookViews>
    <workbookView xWindow="-120" yWindow="-120" windowWidth="29040" windowHeight="15840"/>
  </bookViews>
  <sheets>
    <sheet name="moduł 4 Oferty ZAKWALIFIKOWANE" sheetId="1" r:id="rId1"/>
    <sheet name="moduł 4 oferty ODRZUCONA " sheetId="3" r:id="rId2"/>
  </sheets>
  <definedNames>
    <definedName name="_xlnm._FilterDatabase" localSheetId="1" hidden="1">'moduł 4 oferty ODRZUCONA '!$A$2:$T$64</definedName>
    <definedName name="_xlnm._FilterDatabase" localSheetId="0" hidden="1">'moduł 4 Oferty ZAKWALIFIKOWANE'!$A$2:$T$65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8" i="1" l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P8" i="1"/>
  <c r="R8" i="1" s="1"/>
  <c r="P9" i="1"/>
  <c r="P10" i="1"/>
  <c r="R10" i="1" s="1"/>
  <c r="P11" i="1"/>
  <c r="P12" i="1"/>
  <c r="P13" i="1"/>
  <c r="P14" i="1"/>
  <c r="R14" i="1" s="1"/>
  <c r="P15" i="1"/>
  <c r="R15" i="1" s="1"/>
  <c r="P16" i="1"/>
  <c r="R16" i="1" s="1"/>
  <c r="P17" i="1"/>
  <c r="P18" i="1"/>
  <c r="P19" i="1"/>
  <c r="P20" i="1"/>
  <c r="R20" i="1" s="1"/>
  <c r="P21" i="1"/>
  <c r="P22" i="1"/>
  <c r="R22" i="1" s="1"/>
  <c r="P23" i="1"/>
  <c r="P24" i="1"/>
  <c r="R24" i="1" s="1"/>
  <c r="P25" i="1"/>
  <c r="P26" i="1"/>
  <c r="R26" i="1" s="1"/>
  <c r="P27" i="1"/>
  <c r="R27" i="1" s="1"/>
  <c r="P28" i="1"/>
  <c r="R28" i="1" s="1"/>
  <c r="P29" i="1"/>
  <c r="P30" i="1"/>
  <c r="R30" i="1" s="1"/>
  <c r="P31" i="1"/>
  <c r="P32" i="1"/>
  <c r="R32" i="1" s="1"/>
  <c r="P33" i="1"/>
  <c r="P34" i="1"/>
  <c r="R34" i="1" s="1"/>
  <c r="P35" i="1"/>
  <c r="P36" i="1"/>
  <c r="R36" i="1" s="1"/>
  <c r="P37" i="1"/>
  <c r="P38" i="1"/>
  <c r="R38" i="1" s="1"/>
  <c r="P39" i="1"/>
  <c r="R39" i="1" s="1"/>
  <c r="P40" i="1"/>
  <c r="R40" i="1" s="1"/>
  <c r="P41" i="1"/>
  <c r="P42" i="1"/>
  <c r="R42" i="1" s="1"/>
  <c r="P43" i="1"/>
  <c r="P44" i="1"/>
  <c r="R44" i="1" s="1"/>
  <c r="P45" i="1"/>
  <c r="P46" i="1"/>
  <c r="R46" i="1" s="1"/>
  <c r="P47" i="1"/>
  <c r="P48" i="1"/>
  <c r="R48" i="1" s="1"/>
  <c r="P49" i="1"/>
  <c r="P50" i="1"/>
  <c r="R50" i="1" s="1"/>
  <c r="P51" i="1"/>
  <c r="R51" i="1" s="1"/>
  <c r="P52" i="1"/>
  <c r="R52" i="1" s="1"/>
  <c r="P53" i="1"/>
  <c r="P54" i="1"/>
  <c r="R54" i="1" s="1"/>
  <c r="P55" i="1"/>
  <c r="P56" i="1"/>
  <c r="R56" i="1" s="1"/>
  <c r="P57" i="1"/>
  <c r="P58" i="1"/>
  <c r="R58" i="1" s="1"/>
  <c r="P59" i="1"/>
  <c r="P60" i="1"/>
  <c r="R60" i="1" s="1"/>
  <c r="P61" i="1"/>
  <c r="P62" i="1"/>
  <c r="R62" i="1" s="1"/>
  <c r="P63" i="1"/>
  <c r="R63" i="1" s="1"/>
  <c r="P64" i="1"/>
  <c r="R64" i="1" s="1"/>
  <c r="P65" i="1"/>
  <c r="R55" i="1" l="1"/>
  <c r="R43" i="1"/>
  <c r="R31" i="1"/>
  <c r="R19" i="1"/>
  <c r="R18" i="1"/>
  <c r="R12" i="1"/>
  <c r="R59" i="1"/>
  <c r="R47" i="1"/>
  <c r="R35" i="1"/>
  <c r="R23" i="1"/>
  <c r="R11" i="1"/>
  <c r="R65" i="1"/>
  <c r="R61" i="1"/>
  <c r="R57" i="1"/>
  <c r="R53" i="1"/>
  <c r="R49" i="1"/>
  <c r="R45" i="1"/>
  <c r="R41" i="1"/>
  <c r="R37" i="1"/>
  <c r="R33" i="1"/>
  <c r="R29" i="1"/>
  <c r="R25" i="1"/>
  <c r="R21" i="1"/>
  <c r="R17" i="1"/>
  <c r="R13" i="1"/>
  <c r="R9" i="1"/>
</calcChain>
</file>

<file path=xl/sharedStrings.xml><?xml version="1.0" encoding="utf-8"?>
<sst xmlns="http://schemas.openxmlformats.org/spreadsheetml/2006/main" count="653" uniqueCount="138">
  <si>
    <t>WK</t>
  </si>
  <si>
    <t>PK</t>
  </si>
  <si>
    <t>GK</t>
  </si>
  <si>
    <t>Powiat</t>
  </si>
  <si>
    <t>żłobek</t>
  </si>
  <si>
    <t>01</t>
  </si>
  <si>
    <t>1</t>
  </si>
  <si>
    <t>07</t>
  </si>
  <si>
    <t>3</t>
  </si>
  <si>
    <t>klub dziecięcy</t>
  </si>
  <si>
    <t>08</t>
  </si>
  <si>
    <t>06</t>
  </si>
  <si>
    <t>09</t>
  </si>
  <si>
    <t>04</t>
  </si>
  <si>
    <t>2</t>
  </si>
  <si>
    <t>11</t>
  </si>
  <si>
    <t>14</t>
  </si>
  <si>
    <t>05</t>
  </si>
  <si>
    <t>15</t>
  </si>
  <si>
    <t>dzienny opiekun</t>
  </si>
  <si>
    <t>61</t>
  </si>
  <si>
    <t>62</t>
  </si>
  <si>
    <t>10</t>
  </si>
  <si>
    <t>Klub dziecięcy</t>
  </si>
  <si>
    <t>Olsztyn</t>
  </si>
  <si>
    <t>AGUGU Klub Malucha Alicja Karulewska ul. Trzeciego Maja 18/1 14-400 Pasłęk</t>
  </si>
  <si>
    <t>Pasłęk</t>
  </si>
  <si>
    <t>28</t>
  </si>
  <si>
    <t>elbląski</t>
  </si>
  <si>
    <t>ŻŁOBEK NIEPUBLICZNY „BĄCZEK”EWA TOPOLSKA</t>
  </si>
  <si>
    <t>Ełk</t>
  </si>
  <si>
    <t>ełcki</t>
  </si>
  <si>
    <t>Żłobek Niepubliczny Puchatek ul. Jana Pawła II 15A 19-300 Ełk</t>
  </si>
  <si>
    <t>Klub Dziecięcy "WIDZIMISIE", ul. Armii Krajowej 3a/72,11-500 Giżycko</t>
  </si>
  <si>
    <t>Giżycko</t>
  </si>
  <si>
    <t>giżycki</t>
  </si>
  <si>
    <t>Żłobek "Majka" ul. 1 Maja 2, 14-200 Iława</t>
  </si>
  <si>
    <t>Iława</t>
  </si>
  <si>
    <t>iławski</t>
  </si>
  <si>
    <t>Żłobek "Akademia Puchatka" Fijewo 85, 14-260 Lubawa</t>
  </si>
  <si>
    <t>Lubawa</t>
  </si>
  <si>
    <t>Orneta</t>
  </si>
  <si>
    <t>lidzbarski</t>
  </si>
  <si>
    <t>Żłobek Nasze Pociechy Agnieszka Paradowska., ul. Giżycka 1, 11-700 Mrągowo</t>
  </si>
  <si>
    <t>Mrągowo</t>
  </si>
  <si>
    <t>mrągowski</t>
  </si>
  <si>
    <t>Niepubliczny Żłobek "Bajkowy Świat Malucha" Piątki 19,     13-100 Nidzica</t>
  </si>
  <si>
    <t>Nidzica</t>
  </si>
  <si>
    <t>nidzicki</t>
  </si>
  <si>
    <t>Niepubliczny Klub Dziecięcy Lisek ul. Warmińska 35 11-010 Barczewo</t>
  </si>
  <si>
    <t>Barczewo</t>
  </si>
  <si>
    <t>olsztyński</t>
  </si>
  <si>
    <t>ŻŁOBEK STOKROTKA JUSTYNA KOŁAK, TĘCZOWY LAS 3/1, 10-687 BARTĄG</t>
  </si>
  <si>
    <t>STAWIGUDA</t>
  </si>
  <si>
    <t>Niepubliczny Żłobek Dom Rowoju Malucha "Promyczek " 10-687 Bartąg 98</t>
  </si>
  <si>
    <t>Stawiguda</t>
  </si>
  <si>
    <t>Klub Dziecięcy,, Bajkowy Zakątek''Alina Sitek ul.1 Dywizji 7/2 14-100 Ostróda</t>
  </si>
  <si>
    <t>Ostróda</t>
  </si>
  <si>
    <t>ostródzki</t>
  </si>
  <si>
    <t>Ann Krupa Opieka Dzienna nad Dzieckiem, ul. Warszawska 19b/9, 14-105 Łukta</t>
  </si>
  <si>
    <t>Łukta</t>
  </si>
  <si>
    <t>Klub Malucha SMOCZEK Ewelina Gotówko, 14-300 Morąg, ul. Chodkiewicza 1A</t>
  </si>
  <si>
    <t>Morąg</t>
  </si>
  <si>
    <t>Centrum Rozwoju Dziecka Ostoja Zofia Stankiewicz, Idzbark 31A, 14-100 Ostróda</t>
  </si>
  <si>
    <t>Niepubliczny Żłobek i Przedszkole "Piekarczyk" ul. Niemcewicza 1, 82-300 Elbląg</t>
  </si>
  <si>
    <t>Elbląg</t>
  </si>
  <si>
    <t>m. Elbląg</t>
  </si>
  <si>
    <t>Żłobek Urwis ul. Barcza 48/10L</t>
  </si>
  <si>
    <t>m. Olsztyn</t>
  </si>
  <si>
    <t>Karolina Ważna ul. Oczapowskiego 9, 10-719 Olsztyn</t>
  </si>
  <si>
    <t>Stowarzyszenie Oświaty -Wychowania -Aktywizacji "SOWA" ul. Bartąska 3n/5, 10-686 Olsztyn współpraca z Uniwersytetem Warmińsko - Mazurskim w Olsztynie</t>
  </si>
  <si>
    <t>Katażyna Żebrowska  ul. Oczapowskiego 9, 10-719 Olsztyn</t>
  </si>
  <si>
    <t>Roksana Trusewicz ul. Oczapowskiego 9, 10-719 Olsztyn</t>
  </si>
  <si>
    <t>Anna Turowska  ul. Oczapowskiego 9, 10-719 Olsztyn</t>
  </si>
  <si>
    <t>Nipubliczny Żłobek Akademia Malucha ul. Wankowicza 9 Olsztyn</t>
  </si>
  <si>
    <t>Niepubliczny Żłobek Art. School ul. Barczewskiego 1; 10-424 Olsztyn</t>
  </si>
  <si>
    <t>Niepubliczny Żłobek Art. School oddział Janowicza  2A, 10-692 Olsztyn</t>
  </si>
  <si>
    <t>dzienny opiekun - MAGDALENA PRĄTKOWSKA-DUDAGROSZKI OPIEKA DZIENNA. Fundacja Pro-Eko-Femina ul. Dorantta 20e, 10-699 Olsztyn</t>
  </si>
  <si>
    <t>opiekun dzienny - ELŻBIETA NAJMOWICZGROSZKI OPIEKA DZIENNA. Fundacja Pro-Eko-Femina ul. Dorantta 20e, 10-699 Olsztyn</t>
  </si>
  <si>
    <t>opiekun dzienny - ALEKSANDRA TYSZKIEWICZGROSZKI OPIEKA DZIENNA. Fundacja Pro-Eko-Femina ul. Dorantta 20e, 10-699 Olsztyn</t>
  </si>
  <si>
    <t>Opiekun dzienny - EWELINA KAMIŃSKAGROSZKI OPIEKA DZIENNA. Fundacja Pro-Eko-Femina ul. Dorantta 20e, 10-699 Olsztyn</t>
  </si>
  <si>
    <t>opiekun dzienny - PAULA GRABOWSKAGROSZKI OPIEKA DZIENNA. Fundacja Pro-Eko-Femina ul. Dorantta 20e, 10-699 Olsztyn</t>
  </si>
  <si>
    <t>Żłobek Nad Jeziorem Długim al.. Przyjaciół 40a 10-147 Olsztyn</t>
  </si>
  <si>
    <t>Niepubliczny Żłobek Mały Europejczyk 10-274 Olsztyn, ul. T. Szewczenki 8</t>
  </si>
  <si>
    <t>Niepubliczny Żłobek BRITANNICA ul. Pstrowskiego23, 10-601 Olsztyn</t>
  </si>
  <si>
    <t>Żłobek niepubliczny "Akuku"
ul. Kanta 11,  10-691 Olsztyn</t>
  </si>
  <si>
    <t>Klub Dziecięcy "Akademnia Smyka" ul. Pstrowskiego 16a, 10-692 Olsztyn</t>
  </si>
  <si>
    <t>Klub Dziecięcy</t>
  </si>
  <si>
    <t>Paulina Sypniewska Dzienny Opiekun , LIMANOWSKIEGO 23/2 10-342 OLSZTYN</t>
  </si>
  <si>
    <t>Żaneta Panufnik- Zalewska Dzienny Opiekun , LIMANOWSKIEGO 23/2 10-342 OLSZTYN</t>
  </si>
  <si>
    <t>Aleksandra Brzezińska  Dzienny Opiekun , LIMANOWSKIEGO 23/2 10-342 OLSZTYN</t>
  </si>
  <si>
    <t>Magdalena Grosz Dzienny Opiekun , PIECZEWSKA 5A, 10-699 OLSZTYN</t>
  </si>
  <si>
    <t>Katarzyna Trzcińska z Dzienny Opiekun , PIECZEWSKA 5A, 10-699 OLSZTYN</t>
  </si>
  <si>
    <t>Izabela Cywińska  Dzienny Opiekun , PIECZEWSKA 5A, 10-699 OLSZTYN</t>
  </si>
  <si>
    <t>Joanna Cisz Dzienny Opiekun , PIECZEWSKA 5A, 10-699 OLSZTYN</t>
  </si>
  <si>
    <t>Sylwia Górska  Dzienny Opiekun , PIECZEWSKA 5A, 10-699 OLSZTYN</t>
  </si>
  <si>
    <t>Agata Bochnia Dzienny Opiekun , PIECZEWSKA 5A, 10-699 OLSZTYN</t>
  </si>
  <si>
    <t>Marta Ceglarek Dzienny Opiekun , PIECZEWSKA 5A, 10-699 OLSZTYN</t>
  </si>
  <si>
    <t>Mirosława Krysiak  Dzienny Opiekun , PIECZEWSKA 5A, 10-699 OLSZTYN</t>
  </si>
  <si>
    <t>Żłobek Niepubliczny Kraina Bajek  ul. Jacka Kuronia 7; 10-165 Olsztyn</t>
  </si>
  <si>
    <t>Żłobek Niepubliczny Norlandia, ul. Borowa 4, 10-242 Olsztyn</t>
  </si>
  <si>
    <t>Żłobek Niepubliczny Norlandia, ul.Sielska, 10-242 Olsztyn</t>
  </si>
  <si>
    <t>Niepubliczny Żłobek Dom Rowoju Malucha "Tuli-Tuli " ul. Piotrowska 8a, 10-682 Olsztyn</t>
  </si>
  <si>
    <t>Dzienny Opiekun: nr wpisu:57/Z-DO/2019 nr w wykazie 7323/O Fundacja Rozwoju Dziecka "Mali Mistrzowie", ul. Dworcowa 48A, 10-437 Olsztyn</t>
  </si>
  <si>
    <t>Dzienny Opiekun: nr wpisu:56/Z-DO/2019 nr w wykazie 6995/OFundacja Rozwoju Dziecka "Mali Mistrzowie", ul. Dworcowa 48A, 10-437 Olsztyn</t>
  </si>
  <si>
    <t>Niepubliczny Klub Dziecięcy Lisek ul. Kościńskiego 2/1 10-584 Olsztyn</t>
  </si>
  <si>
    <t>Dom Rozwoju Malucha "Promyczek" ul.Zamnehofa 1/39 10-279 Olsztyn</t>
  </si>
  <si>
    <t>Dzienny opiekun nr 1 ul. Pstrowskiego 14e/25, 10-602 Olsztyn</t>
  </si>
  <si>
    <t>Dzienny opiekun nr 2 ul. Pstrowskiego 14e/25, 10-602 Olsztyn</t>
  </si>
  <si>
    <t>warmińsko-mazurskie</t>
  </si>
  <si>
    <t>Źródło finansowania</t>
  </si>
  <si>
    <t>Lp.</t>
  </si>
  <si>
    <r>
      <t>Instytucja (nazwa, adres)</t>
    </r>
    <r>
      <rPr>
        <vertAlign val="superscript"/>
        <sz val="9"/>
        <rFont val="Arial"/>
        <family val="2"/>
        <charset val="238"/>
      </rPr>
      <t>1</t>
    </r>
  </si>
  <si>
    <r>
      <t>Forma opieki nad dziećmi 
w wieku do lat 3</t>
    </r>
    <r>
      <rPr>
        <vertAlign val="superscript"/>
        <sz val="9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 xml:space="preserve">proszę wpisać: </t>
    </r>
  </si>
  <si>
    <r>
      <t xml:space="preserve">Podmiot współpracujących z uczelnią (nazwa, adres) </t>
    </r>
    <r>
      <rPr>
        <vertAlign val="superscript"/>
        <sz val="9"/>
        <rFont val="Arial"/>
        <family val="2"/>
        <charset val="238"/>
      </rPr>
      <t>2</t>
    </r>
  </si>
  <si>
    <t xml:space="preserve">      żłobek</t>
  </si>
  <si>
    <r>
      <t xml:space="preserve">Kod terytorialny GUS gminy, której dotyczy oferta </t>
    </r>
    <r>
      <rPr>
        <vertAlign val="superscript"/>
        <sz val="9"/>
        <rFont val="Arial"/>
        <family val="2"/>
        <charset val="238"/>
      </rPr>
      <t>3</t>
    </r>
  </si>
  <si>
    <t>Funkcjonowanie miejsc dla dzieci (z wyłączeniem dzieci niepełnosprawnych lub wymagających szczególnej opieki)</t>
  </si>
  <si>
    <r>
      <t>Funkcjonowanie miejsc dla dzieci niepełnosprawnych lub wymagających szczególnej opieki</t>
    </r>
    <r>
      <rPr>
        <vertAlign val="superscript"/>
        <sz val="9"/>
        <rFont val="Arial"/>
        <family val="2"/>
        <charset val="238"/>
      </rPr>
      <t>7</t>
    </r>
  </si>
  <si>
    <t>Liczba dzieci</t>
  </si>
  <si>
    <t>Okres funkcjono-wania miejsc                (w miesiącach)</t>
  </si>
  <si>
    <t>Liczba miejsc</t>
  </si>
  <si>
    <t>typ gminy</t>
  </si>
  <si>
    <t>Nazwa gminy, której oferta dotyczy</t>
  </si>
  <si>
    <t>Przyznana kwota dofinansowania dla dzieci z wyłączeniem dzieci niepełnosprawnych</t>
  </si>
  <si>
    <t>Przyznana kwota dofinasnowania dla dzieci niepesłnosprawnych lub wymagających szczególnej opieki</t>
  </si>
  <si>
    <t>Całość przyznanego dofiansnowania</t>
  </si>
  <si>
    <t>Stopa bezrobocia</t>
  </si>
  <si>
    <t>Województwo</t>
  </si>
  <si>
    <t>Fundusz Pracy</t>
  </si>
  <si>
    <t>Rezerwa Celowa</t>
  </si>
  <si>
    <t>Klub Rozwoju Malucha"U Tygryska",ul.M.Kajki 7,82-300 Elbląg</t>
  </si>
  <si>
    <t>Żłobek"U Tygryska",ul.J.A.Komeńskiego 17,82-300 Elblag</t>
  </si>
  <si>
    <t>OFERTY ODRZUCONE</t>
  </si>
  <si>
    <t>OFERTY ZAKWALIFIKOWANE</t>
  </si>
  <si>
    <t>Domowa Akademia ,,Smyk” , ul. Przemysłowa 15 A, 11-130 Orneta</t>
  </si>
  <si>
    <t>Niepubliczny Klub dziecięcy Akademia Malucha Olsztyn 10-688 ul Boenigka 12a</t>
  </si>
  <si>
    <t>Krasnal Opieka Dzienna nad Dziecmi Monika Michniewicz ul. Laszki 9/2a, 10-687 Olsztyn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</si>
</sst>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16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1" fontId="1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wrapText="1"/>
    </xf>
    <xf numFmtId="4" fontId="0" fillId="2" borderId="0" xfId="0" applyNumberFormat="1" applyFill="1"/>
    <xf numFmtId="0" fontId="3" fillId="3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5" fillId="0" borderId="5" xfId="0" applyFont="1" applyBorder="1" applyAlignment="1">
      <alignment horizontal="left" vertical="center"/>
    </xf>
    <xf numFmtId="0" fontId="3" fillId="0" borderId="1" xfId="1" applyFont="1" applyFill="1" applyBorder="1" applyAlignment="1">
      <alignment horizontal="center" vertical="center" wrapText="1"/>
    </xf>
    <xf numFmtId="1" fontId="3" fillId="0" borderId="1" xfId="1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1" fontId="3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_Arkusz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"/>
  <sheetViews>
    <sheetView tabSelected="1" topLeftCell="A52" workbookViewId="0">
      <selection activeCell="B64" sqref="B64"/>
    </sheetView>
  </sheetViews>
  <sheetFormatPr defaultRowHeight="15" x14ac:dyDescent="0.25"/>
  <cols>
    <col min="2" max="2" width="30.5703125" customWidth="1"/>
    <col min="3" max="3" width="14.28515625" customWidth="1"/>
    <col min="4" max="4" width="30.140625" customWidth="1"/>
    <col min="5" max="5" width="19.7109375" customWidth="1"/>
    <col min="6" max="6" width="12.85546875" customWidth="1"/>
    <col min="7" max="7" width="12.5703125" customWidth="1"/>
    <col min="12" max="12" width="12.85546875" customWidth="1"/>
    <col min="13" max="13" width="14.42578125" customWidth="1"/>
    <col min="14" max="14" width="12.140625" customWidth="1"/>
    <col min="15" max="15" width="14.5703125" customWidth="1"/>
    <col min="16" max="16" width="14.5703125" style="6" customWidth="1"/>
    <col min="17" max="17" width="15.7109375" style="6" customWidth="1"/>
    <col min="18" max="18" width="13.28515625" style="6" customWidth="1"/>
    <col min="20" max="20" width="9.140625" style="10"/>
  </cols>
  <sheetData>
    <row r="1" spans="1:20" ht="21" x14ac:dyDescent="0.25">
      <c r="A1" s="11" t="s">
        <v>134</v>
      </c>
      <c r="B1" s="11"/>
      <c r="C1" s="11"/>
      <c r="D1" s="11"/>
      <c r="E1" s="11"/>
      <c r="F1" s="11"/>
      <c r="G1" s="11"/>
      <c r="H1" s="11"/>
      <c r="I1" s="11"/>
    </row>
    <row r="2" spans="1:20" ht="55.5" customHeight="1" x14ac:dyDescent="0.25">
      <c r="A2" s="12" t="s">
        <v>111</v>
      </c>
      <c r="B2" s="12" t="s">
        <v>112</v>
      </c>
      <c r="C2" s="12" t="s">
        <v>113</v>
      </c>
      <c r="D2" s="12" t="s">
        <v>114</v>
      </c>
      <c r="E2" s="12" t="s">
        <v>128</v>
      </c>
      <c r="F2" s="12" t="s">
        <v>3</v>
      </c>
      <c r="G2" s="16" t="s">
        <v>123</v>
      </c>
      <c r="H2" s="12" t="s">
        <v>116</v>
      </c>
      <c r="I2" s="12"/>
      <c r="J2" s="12"/>
      <c r="K2" s="12"/>
      <c r="L2" s="15" t="s">
        <v>117</v>
      </c>
      <c r="M2" s="15"/>
      <c r="N2" s="15" t="s">
        <v>118</v>
      </c>
      <c r="O2" s="15"/>
      <c r="P2" s="20" t="s">
        <v>124</v>
      </c>
      <c r="Q2" s="20" t="s">
        <v>125</v>
      </c>
      <c r="R2" s="20" t="s">
        <v>126</v>
      </c>
      <c r="S2" s="20" t="s">
        <v>127</v>
      </c>
      <c r="T2" s="20" t="s">
        <v>110</v>
      </c>
    </row>
    <row r="3" spans="1:20" ht="33" customHeight="1" x14ac:dyDescent="0.25">
      <c r="A3" s="12"/>
      <c r="B3" s="12"/>
      <c r="C3" s="12"/>
      <c r="D3" s="12"/>
      <c r="E3" s="12"/>
      <c r="F3" s="12"/>
      <c r="G3" s="17"/>
      <c r="H3" s="12"/>
      <c r="I3" s="12"/>
      <c r="J3" s="12"/>
      <c r="K3" s="12"/>
      <c r="L3" s="12" t="s">
        <v>119</v>
      </c>
      <c r="M3" s="12" t="s">
        <v>120</v>
      </c>
      <c r="N3" s="13" t="s">
        <v>121</v>
      </c>
      <c r="O3" s="13" t="s">
        <v>120</v>
      </c>
      <c r="P3" s="20"/>
      <c r="Q3" s="20"/>
      <c r="R3" s="20"/>
      <c r="S3" s="20"/>
      <c r="T3" s="20"/>
    </row>
    <row r="4" spans="1:20" x14ac:dyDescent="0.25">
      <c r="A4" s="12"/>
      <c r="B4" s="12"/>
      <c r="C4" s="4" t="s">
        <v>115</v>
      </c>
      <c r="D4" s="12"/>
      <c r="E4" s="12"/>
      <c r="F4" s="12"/>
      <c r="G4" s="17"/>
      <c r="H4" s="12"/>
      <c r="I4" s="12"/>
      <c r="J4" s="12"/>
      <c r="K4" s="12"/>
      <c r="L4" s="19"/>
      <c r="M4" s="12"/>
      <c r="N4" s="14"/>
      <c r="O4" s="13"/>
      <c r="P4" s="20"/>
      <c r="Q4" s="20"/>
      <c r="R4" s="20"/>
      <c r="S4" s="20"/>
      <c r="T4" s="20"/>
    </row>
    <row r="5" spans="1:20" x14ac:dyDescent="0.25">
      <c r="A5" s="12"/>
      <c r="B5" s="12"/>
      <c r="C5" s="4" t="s">
        <v>9</v>
      </c>
      <c r="D5" s="12"/>
      <c r="E5" s="12"/>
      <c r="F5" s="12"/>
      <c r="G5" s="17"/>
      <c r="H5" s="12"/>
      <c r="I5" s="12"/>
      <c r="J5" s="12"/>
      <c r="K5" s="12"/>
      <c r="L5" s="19"/>
      <c r="M5" s="12"/>
      <c r="N5" s="14"/>
      <c r="O5" s="13"/>
      <c r="P5" s="20"/>
      <c r="Q5" s="20"/>
      <c r="R5" s="20"/>
      <c r="S5" s="20"/>
      <c r="T5" s="20"/>
    </row>
    <row r="6" spans="1:20" x14ac:dyDescent="0.25">
      <c r="A6" s="12"/>
      <c r="B6" s="12"/>
      <c r="C6" s="4" t="s">
        <v>19</v>
      </c>
      <c r="D6" s="12"/>
      <c r="E6" s="12"/>
      <c r="F6" s="12"/>
      <c r="G6" s="18"/>
      <c r="H6" s="4" t="s">
        <v>0</v>
      </c>
      <c r="I6" s="4" t="s">
        <v>1</v>
      </c>
      <c r="J6" s="4" t="s">
        <v>2</v>
      </c>
      <c r="K6" s="4" t="s">
        <v>122</v>
      </c>
      <c r="L6" s="19"/>
      <c r="M6" s="12"/>
      <c r="N6" s="14"/>
      <c r="O6" s="13"/>
      <c r="P6" s="20"/>
      <c r="Q6" s="20"/>
      <c r="R6" s="20"/>
      <c r="S6" s="20"/>
      <c r="T6" s="20"/>
    </row>
    <row r="7" spans="1:20" x14ac:dyDescent="0.25">
      <c r="A7" s="7">
        <v>1</v>
      </c>
      <c r="B7" s="7">
        <v>2</v>
      </c>
      <c r="C7" s="7">
        <v>3</v>
      </c>
      <c r="D7" s="7">
        <v>4</v>
      </c>
      <c r="E7" s="7">
        <v>5</v>
      </c>
      <c r="F7" s="7">
        <v>6</v>
      </c>
      <c r="G7" s="7">
        <v>7</v>
      </c>
      <c r="H7" s="7">
        <v>8</v>
      </c>
      <c r="I7" s="7">
        <v>9</v>
      </c>
      <c r="J7" s="7">
        <v>10</v>
      </c>
      <c r="K7" s="7">
        <v>11</v>
      </c>
      <c r="L7" s="7">
        <v>12</v>
      </c>
      <c r="M7" s="7">
        <v>13</v>
      </c>
      <c r="N7" s="7">
        <v>14</v>
      </c>
      <c r="O7" s="7">
        <v>15</v>
      </c>
      <c r="P7" s="7">
        <v>16</v>
      </c>
      <c r="Q7" s="7">
        <v>17</v>
      </c>
      <c r="R7" s="7">
        <v>18</v>
      </c>
      <c r="S7" s="7">
        <v>19</v>
      </c>
      <c r="T7" s="7">
        <v>20</v>
      </c>
    </row>
    <row r="8" spans="1:20" ht="39" x14ac:dyDescent="0.25">
      <c r="A8" s="1">
        <v>1</v>
      </c>
      <c r="B8" s="2" t="s">
        <v>25</v>
      </c>
      <c r="C8" s="2" t="s">
        <v>23</v>
      </c>
      <c r="D8" s="2"/>
      <c r="E8" s="2" t="s">
        <v>109</v>
      </c>
      <c r="F8" s="2" t="s">
        <v>28</v>
      </c>
      <c r="G8" s="2" t="s">
        <v>26</v>
      </c>
      <c r="H8" s="2" t="s">
        <v>27</v>
      </c>
      <c r="I8" s="2" t="s">
        <v>13</v>
      </c>
      <c r="J8" s="2" t="s">
        <v>7</v>
      </c>
      <c r="K8" s="2" t="s">
        <v>8</v>
      </c>
      <c r="L8" s="1">
        <v>10</v>
      </c>
      <c r="M8" s="1">
        <v>12</v>
      </c>
      <c r="N8" s="1">
        <v>0</v>
      </c>
      <c r="O8" s="1">
        <v>0</v>
      </c>
      <c r="P8" s="5">
        <f t="shared" ref="P8:P64" si="0">L8*M8*135</f>
        <v>16200</v>
      </c>
      <c r="Q8" s="5">
        <f t="shared" ref="Q8:Q64" si="1">N8*O8*500</f>
        <v>0</v>
      </c>
      <c r="R8" s="5">
        <f t="shared" ref="R8:R64" si="2">P8+Q8</f>
        <v>16200</v>
      </c>
      <c r="S8" s="3">
        <v>12.9</v>
      </c>
      <c r="T8" s="9" t="s">
        <v>129</v>
      </c>
    </row>
    <row r="9" spans="1:20" ht="30" x14ac:dyDescent="0.25">
      <c r="A9" s="1">
        <v>2</v>
      </c>
      <c r="B9" s="2" t="s">
        <v>29</v>
      </c>
      <c r="C9" s="2" t="s">
        <v>4</v>
      </c>
      <c r="D9" s="2"/>
      <c r="E9" s="2" t="s">
        <v>109</v>
      </c>
      <c r="F9" s="2" t="s">
        <v>31</v>
      </c>
      <c r="G9" s="2" t="s">
        <v>30</v>
      </c>
      <c r="H9" s="2" t="s">
        <v>27</v>
      </c>
      <c r="I9" s="2" t="s">
        <v>17</v>
      </c>
      <c r="J9" s="2" t="s">
        <v>5</v>
      </c>
      <c r="K9" s="2" t="s">
        <v>6</v>
      </c>
      <c r="L9" s="1">
        <v>41</v>
      </c>
      <c r="M9" s="1">
        <v>12</v>
      </c>
      <c r="N9" s="1">
        <v>0</v>
      </c>
      <c r="O9" s="1">
        <v>0</v>
      </c>
      <c r="P9" s="5">
        <f t="shared" si="0"/>
        <v>66420</v>
      </c>
      <c r="Q9" s="5">
        <f t="shared" si="1"/>
        <v>0</v>
      </c>
      <c r="R9" s="5">
        <f t="shared" si="2"/>
        <v>66420</v>
      </c>
      <c r="S9" s="3">
        <v>10.9</v>
      </c>
      <c r="T9" s="9" t="s">
        <v>129</v>
      </c>
    </row>
    <row r="10" spans="1:20" ht="30" x14ac:dyDescent="0.25">
      <c r="A10" s="1">
        <v>3</v>
      </c>
      <c r="B10" s="2" t="s">
        <v>32</v>
      </c>
      <c r="C10" s="2" t="s">
        <v>4</v>
      </c>
      <c r="D10" s="2"/>
      <c r="E10" s="2" t="s">
        <v>109</v>
      </c>
      <c r="F10" s="2" t="s">
        <v>31</v>
      </c>
      <c r="G10" s="2" t="s">
        <v>30</v>
      </c>
      <c r="H10" s="2" t="s">
        <v>27</v>
      </c>
      <c r="I10" s="2" t="s">
        <v>17</v>
      </c>
      <c r="J10" s="2" t="s">
        <v>5</v>
      </c>
      <c r="K10" s="2" t="s">
        <v>6</v>
      </c>
      <c r="L10" s="1">
        <v>30</v>
      </c>
      <c r="M10" s="1">
        <v>12</v>
      </c>
      <c r="N10" s="1">
        <v>0</v>
      </c>
      <c r="O10" s="1">
        <v>0</v>
      </c>
      <c r="P10" s="5">
        <f t="shared" si="0"/>
        <v>48600</v>
      </c>
      <c r="Q10" s="5">
        <f t="shared" si="1"/>
        <v>0</v>
      </c>
      <c r="R10" s="5">
        <f t="shared" si="2"/>
        <v>48600</v>
      </c>
      <c r="S10" s="3">
        <v>10.9</v>
      </c>
      <c r="T10" s="9" t="s">
        <v>129</v>
      </c>
    </row>
    <row r="11" spans="1:20" ht="39" x14ac:dyDescent="0.25">
      <c r="A11" s="1">
        <v>4</v>
      </c>
      <c r="B11" s="2" t="s">
        <v>33</v>
      </c>
      <c r="C11" s="2" t="s">
        <v>9</v>
      </c>
      <c r="D11" s="2"/>
      <c r="E11" s="2" t="s">
        <v>109</v>
      </c>
      <c r="F11" s="2" t="s">
        <v>35</v>
      </c>
      <c r="G11" s="2" t="s">
        <v>34</v>
      </c>
      <c r="H11" s="2" t="s">
        <v>27</v>
      </c>
      <c r="I11" s="2" t="s">
        <v>11</v>
      </c>
      <c r="J11" s="2" t="s">
        <v>5</v>
      </c>
      <c r="K11" s="2" t="s">
        <v>6</v>
      </c>
      <c r="L11" s="1">
        <v>6</v>
      </c>
      <c r="M11" s="1">
        <v>11</v>
      </c>
      <c r="N11" s="1">
        <v>0</v>
      </c>
      <c r="O11" s="1">
        <v>0</v>
      </c>
      <c r="P11" s="5">
        <f t="shared" si="0"/>
        <v>8910</v>
      </c>
      <c r="Q11" s="5">
        <f t="shared" si="1"/>
        <v>0</v>
      </c>
      <c r="R11" s="5">
        <f t="shared" si="2"/>
        <v>8910</v>
      </c>
      <c r="S11" s="3">
        <v>8.5</v>
      </c>
      <c r="T11" s="9" t="s">
        <v>129</v>
      </c>
    </row>
    <row r="12" spans="1:20" ht="30" x14ac:dyDescent="0.25">
      <c r="A12" s="1">
        <v>5</v>
      </c>
      <c r="B12" s="2" t="s">
        <v>36</v>
      </c>
      <c r="C12" s="2" t="s">
        <v>4</v>
      </c>
      <c r="D12" s="2"/>
      <c r="E12" s="2" t="s">
        <v>109</v>
      </c>
      <c r="F12" s="2" t="s">
        <v>38</v>
      </c>
      <c r="G12" s="2" t="s">
        <v>37</v>
      </c>
      <c r="H12" s="2" t="s">
        <v>27</v>
      </c>
      <c r="I12" s="2" t="s">
        <v>7</v>
      </c>
      <c r="J12" s="2" t="s">
        <v>5</v>
      </c>
      <c r="K12" s="2" t="s">
        <v>6</v>
      </c>
      <c r="L12" s="1">
        <v>48</v>
      </c>
      <c r="M12" s="1">
        <v>12</v>
      </c>
      <c r="N12" s="1">
        <v>0</v>
      </c>
      <c r="O12" s="1">
        <v>0</v>
      </c>
      <c r="P12" s="5">
        <f t="shared" si="0"/>
        <v>77760</v>
      </c>
      <c r="Q12" s="5">
        <f t="shared" si="1"/>
        <v>0</v>
      </c>
      <c r="R12" s="5">
        <f t="shared" si="2"/>
        <v>77760</v>
      </c>
      <c r="S12" s="3">
        <v>4.3</v>
      </c>
      <c r="T12" s="9" t="s">
        <v>130</v>
      </c>
    </row>
    <row r="13" spans="1:20" ht="30" x14ac:dyDescent="0.25">
      <c r="A13" s="1">
        <v>6</v>
      </c>
      <c r="B13" s="2" t="s">
        <v>39</v>
      </c>
      <c r="C13" s="2" t="s">
        <v>4</v>
      </c>
      <c r="D13" s="2"/>
      <c r="E13" s="2" t="s">
        <v>109</v>
      </c>
      <c r="F13" s="2" t="s">
        <v>38</v>
      </c>
      <c r="G13" s="2" t="s">
        <v>40</v>
      </c>
      <c r="H13" s="2" t="s">
        <v>27</v>
      </c>
      <c r="I13" s="2" t="s">
        <v>7</v>
      </c>
      <c r="J13" s="2" t="s">
        <v>17</v>
      </c>
      <c r="K13" s="2" t="s">
        <v>14</v>
      </c>
      <c r="L13" s="1">
        <v>20</v>
      </c>
      <c r="M13" s="1">
        <v>12</v>
      </c>
      <c r="N13" s="1">
        <v>0</v>
      </c>
      <c r="O13" s="1">
        <v>0</v>
      </c>
      <c r="P13" s="5">
        <f t="shared" si="0"/>
        <v>32400</v>
      </c>
      <c r="Q13" s="5">
        <f t="shared" si="1"/>
        <v>0</v>
      </c>
      <c r="R13" s="5">
        <f t="shared" si="2"/>
        <v>32400</v>
      </c>
      <c r="S13" s="3">
        <v>4.3</v>
      </c>
      <c r="T13" s="9" t="s">
        <v>130</v>
      </c>
    </row>
    <row r="14" spans="1:20" ht="30" x14ac:dyDescent="0.25">
      <c r="A14" s="1">
        <v>7</v>
      </c>
      <c r="B14" s="2" t="s">
        <v>135</v>
      </c>
      <c r="C14" s="2" t="s">
        <v>9</v>
      </c>
      <c r="D14" s="2"/>
      <c r="E14" s="2" t="s">
        <v>109</v>
      </c>
      <c r="F14" s="2" t="s">
        <v>42</v>
      </c>
      <c r="G14" s="2" t="s">
        <v>41</v>
      </c>
      <c r="H14" s="2" t="s">
        <v>27</v>
      </c>
      <c r="I14" s="2" t="s">
        <v>12</v>
      </c>
      <c r="J14" s="2" t="s">
        <v>17</v>
      </c>
      <c r="K14" s="2" t="s">
        <v>8</v>
      </c>
      <c r="L14" s="1">
        <v>10</v>
      </c>
      <c r="M14" s="1">
        <v>12</v>
      </c>
      <c r="N14" s="1">
        <v>5</v>
      </c>
      <c r="O14" s="1">
        <v>12</v>
      </c>
      <c r="P14" s="5">
        <f t="shared" si="0"/>
        <v>16200</v>
      </c>
      <c r="Q14" s="5">
        <f t="shared" si="1"/>
        <v>30000</v>
      </c>
      <c r="R14" s="5">
        <f t="shared" si="2"/>
        <v>46200</v>
      </c>
      <c r="S14" s="3">
        <v>12.4</v>
      </c>
      <c r="T14" s="9" t="s">
        <v>129</v>
      </c>
    </row>
    <row r="15" spans="1:20" ht="39" x14ac:dyDescent="0.25">
      <c r="A15" s="1">
        <v>8</v>
      </c>
      <c r="B15" s="2" t="s">
        <v>43</v>
      </c>
      <c r="C15" s="2" t="s">
        <v>4</v>
      </c>
      <c r="D15" s="2"/>
      <c r="E15" s="2" t="s">
        <v>109</v>
      </c>
      <c r="F15" s="2" t="s">
        <v>45</v>
      </c>
      <c r="G15" s="2" t="s">
        <v>44</v>
      </c>
      <c r="H15" s="2" t="s">
        <v>27</v>
      </c>
      <c r="I15" s="2" t="s">
        <v>22</v>
      </c>
      <c r="J15" s="2" t="s">
        <v>5</v>
      </c>
      <c r="K15" s="2" t="s">
        <v>6</v>
      </c>
      <c r="L15" s="1">
        <v>48</v>
      </c>
      <c r="M15" s="1">
        <v>11</v>
      </c>
      <c r="N15" s="1">
        <v>0</v>
      </c>
      <c r="O15" s="1">
        <v>0</v>
      </c>
      <c r="P15" s="5">
        <f t="shared" si="0"/>
        <v>71280</v>
      </c>
      <c r="Q15" s="5">
        <f t="shared" si="1"/>
        <v>0</v>
      </c>
      <c r="R15" s="5">
        <f t="shared" si="2"/>
        <v>71280</v>
      </c>
      <c r="S15" s="3">
        <v>9.6999999999999993</v>
      </c>
      <c r="T15" s="9" t="s">
        <v>129</v>
      </c>
    </row>
    <row r="16" spans="1:20" ht="39" x14ac:dyDescent="0.25">
      <c r="A16" s="1">
        <v>9</v>
      </c>
      <c r="B16" s="2" t="s">
        <v>46</v>
      </c>
      <c r="C16" s="2" t="s">
        <v>4</v>
      </c>
      <c r="D16" s="2"/>
      <c r="E16" s="2" t="s">
        <v>109</v>
      </c>
      <c r="F16" s="2" t="s">
        <v>48</v>
      </c>
      <c r="G16" s="2" t="s">
        <v>47</v>
      </c>
      <c r="H16" s="2" t="s">
        <v>27</v>
      </c>
      <c r="I16" s="2" t="s">
        <v>15</v>
      </c>
      <c r="J16" s="2" t="s">
        <v>13</v>
      </c>
      <c r="K16" s="2" t="s">
        <v>8</v>
      </c>
      <c r="L16" s="1">
        <v>18</v>
      </c>
      <c r="M16" s="1">
        <v>12</v>
      </c>
      <c r="N16" s="1">
        <v>0</v>
      </c>
      <c r="O16" s="1">
        <v>0</v>
      </c>
      <c r="P16" s="5">
        <f t="shared" si="0"/>
        <v>29160</v>
      </c>
      <c r="Q16" s="5">
        <f t="shared" si="1"/>
        <v>0</v>
      </c>
      <c r="R16" s="5">
        <f t="shared" si="2"/>
        <v>29160</v>
      </c>
      <c r="S16" s="3">
        <v>6.9</v>
      </c>
      <c r="T16" s="9" t="s">
        <v>129</v>
      </c>
    </row>
    <row r="17" spans="1:20" ht="30" x14ac:dyDescent="0.25">
      <c r="A17" s="1">
        <v>10</v>
      </c>
      <c r="B17" s="2" t="s">
        <v>49</v>
      </c>
      <c r="C17" s="2" t="s">
        <v>9</v>
      </c>
      <c r="D17" s="2"/>
      <c r="E17" s="2" t="s">
        <v>109</v>
      </c>
      <c r="F17" s="2" t="s">
        <v>51</v>
      </c>
      <c r="G17" s="2" t="s">
        <v>50</v>
      </c>
      <c r="H17" s="2" t="s">
        <v>27</v>
      </c>
      <c r="I17" s="2" t="s">
        <v>16</v>
      </c>
      <c r="J17" s="2" t="s">
        <v>5</v>
      </c>
      <c r="K17" s="2" t="s">
        <v>8</v>
      </c>
      <c r="L17" s="1">
        <v>30</v>
      </c>
      <c r="M17" s="1">
        <v>12</v>
      </c>
      <c r="N17" s="1">
        <v>0</v>
      </c>
      <c r="O17" s="1">
        <v>0</v>
      </c>
      <c r="P17" s="5">
        <f t="shared" si="0"/>
        <v>48600</v>
      </c>
      <c r="Q17" s="5">
        <f t="shared" si="1"/>
        <v>0</v>
      </c>
      <c r="R17" s="5">
        <f t="shared" si="2"/>
        <v>48600</v>
      </c>
      <c r="S17" s="3">
        <v>8.6</v>
      </c>
      <c r="T17" s="9" t="s">
        <v>129</v>
      </c>
    </row>
    <row r="18" spans="1:20" ht="30" x14ac:dyDescent="0.25">
      <c r="A18" s="1">
        <v>11</v>
      </c>
      <c r="B18" s="2" t="s">
        <v>52</v>
      </c>
      <c r="C18" s="2" t="s">
        <v>4</v>
      </c>
      <c r="D18" s="2"/>
      <c r="E18" s="2" t="s">
        <v>109</v>
      </c>
      <c r="F18" s="2" t="s">
        <v>51</v>
      </c>
      <c r="G18" s="2" t="s">
        <v>53</v>
      </c>
      <c r="H18" s="2" t="s">
        <v>27</v>
      </c>
      <c r="I18" s="2" t="s">
        <v>16</v>
      </c>
      <c r="J18" s="2" t="s">
        <v>15</v>
      </c>
      <c r="K18" s="2" t="s">
        <v>14</v>
      </c>
      <c r="L18" s="1">
        <v>22</v>
      </c>
      <c r="M18" s="1">
        <v>12</v>
      </c>
      <c r="N18" s="1">
        <v>0</v>
      </c>
      <c r="O18" s="1">
        <v>0</v>
      </c>
      <c r="P18" s="5">
        <f t="shared" si="0"/>
        <v>35640</v>
      </c>
      <c r="Q18" s="5">
        <f t="shared" si="1"/>
        <v>0</v>
      </c>
      <c r="R18" s="5">
        <f t="shared" si="2"/>
        <v>35640</v>
      </c>
      <c r="S18" s="3">
        <v>8.6</v>
      </c>
      <c r="T18" s="9" t="s">
        <v>129</v>
      </c>
    </row>
    <row r="19" spans="1:20" ht="39" x14ac:dyDescent="0.25">
      <c r="A19" s="1">
        <v>12</v>
      </c>
      <c r="B19" s="2" t="s">
        <v>54</v>
      </c>
      <c r="C19" s="2" t="s">
        <v>4</v>
      </c>
      <c r="D19" s="2"/>
      <c r="E19" s="2" t="s">
        <v>109</v>
      </c>
      <c r="F19" s="2" t="s">
        <v>51</v>
      </c>
      <c r="G19" s="2" t="s">
        <v>55</v>
      </c>
      <c r="H19" s="2" t="s">
        <v>27</v>
      </c>
      <c r="I19" s="2" t="s">
        <v>16</v>
      </c>
      <c r="J19" s="2" t="s">
        <v>15</v>
      </c>
      <c r="K19" s="2" t="s">
        <v>14</v>
      </c>
      <c r="L19" s="1">
        <v>30</v>
      </c>
      <c r="M19" s="1">
        <v>12</v>
      </c>
      <c r="N19" s="1">
        <v>0</v>
      </c>
      <c r="O19" s="1">
        <v>0</v>
      </c>
      <c r="P19" s="5">
        <f t="shared" si="0"/>
        <v>48600</v>
      </c>
      <c r="Q19" s="5">
        <f t="shared" si="1"/>
        <v>0</v>
      </c>
      <c r="R19" s="5">
        <f t="shared" si="2"/>
        <v>48600</v>
      </c>
      <c r="S19" s="3">
        <v>8.6</v>
      </c>
      <c r="T19" s="9" t="s">
        <v>129</v>
      </c>
    </row>
    <row r="20" spans="1:20" ht="39" x14ac:dyDescent="0.25">
      <c r="A20" s="1">
        <v>13</v>
      </c>
      <c r="B20" s="2" t="s">
        <v>56</v>
      </c>
      <c r="C20" s="2" t="s">
        <v>9</v>
      </c>
      <c r="D20" s="2"/>
      <c r="E20" s="2" t="s">
        <v>109</v>
      </c>
      <c r="F20" s="2" t="s">
        <v>58</v>
      </c>
      <c r="G20" s="2" t="s">
        <v>57</v>
      </c>
      <c r="H20" s="2" t="s">
        <v>27</v>
      </c>
      <c r="I20" s="2" t="s">
        <v>18</v>
      </c>
      <c r="J20" s="2" t="s">
        <v>5</v>
      </c>
      <c r="K20" s="2" t="s">
        <v>6</v>
      </c>
      <c r="L20" s="1">
        <v>15</v>
      </c>
      <c r="M20" s="1">
        <v>12</v>
      </c>
      <c r="N20" s="1">
        <v>0</v>
      </c>
      <c r="O20" s="1">
        <v>0</v>
      </c>
      <c r="P20" s="5">
        <f t="shared" si="0"/>
        <v>24300</v>
      </c>
      <c r="Q20" s="5">
        <f t="shared" si="1"/>
        <v>0</v>
      </c>
      <c r="R20" s="5">
        <f t="shared" si="2"/>
        <v>24300</v>
      </c>
      <c r="S20" s="3">
        <v>9.4</v>
      </c>
      <c r="T20" s="9" t="s">
        <v>129</v>
      </c>
    </row>
    <row r="21" spans="1:20" ht="39" x14ac:dyDescent="0.25">
      <c r="A21" s="1">
        <v>14</v>
      </c>
      <c r="B21" s="2" t="s">
        <v>59</v>
      </c>
      <c r="C21" s="2" t="s">
        <v>19</v>
      </c>
      <c r="D21" s="2"/>
      <c r="E21" s="2" t="s">
        <v>109</v>
      </c>
      <c r="F21" s="2" t="s">
        <v>58</v>
      </c>
      <c r="G21" s="2" t="s">
        <v>60</v>
      </c>
      <c r="H21" s="2" t="s">
        <v>27</v>
      </c>
      <c r="I21" s="2" t="s">
        <v>18</v>
      </c>
      <c r="J21" s="2" t="s">
        <v>13</v>
      </c>
      <c r="K21" s="2" t="s">
        <v>14</v>
      </c>
      <c r="L21" s="1">
        <v>5</v>
      </c>
      <c r="M21" s="1">
        <v>12</v>
      </c>
      <c r="N21" s="1">
        <v>0</v>
      </c>
      <c r="O21" s="1">
        <v>0</v>
      </c>
      <c r="P21" s="5">
        <f t="shared" si="0"/>
        <v>8100</v>
      </c>
      <c r="Q21" s="5">
        <f t="shared" si="1"/>
        <v>0</v>
      </c>
      <c r="R21" s="5">
        <f t="shared" si="2"/>
        <v>8100</v>
      </c>
      <c r="S21" s="3">
        <v>9.4</v>
      </c>
      <c r="T21" s="9" t="s">
        <v>129</v>
      </c>
    </row>
    <row r="22" spans="1:20" ht="39" x14ac:dyDescent="0.25">
      <c r="A22" s="1">
        <v>15</v>
      </c>
      <c r="B22" s="2" t="s">
        <v>61</v>
      </c>
      <c r="C22" s="2" t="s">
        <v>4</v>
      </c>
      <c r="D22" s="2"/>
      <c r="E22" s="2" t="s">
        <v>109</v>
      </c>
      <c r="F22" s="2" t="s">
        <v>58</v>
      </c>
      <c r="G22" s="2" t="s">
        <v>62</v>
      </c>
      <c r="H22" s="2" t="s">
        <v>27</v>
      </c>
      <c r="I22" s="2" t="s">
        <v>18</v>
      </c>
      <c r="J22" s="2" t="s">
        <v>10</v>
      </c>
      <c r="K22" s="2" t="s">
        <v>8</v>
      </c>
      <c r="L22" s="1">
        <v>24</v>
      </c>
      <c r="M22" s="1">
        <v>12</v>
      </c>
      <c r="N22" s="1">
        <v>0</v>
      </c>
      <c r="O22" s="1">
        <v>0</v>
      </c>
      <c r="P22" s="5">
        <f t="shared" si="0"/>
        <v>38880</v>
      </c>
      <c r="Q22" s="5">
        <f t="shared" si="1"/>
        <v>0</v>
      </c>
      <c r="R22" s="5">
        <f t="shared" si="2"/>
        <v>38880</v>
      </c>
      <c r="S22" s="3">
        <v>9.4</v>
      </c>
      <c r="T22" s="9" t="s">
        <v>129</v>
      </c>
    </row>
    <row r="23" spans="1:20" ht="39" x14ac:dyDescent="0.25">
      <c r="A23" s="1">
        <v>16</v>
      </c>
      <c r="B23" s="2" t="s">
        <v>63</v>
      </c>
      <c r="C23" s="2" t="s">
        <v>9</v>
      </c>
      <c r="D23" s="2"/>
      <c r="E23" s="2" t="s">
        <v>109</v>
      </c>
      <c r="F23" s="2" t="s">
        <v>58</v>
      </c>
      <c r="G23" s="2" t="s">
        <v>57</v>
      </c>
      <c r="H23" s="2" t="s">
        <v>27</v>
      </c>
      <c r="I23" s="2" t="s">
        <v>18</v>
      </c>
      <c r="J23" s="2" t="s">
        <v>12</v>
      </c>
      <c r="K23" s="2" t="s">
        <v>14</v>
      </c>
      <c r="L23" s="1">
        <v>23</v>
      </c>
      <c r="M23" s="1">
        <v>12</v>
      </c>
      <c r="N23" s="1">
        <v>0</v>
      </c>
      <c r="O23" s="1">
        <v>0</v>
      </c>
      <c r="P23" s="5">
        <f t="shared" si="0"/>
        <v>37260</v>
      </c>
      <c r="Q23" s="5">
        <f t="shared" si="1"/>
        <v>0</v>
      </c>
      <c r="R23" s="5">
        <f t="shared" si="2"/>
        <v>37260</v>
      </c>
      <c r="S23" s="3">
        <v>9.4</v>
      </c>
      <c r="T23" s="9" t="s">
        <v>129</v>
      </c>
    </row>
    <row r="24" spans="1:20" ht="39" x14ac:dyDescent="0.25">
      <c r="A24" s="1">
        <v>17</v>
      </c>
      <c r="B24" s="2" t="s">
        <v>64</v>
      </c>
      <c r="C24" s="2" t="s">
        <v>4</v>
      </c>
      <c r="D24" s="2"/>
      <c r="E24" s="2" t="s">
        <v>109</v>
      </c>
      <c r="F24" s="2" t="s">
        <v>66</v>
      </c>
      <c r="G24" s="2" t="s">
        <v>65</v>
      </c>
      <c r="H24" s="2" t="s">
        <v>27</v>
      </c>
      <c r="I24" s="2" t="s">
        <v>20</v>
      </c>
      <c r="J24" s="2" t="s">
        <v>5</v>
      </c>
      <c r="K24" s="2" t="s">
        <v>6</v>
      </c>
      <c r="L24" s="1">
        <v>20</v>
      </c>
      <c r="M24" s="1">
        <v>12</v>
      </c>
      <c r="N24" s="1">
        <v>0</v>
      </c>
      <c r="O24" s="1">
        <v>0</v>
      </c>
      <c r="P24" s="5">
        <f t="shared" si="0"/>
        <v>32400</v>
      </c>
      <c r="Q24" s="5">
        <f t="shared" si="1"/>
        <v>0</v>
      </c>
      <c r="R24" s="5">
        <f t="shared" si="2"/>
        <v>32400</v>
      </c>
      <c r="S24" s="3">
        <v>5.6</v>
      </c>
      <c r="T24" s="9" t="s">
        <v>130</v>
      </c>
    </row>
    <row r="25" spans="1:20" ht="30" x14ac:dyDescent="0.25">
      <c r="A25" s="1">
        <v>18</v>
      </c>
      <c r="B25" s="2" t="s">
        <v>67</v>
      </c>
      <c r="C25" s="2" t="s">
        <v>4</v>
      </c>
      <c r="D25" s="2"/>
      <c r="E25" s="2" t="s">
        <v>109</v>
      </c>
      <c r="F25" s="2" t="s">
        <v>68</v>
      </c>
      <c r="G25" s="2" t="s">
        <v>24</v>
      </c>
      <c r="H25" s="2" t="s">
        <v>27</v>
      </c>
      <c r="I25" s="2" t="s">
        <v>21</v>
      </c>
      <c r="J25" s="2" t="s">
        <v>5</v>
      </c>
      <c r="K25" s="2" t="s">
        <v>6</v>
      </c>
      <c r="L25" s="1">
        <v>40</v>
      </c>
      <c r="M25" s="1">
        <v>12</v>
      </c>
      <c r="N25" s="1">
        <v>0</v>
      </c>
      <c r="O25" s="1">
        <v>0</v>
      </c>
      <c r="P25" s="5">
        <f t="shared" si="0"/>
        <v>64800</v>
      </c>
      <c r="Q25" s="5">
        <f t="shared" si="1"/>
        <v>0</v>
      </c>
      <c r="R25" s="5">
        <f t="shared" si="2"/>
        <v>64800</v>
      </c>
      <c r="S25" s="3">
        <v>2.6</v>
      </c>
      <c r="T25" s="9" t="s">
        <v>130</v>
      </c>
    </row>
    <row r="26" spans="1:20" ht="77.25" x14ac:dyDescent="0.25">
      <c r="A26" s="1">
        <v>19</v>
      </c>
      <c r="B26" s="2" t="s">
        <v>69</v>
      </c>
      <c r="C26" s="2" t="s">
        <v>19</v>
      </c>
      <c r="D26" s="2" t="s">
        <v>70</v>
      </c>
      <c r="E26" s="2" t="s">
        <v>109</v>
      </c>
      <c r="F26" s="2" t="s">
        <v>68</v>
      </c>
      <c r="G26" s="2" t="s">
        <v>24</v>
      </c>
      <c r="H26" s="2" t="s">
        <v>27</v>
      </c>
      <c r="I26" s="2" t="s">
        <v>21</v>
      </c>
      <c r="J26" s="2" t="s">
        <v>5</v>
      </c>
      <c r="K26" s="2" t="s">
        <v>6</v>
      </c>
      <c r="L26" s="1">
        <v>8</v>
      </c>
      <c r="M26" s="1">
        <v>12</v>
      </c>
      <c r="N26" s="1">
        <v>0</v>
      </c>
      <c r="O26" s="1">
        <v>0</v>
      </c>
      <c r="P26" s="5">
        <f t="shared" si="0"/>
        <v>12960</v>
      </c>
      <c r="Q26" s="5">
        <f t="shared" si="1"/>
        <v>0</v>
      </c>
      <c r="R26" s="5">
        <f t="shared" si="2"/>
        <v>12960</v>
      </c>
      <c r="S26" s="3">
        <v>2.6</v>
      </c>
      <c r="T26" s="9" t="s">
        <v>130</v>
      </c>
    </row>
    <row r="27" spans="1:20" ht="30" x14ac:dyDescent="0.25">
      <c r="A27" s="1">
        <v>20</v>
      </c>
      <c r="B27" s="2" t="s">
        <v>71</v>
      </c>
      <c r="C27" s="2" t="s">
        <v>19</v>
      </c>
      <c r="D27" s="2"/>
      <c r="E27" s="2" t="s">
        <v>109</v>
      </c>
      <c r="F27" s="2" t="s">
        <v>68</v>
      </c>
      <c r="G27" s="2" t="s">
        <v>24</v>
      </c>
      <c r="H27" s="2" t="s">
        <v>27</v>
      </c>
      <c r="I27" s="2" t="s">
        <v>21</v>
      </c>
      <c r="J27" s="2" t="s">
        <v>5</v>
      </c>
      <c r="K27" s="2" t="s">
        <v>6</v>
      </c>
      <c r="L27" s="1">
        <v>8</v>
      </c>
      <c r="M27" s="1">
        <v>12</v>
      </c>
      <c r="N27" s="1">
        <v>0</v>
      </c>
      <c r="O27" s="1">
        <v>0</v>
      </c>
      <c r="P27" s="5">
        <f t="shared" si="0"/>
        <v>12960</v>
      </c>
      <c r="Q27" s="5">
        <f t="shared" si="1"/>
        <v>0</v>
      </c>
      <c r="R27" s="5">
        <f t="shared" si="2"/>
        <v>12960</v>
      </c>
      <c r="S27" s="3">
        <v>2.6</v>
      </c>
      <c r="T27" s="9" t="s">
        <v>130</v>
      </c>
    </row>
    <row r="28" spans="1:20" ht="30" x14ac:dyDescent="0.25">
      <c r="A28" s="1">
        <v>21</v>
      </c>
      <c r="B28" s="2" t="s">
        <v>72</v>
      </c>
      <c r="C28" s="2" t="s">
        <v>19</v>
      </c>
      <c r="D28" s="2"/>
      <c r="E28" s="2" t="s">
        <v>109</v>
      </c>
      <c r="F28" s="2" t="s">
        <v>68</v>
      </c>
      <c r="G28" s="2" t="s">
        <v>24</v>
      </c>
      <c r="H28" s="2" t="s">
        <v>27</v>
      </c>
      <c r="I28" s="2" t="s">
        <v>21</v>
      </c>
      <c r="J28" s="2" t="s">
        <v>5</v>
      </c>
      <c r="K28" s="2" t="s">
        <v>6</v>
      </c>
      <c r="L28" s="1">
        <v>8</v>
      </c>
      <c r="M28" s="1">
        <v>12</v>
      </c>
      <c r="N28" s="1">
        <v>0</v>
      </c>
      <c r="O28" s="1">
        <v>0</v>
      </c>
      <c r="P28" s="5">
        <f t="shared" si="0"/>
        <v>12960</v>
      </c>
      <c r="Q28" s="5">
        <f t="shared" si="1"/>
        <v>0</v>
      </c>
      <c r="R28" s="5">
        <f t="shared" si="2"/>
        <v>12960</v>
      </c>
      <c r="S28" s="3">
        <v>2.6</v>
      </c>
      <c r="T28" s="9" t="s">
        <v>130</v>
      </c>
    </row>
    <row r="29" spans="1:20" ht="30" x14ac:dyDescent="0.25">
      <c r="A29" s="1">
        <v>22</v>
      </c>
      <c r="B29" s="2" t="s">
        <v>73</v>
      </c>
      <c r="C29" s="2" t="s">
        <v>19</v>
      </c>
      <c r="D29" s="2"/>
      <c r="E29" s="2" t="s">
        <v>109</v>
      </c>
      <c r="F29" s="2" t="s">
        <v>68</v>
      </c>
      <c r="G29" s="2" t="s">
        <v>24</v>
      </c>
      <c r="H29" s="2" t="s">
        <v>27</v>
      </c>
      <c r="I29" s="2" t="s">
        <v>21</v>
      </c>
      <c r="J29" s="2" t="s">
        <v>5</v>
      </c>
      <c r="K29" s="2" t="s">
        <v>6</v>
      </c>
      <c r="L29" s="1">
        <v>8</v>
      </c>
      <c r="M29" s="1">
        <v>12</v>
      </c>
      <c r="N29" s="1">
        <v>0</v>
      </c>
      <c r="O29" s="1">
        <v>0</v>
      </c>
      <c r="P29" s="5">
        <f t="shared" si="0"/>
        <v>12960</v>
      </c>
      <c r="Q29" s="5">
        <f t="shared" si="1"/>
        <v>0</v>
      </c>
      <c r="R29" s="5">
        <f t="shared" si="2"/>
        <v>12960</v>
      </c>
      <c r="S29" s="3">
        <v>2.6</v>
      </c>
      <c r="T29" s="9" t="s">
        <v>130</v>
      </c>
    </row>
    <row r="30" spans="1:20" ht="39" x14ac:dyDescent="0.25">
      <c r="A30" s="1">
        <v>23</v>
      </c>
      <c r="B30" s="2" t="s">
        <v>136</v>
      </c>
      <c r="C30" s="2" t="s">
        <v>9</v>
      </c>
      <c r="D30" s="2"/>
      <c r="E30" s="2" t="s">
        <v>109</v>
      </c>
      <c r="F30" s="2" t="s">
        <v>68</v>
      </c>
      <c r="G30" s="2" t="s">
        <v>24</v>
      </c>
      <c r="H30" s="2" t="s">
        <v>27</v>
      </c>
      <c r="I30" s="2" t="s">
        <v>21</v>
      </c>
      <c r="J30" s="2" t="s">
        <v>5</v>
      </c>
      <c r="K30" s="2" t="s">
        <v>6</v>
      </c>
      <c r="L30" s="1">
        <v>26</v>
      </c>
      <c r="M30" s="1">
        <v>12</v>
      </c>
      <c r="N30" s="1">
        <v>0</v>
      </c>
      <c r="O30" s="1">
        <v>0</v>
      </c>
      <c r="P30" s="5">
        <f t="shared" si="0"/>
        <v>42120</v>
      </c>
      <c r="Q30" s="5">
        <f t="shared" si="1"/>
        <v>0</v>
      </c>
      <c r="R30" s="5">
        <f t="shared" si="2"/>
        <v>42120</v>
      </c>
      <c r="S30" s="3">
        <v>2.6</v>
      </c>
      <c r="T30" s="9" t="s">
        <v>130</v>
      </c>
    </row>
    <row r="31" spans="1:20" ht="30" x14ac:dyDescent="0.25">
      <c r="A31" s="1">
        <v>24</v>
      </c>
      <c r="B31" s="2" t="s">
        <v>74</v>
      </c>
      <c r="C31" s="2" t="s">
        <v>4</v>
      </c>
      <c r="D31" s="2"/>
      <c r="E31" s="2" t="s">
        <v>109</v>
      </c>
      <c r="F31" s="2" t="s">
        <v>68</v>
      </c>
      <c r="G31" s="2" t="s">
        <v>24</v>
      </c>
      <c r="H31" s="2" t="s">
        <v>27</v>
      </c>
      <c r="I31" s="2" t="s">
        <v>21</v>
      </c>
      <c r="J31" s="2" t="s">
        <v>5</v>
      </c>
      <c r="K31" s="2" t="s">
        <v>6</v>
      </c>
      <c r="L31" s="1">
        <v>26</v>
      </c>
      <c r="M31" s="1">
        <v>12</v>
      </c>
      <c r="N31" s="1">
        <v>0</v>
      </c>
      <c r="O31" s="1">
        <v>0</v>
      </c>
      <c r="P31" s="5">
        <f t="shared" si="0"/>
        <v>42120</v>
      </c>
      <c r="Q31" s="5">
        <f t="shared" si="1"/>
        <v>0</v>
      </c>
      <c r="R31" s="5">
        <f t="shared" si="2"/>
        <v>42120</v>
      </c>
      <c r="S31" s="3">
        <v>2.6</v>
      </c>
      <c r="T31" s="9" t="s">
        <v>130</v>
      </c>
    </row>
    <row r="32" spans="1:20" ht="30" x14ac:dyDescent="0.25">
      <c r="A32" s="1">
        <v>25</v>
      </c>
      <c r="B32" s="2" t="s">
        <v>75</v>
      </c>
      <c r="C32" s="2" t="s">
        <v>4</v>
      </c>
      <c r="D32" s="2"/>
      <c r="E32" s="2" t="s">
        <v>109</v>
      </c>
      <c r="F32" s="2" t="s">
        <v>68</v>
      </c>
      <c r="G32" s="2" t="s">
        <v>24</v>
      </c>
      <c r="H32" s="2" t="s">
        <v>27</v>
      </c>
      <c r="I32" s="2" t="s">
        <v>21</v>
      </c>
      <c r="J32" s="2" t="s">
        <v>5</v>
      </c>
      <c r="K32" s="2" t="s">
        <v>6</v>
      </c>
      <c r="L32" s="1">
        <v>64</v>
      </c>
      <c r="M32" s="1">
        <v>12</v>
      </c>
      <c r="N32" s="1">
        <v>0</v>
      </c>
      <c r="O32" s="1">
        <v>0</v>
      </c>
      <c r="P32" s="5">
        <f t="shared" si="0"/>
        <v>103680</v>
      </c>
      <c r="Q32" s="5">
        <f t="shared" si="1"/>
        <v>0</v>
      </c>
      <c r="R32" s="5">
        <f t="shared" si="2"/>
        <v>103680</v>
      </c>
      <c r="S32" s="3">
        <v>2.6</v>
      </c>
      <c r="T32" s="9" t="s">
        <v>130</v>
      </c>
    </row>
    <row r="33" spans="1:20" ht="39" x14ac:dyDescent="0.25">
      <c r="A33" s="1">
        <v>26</v>
      </c>
      <c r="B33" s="2" t="s">
        <v>76</v>
      </c>
      <c r="C33" s="2" t="s">
        <v>4</v>
      </c>
      <c r="D33" s="2"/>
      <c r="E33" s="2" t="s">
        <v>109</v>
      </c>
      <c r="F33" s="2" t="s">
        <v>68</v>
      </c>
      <c r="G33" s="2" t="s">
        <v>24</v>
      </c>
      <c r="H33" s="2" t="s">
        <v>27</v>
      </c>
      <c r="I33" s="2" t="s">
        <v>21</v>
      </c>
      <c r="J33" s="2" t="s">
        <v>5</v>
      </c>
      <c r="K33" s="2" t="s">
        <v>6</v>
      </c>
      <c r="L33" s="1">
        <v>38</v>
      </c>
      <c r="M33" s="1">
        <v>12</v>
      </c>
      <c r="N33" s="1">
        <v>0</v>
      </c>
      <c r="O33" s="1">
        <v>0</v>
      </c>
      <c r="P33" s="5">
        <f t="shared" si="0"/>
        <v>61560</v>
      </c>
      <c r="Q33" s="5">
        <f t="shared" si="1"/>
        <v>0</v>
      </c>
      <c r="R33" s="5">
        <f t="shared" si="2"/>
        <v>61560</v>
      </c>
      <c r="S33" s="3">
        <v>2.6</v>
      </c>
      <c r="T33" s="9" t="s">
        <v>130</v>
      </c>
    </row>
    <row r="34" spans="1:20" ht="51.75" x14ac:dyDescent="0.25">
      <c r="A34" s="1">
        <v>27</v>
      </c>
      <c r="B34" s="2" t="s">
        <v>77</v>
      </c>
      <c r="C34" s="2" t="s">
        <v>19</v>
      </c>
      <c r="D34" s="2"/>
      <c r="E34" s="2" t="s">
        <v>109</v>
      </c>
      <c r="F34" s="2" t="s">
        <v>68</v>
      </c>
      <c r="G34" s="2" t="s">
        <v>24</v>
      </c>
      <c r="H34" s="2" t="s">
        <v>27</v>
      </c>
      <c r="I34" s="2" t="s">
        <v>21</v>
      </c>
      <c r="J34" s="2" t="s">
        <v>5</v>
      </c>
      <c r="K34" s="2" t="s">
        <v>6</v>
      </c>
      <c r="L34" s="1">
        <v>8</v>
      </c>
      <c r="M34" s="1">
        <v>12</v>
      </c>
      <c r="N34" s="1">
        <v>0</v>
      </c>
      <c r="O34" s="1">
        <v>0</v>
      </c>
      <c r="P34" s="5">
        <f t="shared" si="0"/>
        <v>12960</v>
      </c>
      <c r="Q34" s="5">
        <f t="shared" si="1"/>
        <v>0</v>
      </c>
      <c r="R34" s="5">
        <f t="shared" si="2"/>
        <v>12960</v>
      </c>
      <c r="S34" s="3">
        <v>2.6</v>
      </c>
      <c r="T34" s="9" t="s">
        <v>130</v>
      </c>
    </row>
    <row r="35" spans="1:20" ht="51.75" x14ac:dyDescent="0.25">
      <c r="A35" s="1">
        <v>28</v>
      </c>
      <c r="B35" s="2" t="s">
        <v>78</v>
      </c>
      <c r="C35" s="2" t="s">
        <v>19</v>
      </c>
      <c r="D35" s="2"/>
      <c r="E35" s="2" t="s">
        <v>109</v>
      </c>
      <c r="F35" s="2" t="s">
        <v>68</v>
      </c>
      <c r="G35" s="2" t="s">
        <v>24</v>
      </c>
      <c r="H35" s="2" t="s">
        <v>27</v>
      </c>
      <c r="I35" s="2" t="s">
        <v>21</v>
      </c>
      <c r="J35" s="2" t="s">
        <v>5</v>
      </c>
      <c r="K35" s="2" t="s">
        <v>6</v>
      </c>
      <c r="L35" s="1">
        <v>8</v>
      </c>
      <c r="M35" s="1">
        <v>12</v>
      </c>
      <c r="N35" s="1">
        <v>0</v>
      </c>
      <c r="O35" s="1">
        <v>0</v>
      </c>
      <c r="P35" s="5">
        <f t="shared" si="0"/>
        <v>12960</v>
      </c>
      <c r="Q35" s="5">
        <f t="shared" si="1"/>
        <v>0</v>
      </c>
      <c r="R35" s="5">
        <f t="shared" si="2"/>
        <v>12960</v>
      </c>
      <c r="S35" s="3">
        <v>2.6</v>
      </c>
      <c r="T35" s="9" t="s">
        <v>130</v>
      </c>
    </row>
    <row r="36" spans="1:20" ht="51.75" x14ac:dyDescent="0.25">
      <c r="A36" s="1">
        <v>29</v>
      </c>
      <c r="B36" s="2" t="s">
        <v>79</v>
      </c>
      <c r="C36" s="2" t="s">
        <v>19</v>
      </c>
      <c r="D36" s="2"/>
      <c r="E36" s="2" t="s">
        <v>109</v>
      </c>
      <c r="F36" s="2" t="s">
        <v>68</v>
      </c>
      <c r="G36" s="2" t="s">
        <v>24</v>
      </c>
      <c r="H36" s="2" t="s">
        <v>27</v>
      </c>
      <c r="I36" s="2" t="s">
        <v>21</v>
      </c>
      <c r="J36" s="2" t="s">
        <v>5</v>
      </c>
      <c r="K36" s="2" t="s">
        <v>6</v>
      </c>
      <c r="L36" s="1">
        <v>4</v>
      </c>
      <c r="M36" s="1">
        <v>12</v>
      </c>
      <c r="N36" s="1">
        <v>0</v>
      </c>
      <c r="O36" s="1">
        <v>0</v>
      </c>
      <c r="P36" s="5">
        <f t="shared" si="0"/>
        <v>6480</v>
      </c>
      <c r="Q36" s="5">
        <f t="shared" si="1"/>
        <v>0</v>
      </c>
      <c r="R36" s="5">
        <f t="shared" si="2"/>
        <v>6480</v>
      </c>
      <c r="S36" s="3">
        <v>2.6</v>
      </c>
      <c r="T36" s="9" t="s">
        <v>130</v>
      </c>
    </row>
    <row r="37" spans="1:20" ht="51.75" x14ac:dyDescent="0.25">
      <c r="A37" s="1">
        <v>30</v>
      </c>
      <c r="B37" s="2" t="s">
        <v>80</v>
      </c>
      <c r="C37" s="2" t="s">
        <v>19</v>
      </c>
      <c r="D37" s="2"/>
      <c r="E37" s="2" t="s">
        <v>109</v>
      </c>
      <c r="F37" s="2" t="s">
        <v>68</v>
      </c>
      <c r="G37" s="2" t="s">
        <v>24</v>
      </c>
      <c r="H37" s="2" t="s">
        <v>27</v>
      </c>
      <c r="I37" s="2" t="s">
        <v>21</v>
      </c>
      <c r="J37" s="2" t="s">
        <v>5</v>
      </c>
      <c r="K37" s="2" t="s">
        <v>6</v>
      </c>
      <c r="L37" s="1">
        <v>8</v>
      </c>
      <c r="M37" s="1">
        <v>12</v>
      </c>
      <c r="N37" s="1">
        <v>0</v>
      </c>
      <c r="O37" s="1">
        <v>0</v>
      </c>
      <c r="P37" s="5">
        <f t="shared" si="0"/>
        <v>12960</v>
      </c>
      <c r="Q37" s="5">
        <f t="shared" si="1"/>
        <v>0</v>
      </c>
      <c r="R37" s="5">
        <f t="shared" si="2"/>
        <v>12960</v>
      </c>
      <c r="S37" s="3">
        <v>2.6</v>
      </c>
      <c r="T37" s="9" t="s">
        <v>130</v>
      </c>
    </row>
    <row r="38" spans="1:20" ht="51.75" x14ac:dyDescent="0.25">
      <c r="A38" s="1">
        <v>31</v>
      </c>
      <c r="B38" s="2" t="s">
        <v>81</v>
      </c>
      <c r="C38" s="2" t="s">
        <v>19</v>
      </c>
      <c r="D38" s="2"/>
      <c r="E38" s="2" t="s">
        <v>109</v>
      </c>
      <c r="F38" s="2" t="s">
        <v>68</v>
      </c>
      <c r="G38" s="2" t="s">
        <v>24</v>
      </c>
      <c r="H38" s="2" t="s">
        <v>27</v>
      </c>
      <c r="I38" s="2" t="s">
        <v>21</v>
      </c>
      <c r="J38" s="2" t="s">
        <v>5</v>
      </c>
      <c r="K38" s="2" t="s">
        <v>6</v>
      </c>
      <c r="L38" s="1">
        <v>5</v>
      </c>
      <c r="M38" s="1">
        <v>12</v>
      </c>
      <c r="N38" s="1">
        <v>0</v>
      </c>
      <c r="O38" s="1">
        <v>0</v>
      </c>
      <c r="P38" s="5">
        <f t="shared" si="0"/>
        <v>8100</v>
      </c>
      <c r="Q38" s="5">
        <f t="shared" si="1"/>
        <v>0</v>
      </c>
      <c r="R38" s="5">
        <f t="shared" si="2"/>
        <v>8100</v>
      </c>
      <c r="S38" s="3">
        <v>2.6</v>
      </c>
      <c r="T38" s="9" t="s">
        <v>130</v>
      </c>
    </row>
    <row r="39" spans="1:20" ht="30" x14ac:dyDescent="0.25">
      <c r="A39" s="1">
        <v>32</v>
      </c>
      <c r="B39" s="2" t="s">
        <v>82</v>
      </c>
      <c r="C39" s="2" t="s">
        <v>4</v>
      </c>
      <c r="D39" s="2"/>
      <c r="E39" s="2" t="s">
        <v>109</v>
      </c>
      <c r="F39" s="2" t="s">
        <v>68</v>
      </c>
      <c r="G39" s="2" t="s">
        <v>24</v>
      </c>
      <c r="H39" s="2" t="s">
        <v>27</v>
      </c>
      <c r="I39" s="2" t="s">
        <v>21</v>
      </c>
      <c r="J39" s="2" t="s">
        <v>5</v>
      </c>
      <c r="K39" s="2" t="s">
        <v>6</v>
      </c>
      <c r="L39" s="1">
        <v>20</v>
      </c>
      <c r="M39" s="1">
        <v>12</v>
      </c>
      <c r="N39" s="1">
        <v>0</v>
      </c>
      <c r="O39" s="1">
        <v>0</v>
      </c>
      <c r="P39" s="5">
        <f t="shared" si="0"/>
        <v>32400</v>
      </c>
      <c r="Q39" s="5">
        <f t="shared" si="1"/>
        <v>0</v>
      </c>
      <c r="R39" s="5">
        <f t="shared" si="2"/>
        <v>32400</v>
      </c>
      <c r="S39" s="3">
        <v>2.6</v>
      </c>
      <c r="T39" s="9" t="s">
        <v>130</v>
      </c>
    </row>
    <row r="40" spans="1:20" ht="39" x14ac:dyDescent="0.25">
      <c r="A40" s="1">
        <v>33</v>
      </c>
      <c r="B40" s="2" t="s">
        <v>83</v>
      </c>
      <c r="C40" s="2" t="s">
        <v>4</v>
      </c>
      <c r="D40" s="2"/>
      <c r="E40" s="2" t="s">
        <v>109</v>
      </c>
      <c r="F40" s="2" t="s">
        <v>68</v>
      </c>
      <c r="G40" s="2" t="s">
        <v>24</v>
      </c>
      <c r="H40" s="2" t="s">
        <v>27</v>
      </c>
      <c r="I40" s="2" t="s">
        <v>21</v>
      </c>
      <c r="J40" s="2" t="s">
        <v>5</v>
      </c>
      <c r="K40" s="2" t="s">
        <v>6</v>
      </c>
      <c r="L40" s="1">
        <v>31</v>
      </c>
      <c r="M40" s="1">
        <v>10</v>
      </c>
      <c r="N40" s="1">
        <v>0</v>
      </c>
      <c r="O40" s="1">
        <v>0</v>
      </c>
      <c r="P40" s="5">
        <f t="shared" si="0"/>
        <v>41850</v>
      </c>
      <c r="Q40" s="5">
        <f t="shared" si="1"/>
        <v>0</v>
      </c>
      <c r="R40" s="5">
        <f t="shared" si="2"/>
        <v>41850</v>
      </c>
      <c r="S40" s="3">
        <v>2.6</v>
      </c>
      <c r="T40" s="9" t="s">
        <v>130</v>
      </c>
    </row>
    <row r="41" spans="1:20" ht="30" x14ac:dyDescent="0.25">
      <c r="A41" s="1">
        <v>34</v>
      </c>
      <c r="B41" s="2" t="s">
        <v>84</v>
      </c>
      <c r="C41" s="2" t="s">
        <v>4</v>
      </c>
      <c r="D41" s="2"/>
      <c r="E41" s="2" t="s">
        <v>109</v>
      </c>
      <c r="F41" s="2" t="s">
        <v>68</v>
      </c>
      <c r="G41" s="2" t="s">
        <v>24</v>
      </c>
      <c r="H41" s="2" t="s">
        <v>27</v>
      </c>
      <c r="I41" s="2" t="s">
        <v>21</v>
      </c>
      <c r="J41" s="2" t="s">
        <v>5</v>
      </c>
      <c r="K41" s="2" t="s">
        <v>6</v>
      </c>
      <c r="L41" s="1">
        <v>49</v>
      </c>
      <c r="M41" s="1">
        <v>10</v>
      </c>
      <c r="N41" s="1">
        <v>0</v>
      </c>
      <c r="O41" s="1">
        <v>0</v>
      </c>
      <c r="P41" s="5">
        <f t="shared" si="0"/>
        <v>66150</v>
      </c>
      <c r="Q41" s="5">
        <f t="shared" si="1"/>
        <v>0</v>
      </c>
      <c r="R41" s="5">
        <f t="shared" si="2"/>
        <v>66150</v>
      </c>
      <c r="S41" s="3">
        <v>2.6</v>
      </c>
      <c r="T41" s="9" t="s">
        <v>130</v>
      </c>
    </row>
    <row r="42" spans="1:20" ht="30" x14ac:dyDescent="0.25">
      <c r="A42" s="1">
        <v>35</v>
      </c>
      <c r="B42" s="2" t="s">
        <v>85</v>
      </c>
      <c r="C42" s="2" t="s">
        <v>4</v>
      </c>
      <c r="D42" s="2"/>
      <c r="E42" s="2" t="s">
        <v>109</v>
      </c>
      <c r="F42" s="2" t="s">
        <v>68</v>
      </c>
      <c r="G42" s="2" t="s">
        <v>24</v>
      </c>
      <c r="H42" s="2" t="s">
        <v>27</v>
      </c>
      <c r="I42" s="2" t="s">
        <v>21</v>
      </c>
      <c r="J42" s="2" t="s">
        <v>5</v>
      </c>
      <c r="K42" s="2" t="s">
        <v>6</v>
      </c>
      <c r="L42" s="1">
        <v>16</v>
      </c>
      <c r="M42" s="1">
        <v>6</v>
      </c>
      <c r="N42" s="1">
        <v>0</v>
      </c>
      <c r="O42" s="1">
        <v>0</v>
      </c>
      <c r="P42" s="5">
        <f t="shared" si="0"/>
        <v>12960</v>
      </c>
      <c r="Q42" s="5">
        <f t="shared" si="1"/>
        <v>0</v>
      </c>
      <c r="R42" s="5">
        <f t="shared" si="2"/>
        <v>12960</v>
      </c>
      <c r="S42" s="3">
        <v>2.6</v>
      </c>
      <c r="T42" s="9" t="s">
        <v>130</v>
      </c>
    </row>
    <row r="43" spans="1:20" ht="39" x14ac:dyDescent="0.25">
      <c r="A43" s="1">
        <v>36</v>
      </c>
      <c r="B43" s="2" t="s">
        <v>86</v>
      </c>
      <c r="C43" s="2" t="s">
        <v>87</v>
      </c>
      <c r="D43" s="2"/>
      <c r="E43" s="2" t="s">
        <v>109</v>
      </c>
      <c r="F43" s="2" t="s">
        <v>68</v>
      </c>
      <c r="G43" s="2" t="s">
        <v>24</v>
      </c>
      <c r="H43" s="2" t="s">
        <v>27</v>
      </c>
      <c r="I43" s="2" t="s">
        <v>21</v>
      </c>
      <c r="J43" s="2" t="s">
        <v>5</v>
      </c>
      <c r="K43" s="2" t="s">
        <v>6</v>
      </c>
      <c r="L43" s="1">
        <v>15</v>
      </c>
      <c r="M43" s="1">
        <v>12</v>
      </c>
      <c r="N43" s="1">
        <v>0</v>
      </c>
      <c r="O43" s="1">
        <v>0</v>
      </c>
      <c r="P43" s="5">
        <f t="shared" si="0"/>
        <v>24300</v>
      </c>
      <c r="Q43" s="5">
        <f t="shared" si="1"/>
        <v>0</v>
      </c>
      <c r="R43" s="5">
        <f t="shared" si="2"/>
        <v>24300</v>
      </c>
      <c r="S43" s="3">
        <v>2.6</v>
      </c>
      <c r="T43" s="9" t="s">
        <v>130</v>
      </c>
    </row>
    <row r="44" spans="1:20" ht="39" x14ac:dyDescent="0.25">
      <c r="A44" s="1">
        <v>37</v>
      </c>
      <c r="B44" s="2" t="s">
        <v>88</v>
      </c>
      <c r="C44" s="2" t="s">
        <v>19</v>
      </c>
      <c r="D44" s="2"/>
      <c r="E44" s="2" t="s">
        <v>109</v>
      </c>
      <c r="F44" s="2" t="s">
        <v>68</v>
      </c>
      <c r="G44" s="2" t="s">
        <v>24</v>
      </c>
      <c r="H44" s="2" t="s">
        <v>27</v>
      </c>
      <c r="I44" s="2" t="s">
        <v>21</v>
      </c>
      <c r="J44" s="2" t="s">
        <v>5</v>
      </c>
      <c r="K44" s="2" t="s">
        <v>6</v>
      </c>
      <c r="L44" s="1">
        <v>8</v>
      </c>
      <c r="M44" s="1">
        <v>12</v>
      </c>
      <c r="N44" s="1">
        <v>0</v>
      </c>
      <c r="O44" s="1">
        <v>0</v>
      </c>
      <c r="P44" s="5">
        <f t="shared" si="0"/>
        <v>12960</v>
      </c>
      <c r="Q44" s="5">
        <f t="shared" si="1"/>
        <v>0</v>
      </c>
      <c r="R44" s="5">
        <f t="shared" si="2"/>
        <v>12960</v>
      </c>
      <c r="S44" s="3">
        <v>2.6</v>
      </c>
      <c r="T44" s="9" t="s">
        <v>130</v>
      </c>
    </row>
    <row r="45" spans="1:20" ht="39" x14ac:dyDescent="0.25">
      <c r="A45" s="1">
        <v>38</v>
      </c>
      <c r="B45" s="2" t="s">
        <v>89</v>
      </c>
      <c r="C45" s="2" t="s">
        <v>19</v>
      </c>
      <c r="D45" s="2"/>
      <c r="E45" s="2" t="s">
        <v>109</v>
      </c>
      <c r="F45" s="2" t="s">
        <v>68</v>
      </c>
      <c r="G45" s="2" t="s">
        <v>24</v>
      </c>
      <c r="H45" s="2" t="s">
        <v>27</v>
      </c>
      <c r="I45" s="2" t="s">
        <v>21</v>
      </c>
      <c r="J45" s="2" t="s">
        <v>5</v>
      </c>
      <c r="K45" s="2" t="s">
        <v>6</v>
      </c>
      <c r="L45" s="1">
        <v>8</v>
      </c>
      <c r="M45" s="1">
        <v>12</v>
      </c>
      <c r="N45" s="1">
        <v>0</v>
      </c>
      <c r="O45" s="1">
        <v>0</v>
      </c>
      <c r="P45" s="5">
        <f t="shared" si="0"/>
        <v>12960</v>
      </c>
      <c r="Q45" s="5">
        <f t="shared" si="1"/>
        <v>0</v>
      </c>
      <c r="R45" s="5">
        <f t="shared" si="2"/>
        <v>12960</v>
      </c>
      <c r="S45" s="3">
        <v>2.6</v>
      </c>
      <c r="T45" s="9" t="s">
        <v>130</v>
      </c>
    </row>
    <row r="46" spans="1:20" ht="39" x14ac:dyDescent="0.25">
      <c r="A46" s="1">
        <v>39</v>
      </c>
      <c r="B46" s="2" t="s">
        <v>90</v>
      </c>
      <c r="C46" s="2" t="s">
        <v>19</v>
      </c>
      <c r="D46" s="2"/>
      <c r="E46" s="2" t="s">
        <v>109</v>
      </c>
      <c r="F46" s="2" t="s">
        <v>68</v>
      </c>
      <c r="G46" s="2" t="s">
        <v>24</v>
      </c>
      <c r="H46" s="2" t="s">
        <v>27</v>
      </c>
      <c r="I46" s="2" t="s">
        <v>21</v>
      </c>
      <c r="J46" s="2" t="s">
        <v>5</v>
      </c>
      <c r="K46" s="2" t="s">
        <v>6</v>
      </c>
      <c r="L46" s="1">
        <v>8</v>
      </c>
      <c r="M46" s="1">
        <v>12</v>
      </c>
      <c r="N46" s="1">
        <v>0</v>
      </c>
      <c r="O46" s="1">
        <v>0</v>
      </c>
      <c r="P46" s="5">
        <f t="shared" si="0"/>
        <v>12960</v>
      </c>
      <c r="Q46" s="5">
        <f t="shared" si="1"/>
        <v>0</v>
      </c>
      <c r="R46" s="5">
        <f t="shared" si="2"/>
        <v>12960</v>
      </c>
      <c r="S46" s="3">
        <v>2.6</v>
      </c>
      <c r="T46" s="9" t="s">
        <v>130</v>
      </c>
    </row>
    <row r="47" spans="1:20" ht="30" x14ac:dyDescent="0.25">
      <c r="A47" s="1">
        <v>40</v>
      </c>
      <c r="B47" s="2" t="s">
        <v>91</v>
      </c>
      <c r="C47" s="2" t="s">
        <v>19</v>
      </c>
      <c r="D47" s="2"/>
      <c r="E47" s="2" t="s">
        <v>109</v>
      </c>
      <c r="F47" s="2" t="s">
        <v>68</v>
      </c>
      <c r="G47" s="2" t="s">
        <v>24</v>
      </c>
      <c r="H47" s="2" t="s">
        <v>27</v>
      </c>
      <c r="I47" s="2" t="s">
        <v>21</v>
      </c>
      <c r="J47" s="2" t="s">
        <v>5</v>
      </c>
      <c r="K47" s="2" t="s">
        <v>6</v>
      </c>
      <c r="L47" s="1">
        <v>8</v>
      </c>
      <c r="M47" s="1">
        <v>12</v>
      </c>
      <c r="N47" s="1">
        <v>0</v>
      </c>
      <c r="O47" s="1">
        <v>0</v>
      </c>
      <c r="P47" s="5">
        <f t="shared" si="0"/>
        <v>12960</v>
      </c>
      <c r="Q47" s="5">
        <f t="shared" si="1"/>
        <v>0</v>
      </c>
      <c r="R47" s="5">
        <f t="shared" si="2"/>
        <v>12960</v>
      </c>
      <c r="S47" s="3">
        <v>2.6</v>
      </c>
      <c r="T47" s="9" t="s">
        <v>130</v>
      </c>
    </row>
    <row r="48" spans="1:20" ht="39" x14ac:dyDescent="0.25">
      <c r="A48" s="1">
        <v>41</v>
      </c>
      <c r="B48" s="2" t="s">
        <v>92</v>
      </c>
      <c r="C48" s="2" t="s">
        <v>19</v>
      </c>
      <c r="D48" s="2"/>
      <c r="E48" s="2" t="s">
        <v>109</v>
      </c>
      <c r="F48" s="2" t="s">
        <v>68</v>
      </c>
      <c r="G48" s="2" t="s">
        <v>24</v>
      </c>
      <c r="H48" s="2" t="s">
        <v>27</v>
      </c>
      <c r="I48" s="2" t="s">
        <v>21</v>
      </c>
      <c r="J48" s="2" t="s">
        <v>5</v>
      </c>
      <c r="K48" s="2" t="s">
        <v>6</v>
      </c>
      <c r="L48" s="1">
        <v>8</v>
      </c>
      <c r="M48" s="1">
        <v>12</v>
      </c>
      <c r="N48" s="1">
        <v>0</v>
      </c>
      <c r="O48" s="1">
        <v>0</v>
      </c>
      <c r="P48" s="5">
        <f t="shared" si="0"/>
        <v>12960</v>
      </c>
      <c r="Q48" s="5">
        <f t="shared" si="1"/>
        <v>0</v>
      </c>
      <c r="R48" s="5">
        <f t="shared" si="2"/>
        <v>12960</v>
      </c>
      <c r="S48" s="3">
        <v>2.6</v>
      </c>
      <c r="T48" s="9" t="s">
        <v>130</v>
      </c>
    </row>
    <row r="49" spans="1:20" ht="30" x14ac:dyDescent="0.25">
      <c r="A49" s="1">
        <v>42</v>
      </c>
      <c r="B49" s="2" t="s">
        <v>93</v>
      </c>
      <c r="C49" s="2" t="s">
        <v>19</v>
      </c>
      <c r="D49" s="2"/>
      <c r="E49" s="2" t="s">
        <v>109</v>
      </c>
      <c r="F49" s="2" t="s">
        <v>68</v>
      </c>
      <c r="G49" s="2" t="s">
        <v>24</v>
      </c>
      <c r="H49" s="2" t="s">
        <v>27</v>
      </c>
      <c r="I49" s="2" t="s">
        <v>21</v>
      </c>
      <c r="J49" s="2" t="s">
        <v>5</v>
      </c>
      <c r="K49" s="2" t="s">
        <v>6</v>
      </c>
      <c r="L49" s="1">
        <v>8</v>
      </c>
      <c r="M49" s="1">
        <v>12</v>
      </c>
      <c r="N49" s="1">
        <v>0</v>
      </c>
      <c r="O49" s="1">
        <v>0</v>
      </c>
      <c r="P49" s="5">
        <f t="shared" si="0"/>
        <v>12960</v>
      </c>
      <c r="Q49" s="5">
        <f t="shared" si="1"/>
        <v>0</v>
      </c>
      <c r="R49" s="5">
        <f t="shared" si="2"/>
        <v>12960</v>
      </c>
      <c r="S49" s="3">
        <v>2.6</v>
      </c>
      <c r="T49" s="9" t="s">
        <v>130</v>
      </c>
    </row>
    <row r="50" spans="1:20" ht="30" x14ac:dyDescent="0.25">
      <c r="A50" s="1">
        <v>43</v>
      </c>
      <c r="B50" s="2" t="s">
        <v>94</v>
      </c>
      <c r="C50" s="2" t="s">
        <v>19</v>
      </c>
      <c r="D50" s="2"/>
      <c r="E50" s="2" t="s">
        <v>109</v>
      </c>
      <c r="F50" s="2" t="s">
        <v>68</v>
      </c>
      <c r="G50" s="2" t="s">
        <v>24</v>
      </c>
      <c r="H50" s="2" t="s">
        <v>27</v>
      </c>
      <c r="I50" s="2" t="s">
        <v>21</v>
      </c>
      <c r="J50" s="2" t="s">
        <v>5</v>
      </c>
      <c r="K50" s="2" t="s">
        <v>6</v>
      </c>
      <c r="L50" s="1">
        <v>8</v>
      </c>
      <c r="M50" s="1">
        <v>12</v>
      </c>
      <c r="N50" s="1">
        <v>0</v>
      </c>
      <c r="O50" s="1">
        <v>0</v>
      </c>
      <c r="P50" s="5">
        <f t="shared" si="0"/>
        <v>12960</v>
      </c>
      <c r="Q50" s="5">
        <f t="shared" si="1"/>
        <v>0</v>
      </c>
      <c r="R50" s="5">
        <f t="shared" si="2"/>
        <v>12960</v>
      </c>
      <c r="S50" s="3">
        <v>2.6</v>
      </c>
      <c r="T50" s="9" t="s">
        <v>130</v>
      </c>
    </row>
    <row r="51" spans="1:20" ht="30" x14ac:dyDescent="0.25">
      <c r="A51" s="1">
        <v>44</v>
      </c>
      <c r="B51" s="2" t="s">
        <v>95</v>
      </c>
      <c r="C51" s="2" t="s">
        <v>19</v>
      </c>
      <c r="D51" s="2"/>
      <c r="E51" s="2" t="s">
        <v>109</v>
      </c>
      <c r="F51" s="2" t="s">
        <v>68</v>
      </c>
      <c r="G51" s="2" t="s">
        <v>24</v>
      </c>
      <c r="H51" s="2" t="s">
        <v>27</v>
      </c>
      <c r="I51" s="2" t="s">
        <v>21</v>
      </c>
      <c r="J51" s="2" t="s">
        <v>5</v>
      </c>
      <c r="K51" s="2" t="s">
        <v>6</v>
      </c>
      <c r="L51" s="1">
        <v>8</v>
      </c>
      <c r="M51" s="1">
        <v>12</v>
      </c>
      <c r="N51" s="1">
        <v>0</v>
      </c>
      <c r="O51" s="1">
        <v>0</v>
      </c>
      <c r="P51" s="5">
        <f t="shared" si="0"/>
        <v>12960</v>
      </c>
      <c r="Q51" s="5">
        <f t="shared" si="1"/>
        <v>0</v>
      </c>
      <c r="R51" s="5">
        <f t="shared" si="2"/>
        <v>12960</v>
      </c>
      <c r="S51" s="3">
        <v>2.6</v>
      </c>
      <c r="T51" s="9" t="s">
        <v>130</v>
      </c>
    </row>
    <row r="52" spans="1:20" ht="30" x14ac:dyDescent="0.25">
      <c r="A52" s="1">
        <v>45</v>
      </c>
      <c r="B52" s="2" t="s">
        <v>96</v>
      </c>
      <c r="C52" s="2" t="s">
        <v>19</v>
      </c>
      <c r="D52" s="2"/>
      <c r="E52" s="2" t="s">
        <v>109</v>
      </c>
      <c r="F52" s="2" t="s">
        <v>68</v>
      </c>
      <c r="G52" s="2" t="s">
        <v>24</v>
      </c>
      <c r="H52" s="2" t="s">
        <v>27</v>
      </c>
      <c r="I52" s="2" t="s">
        <v>21</v>
      </c>
      <c r="J52" s="2" t="s">
        <v>5</v>
      </c>
      <c r="K52" s="2" t="s">
        <v>6</v>
      </c>
      <c r="L52" s="1">
        <v>8</v>
      </c>
      <c r="M52" s="1">
        <v>12</v>
      </c>
      <c r="N52" s="1">
        <v>0</v>
      </c>
      <c r="O52" s="1">
        <v>0</v>
      </c>
      <c r="P52" s="5">
        <f t="shared" si="0"/>
        <v>12960</v>
      </c>
      <c r="Q52" s="5">
        <f t="shared" si="1"/>
        <v>0</v>
      </c>
      <c r="R52" s="5">
        <f t="shared" si="2"/>
        <v>12960</v>
      </c>
      <c r="S52" s="3">
        <v>2.6</v>
      </c>
      <c r="T52" s="9" t="s">
        <v>130</v>
      </c>
    </row>
    <row r="53" spans="1:20" ht="30" x14ac:dyDescent="0.25">
      <c r="A53" s="1">
        <v>46</v>
      </c>
      <c r="B53" s="2" t="s">
        <v>97</v>
      </c>
      <c r="C53" s="2" t="s">
        <v>19</v>
      </c>
      <c r="D53" s="2"/>
      <c r="E53" s="2" t="s">
        <v>109</v>
      </c>
      <c r="F53" s="2" t="s">
        <v>68</v>
      </c>
      <c r="G53" s="2" t="s">
        <v>24</v>
      </c>
      <c r="H53" s="2" t="s">
        <v>27</v>
      </c>
      <c r="I53" s="2" t="s">
        <v>21</v>
      </c>
      <c r="J53" s="2" t="s">
        <v>5</v>
      </c>
      <c r="K53" s="2" t="s">
        <v>6</v>
      </c>
      <c r="L53" s="1">
        <v>8</v>
      </c>
      <c r="M53" s="1">
        <v>12</v>
      </c>
      <c r="N53" s="1">
        <v>0</v>
      </c>
      <c r="O53" s="1">
        <v>0</v>
      </c>
      <c r="P53" s="5">
        <f t="shared" si="0"/>
        <v>12960</v>
      </c>
      <c r="Q53" s="5">
        <f t="shared" si="1"/>
        <v>0</v>
      </c>
      <c r="R53" s="5">
        <f t="shared" si="2"/>
        <v>12960</v>
      </c>
      <c r="S53" s="3">
        <v>2.6</v>
      </c>
      <c r="T53" s="9" t="s">
        <v>130</v>
      </c>
    </row>
    <row r="54" spans="1:20" ht="30" x14ac:dyDescent="0.25">
      <c r="A54" s="1">
        <v>47</v>
      </c>
      <c r="B54" s="2" t="s">
        <v>98</v>
      </c>
      <c r="C54" s="2" t="s">
        <v>19</v>
      </c>
      <c r="D54" s="2"/>
      <c r="E54" s="2" t="s">
        <v>109</v>
      </c>
      <c r="F54" s="2" t="s">
        <v>68</v>
      </c>
      <c r="G54" s="2" t="s">
        <v>24</v>
      </c>
      <c r="H54" s="2" t="s">
        <v>27</v>
      </c>
      <c r="I54" s="2" t="s">
        <v>21</v>
      </c>
      <c r="J54" s="2" t="s">
        <v>5</v>
      </c>
      <c r="K54" s="2" t="s">
        <v>6</v>
      </c>
      <c r="L54" s="1">
        <v>8</v>
      </c>
      <c r="M54" s="1">
        <v>12</v>
      </c>
      <c r="N54" s="1">
        <v>0</v>
      </c>
      <c r="O54" s="1">
        <v>0</v>
      </c>
      <c r="P54" s="5">
        <f t="shared" si="0"/>
        <v>12960</v>
      </c>
      <c r="Q54" s="5">
        <f t="shared" si="1"/>
        <v>0</v>
      </c>
      <c r="R54" s="5">
        <f t="shared" si="2"/>
        <v>12960</v>
      </c>
      <c r="S54" s="3">
        <v>2.6</v>
      </c>
      <c r="T54" s="9" t="s">
        <v>130</v>
      </c>
    </row>
    <row r="55" spans="1:20" ht="30" x14ac:dyDescent="0.25">
      <c r="A55" s="1">
        <v>48</v>
      </c>
      <c r="B55" s="2" t="s">
        <v>99</v>
      </c>
      <c r="C55" s="2" t="s">
        <v>4</v>
      </c>
      <c r="D55" s="2"/>
      <c r="E55" s="2" t="s">
        <v>109</v>
      </c>
      <c r="F55" s="2" t="s">
        <v>68</v>
      </c>
      <c r="G55" s="2" t="s">
        <v>24</v>
      </c>
      <c r="H55" s="2" t="s">
        <v>27</v>
      </c>
      <c r="I55" s="2" t="s">
        <v>21</v>
      </c>
      <c r="J55" s="2" t="s">
        <v>5</v>
      </c>
      <c r="K55" s="2" t="s">
        <v>6</v>
      </c>
      <c r="L55" s="1">
        <v>26</v>
      </c>
      <c r="M55" s="1">
        <v>12</v>
      </c>
      <c r="N55" s="1">
        <v>0</v>
      </c>
      <c r="O55" s="1">
        <v>0</v>
      </c>
      <c r="P55" s="5">
        <f t="shared" si="0"/>
        <v>42120</v>
      </c>
      <c r="Q55" s="5">
        <f t="shared" si="1"/>
        <v>0</v>
      </c>
      <c r="R55" s="5">
        <f t="shared" si="2"/>
        <v>42120</v>
      </c>
      <c r="S55" s="3">
        <v>2.6</v>
      </c>
      <c r="T55" s="9" t="s">
        <v>130</v>
      </c>
    </row>
    <row r="56" spans="1:20" ht="30" x14ac:dyDescent="0.25">
      <c r="A56" s="1">
        <v>49</v>
      </c>
      <c r="B56" s="2" t="s">
        <v>100</v>
      </c>
      <c r="C56" s="2" t="s">
        <v>4</v>
      </c>
      <c r="D56" s="2"/>
      <c r="E56" s="2" t="s">
        <v>109</v>
      </c>
      <c r="F56" s="2" t="s">
        <v>68</v>
      </c>
      <c r="G56" s="2" t="s">
        <v>24</v>
      </c>
      <c r="H56" s="2" t="s">
        <v>27</v>
      </c>
      <c r="I56" s="2" t="s">
        <v>21</v>
      </c>
      <c r="J56" s="2" t="s">
        <v>5</v>
      </c>
      <c r="K56" s="2" t="s">
        <v>6</v>
      </c>
      <c r="L56" s="1">
        <v>24</v>
      </c>
      <c r="M56" s="1">
        <v>12</v>
      </c>
      <c r="N56" s="1">
        <v>0</v>
      </c>
      <c r="O56" s="1">
        <v>0</v>
      </c>
      <c r="P56" s="5">
        <f t="shared" si="0"/>
        <v>38880</v>
      </c>
      <c r="Q56" s="5">
        <f t="shared" si="1"/>
        <v>0</v>
      </c>
      <c r="R56" s="5">
        <f t="shared" si="2"/>
        <v>38880</v>
      </c>
      <c r="S56" s="3">
        <v>2.6</v>
      </c>
      <c r="T56" s="9" t="s">
        <v>130</v>
      </c>
    </row>
    <row r="57" spans="1:20" ht="30" x14ac:dyDescent="0.25">
      <c r="A57" s="1">
        <v>50</v>
      </c>
      <c r="B57" s="2" t="s">
        <v>101</v>
      </c>
      <c r="C57" s="2" t="s">
        <v>4</v>
      </c>
      <c r="D57" s="2"/>
      <c r="E57" s="2" t="s">
        <v>109</v>
      </c>
      <c r="F57" s="2" t="s">
        <v>68</v>
      </c>
      <c r="G57" s="2" t="s">
        <v>24</v>
      </c>
      <c r="H57" s="2" t="s">
        <v>27</v>
      </c>
      <c r="I57" s="2" t="s">
        <v>21</v>
      </c>
      <c r="J57" s="2" t="s">
        <v>5</v>
      </c>
      <c r="K57" s="2" t="s">
        <v>6</v>
      </c>
      <c r="L57" s="1">
        <v>48</v>
      </c>
      <c r="M57" s="1">
        <v>6</v>
      </c>
      <c r="N57" s="1">
        <v>0</v>
      </c>
      <c r="O57" s="1">
        <v>0</v>
      </c>
      <c r="P57" s="5">
        <f t="shared" si="0"/>
        <v>38880</v>
      </c>
      <c r="Q57" s="5">
        <f t="shared" si="1"/>
        <v>0</v>
      </c>
      <c r="R57" s="5">
        <f t="shared" si="2"/>
        <v>38880</v>
      </c>
      <c r="S57" s="3">
        <v>2.6</v>
      </c>
      <c r="T57" s="9" t="s">
        <v>130</v>
      </c>
    </row>
    <row r="58" spans="1:20" ht="39" x14ac:dyDescent="0.25">
      <c r="A58" s="1">
        <v>51</v>
      </c>
      <c r="B58" s="2" t="s">
        <v>102</v>
      </c>
      <c r="C58" s="2" t="s">
        <v>4</v>
      </c>
      <c r="D58" s="2"/>
      <c r="E58" s="2" t="s">
        <v>109</v>
      </c>
      <c r="F58" s="2" t="s">
        <v>68</v>
      </c>
      <c r="G58" s="2" t="s">
        <v>24</v>
      </c>
      <c r="H58" s="2" t="s">
        <v>27</v>
      </c>
      <c r="I58" s="2" t="s">
        <v>21</v>
      </c>
      <c r="J58" s="2" t="s">
        <v>5</v>
      </c>
      <c r="K58" s="2" t="s">
        <v>6</v>
      </c>
      <c r="L58" s="1">
        <v>24</v>
      </c>
      <c r="M58" s="1">
        <v>12</v>
      </c>
      <c r="N58" s="1">
        <v>0</v>
      </c>
      <c r="O58" s="1">
        <v>0</v>
      </c>
      <c r="P58" s="5">
        <f t="shared" si="0"/>
        <v>38880</v>
      </c>
      <c r="Q58" s="5">
        <f t="shared" si="1"/>
        <v>0</v>
      </c>
      <c r="R58" s="5">
        <f t="shared" si="2"/>
        <v>38880</v>
      </c>
      <c r="S58" s="3">
        <v>2.6</v>
      </c>
      <c r="T58" s="9" t="s">
        <v>130</v>
      </c>
    </row>
    <row r="59" spans="1:20" ht="64.5" x14ac:dyDescent="0.25">
      <c r="A59" s="1">
        <v>52</v>
      </c>
      <c r="B59" s="2" t="s">
        <v>103</v>
      </c>
      <c r="C59" s="2" t="s">
        <v>19</v>
      </c>
      <c r="D59" s="2"/>
      <c r="E59" s="2" t="s">
        <v>109</v>
      </c>
      <c r="F59" s="2" t="s">
        <v>68</v>
      </c>
      <c r="G59" s="2" t="s">
        <v>24</v>
      </c>
      <c r="H59" s="2" t="s">
        <v>27</v>
      </c>
      <c r="I59" s="2" t="s">
        <v>21</v>
      </c>
      <c r="J59" s="2" t="s">
        <v>5</v>
      </c>
      <c r="K59" s="2" t="s">
        <v>6</v>
      </c>
      <c r="L59" s="1">
        <v>8</v>
      </c>
      <c r="M59" s="1">
        <v>12</v>
      </c>
      <c r="N59" s="1">
        <v>0</v>
      </c>
      <c r="O59" s="1">
        <v>0</v>
      </c>
      <c r="P59" s="5">
        <f t="shared" si="0"/>
        <v>12960</v>
      </c>
      <c r="Q59" s="5">
        <f t="shared" si="1"/>
        <v>0</v>
      </c>
      <c r="R59" s="5">
        <f t="shared" si="2"/>
        <v>12960</v>
      </c>
      <c r="S59" s="3">
        <v>2.6</v>
      </c>
      <c r="T59" s="9" t="s">
        <v>130</v>
      </c>
    </row>
    <row r="60" spans="1:20" ht="64.5" x14ac:dyDescent="0.25">
      <c r="A60" s="1">
        <v>53</v>
      </c>
      <c r="B60" s="2" t="s">
        <v>104</v>
      </c>
      <c r="C60" s="2" t="s">
        <v>19</v>
      </c>
      <c r="D60" s="2"/>
      <c r="E60" s="2" t="s">
        <v>109</v>
      </c>
      <c r="F60" s="2" t="s">
        <v>68</v>
      </c>
      <c r="G60" s="2" t="s">
        <v>24</v>
      </c>
      <c r="H60" s="2" t="s">
        <v>27</v>
      </c>
      <c r="I60" s="2" t="s">
        <v>21</v>
      </c>
      <c r="J60" s="2" t="s">
        <v>5</v>
      </c>
      <c r="K60" s="2" t="s">
        <v>6</v>
      </c>
      <c r="L60" s="1">
        <v>8</v>
      </c>
      <c r="M60" s="1">
        <v>12</v>
      </c>
      <c r="N60" s="1">
        <v>0</v>
      </c>
      <c r="O60" s="1">
        <v>0</v>
      </c>
      <c r="P60" s="5">
        <f t="shared" si="0"/>
        <v>12960</v>
      </c>
      <c r="Q60" s="5">
        <f t="shared" si="1"/>
        <v>0</v>
      </c>
      <c r="R60" s="5">
        <f t="shared" si="2"/>
        <v>12960</v>
      </c>
      <c r="S60" s="3">
        <v>2.6</v>
      </c>
      <c r="T60" s="9" t="s">
        <v>130</v>
      </c>
    </row>
    <row r="61" spans="1:20" ht="30" x14ac:dyDescent="0.25">
      <c r="A61" s="1">
        <v>54</v>
      </c>
      <c r="B61" s="2" t="s">
        <v>105</v>
      </c>
      <c r="C61" s="2" t="s">
        <v>9</v>
      </c>
      <c r="D61" s="2"/>
      <c r="E61" s="2" t="s">
        <v>109</v>
      </c>
      <c r="F61" s="2" t="s">
        <v>68</v>
      </c>
      <c r="G61" s="2" t="s">
        <v>24</v>
      </c>
      <c r="H61" s="2" t="s">
        <v>27</v>
      </c>
      <c r="I61" s="2" t="s">
        <v>21</v>
      </c>
      <c r="J61" s="2" t="s">
        <v>5</v>
      </c>
      <c r="K61" s="2" t="s">
        <v>6</v>
      </c>
      <c r="L61" s="1">
        <v>24</v>
      </c>
      <c r="M61" s="1">
        <v>12</v>
      </c>
      <c r="N61" s="1">
        <v>0</v>
      </c>
      <c r="O61" s="1">
        <v>0</v>
      </c>
      <c r="P61" s="5">
        <f t="shared" si="0"/>
        <v>38880</v>
      </c>
      <c r="Q61" s="5">
        <f t="shared" si="1"/>
        <v>0</v>
      </c>
      <c r="R61" s="5">
        <f t="shared" si="2"/>
        <v>38880</v>
      </c>
      <c r="S61" s="3">
        <v>2.6</v>
      </c>
      <c r="T61" s="9" t="s">
        <v>130</v>
      </c>
    </row>
    <row r="62" spans="1:20" ht="30" x14ac:dyDescent="0.25">
      <c r="A62" s="1">
        <v>55</v>
      </c>
      <c r="B62" s="2" t="s">
        <v>106</v>
      </c>
      <c r="C62" s="2" t="s">
        <v>4</v>
      </c>
      <c r="D62" s="2"/>
      <c r="E62" s="2" t="s">
        <v>109</v>
      </c>
      <c r="F62" s="2" t="s">
        <v>68</v>
      </c>
      <c r="G62" s="2" t="s">
        <v>24</v>
      </c>
      <c r="H62" s="2" t="s">
        <v>27</v>
      </c>
      <c r="I62" s="2" t="s">
        <v>21</v>
      </c>
      <c r="J62" s="2" t="s">
        <v>5</v>
      </c>
      <c r="K62" s="2" t="s">
        <v>6</v>
      </c>
      <c r="L62" s="1">
        <v>15</v>
      </c>
      <c r="M62" s="1">
        <v>12</v>
      </c>
      <c r="N62" s="1">
        <v>0</v>
      </c>
      <c r="O62" s="1">
        <v>0</v>
      </c>
      <c r="P62" s="5">
        <f t="shared" si="0"/>
        <v>24300</v>
      </c>
      <c r="Q62" s="5">
        <f t="shared" si="1"/>
        <v>0</v>
      </c>
      <c r="R62" s="5">
        <f t="shared" si="2"/>
        <v>24300</v>
      </c>
      <c r="S62" s="3">
        <v>2.6</v>
      </c>
      <c r="T62" s="9" t="s">
        <v>130</v>
      </c>
    </row>
    <row r="63" spans="1:20" ht="39" x14ac:dyDescent="0.25">
      <c r="A63" s="1">
        <v>56</v>
      </c>
      <c r="B63" s="2" t="s">
        <v>137</v>
      </c>
      <c r="C63" s="2" t="s">
        <v>4</v>
      </c>
      <c r="D63" s="2"/>
      <c r="E63" s="2" t="s">
        <v>109</v>
      </c>
      <c r="F63" s="2" t="s">
        <v>68</v>
      </c>
      <c r="G63" s="2" t="s">
        <v>24</v>
      </c>
      <c r="H63" s="2" t="s">
        <v>27</v>
      </c>
      <c r="I63" s="2" t="s">
        <v>21</v>
      </c>
      <c r="J63" s="2" t="s">
        <v>5</v>
      </c>
      <c r="K63" s="2" t="s">
        <v>6</v>
      </c>
      <c r="L63" s="1">
        <v>19</v>
      </c>
      <c r="M63" s="1">
        <v>12</v>
      </c>
      <c r="N63" s="1">
        <v>0</v>
      </c>
      <c r="O63" s="1">
        <v>0</v>
      </c>
      <c r="P63" s="5">
        <f t="shared" si="0"/>
        <v>30780</v>
      </c>
      <c r="Q63" s="5">
        <f t="shared" si="1"/>
        <v>0</v>
      </c>
      <c r="R63" s="5">
        <f t="shared" si="2"/>
        <v>30780</v>
      </c>
      <c r="S63" s="3">
        <v>2.6</v>
      </c>
      <c r="T63" s="9" t="s">
        <v>130</v>
      </c>
    </row>
    <row r="64" spans="1:20" ht="39" x14ac:dyDescent="0.25">
      <c r="A64" s="1">
        <v>57</v>
      </c>
      <c r="B64" s="2" t="s">
        <v>107</v>
      </c>
      <c r="C64" s="2" t="s">
        <v>19</v>
      </c>
      <c r="D64" s="2"/>
      <c r="E64" s="2" t="s">
        <v>109</v>
      </c>
      <c r="F64" s="2" t="s">
        <v>68</v>
      </c>
      <c r="G64" s="2" t="s">
        <v>24</v>
      </c>
      <c r="H64" s="2" t="s">
        <v>27</v>
      </c>
      <c r="I64" s="2" t="s">
        <v>21</v>
      </c>
      <c r="J64" s="2" t="s">
        <v>5</v>
      </c>
      <c r="K64" s="2" t="s">
        <v>6</v>
      </c>
      <c r="L64" s="1">
        <v>8</v>
      </c>
      <c r="M64" s="1">
        <v>12</v>
      </c>
      <c r="N64" s="1">
        <v>0</v>
      </c>
      <c r="O64" s="1">
        <v>0</v>
      </c>
      <c r="P64" s="5">
        <f t="shared" si="0"/>
        <v>12960</v>
      </c>
      <c r="Q64" s="5">
        <f t="shared" si="1"/>
        <v>0</v>
      </c>
      <c r="R64" s="5">
        <f t="shared" si="2"/>
        <v>12960</v>
      </c>
      <c r="S64" s="3">
        <v>2.6</v>
      </c>
      <c r="T64" s="9" t="s">
        <v>130</v>
      </c>
    </row>
    <row r="65" spans="1:20" ht="39" x14ac:dyDescent="0.25">
      <c r="A65" s="1">
        <v>58</v>
      </c>
      <c r="B65" s="2" t="s">
        <v>108</v>
      </c>
      <c r="C65" s="2" t="s">
        <v>19</v>
      </c>
      <c r="D65" s="2"/>
      <c r="E65" s="2" t="s">
        <v>109</v>
      </c>
      <c r="F65" s="2" t="s">
        <v>68</v>
      </c>
      <c r="G65" s="2" t="s">
        <v>24</v>
      </c>
      <c r="H65" s="2" t="s">
        <v>27</v>
      </c>
      <c r="I65" s="2" t="s">
        <v>21</v>
      </c>
      <c r="J65" s="2" t="s">
        <v>5</v>
      </c>
      <c r="K65" s="2" t="s">
        <v>6</v>
      </c>
      <c r="L65" s="1">
        <v>7</v>
      </c>
      <c r="M65" s="1">
        <v>12</v>
      </c>
      <c r="N65" s="1">
        <v>0</v>
      </c>
      <c r="O65" s="1">
        <v>0</v>
      </c>
      <c r="P65" s="5">
        <f t="shared" ref="P65" si="3">L65*M65*135</f>
        <v>11340</v>
      </c>
      <c r="Q65" s="5">
        <f t="shared" ref="Q65" si="4">N65*O65*500</f>
        <v>0</v>
      </c>
      <c r="R65" s="5">
        <f t="shared" ref="R65" si="5">P65+Q65</f>
        <v>11340</v>
      </c>
      <c r="S65" s="3">
        <v>2.6</v>
      </c>
      <c r="T65" s="9" t="s">
        <v>130</v>
      </c>
    </row>
  </sheetData>
  <autoFilter ref="A2:T65">
    <filterColumn colId="7" showButton="0"/>
    <filterColumn colId="8" showButton="0"/>
    <filterColumn colId="9" showButton="0"/>
    <filterColumn colId="11" showButton="0"/>
    <filterColumn colId="13" showButton="0"/>
  </autoFilter>
  <mergeCells count="20">
    <mergeCell ref="S2:S6"/>
    <mergeCell ref="T2:T6"/>
    <mergeCell ref="P2:P6"/>
    <mergeCell ref="Q2:Q6"/>
    <mergeCell ref="R2:R6"/>
    <mergeCell ref="N3:N6"/>
    <mergeCell ref="H2:K5"/>
    <mergeCell ref="L2:M2"/>
    <mergeCell ref="N2:O2"/>
    <mergeCell ref="O3:O6"/>
    <mergeCell ref="L3:L6"/>
    <mergeCell ref="M3:M6"/>
    <mergeCell ref="A1:I1"/>
    <mergeCell ref="A2:A6"/>
    <mergeCell ref="B2:B6"/>
    <mergeCell ref="C2:C3"/>
    <mergeCell ref="D2:D6"/>
    <mergeCell ref="E2:E6"/>
    <mergeCell ref="F2:F6"/>
    <mergeCell ref="G2:G6"/>
  </mergeCells>
  <dataValidations count="1">
    <dataValidation allowBlank="1" showInputMessage="1" showErrorMessage="1" prompt="Maluch 2014 - m1_x000a_Kod gminy wg GUS_x000a_(6 cyfr w formacie 999999),_x000a_gdzie:_x000a_- pierwsze dwie to WK_x000a_(kod województwa),_x000a_- trzecia i czwarta to PK_x000a_(kod powiatu),_x000a_- piąta i szósta to GK_x000a_(kod gminy). " sqref="H6:K6"/>
  </dataValidations>
  <pageMargins left="0.7" right="0.7" top="0.75" bottom="0.75" header="0.3" footer="0.3"/>
  <pageSetup paperSize="9" orientation="portrait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4"/>
  <sheetViews>
    <sheetView workbookViewId="0">
      <selection sqref="A1:T1"/>
    </sheetView>
  </sheetViews>
  <sheetFormatPr defaultRowHeight="15" x14ac:dyDescent="0.25"/>
  <cols>
    <col min="2" max="2" width="30.5703125" customWidth="1"/>
    <col min="3" max="3" width="14.28515625" customWidth="1"/>
    <col min="4" max="4" width="13.5703125" customWidth="1"/>
    <col min="5" max="5" width="18" customWidth="1"/>
    <col min="6" max="6" width="12.85546875" customWidth="1"/>
    <col min="7" max="7" width="12.5703125" customWidth="1"/>
    <col min="12" max="12" width="12.85546875" customWidth="1"/>
    <col min="13" max="13" width="14.42578125" customWidth="1"/>
    <col min="14" max="14" width="12.140625" customWidth="1"/>
    <col min="15" max="15" width="14.5703125" customWidth="1"/>
    <col min="16" max="18" width="9" style="6" customWidth="1"/>
    <col min="20" max="20" width="9.140625" style="10"/>
  </cols>
  <sheetData>
    <row r="1" spans="1:20" ht="21" x14ac:dyDescent="0.25">
      <c r="A1" s="11" t="s">
        <v>133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0" ht="55.5" customHeight="1" x14ac:dyDescent="0.25">
      <c r="A2" s="12" t="s">
        <v>111</v>
      </c>
      <c r="B2" s="12" t="s">
        <v>112</v>
      </c>
      <c r="C2" s="12" t="s">
        <v>113</v>
      </c>
      <c r="D2" s="12" t="s">
        <v>114</v>
      </c>
      <c r="E2" s="12" t="s">
        <v>128</v>
      </c>
      <c r="F2" s="12" t="s">
        <v>3</v>
      </c>
      <c r="G2" s="16" t="s">
        <v>123</v>
      </c>
      <c r="H2" s="12" t="s">
        <v>116</v>
      </c>
      <c r="I2" s="12"/>
      <c r="J2" s="12"/>
      <c r="K2" s="12"/>
      <c r="L2" s="15" t="s">
        <v>117</v>
      </c>
      <c r="M2" s="15"/>
      <c r="N2" s="15" t="s">
        <v>118</v>
      </c>
      <c r="O2" s="15"/>
      <c r="P2" s="20" t="s">
        <v>124</v>
      </c>
      <c r="Q2" s="20" t="s">
        <v>125</v>
      </c>
      <c r="R2" s="20" t="s">
        <v>126</v>
      </c>
      <c r="S2" s="20" t="s">
        <v>127</v>
      </c>
      <c r="T2" s="20" t="s">
        <v>110</v>
      </c>
    </row>
    <row r="3" spans="1:20" ht="33" customHeight="1" x14ac:dyDescent="0.25">
      <c r="A3" s="12"/>
      <c r="B3" s="12"/>
      <c r="C3" s="12"/>
      <c r="D3" s="12"/>
      <c r="E3" s="12"/>
      <c r="F3" s="12"/>
      <c r="G3" s="17"/>
      <c r="H3" s="12"/>
      <c r="I3" s="12"/>
      <c r="J3" s="12"/>
      <c r="K3" s="12"/>
      <c r="L3" s="12" t="s">
        <v>119</v>
      </c>
      <c r="M3" s="12" t="s">
        <v>120</v>
      </c>
      <c r="N3" s="13" t="s">
        <v>121</v>
      </c>
      <c r="O3" s="13" t="s">
        <v>120</v>
      </c>
      <c r="P3" s="20"/>
      <c r="Q3" s="20"/>
      <c r="R3" s="20"/>
      <c r="S3" s="20"/>
      <c r="T3" s="20"/>
    </row>
    <row r="4" spans="1:20" x14ac:dyDescent="0.25">
      <c r="A4" s="12"/>
      <c r="B4" s="12"/>
      <c r="C4" s="8" t="s">
        <v>115</v>
      </c>
      <c r="D4" s="12"/>
      <c r="E4" s="12"/>
      <c r="F4" s="12"/>
      <c r="G4" s="17"/>
      <c r="H4" s="12"/>
      <c r="I4" s="12"/>
      <c r="J4" s="12"/>
      <c r="K4" s="12"/>
      <c r="L4" s="19"/>
      <c r="M4" s="12"/>
      <c r="N4" s="14"/>
      <c r="O4" s="13"/>
      <c r="P4" s="20"/>
      <c r="Q4" s="20"/>
      <c r="R4" s="20"/>
      <c r="S4" s="20"/>
      <c r="T4" s="20"/>
    </row>
    <row r="5" spans="1:20" x14ac:dyDescent="0.25">
      <c r="A5" s="12"/>
      <c r="B5" s="12"/>
      <c r="C5" s="8" t="s">
        <v>9</v>
      </c>
      <c r="D5" s="12"/>
      <c r="E5" s="12"/>
      <c r="F5" s="12"/>
      <c r="G5" s="17"/>
      <c r="H5" s="12"/>
      <c r="I5" s="12"/>
      <c r="J5" s="12"/>
      <c r="K5" s="12"/>
      <c r="L5" s="19"/>
      <c r="M5" s="12"/>
      <c r="N5" s="14"/>
      <c r="O5" s="13"/>
      <c r="P5" s="20"/>
      <c r="Q5" s="20"/>
      <c r="R5" s="20"/>
      <c r="S5" s="20"/>
      <c r="T5" s="20"/>
    </row>
    <row r="6" spans="1:20" x14ac:dyDescent="0.25">
      <c r="A6" s="12"/>
      <c r="B6" s="12"/>
      <c r="C6" s="8" t="s">
        <v>19</v>
      </c>
      <c r="D6" s="12"/>
      <c r="E6" s="12"/>
      <c r="F6" s="12"/>
      <c r="G6" s="18"/>
      <c r="H6" s="8" t="s">
        <v>0</v>
      </c>
      <c r="I6" s="8" t="s">
        <v>1</v>
      </c>
      <c r="J6" s="8" t="s">
        <v>2</v>
      </c>
      <c r="K6" s="8" t="s">
        <v>122</v>
      </c>
      <c r="L6" s="19"/>
      <c r="M6" s="12"/>
      <c r="N6" s="14"/>
      <c r="O6" s="13"/>
      <c r="P6" s="20"/>
      <c r="Q6" s="20"/>
      <c r="R6" s="20"/>
      <c r="S6" s="20"/>
      <c r="T6" s="20"/>
    </row>
    <row r="7" spans="1:20" x14ac:dyDescent="0.25">
      <c r="A7" s="7">
        <v>1</v>
      </c>
      <c r="B7" s="7">
        <v>2</v>
      </c>
      <c r="C7" s="7">
        <v>3</v>
      </c>
      <c r="D7" s="7">
        <v>4</v>
      </c>
      <c r="E7" s="7">
        <v>5</v>
      </c>
      <c r="F7" s="7">
        <v>6</v>
      </c>
      <c r="G7" s="7">
        <v>7</v>
      </c>
      <c r="H7" s="7">
        <v>8</v>
      </c>
      <c r="I7" s="7">
        <v>9</v>
      </c>
      <c r="J7" s="7">
        <v>10</v>
      </c>
      <c r="K7" s="7">
        <v>11</v>
      </c>
      <c r="L7" s="7">
        <v>12</v>
      </c>
      <c r="M7" s="7">
        <v>13</v>
      </c>
      <c r="N7" s="7">
        <v>14</v>
      </c>
      <c r="O7" s="7">
        <v>15</v>
      </c>
      <c r="P7" s="7">
        <v>16</v>
      </c>
      <c r="Q7" s="7">
        <v>17</v>
      </c>
      <c r="R7" s="7">
        <v>18</v>
      </c>
      <c r="S7" s="7">
        <v>19</v>
      </c>
      <c r="T7" s="7">
        <v>20</v>
      </c>
    </row>
    <row r="8" spans="1:20" ht="26.25" x14ac:dyDescent="0.25">
      <c r="A8" s="1">
        <v>1</v>
      </c>
      <c r="B8" s="2" t="s">
        <v>131</v>
      </c>
      <c r="C8" s="2" t="s">
        <v>9</v>
      </c>
      <c r="D8" s="2"/>
      <c r="E8" s="2" t="s">
        <v>109</v>
      </c>
      <c r="F8" s="2" t="s">
        <v>28</v>
      </c>
      <c r="G8" s="2" t="s">
        <v>65</v>
      </c>
      <c r="H8" s="2" t="s">
        <v>27</v>
      </c>
      <c r="I8" s="2" t="s">
        <v>20</v>
      </c>
      <c r="J8" s="2" t="s">
        <v>5</v>
      </c>
      <c r="K8" s="2" t="s">
        <v>6</v>
      </c>
      <c r="L8" s="2">
        <v>20</v>
      </c>
      <c r="M8" s="2">
        <v>12</v>
      </c>
      <c r="N8" s="1">
        <v>0</v>
      </c>
      <c r="O8" s="1">
        <v>0</v>
      </c>
      <c r="P8" s="5"/>
      <c r="Q8" s="5"/>
      <c r="R8" s="5"/>
      <c r="S8" s="3"/>
      <c r="T8" s="9"/>
    </row>
    <row r="9" spans="1:20" ht="39" x14ac:dyDescent="0.25">
      <c r="A9" s="1">
        <v>2</v>
      </c>
      <c r="B9" s="2" t="s">
        <v>132</v>
      </c>
      <c r="C9" s="2" t="s">
        <v>4</v>
      </c>
      <c r="D9" s="2"/>
      <c r="E9" s="2" t="s">
        <v>109</v>
      </c>
      <c r="F9" s="2" t="s">
        <v>28</v>
      </c>
      <c r="G9" s="2" t="s">
        <v>65</v>
      </c>
      <c r="H9" s="2" t="s">
        <v>27</v>
      </c>
      <c r="I9" s="2" t="s">
        <v>20</v>
      </c>
      <c r="J9" s="2" t="s">
        <v>5</v>
      </c>
      <c r="K9" s="2" t="s">
        <v>6</v>
      </c>
      <c r="L9" s="2">
        <v>25</v>
      </c>
      <c r="M9" s="2">
        <v>12</v>
      </c>
      <c r="N9" s="1">
        <v>0</v>
      </c>
      <c r="O9" s="1">
        <v>0</v>
      </c>
      <c r="P9" s="5"/>
      <c r="Q9" s="5"/>
      <c r="R9" s="5"/>
      <c r="S9" s="3"/>
      <c r="T9" s="9"/>
    </row>
    <row r="10" spans="1:20" x14ac:dyDescent="0.25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1"/>
      <c r="M10" s="1"/>
      <c r="N10" s="1"/>
      <c r="O10" s="1"/>
      <c r="P10" s="5"/>
      <c r="Q10" s="5"/>
      <c r="R10" s="5"/>
      <c r="S10" s="3"/>
      <c r="T10" s="9"/>
    </row>
    <row r="11" spans="1:20" x14ac:dyDescent="0.25">
      <c r="A11" s="1"/>
      <c r="B11" s="2"/>
      <c r="C11" s="2"/>
      <c r="D11" s="2"/>
      <c r="E11" s="2"/>
      <c r="F11" s="2"/>
      <c r="G11" s="2"/>
      <c r="H11" s="2"/>
      <c r="I11" s="2"/>
      <c r="J11" s="2"/>
      <c r="K11" s="2"/>
      <c r="L11" s="1"/>
      <c r="M11" s="1"/>
      <c r="N11" s="1"/>
      <c r="O11" s="1"/>
      <c r="P11" s="5"/>
      <c r="Q11" s="5"/>
      <c r="R11" s="5"/>
      <c r="S11" s="3"/>
      <c r="T11" s="9"/>
    </row>
    <row r="12" spans="1:20" x14ac:dyDescent="0.25">
      <c r="A12" s="1"/>
      <c r="B12" s="2"/>
      <c r="C12" s="2"/>
      <c r="D12" s="2"/>
      <c r="E12" s="2"/>
      <c r="F12" s="2"/>
      <c r="G12" s="2"/>
      <c r="H12" s="2"/>
      <c r="I12" s="2"/>
      <c r="J12" s="2"/>
      <c r="K12" s="2"/>
      <c r="L12" s="1"/>
      <c r="M12" s="1"/>
      <c r="N12" s="1"/>
      <c r="O12" s="1"/>
      <c r="P12" s="5"/>
      <c r="Q12" s="5"/>
      <c r="R12" s="5"/>
      <c r="S12" s="3"/>
      <c r="T12" s="9"/>
    </row>
    <row r="13" spans="1:20" x14ac:dyDescent="0.25">
      <c r="A13" s="1"/>
      <c r="B13" s="2"/>
      <c r="C13" s="2"/>
      <c r="D13" s="2"/>
      <c r="E13" s="2"/>
      <c r="F13" s="2"/>
      <c r="G13" s="2"/>
      <c r="H13" s="2"/>
      <c r="I13" s="2"/>
      <c r="J13" s="2"/>
      <c r="K13" s="2"/>
      <c r="L13" s="1"/>
      <c r="M13" s="1"/>
      <c r="N13" s="1"/>
      <c r="O13" s="1"/>
      <c r="P13" s="5"/>
      <c r="Q13" s="5"/>
      <c r="R13" s="5"/>
      <c r="S13" s="3"/>
      <c r="T13" s="9"/>
    </row>
    <row r="14" spans="1:20" x14ac:dyDescent="0.25">
      <c r="A14" s="1"/>
      <c r="B14" s="2"/>
      <c r="C14" s="2"/>
      <c r="D14" s="2"/>
      <c r="E14" s="2"/>
      <c r="F14" s="2"/>
      <c r="G14" s="2"/>
      <c r="H14" s="2"/>
      <c r="I14" s="2"/>
      <c r="J14" s="2"/>
      <c r="K14" s="2"/>
      <c r="L14" s="1"/>
      <c r="M14" s="1"/>
      <c r="N14" s="1"/>
      <c r="O14" s="1"/>
      <c r="P14" s="5"/>
      <c r="Q14" s="5"/>
      <c r="R14" s="5"/>
      <c r="S14" s="3"/>
      <c r="T14" s="9"/>
    </row>
    <row r="15" spans="1:20" x14ac:dyDescent="0.25">
      <c r="A15" s="1"/>
      <c r="B15" s="2"/>
      <c r="C15" s="2"/>
      <c r="D15" s="2"/>
      <c r="E15" s="2"/>
      <c r="F15" s="2"/>
      <c r="G15" s="2"/>
      <c r="H15" s="2"/>
      <c r="I15" s="2"/>
      <c r="J15" s="2"/>
      <c r="K15" s="2"/>
      <c r="L15" s="1"/>
      <c r="M15" s="1"/>
      <c r="N15" s="1"/>
      <c r="O15" s="1"/>
      <c r="P15" s="5"/>
      <c r="Q15" s="5"/>
      <c r="R15" s="5"/>
      <c r="S15" s="3"/>
      <c r="T15" s="9"/>
    </row>
    <row r="16" spans="1:20" x14ac:dyDescent="0.25">
      <c r="A16" s="1"/>
      <c r="B16" s="2"/>
      <c r="C16" s="2"/>
      <c r="D16" s="2"/>
      <c r="E16" s="2"/>
      <c r="F16" s="2"/>
      <c r="G16" s="2"/>
      <c r="H16" s="2"/>
      <c r="I16" s="2"/>
      <c r="J16" s="2"/>
      <c r="K16" s="2"/>
      <c r="L16" s="1"/>
      <c r="M16" s="1"/>
      <c r="N16" s="1"/>
      <c r="O16" s="1"/>
      <c r="P16" s="5"/>
      <c r="Q16" s="5"/>
      <c r="R16" s="5"/>
      <c r="S16" s="3"/>
      <c r="T16" s="9"/>
    </row>
    <row r="17" spans="1:20" x14ac:dyDescent="0.25">
      <c r="A17" s="1"/>
      <c r="B17" s="2"/>
      <c r="C17" s="2"/>
      <c r="D17" s="2"/>
      <c r="E17" s="2"/>
      <c r="F17" s="2"/>
      <c r="G17" s="2"/>
      <c r="H17" s="2"/>
      <c r="I17" s="2"/>
      <c r="J17" s="2"/>
      <c r="K17" s="2"/>
      <c r="L17" s="1"/>
      <c r="M17" s="1"/>
      <c r="N17" s="1"/>
      <c r="O17" s="1"/>
      <c r="P17" s="5"/>
      <c r="Q17" s="5"/>
      <c r="R17" s="5"/>
      <c r="S17" s="3"/>
      <c r="T17" s="9"/>
    </row>
    <row r="18" spans="1:20" x14ac:dyDescent="0.25">
      <c r="A18" s="1"/>
      <c r="B18" s="2"/>
      <c r="C18" s="2"/>
      <c r="D18" s="2"/>
      <c r="E18" s="2"/>
      <c r="F18" s="2"/>
      <c r="G18" s="2"/>
      <c r="H18" s="2"/>
      <c r="I18" s="2"/>
      <c r="J18" s="2"/>
      <c r="K18" s="2"/>
      <c r="L18" s="1"/>
      <c r="M18" s="1"/>
      <c r="N18" s="1"/>
      <c r="O18" s="1"/>
      <c r="P18" s="5"/>
      <c r="Q18" s="5"/>
      <c r="R18" s="5"/>
      <c r="S18" s="3"/>
      <c r="T18" s="9"/>
    </row>
    <row r="19" spans="1:20" x14ac:dyDescent="0.25">
      <c r="A19" s="1"/>
      <c r="B19" s="2"/>
      <c r="C19" s="2"/>
      <c r="D19" s="2"/>
      <c r="E19" s="2"/>
      <c r="F19" s="2"/>
      <c r="G19" s="2"/>
      <c r="H19" s="2"/>
      <c r="I19" s="2"/>
      <c r="J19" s="2"/>
      <c r="K19" s="2"/>
      <c r="L19" s="1"/>
      <c r="M19" s="1"/>
      <c r="N19" s="1"/>
      <c r="O19" s="1"/>
      <c r="P19" s="5"/>
      <c r="Q19" s="5"/>
      <c r="R19" s="5"/>
      <c r="S19" s="3"/>
      <c r="T19" s="9"/>
    </row>
    <row r="20" spans="1:20" x14ac:dyDescent="0.25">
      <c r="A20" s="1"/>
      <c r="B20" s="2"/>
      <c r="C20" s="2"/>
      <c r="D20" s="2"/>
      <c r="E20" s="2"/>
      <c r="F20" s="2"/>
      <c r="G20" s="2"/>
      <c r="H20" s="2"/>
      <c r="I20" s="2"/>
      <c r="J20" s="2"/>
      <c r="K20" s="2"/>
      <c r="L20" s="1"/>
      <c r="M20" s="1"/>
      <c r="N20" s="1"/>
      <c r="O20" s="1"/>
      <c r="P20" s="5"/>
      <c r="Q20" s="5"/>
      <c r="R20" s="5"/>
      <c r="S20" s="3"/>
      <c r="T20" s="9"/>
    </row>
    <row r="21" spans="1:20" x14ac:dyDescent="0.25">
      <c r="A21" s="1"/>
      <c r="B21" s="2"/>
      <c r="C21" s="2"/>
      <c r="D21" s="2"/>
      <c r="E21" s="2"/>
      <c r="F21" s="2"/>
      <c r="G21" s="2"/>
      <c r="H21" s="2"/>
      <c r="I21" s="2"/>
      <c r="J21" s="2"/>
      <c r="K21" s="2"/>
      <c r="L21" s="1"/>
      <c r="M21" s="1"/>
      <c r="N21" s="1"/>
      <c r="O21" s="1"/>
      <c r="P21" s="5"/>
      <c r="Q21" s="5"/>
      <c r="R21" s="5"/>
      <c r="S21" s="3"/>
      <c r="T21" s="9"/>
    </row>
    <row r="22" spans="1:20" x14ac:dyDescent="0.25">
      <c r="A22" s="1"/>
      <c r="B22" s="2"/>
      <c r="C22" s="2"/>
      <c r="D22" s="2"/>
      <c r="E22" s="2"/>
      <c r="F22" s="2"/>
      <c r="G22" s="2"/>
      <c r="H22" s="2"/>
      <c r="I22" s="2"/>
      <c r="J22" s="2"/>
      <c r="K22" s="2"/>
      <c r="L22" s="1"/>
      <c r="M22" s="1"/>
      <c r="N22" s="1"/>
      <c r="O22" s="1"/>
      <c r="P22" s="5"/>
      <c r="Q22" s="5"/>
      <c r="R22" s="5"/>
      <c r="S22" s="3"/>
      <c r="T22" s="9"/>
    </row>
    <row r="23" spans="1:20" x14ac:dyDescent="0.25">
      <c r="A23" s="1"/>
      <c r="B23" s="2"/>
      <c r="C23" s="2"/>
      <c r="D23" s="2"/>
      <c r="E23" s="2"/>
      <c r="F23" s="2"/>
      <c r="G23" s="2"/>
      <c r="H23" s="2"/>
      <c r="I23" s="2"/>
      <c r="J23" s="2"/>
      <c r="K23" s="2"/>
      <c r="L23" s="1"/>
      <c r="M23" s="1"/>
      <c r="N23" s="1"/>
      <c r="O23" s="1"/>
      <c r="P23" s="5"/>
      <c r="Q23" s="5"/>
      <c r="R23" s="5"/>
      <c r="S23" s="3"/>
      <c r="T23" s="9"/>
    </row>
    <row r="24" spans="1:20" x14ac:dyDescent="0.25">
      <c r="A24" s="1"/>
      <c r="B24" s="2"/>
      <c r="C24" s="2"/>
      <c r="D24" s="2"/>
      <c r="E24" s="2"/>
      <c r="F24" s="2"/>
      <c r="G24" s="2"/>
      <c r="H24" s="2"/>
      <c r="I24" s="2"/>
      <c r="J24" s="2"/>
      <c r="K24" s="2"/>
      <c r="L24" s="1"/>
      <c r="M24" s="1"/>
      <c r="N24" s="1"/>
      <c r="O24" s="1"/>
      <c r="P24" s="5"/>
      <c r="Q24" s="5"/>
      <c r="R24" s="5"/>
      <c r="S24" s="3"/>
      <c r="T24" s="9"/>
    </row>
    <row r="25" spans="1:20" x14ac:dyDescent="0.25">
      <c r="A25" s="1"/>
      <c r="B25" s="2"/>
      <c r="C25" s="2"/>
      <c r="D25" s="2"/>
      <c r="E25" s="2"/>
      <c r="F25" s="2"/>
      <c r="G25" s="2"/>
      <c r="H25" s="2"/>
      <c r="I25" s="2"/>
      <c r="J25" s="2"/>
      <c r="K25" s="2"/>
      <c r="L25" s="1"/>
      <c r="M25" s="1"/>
      <c r="N25" s="1"/>
      <c r="O25" s="1"/>
      <c r="P25" s="5"/>
      <c r="Q25" s="5"/>
      <c r="R25" s="5"/>
      <c r="S25" s="3"/>
      <c r="T25" s="9"/>
    </row>
    <row r="26" spans="1:20" x14ac:dyDescent="0.25">
      <c r="A26" s="1"/>
      <c r="B26" s="2"/>
      <c r="C26" s="2"/>
      <c r="D26" s="2"/>
      <c r="E26" s="2"/>
      <c r="F26" s="2"/>
      <c r="G26" s="2"/>
      <c r="H26" s="2"/>
      <c r="I26" s="2"/>
      <c r="J26" s="2"/>
      <c r="K26" s="2"/>
      <c r="L26" s="1"/>
      <c r="M26" s="1"/>
      <c r="N26" s="1"/>
      <c r="O26" s="1"/>
      <c r="P26" s="5"/>
      <c r="Q26" s="5"/>
      <c r="R26" s="5"/>
      <c r="S26" s="3"/>
      <c r="T26" s="9"/>
    </row>
    <row r="27" spans="1:20" x14ac:dyDescent="0.25">
      <c r="A27" s="1"/>
      <c r="B27" s="2"/>
      <c r="C27" s="2"/>
      <c r="D27" s="2"/>
      <c r="E27" s="2"/>
      <c r="F27" s="2"/>
      <c r="G27" s="2"/>
      <c r="H27" s="2"/>
      <c r="I27" s="2"/>
      <c r="J27" s="2"/>
      <c r="K27" s="2"/>
      <c r="L27" s="1"/>
      <c r="M27" s="1"/>
      <c r="N27" s="1"/>
      <c r="O27" s="1"/>
      <c r="P27" s="5"/>
      <c r="Q27" s="5"/>
      <c r="R27" s="5"/>
      <c r="S27" s="3"/>
      <c r="T27" s="9"/>
    </row>
    <row r="28" spans="1:20" x14ac:dyDescent="0.25">
      <c r="A28" s="1"/>
      <c r="B28" s="2"/>
      <c r="C28" s="2"/>
      <c r="D28" s="2"/>
      <c r="E28" s="2"/>
      <c r="F28" s="2"/>
      <c r="G28" s="2"/>
      <c r="H28" s="2"/>
      <c r="I28" s="2"/>
      <c r="J28" s="2"/>
      <c r="K28" s="2"/>
      <c r="L28" s="1"/>
      <c r="M28" s="1"/>
      <c r="N28" s="1"/>
      <c r="O28" s="1"/>
      <c r="P28" s="5"/>
      <c r="Q28" s="5"/>
      <c r="R28" s="5"/>
      <c r="S28" s="3"/>
      <c r="T28" s="9"/>
    </row>
    <row r="29" spans="1:20" x14ac:dyDescent="0.25">
      <c r="A29" s="1"/>
      <c r="B29" s="2"/>
      <c r="C29" s="2"/>
      <c r="D29" s="2"/>
      <c r="E29" s="2"/>
      <c r="F29" s="2"/>
      <c r="G29" s="2"/>
      <c r="H29" s="2"/>
      <c r="I29" s="2"/>
      <c r="J29" s="2"/>
      <c r="K29" s="2"/>
      <c r="L29" s="1"/>
      <c r="M29" s="1"/>
      <c r="N29" s="1"/>
      <c r="O29" s="1"/>
      <c r="P29" s="5"/>
      <c r="Q29" s="5"/>
      <c r="R29" s="5"/>
      <c r="S29" s="3"/>
      <c r="T29" s="9"/>
    </row>
    <row r="30" spans="1:20" x14ac:dyDescent="0.25">
      <c r="A30" s="1"/>
      <c r="B30" s="2"/>
      <c r="C30" s="2"/>
      <c r="D30" s="2"/>
      <c r="E30" s="2"/>
      <c r="F30" s="2"/>
      <c r="G30" s="2"/>
      <c r="H30" s="2"/>
      <c r="I30" s="2"/>
      <c r="J30" s="2"/>
      <c r="K30" s="2"/>
      <c r="L30" s="1"/>
      <c r="M30" s="1"/>
      <c r="N30" s="1"/>
      <c r="O30" s="1"/>
      <c r="P30" s="5"/>
      <c r="Q30" s="5"/>
      <c r="R30" s="5"/>
      <c r="S30" s="3"/>
      <c r="T30" s="9"/>
    </row>
    <row r="31" spans="1:20" x14ac:dyDescent="0.25">
      <c r="A31" s="1"/>
      <c r="B31" s="2"/>
      <c r="C31" s="2"/>
      <c r="D31" s="2"/>
      <c r="E31" s="2"/>
      <c r="F31" s="2"/>
      <c r="G31" s="2"/>
      <c r="H31" s="2"/>
      <c r="I31" s="2"/>
      <c r="J31" s="2"/>
      <c r="K31" s="2"/>
      <c r="L31" s="1"/>
      <c r="M31" s="1"/>
      <c r="N31" s="1"/>
      <c r="O31" s="1"/>
      <c r="P31" s="5"/>
      <c r="Q31" s="5"/>
      <c r="R31" s="5"/>
      <c r="S31" s="3"/>
      <c r="T31" s="9"/>
    </row>
    <row r="32" spans="1:20" x14ac:dyDescent="0.25">
      <c r="A32" s="1"/>
      <c r="B32" s="2"/>
      <c r="C32" s="2"/>
      <c r="D32" s="2"/>
      <c r="E32" s="2"/>
      <c r="F32" s="2"/>
      <c r="G32" s="2"/>
      <c r="H32" s="2"/>
      <c r="I32" s="2"/>
      <c r="J32" s="2"/>
      <c r="K32" s="2"/>
      <c r="L32" s="1"/>
      <c r="M32" s="1"/>
      <c r="N32" s="1"/>
      <c r="O32" s="1"/>
      <c r="P32" s="5"/>
      <c r="Q32" s="5"/>
      <c r="R32" s="5"/>
      <c r="S32" s="3"/>
      <c r="T32" s="9"/>
    </row>
    <row r="33" spans="1:20" x14ac:dyDescent="0.25">
      <c r="A33" s="1"/>
      <c r="B33" s="2"/>
      <c r="C33" s="2"/>
      <c r="D33" s="2"/>
      <c r="E33" s="2"/>
      <c r="F33" s="2"/>
      <c r="G33" s="2"/>
      <c r="H33" s="2"/>
      <c r="I33" s="2"/>
      <c r="J33" s="2"/>
      <c r="K33" s="2"/>
      <c r="L33" s="1"/>
      <c r="M33" s="1"/>
      <c r="N33" s="1"/>
      <c r="O33" s="1"/>
      <c r="P33" s="5"/>
      <c r="Q33" s="5"/>
      <c r="R33" s="5"/>
      <c r="S33" s="3"/>
      <c r="T33" s="9"/>
    </row>
    <row r="34" spans="1:20" x14ac:dyDescent="0.25">
      <c r="A34" s="1"/>
      <c r="B34" s="2"/>
      <c r="C34" s="2"/>
      <c r="D34" s="2"/>
      <c r="E34" s="2"/>
      <c r="F34" s="2"/>
      <c r="G34" s="2"/>
      <c r="H34" s="2"/>
      <c r="I34" s="2"/>
      <c r="J34" s="2"/>
      <c r="K34" s="2"/>
      <c r="L34" s="1"/>
      <c r="M34" s="1"/>
      <c r="N34" s="1"/>
      <c r="O34" s="1"/>
      <c r="P34" s="5"/>
      <c r="Q34" s="5"/>
      <c r="R34" s="5"/>
      <c r="S34" s="3"/>
      <c r="T34" s="9"/>
    </row>
    <row r="35" spans="1:20" x14ac:dyDescent="0.25">
      <c r="A35" s="1"/>
      <c r="B35" s="2"/>
      <c r="C35" s="2"/>
      <c r="D35" s="2"/>
      <c r="E35" s="2"/>
      <c r="F35" s="2"/>
      <c r="G35" s="2"/>
      <c r="H35" s="2"/>
      <c r="I35" s="2"/>
      <c r="J35" s="2"/>
      <c r="K35" s="2"/>
      <c r="L35" s="1"/>
      <c r="M35" s="1"/>
      <c r="N35" s="1"/>
      <c r="O35" s="1"/>
      <c r="P35" s="5"/>
      <c r="Q35" s="5"/>
      <c r="R35" s="5"/>
      <c r="S35" s="3"/>
      <c r="T35" s="9"/>
    </row>
    <row r="36" spans="1:20" x14ac:dyDescent="0.25">
      <c r="A36" s="1"/>
      <c r="B36" s="2"/>
      <c r="C36" s="2"/>
      <c r="D36" s="2"/>
      <c r="E36" s="2"/>
      <c r="F36" s="2"/>
      <c r="G36" s="2"/>
      <c r="H36" s="2"/>
      <c r="I36" s="2"/>
      <c r="J36" s="2"/>
      <c r="K36" s="2"/>
      <c r="L36" s="1"/>
      <c r="M36" s="1"/>
      <c r="N36" s="1"/>
      <c r="O36" s="1"/>
      <c r="P36" s="5"/>
      <c r="Q36" s="5"/>
      <c r="R36" s="5"/>
      <c r="S36" s="3"/>
      <c r="T36" s="9"/>
    </row>
    <row r="37" spans="1:20" x14ac:dyDescent="0.25">
      <c r="A37" s="1"/>
      <c r="B37" s="2"/>
      <c r="C37" s="2"/>
      <c r="D37" s="2"/>
      <c r="E37" s="2"/>
      <c r="F37" s="2"/>
      <c r="G37" s="2"/>
      <c r="H37" s="2"/>
      <c r="I37" s="2"/>
      <c r="J37" s="2"/>
      <c r="K37" s="2"/>
      <c r="L37" s="1"/>
      <c r="M37" s="1"/>
      <c r="N37" s="1"/>
      <c r="O37" s="1"/>
      <c r="P37" s="5"/>
      <c r="Q37" s="5"/>
      <c r="R37" s="5"/>
      <c r="S37" s="3"/>
      <c r="T37" s="9"/>
    </row>
    <row r="38" spans="1:20" x14ac:dyDescent="0.25">
      <c r="A38" s="1"/>
      <c r="B38" s="2"/>
      <c r="C38" s="2"/>
      <c r="D38" s="2"/>
      <c r="E38" s="2"/>
      <c r="F38" s="2"/>
      <c r="G38" s="2"/>
      <c r="H38" s="2"/>
      <c r="I38" s="2"/>
      <c r="J38" s="2"/>
      <c r="K38" s="2"/>
      <c r="L38" s="1"/>
      <c r="M38" s="1"/>
      <c r="N38" s="1"/>
      <c r="O38" s="1"/>
      <c r="P38" s="5"/>
      <c r="Q38" s="5"/>
      <c r="R38" s="5"/>
      <c r="S38" s="3"/>
      <c r="T38" s="9"/>
    </row>
    <row r="39" spans="1:20" x14ac:dyDescent="0.25">
      <c r="A39" s="1"/>
      <c r="B39" s="2"/>
      <c r="C39" s="2"/>
      <c r="D39" s="2"/>
      <c r="E39" s="2"/>
      <c r="F39" s="2"/>
      <c r="G39" s="2"/>
      <c r="H39" s="2"/>
      <c r="I39" s="2"/>
      <c r="J39" s="2"/>
      <c r="K39" s="2"/>
      <c r="L39" s="1"/>
      <c r="M39" s="1"/>
      <c r="N39" s="1"/>
      <c r="O39" s="1"/>
      <c r="P39" s="5"/>
      <c r="Q39" s="5"/>
      <c r="R39" s="5"/>
      <c r="S39" s="3"/>
      <c r="T39" s="9"/>
    </row>
    <row r="40" spans="1:20" x14ac:dyDescent="0.25">
      <c r="A40" s="1"/>
      <c r="B40" s="2"/>
      <c r="C40" s="2"/>
      <c r="D40" s="2"/>
      <c r="E40" s="2"/>
      <c r="F40" s="2"/>
      <c r="G40" s="2"/>
      <c r="H40" s="2"/>
      <c r="I40" s="2"/>
      <c r="J40" s="2"/>
      <c r="K40" s="2"/>
      <c r="L40" s="1"/>
      <c r="M40" s="1"/>
      <c r="N40" s="1"/>
      <c r="O40" s="1"/>
      <c r="P40" s="5"/>
      <c r="Q40" s="5"/>
      <c r="R40" s="5"/>
      <c r="S40" s="3"/>
      <c r="T40" s="9"/>
    </row>
    <row r="41" spans="1:20" x14ac:dyDescent="0.25">
      <c r="A41" s="1"/>
      <c r="B41" s="2"/>
      <c r="C41" s="2"/>
      <c r="D41" s="2"/>
      <c r="E41" s="2"/>
      <c r="F41" s="2"/>
      <c r="G41" s="2"/>
      <c r="H41" s="2"/>
      <c r="I41" s="2"/>
      <c r="J41" s="2"/>
      <c r="K41" s="2"/>
      <c r="L41" s="1"/>
      <c r="M41" s="1"/>
      <c r="N41" s="1"/>
      <c r="O41" s="1"/>
      <c r="P41" s="5"/>
      <c r="Q41" s="5"/>
      <c r="R41" s="5"/>
      <c r="S41" s="3"/>
      <c r="T41" s="9"/>
    </row>
    <row r="42" spans="1:20" x14ac:dyDescent="0.25">
      <c r="A42" s="1"/>
      <c r="B42" s="2"/>
      <c r="C42" s="2"/>
      <c r="D42" s="2"/>
      <c r="E42" s="2"/>
      <c r="F42" s="2"/>
      <c r="G42" s="2"/>
      <c r="H42" s="2"/>
      <c r="I42" s="2"/>
      <c r="J42" s="2"/>
      <c r="K42" s="2"/>
      <c r="L42" s="1"/>
      <c r="M42" s="1"/>
      <c r="N42" s="1"/>
      <c r="O42" s="1"/>
      <c r="P42" s="5"/>
      <c r="Q42" s="5"/>
      <c r="R42" s="5"/>
      <c r="S42" s="3"/>
      <c r="T42" s="9"/>
    </row>
    <row r="43" spans="1:20" x14ac:dyDescent="0.25">
      <c r="A43" s="1"/>
      <c r="B43" s="2"/>
      <c r="C43" s="2"/>
      <c r="D43" s="2"/>
      <c r="E43" s="2"/>
      <c r="F43" s="2"/>
      <c r="G43" s="2"/>
      <c r="H43" s="2"/>
      <c r="I43" s="2"/>
      <c r="J43" s="2"/>
      <c r="K43" s="2"/>
      <c r="L43" s="1"/>
      <c r="M43" s="1"/>
      <c r="N43" s="1"/>
      <c r="O43" s="1"/>
      <c r="P43" s="5"/>
      <c r="Q43" s="5"/>
      <c r="R43" s="5"/>
      <c r="S43" s="3"/>
      <c r="T43" s="9"/>
    </row>
    <row r="44" spans="1:20" x14ac:dyDescent="0.25">
      <c r="A44" s="1"/>
      <c r="B44" s="2"/>
      <c r="C44" s="2"/>
      <c r="D44" s="2"/>
      <c r="E44" s="2"/>
      <c r="F44" s="2"/>
      <c r="G44" s="2"/>
      <c r="H44" s="2"/>
      <c r="I44" s="2"/>
      <c r="J44" s="2"/>
      <c r="K44" s="2"/>
      <c r="L44" s="1"/>
      <c r="M44" s="1"/>
      <c r="N44" s="1"/>
      <c r="O44" s="1"/>
      <c r="P44" s="5"/>
      <c r="Q44" s="5"/>
      <c r="R44" s="5"/>
      <c r="S44" s="3"/>
      <c r="T44" s="9"/>
    </row>
    <row r="45" spans="1:20" x14ac:dyDescent="0.25">
      <c r="A45" s="1"/>
      <c r="B45" s="2"/>
      <c r="C45" s="2"/>
      <c r="D45" s="2"/>
      <c r="E45" s="2"/>
      <c r="F45" s="2"/>
      <c r="G45" s="2"/>
      <c r="H45" s="2"/>
      <c r="I45" s="2"/>
      <c r="J45" s="2"/>
      <c r="K45" s="2"/>
      <c r="L45" s="1"/>
      <c r="M45" s="1"/>
      <c r="N45" s="1"/>
      <c r="O45" s="1"/>
      <c r="P45" s="5"/>
      <c r="Q45" s="5"/>
      <c r="R45" s="5"/>
      <c r="S45" s="3"/>
      <c r="T45" s="9"/>
    </row>
    <row r="46" spans="1:20" x14ac:dyDescent="0.25">
      <c r="A46" s="1"/>
      <c r="B46" s="2"/>
      <c r="C46" s="2"/>
      <c r="D46" s="2"/>
      <c r="E46" s="2"/>
      <c r="F46" s="2"/>
      <c r="G46" s="2"/>
      <c r="H46" s="2"/>
      <c r="I46" s="2"/>
      <c r="J46" s="2"/>
      <c r="K46" s="2"/>
      <c r="L46" s="1"/>
      <c r="M46" s="1"/>
      <c r="N46" s="1"/>
      <c r="O46" s="1"/>
      <c r="P46" s="5"/>
      <c r="Q46" s="5"/>
      <c r="R46" s="5"/>
      <c r="S46" s="3"/>
      <c r="T46" s="9"/>
    </row>
    <row r="47" spans="1:20" x14ac:dyDescent="0.25">
      <c r="A47" s="1"/>
      <c r="B47" s="2"/>
      <c r="C47" s="2"/>
      <c r="D47" s="2"/>
      <c r="E47" s="2"/>
      <c r="F47" s="2"/>
      <c r="G47" s="2"/>
      <c r="H47" s="2"/>
      <c r="I47" s="2"/>
      <c r="J47" s="2"/>
      <c r="K47" s="2"/>
      <c r="L47" s="1"/>
      <c r="M47" s="1"/>
      <c r="N47" s="1"/>
      <c r="O47" s="1"/>
      <c r="P47" s="5"/>
      <c r="Q47" s="5"/>
      <c r="R47" s="5"/>
      <c r="S47" s="3"/>
      <c r="T47" s="9"/>
    </row>
    <row r="48" spans="1:20" x14ac:dyDescent="0.25">
      <c r="A48" s="1"/>
      <c r="B48" s="2"/>
      <c r="C48" s="2"/>
      <c r="D48" s="2"/>
      <c r="E48" s="2"/>
      <c r="F48" s="2"/>
      <c r="G48" s="2"/>
      <c r="H48" s="2"/>
      <c r="I48" s="2"/>
      <c r="J48" s="2"/>
      <c r="K48" s="2"/>
      <c r="L48" s="1"/>
      <c r="M48" s="1"/>
      <c r="N48" s="1"/>
      <c r="O48" s="1"/>
      <c r="P48" s="5"/>
      <c r="Q48" s="5"/>
      <c r="R48" s="5"/>
      <c r="S48" s="3"/>
      <c r="T48" s="9"/>
    </row>
    <row r="49" spans="1:20" x14ac:dyDescent="0.25">
      <c r="A49" s="1"/>
      <c r="B49" s="2"/>
      <c r="C49" s="2"/>
      <c r="D49" s="2"/>
      <c r="E49" s="2"/>
      <c r="F49" s="2"/>
      <c r="G49" s="2"/>
      <c r="H49" s="2"/>
      <c r="I49" s="2"/>
      <c r="J49" s="2"/>
      <c r="K49" s="2"/>
      <c r="L49" s="1"/>
      <c r="M49" s="1"/>
      <c r="N49" s="1"/>
      <c r="O49" s="1"/>
      <c r="P49" s="5"/>
      <c r="Q49" s="5"/>
      <c r="R49" s="5"/>
      <c r="S49" s="3"/>
      <c r="T49" s="9"/>
    </row>
    <row r="50" spans="1:20" x14ac:dyDescent="0.25">
      <c r="A50" s="1"/>
      <c r="B50" s="2"/>
      <c r="C50" s="2"/>
      <c r="D50" s="2"/>
      <c r="E50" s="2"/>
      <c r="F50" s="2"/>
      <c r="G50" s="2"/>
      <c r="H50" s="2"/>
      <c r="I50" s="2"/>
      <c r="J50" s="2"/>
      <c r="K50" s="2"/>
      <c r="L50" s="1"/>
      <c r="M50" s="1"/>
      <c r="N50" s="1"/>
      <c r="O50" s="1"/>
      <c r="P50" s="5"/>
      <c r="Q50" s="5"/>
      <c r="R50" s="5"/>
      <c r="S50" s="3"/>
      <c r="T50" s="9"/>
    </row>
    <row r="51" spans="1:20" x14ac:dyDescent="0.25">
      <c r="A51" s="1"/>
      <c r="B51" s="2"/>
      <c r="C51" s="2"/>
      <c r="D51" s="2"/>
      <c r="E51" s="2"/>
      <c r="F51" s="2"/>
      <c r="G51" s="2"/>
      <c r="H51" s="2"/>
      <c r="I51" s="2"/>
      <c r="J51" s="2"/>
      <c r="K51" s="2"/>
      <c r="L51" s="1"/>
      <c r="M51" s="1"/>
      <c r="N51" s="1"/>
      <c r="O51" s="1"/>
      <c r="P51" s="5"/>
      <c r="Q51" s="5"/>
      <c r="R51" s="5"/>
      <c r="S51" s="3"/>
      <c r="T51" s="9"/>
    </row>
    <row r="52" spans="1:20" x14ac:dyDescent="0.25">
      <c r="A52" s="1"/>
      <c r="B52" s="2"/>
      <c r="C52" s="2"/>
      <c r="D52" s="2"/>
      <c r="E52" s="2"/>
      <c r="F52" s="2"/>
      <c r="G52" s="2"/>
      <c r="H52" s="2"/>
      <c r="I52" s="2"/>
      <c r="J52" s="2"/>
      <c r="K52" s="2"/>
      <c r="L52" s="1"/>
      <c r="M52" s="1"/>
      <c r="N52" s="1"/>
      <c r="O52" s="1"/>
      <c r="P52" s="5"/>
      <c r="Q52" s="5"/>
      <c r="R52" s="5"/>
      <c r="S52" s="3"/>
      <c r="T52" s="9"/>
    </row>
    <row r="53" spans="1:20" x14ac:dyDescent="0.25">
      <c r="A53" s="1"/>
      <c r="B53" s="2"/>
      <c r="C53" s="2"/>
      <c r="D53" s="2"/>
      <c r="E53" s="2"/>
      <c r="F53" s="2"/>
      <c r="G53" s="2"/>
      <c r="H53" s="2"/>
      <c r="I53" s="2"/>
      <c r="J53" s="2"/>
      <c r="K53" s="2"/>
      <c r="L53" s="1"/>
      <c r="M53" s="1"/>
      <c r="N53" s="1"/>
      <c r="O53" s="1"/>
      <c r="P53" s="5"/>
      <c r="Q53" s="5"/>
      <c r="R53" s="5"/>
      <c r="S53" s="3"/>
      <c r="T53" s="9"/>
    </row>
    <row r="54" spans="1:20" x14ac:dyDescent="0.25">
      <c r="A54" s="1"/>
      <c r="B54" s="2"/>
      <c r="C54" s="2"/>
      <c r="D54" s="2"/>
      <c r="E54" s="2"/>
      <c r="F54" s="2"/>
      <c r="G54" s="2"/>
      <c r="H54" s="2"/>
      <c r="I54" s="2"/>
      <c r="J54" s="2"/>
      <c r="K54" s="2"/>
      <c r="L54" s="1"/>
      <c r="M54" s="1"/>
      <c r="N54" s="1"/>
      <c r="O54" s="1"/>
      <c r="P54" s="5"/>
      <c r="Q54" s="5"/>
      <c r="R54" s="5"/>
      <c r="S54" s="3"/>
      <c r="T54" s="9"/>
    </row>
    <row r="55" spans="1:20" x14ac:dyDescent="0.25">
      <c r="A55" s="1"/>
      <c r="B55" s="2"/>
      <c r="C55" s="2"/>
      <c r="D55" s="2"/>
      <c r="E55" s="2"/>
      <c r="F55" s="2"/>
      <c r="G55" s="2"/>
      <c r="H55" s="2"/>
      <c r="I55" s="2"/>
      <c r="J55" s="2"/>
      <c r="K55" s="2"/>
      <c r="L55" s="1"/>
      <c r="M55" s="1"/>
      <c r="N55" s="1"/>
      <c r="O55" s="1"/>
      <c r="P55" s="5"/>
      <c r="Q55" s="5"/>
      <c r="R55" s="5"/>
      <c r="S55" s="3"/>
      <c r="T55" s="9"/>
    </row>
    <row r="56" spans="1:20" x14ac:dyDescent="0.25">
      <c r="A56" s="1"/>
      <c r="B56" s="2"/>
      <c r="C56" s="2"/>
      <c r="D56" s="2"/>
      <c r="E56" s="2"/>
      <c r="F56" s="2"/>
      <c r="G56" s="2"/>
      <c r="H56" s="2"/>
      <c r="I56" s="2"/>
      <c r="J56" s="2"/>
      <c r="K56" s="2"/>
      <c r="L56" s="1"/>
      <c r="M56" s="1"/>
      <c r="N56" s="1"/>
      <c r="O56" s="1"/>
      <c r="P56" s="5"/>
      <c r="Q56" s="5"/>
      <c r="R56" s="5"/>
      <c r="S56" s="3"/>
      <c r="T56" s="9"/>
    </row>
    <row r="57" spans="1:20" x14ac:dyDescent="0.25">
      <c r="A57" s="1"/>
      <c r="B57" s="2"/>
      <c r="C57" s="2"/>
      <c r="D57" s="2"/>
      <c r="E57" s="2"/>
      <c r="F57" s="2"/>
      <c r="G57" s="2"/>
      <c r="H57" s="2"/>
      <c r="I57" s="2"/>
      <c r="J57" s="2"/>
      <c r="K57" s="2"/>
      <c r="L57" s="1"/>
      <c r="M57" s="1"/>
      <c r="N57" s="1"/>
      <c r="O57" s="1"/>
      <c r="P57" s="5"/>
      <c r="Q57" s="5"/>
      <c r="R57" s="5"/>
      <c r="S57" s="3"/>
      <c r="T57" s="9"/>
    </row>
    <row r="58" spans="1:20" x14ac:dyDescent="0.25">
      <c r="A58" s="1"/>
      <c r="B58" s="2"/>
      <c r="C58" s="2"/>
      <c r="D58" s="2"/>
      <c r="E58" s="2"/>
      <c r="F58" s="2"/>
      <c r="G58" s="2"/>
      <c r="H58" s="2"/>
      <c r="I58" s="2"/>
      <c r="J58" s="2"/>
      <c r="K58" s="2"/>
      <c r="L58" s="1"/>
      <c r="M58" s="1"/>
      <c r="N58" s="1"/>
      <c r="O58" s="1"/>
      <c r="P58" s="5"/>
      <c r="Q58" s="5"/>
      <c r="R58" s="5"/>
      <c r="S58" s="3"/>
      <c r="T58" s="9"/>
    </row>
    <row r="59" spans="1:20" x14ac:dyDescent="0.25">
      <c r="A59" s="1"/>
      <c r="B59" s="2"/>
      <c r="C59" s="2"/>
      <c r="D59" s="2"/>
      <c r="E59" s="2"/>
      <c r="F59" s="2"/>
      <c r="G59" s="2"/>
      <c r="H59" s="2"/>
      <c r="I59" s="2"/>
      <c r="J59" s="2"/>
      <c r="K59" s="2"/>
      <c r="L59" s="1"/>
      <c r="M59" s="1"/>
      <c r="N59" s="1"/>
      <c r="O59" s="1"/>
      <c r="P59" s="5"/>
      <c r="Q59" s="5"/>
      <c r="R59" s="5"/>
      <c r="S59" s="3"/>
      <c r="T59" s="9"/>
    </row>
    <row r="60" spans="1:20" x14ac:dyDescent="0.25">
      <c r="A60" s="1"/>
      <c r="B60" s="2"/>
      <c r="C60" s="2"/>
      <c r="D60" s="2"/>
      <c r="E60" s="2"/>
      <c r="F60" s="2"/>
      <c r="G60" s="2"/>
      <c r="H60" s="2"/>
      <c r="I60" s="2"/>
      <c r="J60" s="2"/>
      <c r="K60" s="2"/>
      <c r="L60" s="1"/>
      <c r="M60" s="1"/>
      <c r="N60" s="1"/>
      <c r="O60" s="1"/>
      <c r="P60" s="5"/>
      <c r="Q60" s="5"/>
      <c r="R60" s="5"/>
      <c r="S60" s="3"/>
      <c r="T60" s="9"/>
    </row>
    <row r="61" spans="1:20" x14ac:dyDescent="0.25">
      <c r="A61" s="1"/>
      <c r="B61" s="2"/>
      <c r="C61" s="2"/>
      <c r="D61" s="2"/>
      <c r="E61" s="2"/>
      <c r="F61" s="2"/>
      <c r="G61" s="2"/>
      <c r="H61" s="2"/>
      <c r="I61" s="2"/>
      <c r="J61" s="2"/>
      <c r="K61" s="2"/>
      <c r="L61" s="1"/>
      <c r="M61" s="1"/>
      <c r="N61" s="1"/>
      <c r="O61" s="1"/>
      <c r="P61" s="5"/>
      <c r="Q61" s="5"/>
      <c r="R61" s="5"/>
      <c r="S61" s="3"/>
      <c r="T61" s="9"/>
    </row>
    <row r="62" spans="1:20" x14ac:dyDescent="0.25">
      <c r="A62" s="1"/>
      <c r="B62" s="2"/>
      <c r="C62" s="2"/>
      <c r="D62" s="2"/>
      <c r="E62" s="2"/>
      <c r="F62" s="2"/>
      <c r="G62" s="2"/>
      <c r="H62" s="2"/>
      <c r="I62" s="2"/>
      <c r="J62" s="2"/>
      <c r="K62" s="2"/>
      <c r="L62" s="1"/>
      <c r="M62" s="1"/>
      <c r="N62" s="1"/>
      <c r="O62" s="1"/>
      <c r="P62" s="5"/>
      <c r="Q62" s="5"/>
      <c r="R62" s="5"/>
      <c r="S62" s="3"/>
      <c r="T62" s="9"/>
    </row>
    <row r="63" spans="1:20" x14ac:dyDescent="0.25">
      <c r="A63" s="1"/>
      <c r="B63" s="2"/>
      <c r="C63" s="2"/>
      <c r="D63" s="2"/>
      <c r="E63" s="2"/>
      <c r="F63" s="2"/>
      <c r="G63" s="2"/>
      <c r="H63" s="2"/>
      <c r="I63" s="2"/>
      <c r="J63" s="2"/>
      <c r="K63" s="2"/>
      <c r="L63" s="1"/>
      <c r="M63" s="1"/>
      <c r="N63" s="1"/>
      <c r="O63" s="1"/>
      <c r="P63" s="5"/>
      <c r="Q63" s="5"/>
      <c r="R63" s="5"/>
      <c r="S63" s="3"/>
      <c r="T63" s="9"/>
    </row>
    <row r="64" spans="1:20" x14ac:dyDescent="0.25">
      <c r="A64" s="1"/>
      <c r="B64" s="2"/>
      <c r="C64" s="2"/>
      <c r="D64" s="2"/>
      <c r="E64" s="2"/>
      <c r="F64" s="2"/>
      <c r="G64" s="2"/>
      <c r="H64" s="2"/>
      <c r="I64" s="2"/>
      <c r="J64" s="2"/>
      <c r="K64" s="2"/>
      <c r="L64" s="1"/>
      <c r="M64" s="1"/>
      <c r="N64" s="1"/>
      <c r="O64" s="1"/>
      <c r="P64" s="5"/>
      <c r="Q64" s="5"/>
      <c r="R64" s="5"/>
      <c r="S64" s="3"/>
      <c r="T64" s="9"/>
    </row>
  </sheetData>
  <autoFilter ref="A2:T64">
    <filterColumn colId="7" showButton="0"/>
    <filterColumn colId="8" showButton="0"/>
    <filterColumn colId="9" showButton="0"/>
    <filterColumn colId="11" showButton="0"/>
    <filterColumn colId="13" showButton="0"/>
  </autoFilter>
  <mergeCells count="20">
    <mergeCell ref="C2:C3"/>
    <mergeCell ref="D2:D6"/>
    <mergeCell ref="E2:E6"/>
    <mergeCell ref="F2:F6"/>
    <mergeCell ref="A1:T1"/>
    <mergeCell ref="R2:R6"/>
    <mergeCell ref="S2:S6"/>
    <mergeCell ref="T2:T6"/>
    <mergeCell ref="L3:L6"/>
    <mergeCell ref="M3:M6"/>
    <mergeCell ref="N3:N6"/>
    <mergeCell ref="O3:O6"/>
    <mergeCell ref="G2:G6"/>
    <mergeCell ref="H2:K5"/>
    <mergeCell ref="L2:M2"/>
    <mergeCell ref="N2:O2"/>
    <mergeCell ref="P2:P6"/>
    <mergeCell ref="Q2:Q6"/>
    <mergeCell ref="A2:A6"/>
    <mergeCell ref="B2:B6"/>
  </mergeCells>
  <dataValidations count="1">
    <dataValidation allowBlank="1" showInputMessage="1" showErrorMessage="1" prompt="Maluch 2014 - m1_x000a_Kod gminy wg GUS_x000a_(6 cyfr w formacie 999999),_x000a_gdzie:_x000a_- pierwsze dwie to WK_x000a_(kod województwa),_x000a_- trzecia i czwarta to PK_x000a_(kod powiatu),_x000a_- piąta i szósta to GK_x000a_(kod gminy). " sqref="H6:K6"/>
  </dataValidations>
  <pageMargins left="0.7" right="0.7" top="0.75" bottom="0.75" header="0.3" footer="0.3"/>
  <pageSetup paperSize="9"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moduł 4 Oferty ZAKWALIFIKOWANE</vt:lpstr>
      <vt:lpstr>moduł 4 oferty ODRZUCONA </vt:lpstr>
    </vt:vector>
  </TitlesOfParts>
  <Company>IBM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Anna Koroś-Czubak</cp:lastModifiedBy>
  <dcterms:created xsi:type="dcterms:W3CDTF">2011-08-01T14:22:18Z</dcterms:created>
  <dcterms:modified xsi:type="dcterms:W3CDTF">2020-03-03T07:12:23Z</dcterms:modified>
</cp:coreProperties>
</file>