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!!! WYMIANA\3 Drób\biul drob 2021---cd\"/>
    </mc:Choice>
  </mc:AlternateContent>
  <bookViews>
    <workbookView xWindow="0" yWindow="0" windowWidth="28800" windowHeight="12300" tabRatio="749"/>
  </bookViews>
  <sheets>
    <sheet name="INFO" sheetId="7" r:id="rId1"/>
    <sheet name="ceny skupu" sheetId="1" r:id="rId2"/>
    <sheet name="miesięczne ceny skupu" sheetId="15" r:id="rId3"/>
    <sheet name="ceny Zakupu-sieci" sheetId="28" r:id="rId4"/>
    <sheet name="ceny sprzedaży" sheetId="6" r:id="rId5"/>
    <sheet name="m-czne ceny sprzedaży tuszek" sheetId="20" r:id="rId6"/>
    <sheet name="m-czne ceny sprzedaży elementów" sheetId="26" r:id="rId7"/>
    <sheet name="Ceny skupu i sprzedaży PL" sheetId="27" r:id="rId8"/>
    <sheet name="ceny sprzedaży-luz" sheetId="17" r:id="rId9"/>
    <sheet name="ceny sprzedaży-konfekcja" sheetId="16" r:id="rId10"/>
    <sheet name="UE-miesięczne ceny sprzedaży" sheetId="23" r:id="rId11"/>
    <sheet name="wykres ceny skupu drobiu " sheetId="9" r:id="rId12"/>
    <sheet name="miesięczne ceny skupu dane" sheetId="29" r:id="rId13"/>
    <sheet name="wykres miesięczne ceny skupu " sheetId="18" r:id="rId14"/>
    <sheet name="wykres ceny sprzedaży mięsa 1" sheetId="10" r:id="rId15"/>
    <sheet name="wykres ceny sprzedaży mięsa 2" sheetId="11" r:id="rId16"/>
    <sheet name="wykres ceny sprzedaży mięsa 3" sheetId="12" r:id="rId17"/>
    <sheet name="wykres-mies. ceny sprzedaży " sheetId="19" r:id="rId18"/>
    <sheet name="handel zagraniczny" sheetId="22" r:id="rId19"/>
    <sheet name="wykres ceny  tuszki  kurczaka " sheetId="13" r:id="rId20"/>
    <sheet name="Arkusz1" sheetId="25" r:id="rId21"/>
  </sheets>
  <calcPr calcId="162913"/>
</workbook>
</file>

<file path=xl/calcChain.xml><?xml version="1.0" encoding="utf-8"?>
<calcChain xmlns="http://schemas.openxmlformats.org/spreadsheetml/2006/main">
  <c r="I21" i="27" l="1"/>
  <c r="I18" i="27" l="1"/>
  <c r="I19" i="27"/>
  <c r="I20" i="27"/>
  <c r="I23" i="27"/>
  <c r="I22" i="27"/>
  <c r="E7" i="28" l="1"/>
  <c r="E6" i="28"/>
  <c r="H17" i="27" l="1"/>
  <c r="H16" i="27"/>
  <c r="H14" i="27"/>
  <c r="H13" i="27"/>
  <c r="H12" i="27"/>
  <c r="H19" i="27"/>
  <c r="H18" i="27"/>
  <c r="G19" i="27" l="1"/>
  <c r="G20" i="27"/>
  <c r="H20" i="27"/>
  <c r="H11" i="27" l="1"/>
  <c r="G11" i="27" l="1"/>
  <c r="G23" i="27" l="1"/>
  <c r="G17" i="27"/>
  <c r="G18" i="27"/>
  <c r="G21" i="27"/>
  <c r="G22" i="27"/>
  <c r="G16" i="27"/>
  <c r="G12" i="27"/>
  <c r="G13" i="27"/>
  <c r="G14" i="27"/>
  <c r="I17" i="27"/>
  <c r="I16" i="27"/>
  <c r="I12" i="27"/>
  <c r="I13" i="27"/>
  <c r="I14" i="27"/>
  <c r="I11" i="27"/>
  <c r="H23" i="27" l="1"/>
  <c r="H22" i="27"/>
  <c r="H21" i="27"/>
</calcChain>
</file>

<file path=xl/sharedStrings.xml><?xml version="1.0" encoding="utf-8"?>
<sst xmlns="http://schemas.openxmlformats.org/spreadsheetml/2006/main" count="1030" uniqueCount="266">
  <si>
    <t xml:space="preserve">MINISTERSTWO ROLNICTWA I ROZWOJU WSI </t>
  </si>
  <si>
    <t>RYNEK MIĘSA DROBIOWEGO</t>
  </si>
  <si>
    <t>Południowo-Wschodni: Woj.: lubelskie, świętokrzyskie, podkarpackie, małopolskie, śląskie.</t>
  </si>
  <si>
    <t>Zachodni: Woj.: opolskie, dolnośląskie, wielkopolskie, lubuskie, zachodnio-pomorskie.</t>
  </si>
  <si>
    <t>ul. Wspólna 30</t>
  </si>
  <si>
    <t>00-930 Warszawa</t>
  </si>
  <si>
    <t xml:space="preserve">Autor: </t>
  </si>
  <si>
    <t>tel. (022) 623-16-06</t>
  </si>
  <si>
    <t>TOWAR</t>
  </si>
  <si>
    <t>POLSKA</t>
  </si>
  <si>
    <t>MAKROREGIONY*</t>
  </si>
  <si>
    <t xml:space="preserve">PÓŁNOCNY </t>
  </si>
  <si>
    <t xml:space="preserve">CENTRALNY </t>
  </si>
  <si>
    <t xml:space="preserve">POŁUD-WSCHOD </t>
  </si>
  <si>
    <t xml:space="preserve">ZACHODNI </t>
  </si>
  <si>
    <t>Zmiana ceny [%]</t>
  </si>
  <si>
    <t>tuszki kurcząt patroszonych 65% bez szyj</t>
  </si>
  <si>
    <t>tuszki kurcząt patroszonych 65% z szyjami</t>
  </si>
  <si>
    <t xml:space="preserve">tuszki indyków patroszonych 73% </t>
  </si>
  <si>
    <t>ćwiartki z kurczaka</t>
  </si>
  <si>
    <t>skrzydła z kurczaka</t>
  </si>
  <si>
    <t>filety z piersi kurczaka</t>
  </si>
  <si>
    <t>nogi z kurczaka</t>
  </si>
  <si>
    <t>podudzia z kurczaka</t>
  </si>
  <si>
    <t>uda z kurczaka</t>
  </si>
  <si>
    <t>filety z piersi indyka</t>
  </si>
  <si>
    <t>skrzydła z indyka</t>
  </si>
  <si>
    <t>udźce z indyka</t>
  </si>
  <si>
    <t>podudzia z indyka</t>
  </si>
  <si>
    <t>wątroby z kurczaka</t>
  </si>
  <si>
    <t>wątroby z indyka</t>
  </si>
  <si>
    <t xml:space="preserve">Internet: </t>
  </si>
  <si>
    <t>strona ZSRiR</t>
  </si>
  <si>
    <t>Malgorzata.Czeczko@minrol.gov.pl</t>
  </si>
  <si>
    <t xml:space="preserve">fax (022) 623-16-05 </t>
  </si>
  <si>
    <t>`</t>
  </si>
  <si>
    <t>Małgorzata Czeczko, tel. (022) 623-16-06</t>
  </si>
  <si>
    <t>Miesiące/Regiony</t>
  </si>
  <si>
    <t>Północny</t>
  </si>
  <si>
    <t>Centralny</t>
  </si>
  <si>
    <t>Poł-wsch</t>
  </si>
  <si>
    <t>Zachodni</t>
  </si>
  <si>
    <t>INDYKI</t>
  </si>
  <si>
    <t>Kraj</t>
  </si>
  <si>
    <t>Wartość [tys. EUR]</t>
  </si>
  <si>
    <t>Wolumen   [tony]</t>
  </si>
  <si>
    <t>OGÓŁEM</t>
  </si>
  <si>
    <t>Niemcy</t>
  </si>
  <si>
    <t>Wielka Brytania</t>
  </si>
  <si>
    <t>Republika Czeska</t>
  </si>
  <si>
    <t>Francja</t>
  </si>
  <si>
    <t>Austria</t>
  </si>
  <si>
    <t>Słowacja</t>
  </si>
  <si>
    <t>Belgia</t>
  </si>
  <si>
    <t>Białoruś</t>
  </si>
  <si>
    <t>Dania</t>
  </si>
  <si>
    <t>Hongkong</t>
  </si>
  <si>
    <t>Litwa</t>
  </si>
  <si>
    <t>Hiszpania</t>
  </si>
  <si>
    <t>Węgry</t>
  </si>
  <si>
    <t>Włochy</t>
  </si>
  <si>
    <t>Irlandia</t>
  </si>
  <si>
    <t>Ukraina</t>
  </si>
  <si>
    <t>Rosja</t>
  </si>
  <si>
    <t>EUR</t>
  </si>
  <si>
    <t>EKSPORT</t>
  </si>
  <si>
    <t>IMPORT</t>
  </si>
  <si>
    <t>Mięso drobiowe - kod CN 0207</t>
  </si>
  <si>
    <t>WAŻNIEJSZE KRAJE</t>
  </si>
  <si>
    <t>Wartość [tys. PLN]</t>
  </si>
  <si>
    <t xml:space="preserve">drób żywy - kod CN 0105 </t>
  </si>
  <si>
    <t>(dane wstępne w trakcie weryfikacji-mogą być obarczone błędami)</t>
  </si>
  <si>
    <t>KURCZĘTA</t>
  </si>
  <si>
    <t>Rumunia</t>
  </si>
  <si>
    <t>change -1 year</t>
  </si>
  <si>
    <t>dane wstepne</t>
  </si>
  <si>
    <t>Szwecja</t>
  </si>
  <si>
    <t>Łotwa</t>
  </si>
  <si>
    <t>Miesięczne ceny tuszek z kurcząt (65%) w UE ( za 100kg)</t>
  </si>
  <si>
    <t>Malta</t>
  </si>
  <si>
    <t>Holandia</t>
  </si>
  <si>
    <t>Polska</t>
  </si>
  <si>
    <t xml:space="preserve">  </t>
  </si>
  <si>
    <t xml:space="preserve"> </t>
  </si>
  <si>
    <t>UE</t>
  </si>
  <si>
    <t>BGN</t>
  </si>
  <si>
    <t>CZK</t>
  </si>
  <si>
    <t>DKK</t>
  </si>
  <si>
    <t>HRK</t>
  </si>
  <si>
    <t>HUF</t>
  </si>
  <si>
    <t>RON</t>
  </si>
  <si>
    <t>SEK</t>
  </si>
  <si>
    <t>PLN</t>
  </si>
  <si>
    <t>2017r.</t>
  </si>
  <si>
    <t>2018r.</t>
  </si>
  <si>
    <t>WYDAWCA: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</si>
  <si>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</si>
  <si>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</si>
  <si>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</si>
  <si>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</si>
  <si>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</si>
  <si>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</si>
  <si>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</si>
  <si>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</si>
  <si>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</si>
  <si>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</si>
  <si>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</si>
  <si>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</si>
  <si>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</si>
  <si>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</si>
  <si>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 xml:space="preserve">Ćwiartki z kurczaka </t>
  </si>
  <si>
    <t>2017</t>
  </si>
  <si>
    <t>2018</t>
  </si>
  <si>
    <t>2019</t>
  </si>
  <si>
    <t>Filety z piersi kurczaka</t>
  </si>
  <si>
    <t>Nogi z kurczaka</t>
  </si>
  <si>
    <t>Podudzia z kurczaka</t>
  </si>
  <si>
    <t>Uda z kurczaka</t>
  </si>
  <si>
    <t>Filety z piersi indyka</t>
  </si>
  <si>
    <t>Udźce z indyka</t>
  </si>
  <si>
    <t>Podudzia z indyka</t>
  </si>
  <si>
    <t>Centralny : Woj.: mazowieckie, łódzkie.</t>
  </si>
  <si>
    <t>Północny :Woj.: pomorskie, warmińsko – mazurskie, podlaskie, kujawsko – pomorskie.</t>
  </si>
  <si>
    <t>2019r.</t>
  </si>
  <si>
    <t>Egipt</t>
  </si>
  <si>
    <t>2020</t>
  </si>
  <si>
    <t>2020r.</t>
  </si>
  <si>
    <t>Ministerstwo Rolnictwa i Rozwoju Wsi</t>
  </si>
  <si>
    <t>Ghana</t>
  </si>
  <si>
    <t>--</t>
  </si>
  <si>
    <t xml:space="preserve">Wydział Informacji Rynkowej </t>
  </si>
  <si>
    <t>KURCZAKI</t>
  </si>
  <si>
    <t>n</t>
  </si>
  <si>
    <t>Cena [zł/tonę]</t>
  </si>
  <si>
    <t>Wydział Informacji Rynkowej</t>
  </si>
  <si>
    <t>ZINTEGROWANY SYSTEM ROLNICZEJ INFORACJI RYNKOWEJ</t>
  </si>
  <si>
    <t>MN/100 KG</t>
  </si>
  <si>
    <t>Belgium</t>
  </si>
  <si>
    <t>Bulgaria</t>
  </si>
  <si>
    <t>Czechia</t>
  </si>
  <si>
    <t>Denmark</t>
  </si>
  <si>
    <t>Germany</t>
  </si>
  <si>
    <t>Ireland</t>
  </si>
  <si>
    <t>Greece</t>
  </si>
  <si>
    <t>Spain</t>
  </si>
  <si>
    <t>France</t>
  </si>
  <si>
    <t>Croatia</t>
  </si>
  <si>
    <t>Italy</t>
  </si>
  <si>
    <t>Cyprus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</si>
  <si>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</si>
  <si>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</si>
  <si>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</si>
  <si>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</si>
  <si>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</si>
  <si>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</si>
  <si>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</si>
  <si>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</si>
  <si>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</si>
  <si>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</si>
  <si>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</si>
  <si>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Kongo (d.Zair)</t>
  </si>
  <si>
    <t xml:space="preserve">                                                          </t>
  </si>
  <si>
    <t>Ceny sprzedaży mięsa drobiowego KONFEKCJA na rynku KRAJOWYM za okres:</t>
  </si>
  <si>
    <t>Towar</t>
  </si>
  <si>
    <t>CENA [zł/kg]</t>
  </si>
  <si>
    <t>OBROTY</t>
  </si>
  <si>
    <t>Zmiana tygodniowa</t>
  </si>
  <si>
    <t>Zmiana roczna</t>
  </si>
  <si>
    <t>Kurczęta typu brojler</t>
  </si>
  <si>
    <t>Indory</t>
  </si>
  <si>
    <t>Indyczki</t>
  </si>
  <si>
    <t>Kaczki typu brojler</t>
  </si>
  <si>
    <t>Tuszki kurcząt patroszonych 65% bez szyji</t>
  </si>
  <si>
    <t>Tuszki kurcząt patroszonych 65% z szyjami</t>
  </si>
  <si>
    <t>Ćwiartki z kurczaka</t>
  </si>
  <si>
    <t>Skrzydła z indyka</t>
  </si>
  <si>
    <t xml:space="preserve">                                                                                            </t>
  </si>
  <si>
    <t xml:space="preserve">                                                                                                                                          </t>
  </si>
  <si>
    <t xml:space="preserve">                                                     </t>
  </si>
  <si>
    <t xml:space="preserve">                                                                     </t>
  </si>
  <si>
    <t>Ceny sprzedaży mięsa drobiowego na rynku KRAJOWYM za okres: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</si>
  <si>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</si>
  <si>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</si>
  <si>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</si>
  <si>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</si>
  <si>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</si>
  <si>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</si>
  <si>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</si>
  <si>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</si>
  <si>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</si>
  <si>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</si>
  <si>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</si>
  <si>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</si>
  <si>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2021</t>
  </si>
  <si>
    <t>I 2021</t>
  </si>
  <si>
    <t>Średnie miesięczne ceny sprzedaży kurczaków  i indyków (w zł/kg)</t>
  </si>
  <si>
    <t>Zmiana miesieczna</t>
  </si>
  <si>
    <t>II 2021</t>
  </si>
  <si>
    <t>w analogicznym okresie 2020 i ubiegłym tygodniem i miesiącem</t>
  </si>
  <si>
    <t>2021r.</t>
  </si>
  <si>
    <r>
      <t xml:space="preserve">ŚREDNIE CENY TUSZEK Z KURCZAKÓW (65%) - </t>
    </r>
    <r>
      <rPr>
        <sz val="11"/>
        <rFont val="Times New Roman"/>
        <family val="1"/>
        <charset val="238"/>
      </rPr>
      <t>[EUR/100kg]</t>
    </r>
  </si>
  <si>
    <t>Kanada</t>
  </si>
  <si>
    <t>III 2021</t>
  </si>
  <si>
    <t>Brazylia</t>
  </si>
  <si>
    <t>Departament Rynków Rolnych</t>
  </si>
  <si>
    <t>IV 2021</t>
  </si>
  <si>
    <t>marzec</t>
  </si>
  <si>
    <t>kwiecień</t>
  </si>
  <si>
    <t>maj</t>
  </si>
  <si>
    <t>lipiec</t>
  </si>
  <si>
    <t>wrzesień</t>
  </si>
  <si>
    <t>październik</t>
  </si>
  <si>
    <t>listopad</t>
  </si>
  <si>
    <t>styczeń</t>
  </si>
  <si>
    <t>luty</t>
  </si>
  <si>
    <t>Tajlandia</t>
  </si>
  <si>
    <t>Bułgaria</t>
  </si>
  <si>
    <t>V 2021</t>
  </si>
  <si>
    <t>Ceny skupu drobiu rzeźnego za okres:</t>
  </si>
  <si>
    <t xml:space="preserve">                        </t>
  </si>
  <si>
    <t>kurczęta typu brojler</t>
  </si>
  <si>
    <t>indory</t>
  </si>
  <si>
    <t>indyczki</t>
  </si>
  <si>
    <t>kaczki typu brojler</t>
  </si>
  <si>
    <t>kury mięsne ze stad reprodukcyjnych,</t>
  </si>
  <si>
    <t>Ceny sprzedaży mięsa drobiowego (LUZEM) za okres:</t>
  </si>
  <si>
    <t>gęsi tuczone</t>
  </si>
  <si>
    <t>Grecja</t>
  </si>
  <si>
    <t>Portugalia</t>
  </si>
  <si>
    <t>Średnia cena zakupu tuszek i filetów z kurczaka płacone przez podmioty handlu detalicznego w zł/kg</t>
  </si>
  <si>
    <t>Tuszki kurcząt patroszonych 65% kl A</t>
  </si>
  <si>
    <t>↓</t>
  </si>
  <si>
    <t>Filety z kurczaka</t>
  </si>
  <si>
    <t>OKRES:  2017 - 2.VII.2021   (ceny bez VAT)</t>
  </si>
  <si>
    <t>VI 2021</t>
  </si>
  <si>
    <t>czerwiec</t>
  </si>
  <si>
    <t xml:space="preserve">grudzień </t>
  </si>
  <si>
    <t>Estonia</t>
  </si>
  <si>
    <t>Latvia</t>
  </si>
  <si>
    <t>VII 2021</t>
  </si>
  <si>
    <t>nld</t>
  </si>
  <si>
    <t>-</t>
  </si>
  <si>
    <t>VIII 2021</t>
  </si>
  <si>
    <t>Średnie miesięczne ceny skupu kurcząt  i indyków ( typ brojler, w zł/kg)</t>
  </si>
  <si>
    <t>IX 2021</t>
  </si>
  <si>
    <t>indyki</t>
  </si>
  <si>
    <t>OKRES:  2017 - 2.X.2021   (ceny bez VAT)</t>
  </si>
  <si>
    <t>kurczęta</t>
  </si>
  <si>
    <t>X 2021</t>
  </si>
  <si>
    <t>sierpień</t>
  </si>
  <si>
    <t>c</t>
  </si>
  <si>
    <t/>
  </si>
  <si>
    <t>Polski eksport, import mięsa drobiowgo i podrobów (0207) i drobiu żywego (0105) za I-IX  2021r</t>
  </si>
  <si>
    <t>I-IX 2020r</t>
  </si>
  <si>
    <t>I-IX  2021r</t>
  </si>
  <si>
    <t>XI 2021</t>
  </si>
  <si>
    <t>2021-12-12</t>
  </si>
  <si>
    <t>12.12.2021</t>
  </si>
  <si>
    <t>23.12.2021 r</t>
  </si>
  <si>
    <t>13-19.12.2021</t>
  </si>
  <si>
    <t>NR 50/2021r</t>
  </si>
  <si>
    <t>Notowania z okresu: 13-19.12.2021r</t>
  </si>
  <si>
    <t>19.12.2021</t>
  </si>
  <si>
    <t>Tydzień 50 (13-19.12.2021)</t>
  </si>
  <si>
    <t xml:space="preserve">Porównanie aktualnych cen skupu i sprzedaży drobiu z zakładów drobiarskich (13-19.12.2021r) z cenami </t>
  </si>
  <si>
    <t>2111.2021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</si>
</sst>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d/mm/yy;@"/>
    <numFmt numFmtId="166" formatCode="0.0%"/>
    <numFmt numFmtId="167" formatCode="\+0.0%;\ \-\ 0.0%"/>
    <numFmt numFmtId="168" formatCode="&quot;+&quot;0.0%;&quot;-&quot;0.0%"/>
    <numFmt numFmtId="169" formatCode="0.000"/>
    <numFmt numFmtId="170" formatCode="d\-m\-yyyy;@"/>
    <numFmt numFmtId="171" formatCode="0.0"/>
  </numFmts>
  <fonts count="60">
    <font>
      <sz val="10"/>
      <name val="Arial CE"/>
      <charset val="238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6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Arial CE"/>
    </font>
    <font>
      <sz val="12"/>
      <name val="Times New Roman"/>
      <family val="1"/>
      <charset val="238"/>
    </font>
    <font>
      <b/>
      <sz val="10"/>
      <name val="Arial "/>
    </font>
    <font>
      <i/>
      <sz val="12"/>
      <name val="Times New Roman"/>
      <family val="1"/>
      <charset val="238"/>
    </font>
    <font>
      <sz val="10"/>
      <name val="Arial 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4"/>
      <color indexed="10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sz val="14"/>
      <name val="Times New Roman"/>
      <family val="1"/>
      <charset val="238"/>
    </font>
    <font>
      <b/>
      <sz val="12"/>
      <name val="Calibri"/>
      <family val="2"/>
      <scheme val="minor"/>
    </font>
    <font>
      <b/>
      <i/>
      <sz val="11"/>
      <color theme="1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4"/>
      <color indexed="62"/>
      <name val="Times New Roman"/>
      <family val="1"/>
      <charset val="238"/>
    </font>
    <font>
      <u/>
      <sz val="10"/>
      <color indexed="12"/>
      <name val="Times New Roman"/>
      <family val="1"/>
      <charset val="238"/>
    </font>
    <font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 CE"/>
      <charset val="238"/>
    </font>
    <font>
      <sz val="10"/>
      <color indexed="8"/>
      <name val="MS Sans Serif"/>
      <family val="2"/>
      <charset val="238"/>
    </font>
    <font>
      <sz val="11"/>
      <name val="Times New Roman CE"/>
      <family val="1"/>
      <charset val="238"/>
    </font>
    <font>
      <i/>
      <sz val="10"/>
      <name val="Arial"/>
      <family val="2"/>
      <charset val="238"/>
    </font>
    <font>
      <b/>
      <sz val="1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2"/>
      <name val="Arial CE"/>
      <charset val="238"/>
    </font>
    <font>
      <b/>
      <sz val="10"/>
      <color indexed="12"/>
      <name val="Times New Roman"/>
      <family val="1"/>
      <charset val="238"/>
    </font>
    <font>
      <sz val="11"/>
      <name val="Times New Roman CE"/>
      <charset val="238"/>
    </font>
    <font>
      <sz val="11"/>
      <name val="Arial CE"/>
      <charset val="238"/>
    </font>
    <font>
      <b/>
      <sz val="11"/>
      <name val="Times New Roman CE"/>
      <family val="1"/>
      <charset val="238"/>
    </font>
    <font>
      <i/>
      <sz val="11"/>
      <name val="Times New Roman CE"/>
      <charset val="238"/>
    </font>
    <font>
      <b/>
      <i/>
      <sz val="11"/>
      <name val="Times New Roman"/>
      <family val="1"/>
      <charset val="238"/>
    </font>
    <font>
      <b/>
      <sz val="11"/>
      <name val="Arial CE"/>
      <charset val="238"/>
    </font>
    <font>
      <b/>
      <sz val="11"/>
      <color indexed="18"/>
      <name val="Times New Roman"/>
      <family val="1"/>
      <charset val="238"/>
    </font>
    <font>
      <sz val="11"/>
      <color indexed="18"/>
      <name val="Times New Roman"/>
      <family val="1"/>
      <charset val="238"/>
    </font>
    <font>
      <b/>
      <sz val="10"/>
      <name val="Times New Roman CE"/>
      <charset val="238"/>
    </font>
    <font>
      <i/>
      <sz val="10"/>
      <name val="Times New Roman CE"/>
      <charset val="238"/>
    </font>
    <font>
      <b/>
      <sz val="11"/>
      <color theme="1"/>
      <name val="Times New Roman CE"/>
      <charset val="238"/>
    </font>
    <font>
      <sz val="14"/>
      <name val="Times New Roman CE"/>
      <family val="1"/>
      <charset val="238"/>
    </font>
    <font>
      <sz val="12"/>
      <name val="Times New Roman CE"/>
      <family val="1"/>
      <charset val="238"/>
    </font>
    <font>
      <sz val="12"/>
      <name val="Calibri"/>
      <family val="2"/>
      <scheme val="minor"/>
    </font>
    <font>
      <b/>
      <sz val="11"/>
      <color theme="1"/>
      <name val="Times New Roman"/>
      <family val="1"/>
      <charset val="238"/>
    </font>
    <font>
      <b/>
      <sz val="11"/>
      <color theme="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4" fillId="0" borderId="0"/>
    <xf numFmtId="0" fontId="18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40" fillId="0" borderId="0"/>
    <xf numFmtId="0" fontId="40" fillId="0" borderId="0"/>
    <xf numFmtId="0" fontId="38" fillId="0" borderId="0"/>
    <xf numFmtId="9" fontId="38" fillId="0" borderId="0" applyFont="0" applyFill="0" applyBorder="0" applyAlignment="0" applyProtection="0"/>
  </cellStyleXfs>
  <cellXfs count="462">
    <xf numFmtId="0" fontId="0" fillId="0" borderId="0" xfId="0"/>
    <xf numFmtId="0" fontId="5" fillId="0" borderId="0" xfId="0" applyFont="1"/>
    <xf numFmtId="0" fontId="6" fillId="0" borderId="0" xfId="0" applyFont="1"/>
    <xf numFmtId="0" fontId="12" fillId="0" borderId="29" xfId="4" applyFont="1" applyBorder="1" applyAlignment="1">
      <alignment horizontal="center" vertical="center"/>
    </xf>
    <xf numFmtId="0" fontId="12" fillId="0" borderId="30" xfId="4" applyFont="1" applyFill="1" applyBorder="1" applyAlignment="1">
      <alignment horizontal="center" vertical="center" wrapText="1"/>
    </xf>
    <xf numFmtId="0" fontId="12" fillId="2" borderId="31" xfId="4" applyFont="1" applyFill="1" applyBorder="1" applyAlignment="1">
      <alignment horizontal="center" vertical="center" wrapText="1"/>
    </xf>
    <xf numFmtId="0" fontId="12" fillId="0" borderId="32" xfId="4" applyFont="1" applyBorder="1" applyAlignment="1">
      <alignment horizontal="center" vertical="center" wrapText="1"/>
    </xf>
    <xf numFmtId="0" fontId="12" fillId="0" borderId="33" xfId="4" applyFont="1" applyBorder="1" applyAlignment="1">
      <alignment horizontal="center" vertical="center"/>
    </xf>
    <xf numFmtId="0" fontId="0" fillId="0" borderId="0" xfId="0" applyBorder="1"/>
    <xf numFmtId="166" fontId="18" fillId="0" borderId="0" xfId="5" applyNumberFormat="1" applyFont="1" applyFill="1" applyBorder="1"/>
    <xf numFmtId="167" fontId="16" fillId="0" borderId="0" xfId="5" applyNumberFormat="1" applyFont="1" applyFill="1" applyBorder="1"/>
    <xf numFmtId="0" fontId="16" fillId="0" borderId="26" xfId="0" applyFont="1" applyBorder="1"/>
    <xf numFmtId="0" fontId="12" fillId="3" borderId="31" xfId="4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0" xfId="2" applyBorder="1"/>
    <xf numFmtId="0" fontId="13" fillId="0" borderId="0" xfId="2" applyFont="1" applyBorder="1" applyAlignment="1">
      <alignment horizontal="center" wrapText="1"/>
    </xf>
    <xf numFmtId="1" fontId="21" fillId="0" borderId="0" xfId="2" applyNumberFormat="1" applyFont="1" applyFill="1" applyBorder="1" applyAlignment="1">
      <alignment horizontal="right"/>
    </xf>
    <xf numFmtId="1" fontId="22" fillId="0" borderId="0" xfId="2" applyNumberFormat="1" applyFont="1" applyFill="1" applyBorder="1" applyAlignment="1">
      <alignment horizontal="right"/>
    </xf>
    <xf numFmtId="0" fontId="19" fillId="0" borderId="0" xfId="2"/>
    <xf numFmtId="0" fontId="7" fillId="0" borderId="0" xfId="2" applyFont="1"/>
    <xf numFmtId="0" fontId="9" fillId="0" borderId="0" xfId="2" applyFont="1"/>
    <xf numFmtId="0" fontId="20" fillId="0" borderId="0" xfId="2" applyFont="1"/>
    <xf numFmtId="0" fontId="12" fillId="0" borderId="45" xfId="4" applyFont="1" applyBorder="1" applyAlignment="1">
      <alignment horizontal="center" vertical="center"/>
    </xf>
    <xf numFmtId="0" fontId="12" fillId="0" borderId="29" xfId="4" applyFont="1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5" fillId="0" borderId="0" xfId="0" applyFont="1"/>
    <xf numFmtId="14" fontId="26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/>
    </xf>
    <xf numFmtId="169" fontId="0" fillId="0" borderId="0" xfId="0" applyNumberFormat="1"/>
    <xf numFmtId="0" fontId="27" fillId="7" borderId="34" xfId="0" applyFont="1" applyFill="1" applyBorder="1" applyAlignment="1">
      <alignment horizontal="center"/>
    </xf>
    <xf numFmtId="0" fontId="27" fillId="7" borderId="17" xfId="0" applyFont="1" applyFill="1" applyBorder="1" applyAlignment="1">
      <alignment horizontal="center" vertical="center"/>
    </xf>
    <xf numFmtId="0" fontId="27" fillId="7" borderId="18" xfId="0" applyFont="1" applyFill="1" applyBorder="1" applyAlignment="1">
      <alignment horizontal="center" vertical="center"/>
    </xf>
    <xf numFmtId="0" fontId="27" fillId="7" borderId="28" xfId="0" applyFont="1" applyFill="1" applyBorder="1" applyAlignment="1">
      <alignment horizontal="center" vertical="center"/>
    </xf>
    <xf numFmtId="0" fontId="28" fillId="0" borderId="53" xfId="0" applyFont="1" applyBorder="1" applyAlignment="1">
      <alignment horizontal="centerContinuous"/>
    </xf>
    <xf numFmtId="169" fontId="27" fillId="0" borderId="0" xfId="0" applyNumberFormat="1" applyFont="1" applyBorder="1" applyAlignment="1">
      <alignment horizontal="centerContinuous"/>
    </xf>
    <xf numFmtId="169" fontId="27" fillId="0" borderId="54" xfId="0" applyNumberFormat="1" applyFont="1" applyBorder="1" applyAlignment="1">
      <alignment horizontal="centerContinuous"/>
    </xf>
    <xf numFmtId="0" fontId="28" fillId="0" borderId="48" xfId="0" applyFont="1" applyBorder="1" applyAlignment="1">
      <alignment horizontal="left" indent="1"/>
    </xf>
    <xf numFmtId="0" fontId="28" fillId="0" borderId="55" xfId="0" applyFont="1" applyBorder="1" applyAlignment="1">
      <alignment horizontal="left" indent="1"/>
    </xf>
    <xf numFmtId="0" fontId="15" fillId="0" borderId="0" xfId="0" applyFont="1"/>
    <xf numFmtId="0" fontId="11" fillId="0" borderId="0" xfId="0" applyFont="1"/>
    <xf numFmtId="0" fontId="9" fillId="0" borderId="0" xfId="0" applyFont="1"/>
    <xf numFmtId="0" fontId="23" fillId="0" borderId="0" xfId="0" applyFont="1"/>
    <xf numFmtId="0" fontId="10" fillId="0" borderId="0" xfId="0" applyFont="1"/>
    <xf numFmtId="0" fontId="29" fillId="0" borderId="0" xfId="0" applyFont="1"/>
    <xf numFmtId="0" fontId="30" fillId="0" borderId="0" xfId="1" applyFont="1" applyAlignment="1" applyProtection="1"/>
    <xf numFmtId="3" fontId="2" fillId="0" borderId="0" xfId="0" applyNumberFormat="1" applyFont="1" applyBorder="1"/>
    <xf numFmtId="0" fontId="28" fillId="0" borderId="34" xfId="0" applyFont="1" applyBorder="1" applyAlignment="1">
      <alignment horizontal="left" indent="1"/>
    </xf>
    <xf numFmtId="0" fontId="35" fillId="0" borderId="43" xfId="0" applyFont="1" applyBorder="1"/>
    <xf numFmtId="0" fontId="35" fillId="0" borderId="44" xfId="0" applyFont="1" applyBorder="1"/>
    <xf numFmtId="2" fontId="33" fillId="0" borderId="0" xfId="7" applyNumberFormat="1" applyFont="1" applyFill="1" applyBorder="1" applyAlignment="1"/>
    <xf numFmtId="0" fontId="36" fillId="0" borderId="0" xfId="0" applyFont="1"/>
    <xf numFmtId="0" fontId="35" fillId="0" borderId="46" xfId="0" applyFont="1" applyBorder="1" applyAlignment="1">
      <alignment wrapText="1"/>
    </xf>
    <xf numFmtId="0" fontId="0" fillId="0" borderId="34" xfId="0" applyBorder="1"/>
    <xf numFmtId="4" fontId="32" fillId="0" borderId="0" xfId="0" applyNumberFormat="1" applyFont="1" applyFill="1" applyBorder="1" applyAlignment="1">
      <alignment horizontal="right" wrapText="1"/>
    </xf>
    <xf numFmtId="0" fontId="37" fillId="0" borderId="0" xfId="0" applyFont="1"/>
    <xf numFmtId="0" fontId="24" fillId="4" borderId="9" xfId="0" applyFont="1" applyFill="1" applyBorder="1" applyProtection="1"/>
    <xf numFmtId="164" fontId="24" fillId="4" borderId="9" xfId="0" applyNumberFormat="1" applyFont="1" applyFill="1" applyBorder="1" applyProtection="1"/>
    <xf numFmtId="0" fontId="24" fillId="3" borderId="9" xfId="0" applyFont="1" applyFill="1" applyBorder="1" applyProtection="1"/>
    <xf numFmtId="2" fontId="24" fillId="4" borderId="9" xfId="0" applyNumberFormat="1" applyFont="1" applyFill="1" applyBorder="1" applyProtection="1"/>
    <xf numFmtId="2" fontId="24" fillId="6" borderId="9" xfId="0" applyNumberFormat="1" applyFont="1" applyFill="1" applyBorder="1" applyProtection="1"/>
    <xf numFmtId="0" fontId="17" fillId="0" borderId="0" xfId="0" applyFont="1" applyAlignment="1">
      <alignment vertical="center"/>
    </xf>
    <xf numFmtId="0" fontId="17" fillId="0" borderId="0" xfId="0" applyFont="1"/>
    <xf numFmtId="0" fontId="42" fillId="0" borderId="0" xfId="0" applyFont="1"/>
    <xf numFmtId="0" fontId="10" fillId="0" borderId="65" xfId="0" applyFont="1" applyBorder="1" applyAlignment="1">
      <alignment horizontal="center" vertical="center" wrapText="1"/>
    </xf>
    <xf numFmtId="0" fontId="43" fillId="0" borderId="65" xfId="0" applyFont="1" applyBorder="1" applyAlignment="1">
      <alignment horizontal="center" vertical="center" wrapText="1"/>
    </xf>
    <xf numFmtId="0" fontId="32" fillId="0" borderId="50" xfId="0" applyFont="1" applyFill="1" applyBorder="1" applyAlignment="1">
      <alignment vertical="center" wrapText="1"/>
    </xf>
    <xf numFmtId="166" fontId="31" fillId="0" borderId="34" xfId="0" applyNumberFormat="1" applyFont="1" applyFill="1" applyBorder="1" applyAlignment="1">
      <alignment horizontal="right" vertical="center" wrapText="1"/>
    </xf>
    <xf numFmtId="166" fontId="31" fillId="0" borderId="65" xfId="0" applyNumberFormat="1" applyFont="1" applyFill="1" applyBorder="1" applyAlignment="1">
      <alignment horizontal="right" vertical="center" wrapText="1"/>
    </xf>
    <xf numFmtId="0" fontId="32" fillId="0" borderId="34" xfId="0" applyFont="1" applyBorder="1" applyAlignment="1">
      <alignment vertical="center" wrapText="1"/>
    </xf>
    <xf numFmtId="0" fontId="32" fillId="0" borderId="50" xfId="0" applyFont="1" applyBorder="1" applyAlignment="1">
      <alignment vertical="center" wrapText="1"/>
    </xf>
    <xf numFmtId="4" fontId="33" fillId="10" borderId="1" xfId="0" applyNumberFormat="1" applyFont="1" applyFill="1" applyBorder="1" applyAlignment="1">
      <alignment horizontal="center" vertical="top"/>
    </xf>
    <xf numFmtId="4" fontId="44" fillId="0" borderId="64" xfId="0" applyNumberFormat="1" applyFont="1" applyFill="1" applyBorder="1" applyAlignment="1">
      <alignment horizontal="center" vertical="top"/>
    </xf>
    <xf numFmtId="4" fontId="33" fillId="10" borderId="35" xfId="0" applyNumberFormat="1" applyFont="1" applyFill="1" applyBorder="1" applyAlignment="1">
      <alignment horizontal="center" vertical="top"/>
    </xf>
    <xf numFmtId="4" fontId="44" fillId="0" borderId="34" xfId="0" applyNumberFormat="1" applyFont="1" applyFill="1" applyBorder="1" applyAlignment="1">
      <alignment horizontal="center" vertical="top"/>
    </xf>
    <xf numFmtId="4" fontId="33" fillId="10" borderId="11" xfId="0" applyNumberFormat="1" applyFont="1" applyFill="1" applyBorder="1" applyAlignment="1">
      <alignment horizontal="center" vertical="top"/>
    </xf>
    <xf numFmtId="4" fontId="44" fillId="0" borderId="50" xfId="0" applyNumberFormat="1" applyFont="1" applyFill="1" applyBorder="1" applyAlignment="1">
      <alignment horizontal="center" vertical="top"/>
    </xf>
    <xf numFmtId="0" fontId="32" fillId="0" borderId="0" xfId="0" applyFont="1"/>
    <xf numFmtId="0" fontId="32" fillId="0" borderId="0" xfId="0" applyFont="1" applyAlignment="1">
      <alignment vertical="center"/>
    </xf>
    <xf numFmtId="0" fontId="12" fillId="0" borderId="26" xfId="0" applyFont="1" applyBorder="1"/>
    <xf numFmtId="0" fontId="12" fillId="0" borderId="0" xfId="0" applyFont="1"/>
    <xf numFmtId="0" fontId="32" fillId="0" borderId="17" xfId="0" applyFont="1" applyBorder="1"/>
    <xf numFmtId="0" fontId="32" fillId="0" borderId="18" xfId="0" applyFont="1" applyBorder="1"/>
    <xf numFmtId="0" fontId="32" fillId="0" borderId="9" xfId="0" applyFont="1" applyBorder="1"/>
    <xf numFmtId="2" fontId="32" fillId="0" borderId="9" xfId="0" applyNumberFormat="1" applyFont="1" applyFill="1" applyBorder="1" applyAlignment="1">
      <alignment horizontal="center"/>
    </xf>
    <xf numFmtId="0" fontId="32" fillId="0" borderId="0" xfId="0" applyFont="1" applyBorder="1"/>
    <xf numFmtId="0" fontId="12" fillId="0" borderId="0" xfId="0" applyFont="1" applyBorder="1"/>
    <xf numFmtId="0" fontId="32" fillId="0" borderId="19" xfId="0" applyFont="1" applyBorder="1"/>
    <xf numFmtId="0" fontId="32" fillId="0" borderId="0" xfId="0" applyFont="1" applyBorder="1" applyAlignment="1">
      <alignment wrapText="1"/>
    </xf>
    <xf numFmtId="0" fontId="12" fillId="0" borderId="26" xfId="0" applyFont="1" applyBorder="1" applyAlignment="1">
      <alignment wrapText="1"/>
    </xf>
    <xf numFmtId="0" fontId="32" fillId="0" borderId="35" xfId="0" applyFont="1" applyBorder="1"/>
    <xf numFmtId="0" fontId="32" fillId="0" borderId="20" xfId="0" applyFont="1" applyBorder="1"/>
    <xf numFmtId="0" fontId="32" fillId="0" borderId="0" xfId="0" applyFont="1" applyFill="1" applyBorder="1"/>
    <xf numFmtId="0" fontId="32" fillId="0" borderId="34" xfId="0" applyFont="1" applyBorder="1"/>
    <xf numFmtId="0" fontId="32" fillId="0" borderId="9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5" fillId="0" borderId="0" xfId="0" applyFont="1"/>
    <xf numFmtId="0" fontId="33" fillId="0" borderId="62" xfId="0" applyFont="1" applyBorder="1" applyAlignment="1">
      <alignment horizontal="center" vertical="center"/>
    </xf>
    <xf numFmtId="0" fontId="33" fillId="0" borderId="60" xfId="0" applyFont="1" applyBorder="1" applyAlignment="1">
      <alignment vertical="top"/>
    </xf>
    <xf numFmtId="0" fontId="33" fillId="0" borderId="63" xfId="0" applyFont="1" applyBorder="1" applyAlignment="1">
      <alignment vertical="center"/>
    </xf>
    <xf numFmtId="0" fontId="33" fillId="0" borderId="63" xfId="0" applyFont="1" applyBorder="1" applyAlignment="1">
      <alignment vertical="center" wrapText="1"/>
    </xf>
    <xf numFmtId="0" fontId="33" fillId="0" borderId="35" xfId="0" applyFont="1" applyBorder="1" applyAlignment="1">
      <alignment horizontal="centerContinuous" vertical="center"/>
    </xf>
    <xf numFmtId="0" fontId="33" fillId="0" borderId="36" xfId="0" applyFont="1" applyBorder="1" applyAlignment="1">
      <alignment horizontal="centerContinuous" vertical="center"/>
    </xf>
    <xf numFmtId="0" fontId="33" fillId="0" borderId="17" xfId="0" applyFont="1" applyBorder="1" applyAlignment="1">
      <alignment horizontal="centerContinuous" vertical="center"/>
    </xf>
    <xf numFmtId="0" fontId="33" fillId="0" borderId="27" xfId="0" applyFont="1" applyBorder="1" applyAlignment="1">
      <alignment horizontal="centerContinuous" vertical="center"/>
    </xf>
    <xf numFmtId="49" fontId="33" fillId="0" borderId="35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/>
    </xf>
    <xf numFmtId="0" fontId="33" fillId="0" borderId="20" xfId="0" applyFont="1" applyBorder="1" applyAlignment="1">
      <alignment horizontal="centerContinuous" vertical="center"/>
    </xf>
    <xf numFmtId="0" fontId="35" fillId="0" borderId="60" xfId="0" applyFont="1" applyBorder="1" applyAlignment="1">
      <alignment horizontal="center" vertical="center"/>
    </xf>
    <xf numFmtId="3" fontId="33" fillId="8" borderId="13" xfId="0" applyNumberFormat="1" applyFont="1" applyFill="1" applyBorder="1" applyAlignment="1">
      <alignment horizontal="right"/>
    </xf>
    <xf numFmtId="3" fontId="35" fillId="0" borderId="24" xfId="0" applyNumberFormat="1" applyFont="1" applyFill="1" applyBorder="1" applyAlignment="1">
      <alignment horizontal="right"/>
    </xf>
    <xf numFmtId="3" fontId="33" fillId="8" borderId="14" xfId="0" applyNumberFormat="1" applyFont="1" applyFill="1" applyBorder="1" applyAlignment="1">
      <alignment horizontal="right"/>
    </xf>
    <xf numFmtId="3" fontId="35" fillId="0" borderId="9" xfId="0" applyNumberFormat="1" applyFont="1" applyFill="1" applyBorder="1" applyAlignment="1">
      <alignment horizontal="right"/>
    </xf>
    <xf numFmtId="164" fontId="47" fillId="0" borderId="22" xfId="0" applyNumberFormat="1" applyFont="1" applyFill="1" applyBorder="1" applyAlignment="1">
      <alignment horizontal="right"/>
    </xf>
    <xf numFmtId="3" fontId="33" fillId="8" borderId="15" xfId="0" applyNumberFormat="1" applyFont="1" applyFill="1" applyBorder="1" applyAlignment="1">
      <alignment horizontal="right"/>
    </xf>
    <xf numFmtId="3" fontId="35" fillId="0" borderId="12" xfId="0" applyNumberFormat="1" applyFont="1" applyFill="1" applyBorder="1" applyAlignment="1">
      <alignment horizontal="right"/>
    </xf>
    <xf numFmtId="164" fontId="47" fillId="0" borderId="52" xfId="0" applyNumberFormat="1" applyFont="1" applyFill="1" applyBorder="1" applyAlignment="1">
      <alignment horizontal="right"/>
    </xf>
    <xf numFmtId="0" fontId="33" fillId="0" borderId="0" xfId="0" applyFont="1" applyAlignment="1">
      <alignment vertical="center"/>
    </xf>
    <xf numFmtId="0" fontId="35" fillId="0" borderId="62" xfId="0" applyFont="1" applyBorder="1" applyAlignment="1">
      <alignment horizontal="center" vertical="center"/>
    </xf>
    <xf numFmtId="0" fontId="12" fillId="0" borderId="0" xfId="4" applyFont="1"/>
    <xf numFmtId="0" fontId="32" fillId="0" borderId="0" xfId="4" applyFont="1"/>
    <xf numFmtId="0" fontId="48" fillId="0" borderId="0" xfId="4" applyFont="1"/>
    <xf numFmtId="0" fontId="12" fillId="0" borderId="26" xfId="4" applyFont="1" applyBorder="1" applyAlignment="1">
      <alignment horizontal="centerContinuous"/>
    </xf>
    <xf numFmtId="0" fontId="12" fillId="0" borderId="27" xfId="4" applyFont="1" applyBorder="1" applyAlignment="1">
      <alignment horizontal="centerContinuous"/>
    </xf>
    <xf numFmtId="0" fontId="12" fillId="0" borderId="28" xfId="4" applyFont="1" applyBorder="1" applyAlignment="1">
      <alignment horizontal="centerContinuous"/>
    </xf>
    <xf numFmtId="0" fontId="12" fillId="0" borderId="29" xfId="4" applyFont="1" applyBorder="1" applyAlignment="1">
      <alignment horizontal="centerContinuous"/>
    </xf>
    <xf numFmtId="0" fontId="12" fillId="0" borderId="30" xfId="4" applyFont="1" applyBorder="1" applyAlignment="1">
      <alignment horizontal="centerContinuous"/>
    </xf>
    <xf numFmtId="0" fontId="12" fillId="0" borderId="31" xfId="4" applyFont="1" applyBorder="1" applyAlignment="1">
      <alignment horizontal="centerContinuous"/>
    </xf>
    <xf numFmtId="0" fontId="12" fillId="0" borderId="32" xfId="4" applyFont="1" applyBorder="1" applyAlignment="1">
      <alignment horizontal="centerContinuous"/>
    </xf>
    <xf numFmtId="0" fontId="12" fillId="0" borderId="34" xfId="4" applyFont="1" applyBorder="1" applyAlignment="1">
      <alignment vertical="center"/>
    </xf>
    <xf numFmtId="3" fontId="12" fillId="0" borderId="17" xfId="3" applyNumberFormat="1" applyFont="1" applyBorder="1"/>
    <xf numFmtId="3" fontId="12" fillId="2" borderId="36" xfId="3" applyNumberFormat="1" applyFont="1" applyFill="1" applyBorder="1"/>
    <xf numFmtId="3" fontId="12" fillId="0" borderId="20" xfId="3" applyNumberFormat="1" applyFont="1" applyBorder="1"/>
    <xf numFmtId="0" fontId="12" fillId="0" borderId="35" xfId="4" applyFont="1" applyBorder="1" applyAlignment="1">
      <alignment vertical="center"/>
    </xf>
    <xf numFmtId="3" fontId="12" fillId="0" borderId="18" xfId="3" applyNumberFormat="1" applyFont="1" applyBorder="1"/>
    <xf numFmtId="3" fontId="12" fillId="0" borderId="18" xfId="3" applyNumberFormat="1" applyFont="1" applyFill="1" applyBorder="1"/>
    <xf numFmtId="0" fontId="12" fillId="0" borderId="28" xfId="4" applyFont="1" applyBorder="1" applyAlignment="1">
      <alignment vertical="center"/>
    </xf>
    <xf numFmtId="3" fontId="12" fillId="0" borderId="20" xfId="3" applyNumberFormat="1" applyFont="1" applyFill="1" applyBorder="1"/>
    <xf numFmtId="4" fontId="12" fillId="0" borderId="4" xfId="3" applyNumberFormat="1" applyFont="1" applyBorder="1"/>
    <xf numFmtId="3" fontId="32" fillId="0" borderId="24" xfId="3" applyNumberFormat="1" applyFont="1" applyBorder="1"/>
    <xf numFmtId="3" fontId="32" fillId="2" borderId="7" xfId="3" applyNumberFormat="1" applyFont="1" applyFill="1" applyBorder="1"/>
    <xf numFmtId="3" fontId="32" fillId="0" borderId="25" xfId="3" applyNumberFormat="1" applyFont="1" applyBorder="1"/>
    <xf numFmtId="4" fontId="12" fillId="0" borderId="8" xfId="3" applyNumberFormat="1" applyFont="1" applyBorder="1"/>
    <xf numFmtId="4" fontId="12" fillId="0" borderId="13" xfId="3" applyNumberFormat="1" applyFont="1" applyBorder="1"/>
    <xf numFmtId="3" fontId="32" fillId="0" borderId="24" xfId="3" applyNumberFormat="1" applyFont="1" applyFill="1" applyBorder="1"/>
    <xf numFmtId="4" fontId="12" fillId="0" borderId="9" xfId="3" applyNumberFormat="1" applyFont="1" applyBorder="1"/>
    <xf numFmtId="3" fontId="32" fillId="0" borderId="9" xfId="3" applyNumberFormat="1" applyFont="1" applyBorder="1"/>
    <xf numFmtId="3" fontId="32" fillId="2" borderId="22" xfId="3" applyNumberFormat="1" applyFont="1" applyFill="1" applyBorder="1"/>
    <xf numFmtId="3" fontId="32" fillId="0" borderId="10" xfId="3" applyNumberFormat="1" applyFont="1" applyBorder="1"/>
    <xf numFmtId="4" fontId="12" fillId="0" borderId="23" xfId="3" applyNumberFormat="1" applyFont="1" applyBorder="1"/>
    <xf numFmtId="4" fontId="12" fillId="0" borderId="14" xfId="3" applyNumberFormat="1" applyFont="1" applyBorder="1"/>
    <xf numFmtId="3" fontId="32" fillId="0" borderId="9" xfId="3" applyNumberFormat="1" applyFont="1" applyFill="1" applyBorder="1"/>
    <xf numFmtId="4" fontId="31" fillId="0" borderId="0" xfId="3" applyNumberFormat="1" applyFont="1" applyFill="1" applyBorder="1"/>
    <xf numFmtId="0" fontId="12" fillId="0" borderId="26" xfId="4" applyFont="1" applyBorder="1" applyAlignment="1">
      <alignment vertical="center"/>
    </xf>
    <xf numFmtId="3" fontId="12" fillId="0" borderId="34" xfId="0" applyNumberFormat="1" applyFont="1" applyFill="1" applyBorder="1"/>
    <xf numFmtId="3" fontId="12" fillId="3" borderId="34" xfId="0" applyNumberFormat="1" applyFont="1" applyFill="1" applyBorder="1"/>
    <xf numFmtId="3" fontId="12" fillId="0" borderId="28" xfId="0" applyNumberFormat="1" applyFont="1" applyBorder="1"/>
    <xf numFmtId="3" fontId="12" fillId="0" borderId="27" xfId="3" applyNumberFormat="1" applyFont="1" applyBorder="1"/>
    <xf numFmtId="3" fontId="12" fillId="3" borderId="34" xfId="3" applyNumberFormat="1" applyFont="1" applyFill="1" applyBorder="1"/>
    <xf numFmtId="3" fontId="49" fillId="0" borderId="28" xfId="0" applyNumberFormat="1" applyFont="1" applyBorder="1"/>
    <xf numFmtId="3" fontId="12" fillId="0" borderId="35" xfId="3" applyNumberFormat="1" applyFont="1" applyBorder="1"/>
    <xf numFmtId="3" fontId="12" fillId="2" borderId="18" xfId="3" applyNumberFormat="1" applyFont="1" applyFill="1" applyBorder="1"/>
    <xf numFmtId="0" fontId="12" fillId="0" borderId="27" xfId="4" applyFont="1" applyBorder="1" applyAlignment="1">
      <alignment vertical="center"/>
    </xf>
    <xf numFmtId="0" fontId="49" fillId="0" borderId="43" xfId="0" applyFont="1" applyBorder="1"/>
    <xf numFmtId="3" fontId="32" fillId="0" borderId="13" xfId="0" applyNumberFormat="1" applyFont="1" applyFill="1" applyBorder="1"/>
    <xf numFmtId="3" fontId="32" fillId="3" borderId="24" xfId="0" applyNumberFormat="1" applyFont="1" applyFill="1" applyBorder="1"/>
    <xf numFmtId="3" fontId="32" fillId="0" borderId="25" xfId="0" applyNumberFormat="1" applyFont="1" applyBorder="1"/>
    <xf numFmtId="0" fontId="49" fillId="0" borderId="37" xfId="0" applyFont="1" applyBorder="1"/>
    <xf numFmtId="3" fontId="32" fillId="0" borderId="4" xfId="0" applyNumberFormat="1" applyFont="1" applyFill="1" applyBorder="1"/>
    <xf numFmtId="3" fontId="32" fillId="3" borderId="4" xfId="0" applyNumberFormat="1" applyFont="1" applyFill="1" applyBorder="1"/>
    <xf numFmtId="3" fontId="32" fillId="0" borderId="5" xfId="0" applyNumberFormat="1" applyFont="1" applyBorder="1"/>
    <xf numFmtId="4" fontId="12" fillId="0" borderId="47" xfId="3" applyNumberFormat="1" applyFont="1" applyBorder="1"/>
    <xf numFmtId="3" fontId="32" fillId="0" borderId="8" xfId="4" applyNumberFormat="1" applyFont="1" applyBorder="1"/>
    <xf numFmtId="3" fontId="32" fillId="2" borderId="24" xfId="4" applyNumberFormat="1" applyFont="1" applyFill="1" applyBorder="1"/>
    <xf numFmtId="3" fontId="32" fillId="0" borderId="7" xfId="4" applyNumberFormat="1" applyFont="1" applyBorder="1"/>
    <xf numFmtId="3" fontId="32" fillId="0" borderId="8" xfId="3" applyNumberFormat="1" applyFont="1" applyBorder="1"/>
    <xf numFmtId="3" fontId="32" fillId="2" borderId="24" xfId="3" applyNumberFormat="1" applyFont="1" applyFill="1" applyBorder="1"/>
    <xf numFmtId="0" fontId="49" fillId="0" borderId="44" xfId="0" applyFont="1" applyBorder="1"/>
    <xf numFmtId="3" fontId="32" fillId="0" borderId="14" xfId="0" applyNumberFormat="1" applyFont="1" applyFill="1" applyBorder="1"/>
    <xf numFmtId="3" fontId="32" fillId="3" borderId="9" xfId="0" applyNumberFormat="1" applyFont="1" applyFill="1" applyBorder="1"/>
    <xf numFmtId="3" fontId="32" fillId="0" borderId="10" xfId="0" applyNumberFormat="1" applyFont="1" applyBorder="1"/>
    <xf numFmtId="3" fontId="32" fillId="3" borderId="7" xfId="3" applyNumberFormat="1" applyFont="1" applyFill="1" applyBorder="1"/>
    <xf numFmtId="3" fontId="45" fillId="0" borderId="25" xfId="0" applyNumberFormat="1" applyFont="1" applyBorder="1"/>
    <xf numFmtId="4" fontId="12" fillId="0" borderId="48" xfId="3" applyNumberFormat="1" applyFont="1" applyBorder="1"/>
    <xf numFmtId="3" fontId="32" fillId="0" borderId="23" xfId="4" applyNumberFormat="1" applyFont="1" applyBorder="1"/>
    <xf numFmtId="3" fontId="32" fillId="2" borderId="9" xfId="4" applyNumberFormat="1" applyFont="1" applyFill="1" applyBorder="1"/>
    <xf numFmtId="3" fontId="32" fillId="0" borderId="22" xfId="4" applyNumberFormat="1" applyFont="1" applyBorder="1"/>
    <xf numFmtId="3" fontId="32" fillId="0" borderId="23" xfId="3" applyNumberFormat="1" applyFont="1" applyBorder="1"/>
    <xf numFmtId="3" fontId="32" fillId="2" borderId="9" xfId="3" applyNumberFormat="1" applyFont="1" applyFill="1" applyBorder="1"/>
    <xf numFmtId="3" fontId="32" fillId="3" borderId="22" xfId="3" applyNumberFormat="1" applyFont="1" applyFill="1" applyBorder="1"/>
    <xf numFmtId="3" fontId="45" fillId="0" borderId="10" xfId="0" applyNumberFormat="1" applyFont="1" applyBorder="1"/>
    <xf numFmtId="3" fontId="32" fillId="0" borderId="38" xfId="0" applyNumberFormat="1" applyFont="1" applyFill="1" applyBorder="1"/>
    <xf numFmtId="3" fontId="32" fillId="3" borderId="39" xfId="0" applyNumberFormat="1" applyFont="1" applyFill="1" applyBorder="1"/>
    <xf numFmtId="3" fontId="32" fillId="0" borderId="40" xfId="0" applyNumberFormat="1" applyFont="1" applyBorder="1"/>
    <xf numFmtId="4" fontId="12" fillId="0" borderId="38" xfId="3" applyNumberFormat="1" applyFont="1" applyBorder="1"/>
    <xf numFmtId="3" fontId="32" fillId="0" borderId="39" xfId="3" applyNumberFormat="1" applyFont="1" applyBorder="1"/>
    <xf numFmtId="3" fontId="32" fillId="3" borderId="42" xfId="3" applyNumberFormat="1" applyFont="1" applyFill="1" applyBorder="1"/>
    <xf numFmtId="3" fontId="45" fillId="0" borderId="40" xfId="0" applyNumberFormat="1" applyFont="1" applyBorder="1"/>
    <xf numFmtId="3" fontId="32" fillId="3" borderId="9" xfId="3" applyNumberFormat="1" applyFont="1" applyFill="1" applyBorder="1"/>
    <xf numFmtId="0" fontId="49" fillId="0" borderId="49" xfId="0" applyFont="1" applyBorder="1"/>
    <xf numFmtId="3" fontId="32" fillId="0" borderId="23" xfId="0" applyNumberFormat="1" applyFont="1" applyBorder="1"/>
    <xf numFmtId="3" fontId="32" fillId="2" borderId="9" xfId="0" applyNumberFormat="1" applyFont="1" applyFill="1" applyBorder="1"/>
    <xf numFmtId="3" fontId="32" fillId="0" borderId="22" xfId="0" applyNumberFormat="1" applyFont="1" applyBorder="1"/>
    <xf numFmtId="0" fontId="49" fillId="0" borderId="48" xfId="0" applyFont="1" applyBorder="1"/>
    <xf numFmtId="0" fontId="49" fillId="0" borderId="46" xfId="0" applyFont="1" applyBorder="1"/>
    <xf numFmtId="3" fontId="32" fillId="0" borderId="15" xfId="0" applyNumberFormat="1" applyFont="1" applyFill="1" applyBorder="1"/>
    <xf numFmtId="3" fontId="32" fillId="3" borderId="12" xfId="0" applyNumberFormat="1" applyFont="1" applyFill="1" applyBorder="1"/>
    <xf numFmtId="3" fontId="32" fillId="0" borderId="16" xfId="0" applyNumberFormat="1" applyFont="1" applyBorder="1"/>
    <xf numFmtId="4" fontId="12" fillId="0" borderId="15" xfId="3" applyNumberFormat="1" applyFont="1" applyBorder="1"/>
    <xf numFmtId="3" fontId="32" fillId="0" borderId="12" xfId="3" applyNumberFormat="1" applyFont="1" applyBorder="1"/>
    <xf numFmtId="3" fontId="32" fillId="3" borderId="12" xfId="3" applyNumberFormat="1" applyFont="1" applyFill="1" applyBorder="1"/>
    <xf numFmtId="3" fontId="45" fillId="0" borderId="16" xfId="0" applyNumberFormat="1" applyFont="1" applyBorder="1"/>
    <xf numFmtId="0" fontId="49" fillId="0" borderId="50" xfId="0" applyFont="1" applyBorder="1"/>
    <xf numFmtId="3" fontId="32" fillId="0" borderId="51" xfId="0" applyNumberFormat="1" applyFont="1" applyBorder="1"/>
    <xf numFmtId="3" fontId="32" fillId="2" borderId="12" xfId="0" applyNumberFormat="1" applyFont="1" applyFill="1" applyBorder="1"/>
    <xf numFmtId="3" fontId="32" fillId="0" borderId="52" xfId="0" applyNumberFormat="1" applyFont="1" applyBorder="1"/>
    <xf numFmtId="4" fontId="12" fillId="0" borderId="50" xfId="3" applyNumberFormat="1" applyFont="1" applyBorder="1"/>
    <xf numFmtId="3" fontId="32" fillId="0" borderId="51" xfId="3" applyNumberFormat="1" applyFont="1" applyBorder="1"/>
    <xf numFmtId="3" fontId="32" fillId="2" borderId="12" xfId="3" applyNumberFormat="1" applyFont="1" applyFill="1" applyBorder="1"/>
    <xf numFmtId="3" fontId="32" fillId="0" borderId="16" xfId="3" applyNumberFormat="1" applyFont="1" applyBorder="1"/>
    <xf numFmtId="2" fontId="12" fillId="0" borderId="6" xfId="2" applyNumberFormat="1" applyFont="1" applyBorder="1" applyAlignment="1">
      <alignment horizontal="center" wrapText="1"/>
    </xf>
    <xf numFmtId="2" fontId="12" fillId="0" borderId="0" xfId="2" applyNumberFormat="1" applyFont="1" applyBorder="1" applyAlignment="1">
      <alignment horizontal="center" wrapText="1"/>
    </xf>
    <xf numFmtId="2" fontId="12" fillId="0" borderId="24" xfId="2" applyNumberFormat="1" applyFont="1" applyBorder="1" applyAlignment="1">
      <alignment horizontal="center" wrapText="1"/>
    </xf>
    <xf numFmtId="0" fontId="12" fillId="0" borderId="6" xfId="2" applyNumberFormat="1" applyFont="1" applyFill="1" applyBorder="1"/>
    <xf numFmtId="0" fontId="50" fillId="0" borderId="0" xfId="2" applyNumberFormat="1" applyFont="1" applyFill="1" applyBorder="1"/>
    <xf numFmtId="1" fontId="51" fillId="0" borderId="24" xfId="2" applyNumberFormat="1" applyFont="1" applyFill="1" applyBorder="1" applyAlignment="1">
      <alignment horizontal="right"/>
    </xf>
    <xf numFmtId="1" fontId="51" fillId="0" borderId="25" xfId="2" applyNumberFormat="1" applyFont="1" applyFill="1" applyBorder="1" applyAlignment="1">
      <alignment horizontal="right"/>
    </xf>
    <xf numFmtId="0" fontId="12" fillId="0" borderId="11" xfId="2" applyNumberFormat="1" applyFont="1" applyFill="1" applyBorder="1"/>
    <xf numFmtId="0" fontId="12" fillId="0" borderId="56" xfId="2" applyNumberFormat="1" applyFont="1" applyFill="1" applyBorder="1"/>
    <xf numFmtId="1" fontId="32" fillId="0" borderId="12" xfId="2" applyNumberFormat="1" applyFont="1" applyFill="1" applyBorder="1" applyAlignment="1">
      <alignment horizontal="right"/>
    </xf>
    <xf numFmtId="1" fontId="32" fillId="0" borderId="16" xfId="2" applyNumberFormat="1" applyFont="1" applyFill="1" applyBorder="1" applyAlignment="1">
      <alignment horizontal="right"/>
    </xf>
    <xf numFmtId="0" fontId="12" fillId="0" borderId="1" xfId="2" applyNumberFormat="1" applyFont="1" applyFill="1" applyBorder="1"/>
    <xf numFmtId="0" fontId="50" fillId="0" borderId="41" xfId="2" applyNumberFormat="1" applyFont="1" applyFill="1" applyBorder="1"/>
    <xf numFmtId="1" fontId="32" fillId="3" borderId="9" xfId="0" applyNumberFormat="1" applyFont="1" applyFill="1" applyBorder="1" applyProtection="1"/>
    <xf numFmtId="1" fontId="32" fillId="3" borderId="9" xfId="0" applyNumberFormat="1" applyFont="1" applyFill="1" applyBorder="1"/>
    <xf numFmtId="1" fontId="12" fillId="9" borderId="9" xfId="0" applyNumberFormat="1" applyFont="1" applyFill="1" applyBorder="1" applyProtection="1"/>
    <xf numFmtId="0" fontId="45" fillId="0" borderId="0" xfId="0" applyFont="1" applyBorder="1"/>
    <xf numFmtId="164" fontId="47" fillId="0" borderId="10" xfId="0" applyNumberFormat="1" applyFont="1" applyFill="1" applyBorder="1" applyAlignment="1">
      <alignment horizontal="right"/>
    </xf>
    <xf numFmtId="164" fontId="47" fillId="0" borderId="16" xfId="0" applyNumberFormat="1" applyFont="1" applyFill="1" applyBorder="1" applyAlignment="1">
      <alignment horizontal="right"/>
    </xf>
    <xf numFmtId="0" fontId="52" fillId="8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3" fillId="0" borderId="52" xfId="0" applyFont="1" applyFill="1" applyBorder="1" applyAlignment="1">
      <alignment horizontal="center" vertical="center" wrapText="1"/>
    </xf>
    <xf numFmtId="0" fontId="52" fillId="8" borderId="15" xfId="0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center" wrapText="1"/>
    </xf>
    <xf numFmtId="3" fontId="52" fillId="8" borderId="24" xfId="0" applyNumberFormat="1" applyFont="1" applyFill="1" applyBorder="1"/>
    <xf numFmtId="3" fontId="2" fillId="0" borderId="24" xfId="0" applyNumberFormat="1" applyFont="1" applyBorder="1"/>
    <xf numFmtId="164" fontId="53" fillId="0" borderId="7" xfId="0" applyNumberFormat="1" applyFont="1" applyFill="1" applyBorder="1"/>
    <xf numFmtId="3" fontId="52" fillId="8" borderId="9" xfId="0" applyNumberFormat="1" applyFont="1" applyFill="1" applyBorder="1"/>
    <xf numFmtId="3" fontId="2" fillId="0" borderId="9" xfId="0" applyNumberFormat="1" applyFont="1" applyBorder="1"/>
    <xf numFmtId="164" fontId="53" fillId="0" borderId="22" xfId="0" applyNumberFormat="1" applyFont="1" applyFill="1" applyBorder="1"/>
    <xf numFmtId="3" fontId="52" fillId="8" borderId="12" xfId="0" applyNumberFormat="1" applyFont="1" applyFill="1" applyBorder="1"/>
    <xf numFmtId="3" fontId="2" fillId="0" borderId="12" xfId="0" applyNumberFormat="1" applyFont="1" applyBorder="1"/>
    <xf numFmtId="164" fontId="53" fillId="0" borderId="52" xfId="0" applyNumberFormat="1" applyFont="1" applyFill="1" applyBorder="1"/>
    <xf numFmtId="166" fontId="31" fillId="0" borderId="34" xfId="0" applyNumberFormat="1" applyFont="1" applyFill="1" applyBorder="1" applyAlignment="1">
      <alignment vertical="center" wrapText="1"/>
    </xf>
    <xf numFmtId="166" fontId="31" fillId="0" borderId="65" xfId="0" applyNumberFormat="1" applyFont="1" applyBorder="1" applyAlignment="1">
      <alignment wrapText="1"/>
    </xf>
    <xf numFmtId="166" fontId="31" fillId="0" borderId="65" xfId="0" applyNumberFormat="1" applyFont="1" applyFill="1" applyBorder="1" applyAlignment="1">
      <alignment vertical="center" wrapText="1"/>
    </xf>
    <xf numFmtId="166" fontId="31" fillId="0" borderId="34" xfId="0" applyNumberFormat="1" applyFont="1" applyBorder="1" applyAlignment="1">
      <alignment wrapText="1"/>
    </xf>
    <xf numFmtId="2" fontId="44" fillId="0" borderId="34" xfId="7" applyNumberFormat="1" applyFont="1" applyFill="1" applyBorder="1" applyAlignment="1">
      <alignment horizontal="center"/>
    </xf>
    <xf numFmtId="2" fontId="44" fillId="0" borderId="65" xfId="7" applyNumberFormat="1" applyFont="1" applyFill="1" applyBorder="1" applyAlignment="1">
      <alignment horizontal="center"/>
    </xf>
    <xf numFmtId="2" fontId="54" fillId="10" borderId="34" xfId="7" applyNumberFormat="1" applyFont="1" applyFill="1" applyBorder="1" applyAlignment="1">
      <alignment horizontal="center"/>
    </xf>
    <xf numFmtId="2" fontId="33" fillId="10" borderId="34" xfId="7" applyNumberFormat="1" applyFont="1" applyFill="1" applyBorder="1" applyAlignment="1">
      <alignment horizontal="center"/>
    </xf>
    <xf numFmtId="0" fontId="55" fillId="0" borderId="1" xfId="0" applyFont="1" applyBorder="1" applyAlignment="1">
      <alignment horizontal="center" vertical="center"/>
    </xf>
    <xf numFmtId="0" fontId="55" fillId="0" borderId="2" xfId="0" applyFont="1" applyBorder="1" applyAlignment="1">
      <alignment horizontal="centerContinuous"/>
    </xf>
    <xf numFmtId="0" fontId="55" fillId="0" borderId="41" xfId="0" applyFont="1" applyBorder="1" applyAlignment="1">
      <alignment horizontal="centerContinuous"/>
    </xf>
    <xf numFmtId="0" fontId="55" fillId="0" borderId="58" xfId="0" applyFont="1" applyBorder="1" applyAlignment="1">
      <alignment horizontal="centerContinuous"/>
    </xf>
    <xf numFmtId="0" fontId="55" fillId="0" borderId="3" xfId="0" applyFont="1" applyBorder="1" applyAlignment="1">
      <alignment horizontal="centerContinuous"/>
    </xf>
    <xf numFmtId="0" fontId="55" fillId="0" borderId="21" xfId="0" applyFont="1" applyBorder="1" applyAlignment="1">
      <alignment horizontal="centerContinuous"/>
    </xf>
    <xf numFmtId="0" fontId="55" fillId="0" borderId="59" xfId="0" applyFont="1" applyBorder="1" applyAlignment="1">
      <alignment horizontal="centerContinuous"/>
    </xf>
    <xf numFmtId="0" fontId="55" fillId="0" borderId="6" xfId="0" applyFont="1" applyBorder="1" applyAlignment="1">
      <alignment horizontal="center" vertical="center"/>
    </xf>
    <xf numFmtId="170" fontId="13" fillId="0" borderId="65" xfId="0" applyNumberFormat="1" applyFont="1" applyFill="1" applyBorder="1" applyAlignment="1">
      <alignment horizontal="center" vertical="center" wrapText="1"/>
    </xf>
    <xf numFmtId="170" fontId="26" fillId="0" borderId="65" xfId="0" applyNumberFormat="1" applyFont="1" applyBorder="1" applyAlignment="1">
      <alignment horizontal="center" vertical="center" wrapText="1"/>
    </xf>
    <xf numFmtId="0" fontId="35" fillId="0" borderId="45" xfId="0" applyFont="1" applyBorder="1" applyAlignment="1">
      <alignment vertical="center"/>
    </xf>
    <xf numFmtId="0" fontId="45" fillId="0" borderId="41" xfId="0" applyFont="1" applyBorder="1"/>
    <xf numFmtId="0" fontId="46" fillId="0" borderId="41" xfId="0" applyFont="1" applyFill="1" applyBorder="1" applyAlignment="1">
      <alignment vertical="center"/>
    </xf>
    <xf numFmtId="0" fontId="45" fillId="0" borderId="41" xfId="0" applyFont="1" applyBorder="1" applyAlignment="1">
      <alignment vertical="center"/>
    </xf>
    <xf numFmtId="0" fontId="45" fillId="0" borderId="58" xfId="0" applyFont="1" applyBorder="1"/>
    <xf numFmtId="0" fontId="33" fillId="0" borderId="62" xfId="0" applyFont="1" applyBorder="1" applyAlignment="1">
      <alignment horizontal="centerContinuous" vertical="top"/>
    </xf>
    <xf numFmtId="0" fontId="33" fillId="0" borderId="0" xfId="0" applyFont="1" applyBorder="1" applyAlignment="1">
      <alignment horizontal="centerContinuous"/>
    </xf>
    <xf numFmtId="0" fontId="33" fillId="0" borderId="54" xfId="0" applyFont="1" applyBorder="1" applyAlignment="1">
      <alignment horizontal="centerContinuous"/>
    </xf>
    <xf numFmtId="0" fontId="33" fillId="0" borderId="19" xfId="0" applyFont="1" applyBorder="1" applyAlignment="1">
      <alignment horizontal="centerContinuous"/>
    </xf>
    <xf numFmtId="0" fontId="33" fillId="0" borderId="68" xfId="0" applyFont="1" applyBorder="1" applyAlignment="1">
      <alignment horizontal="centerContinuous"/>
    </xf>
    <xf numFmtId="0" fontId="33" fillId="0" borderId="67" xfId="0" applyFont="1" applyBorder="1" applyAlignment="1">
      <alignment horizontal="centerContinuous"/>
    </xf>
    <xf numFmtId="0" fontId="33" fillId="0" borderId="69" xfId="0" applyFont="1" applyBorder="1" applyAlignment="1">
      <alignment horizontal="centerContinuous"/>
    </xf>
    <xf numFmtId="2" fontId="57" fillId="4" borderId="9" xfId="0" applyNumberFormat="1" applyFont="1" applyFill="1" applyBorder="1" applyProtection="1"/>
    <xf numFmtId="2" fontId="57" fillId="4" borderId="9" xfId="0" applyNumberFormat="1" applyFont="1" applyFill="1" applyBorder="1"/>
    <xf numFmtId="2" fontId="57" fillId="3" borderId="9" xfId="0" applyNumberFormat="1" applyFont="1" applyFill="1" applyBorder="1" applyProtection="1"/>
    <xf numFmtId="2" fontId="57" fillId="3" borderId="9" xfId="0" applyNumberFormat="1" applyFont="1" applyFill="1" applyBorder="1"/>
    <xf numFmtId="0" fontId="35" fillId="0" borderId="18" xfId="0" applyFont="1" applyBorder="1" applyAlignment="1">
      <alignment horizontal="center" vertical="center" wrapText="1"/>
    </xf>
    <xf numFmtId="0" fontId="47" fillId="0" borderId="36" xfId="0" applyFont="1" applyFill="1" applyBorder="1" applyAlignment="1">
      <alignment horizontal="center" vertical="center" wrapText="1"/>
    </xf>
    <xf numFmtId="164" fontId="47" fillId="0" borderId="7" xfId="0" applyNumberFormat="1" applyFont="1" applyFill="1" applyBorder="1" applyAlignment="1">
      <alignment horizontal="right"/>
    </xf>
    <xf numFmtId="3" fontId="35" fillId="0" borderId="52" xfId="0" applyNumberFormat="1" applyFont="1" applyFill="1" applyBorder="1" applyAlignment="1">
      <alignment horizontal="right"/>
    </xf>
    <xf numFmtId="0" fontId="2" fillId="0" borderId="43" xfId="0" applyFont="1" applyBorder="1"/>
    <xf numFmtId="0" fontId="2" fillId="0" borderId="44" xfId="0" applyFont="1" applyBorder="1"/>
    <xf numFmtId="0" fontId="2" fillId="0" borderId="44" xfId="0" applyFont="1" applyBorder="1" applyAlignment="1">
      <alignment wrapText="1"/>
    </xf>
    <xf numFmtId="0" fontId="2" fillId="0" borderId="46" xfId="0" applyFont="1" applyBorder="1" applyAlignment="1">
      <alignment wrapText="1"/>
    </xf>
    <xf numFmtId="0" fontId="9" fillId="0" borderId="27" xfId="0" applyFont="1" applyBorder="1" applyAlignment="1">
      <alignment horizontal="center" vertical="top" wrapText="1"/>
    </xf>
    <xf numFmtId="0" fontId="9" fillId="0" borderId="28" xfId="0" applyFont="1" applyBorder="1" applyAlignment="1">
      <alignment horizontal="center" vertical="top" wrapText="1"/>
    </xf>
    <xf numFmtId="14" fontId="12" fillId="11" borderId="65" xfId="0" applyNumberFormat="1" applyFont="1" applyFill="1" applyBorder="1" applyAlignment="1">
      <alignment horizontal="center" vertical="center" wrapText="1"/>
    </xf>
    <xf numFmtId="14" fontId="32" fillId="0" borderId="65" xfId="0" applyNumberFormat="1" applyFont="1" applyFill="1" applyBorder="1" applyAlignment="1">
      <alignment horizontal="center" vertical="center" wrapText="1"/>
    </xf>
    <xf numFmtId="0" fontId="12" fillId="0" borderId="34" xfId="0" applyFont="1" applyBorder="1" applyAlignment="1">
      <alignment vertical="center" wrapText="1"/>
    </xf>
    <xf numFmtId="0" fontId="32" fillId="0" borderId="65" xfId="0" applyFont="1" applyFill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top"/>
    </xf>
    <xf numFmtId="0" fontId="13" fillId="0" borderId="26" xfId="0" applyFont="1" applyBorder="1" applyAlignment="1">
      <alignment vertical="top"/>
    </xf>
    <xf numFmtId="4" fontId="33" fillId="2" borderId="34" xfId="0" applyNumberFormat="1" applyFont="1" applyFill="1" applyBorder="1" applyAlignment="1">
      <alignment horizontal="center"/>
    </xf>
    <xf numFmtId="2" fontId="57" fillId="12" borderId="9" xfId="0" applyNumberFormat="1" applyFont="1" applyFill="1" applyBorder="1" applyProtection="1"/>
    <xf numFmtId="0" fontId="2" fillId="0" borderId="70" xfId="0" applyFont="1" applyBorder="1" applyAlignment="1">
      <alignment vertical="center"/>
    </xf>
    <xf numFmtId="0" fontId="2" fillId="0" borderId="70" xfId="0" applyFont="1" applyBorder="1" applyAlignment="1">
      <alignment vertical="center" wrapText="1"/>
    </xf>
    <xf numFmtId="0" fontId="56" fillId="0" borderId="37" xfId="0" applyFont="1" applyBorder="1" applyAlignment="1">
      <alignment horizontal="centerContinuous" vertical="center"/>
    </xf>
    <xf numFmtId="0" fontId="56" fillId="0" borderId="4" xfId="0" applyFont="1" applyBorder="1" applyAlignment="1">
      <alignment horizontal="centerContinuous" vertical="center"/>
    </xf>
    <xf numFmtId="0" fontId="56" fillId="0" borderId="61" xfId="0" applyFont="1" applyBorder="1" applyAlignment="1">
      <alignment horizontal="centerContinuous" vertical="center"/>
    </xf>
    <xf numFmtId="0" fontId="56" fillId="0" borderId="5" xfId="0" applyFont="1" applyBorder="1" applyAlignment="1">
      <alignment horizontal="centerContinuous" vertical="center"/>
    </xf>
    <xf numFmtId="0" fontId="2" fillId="0" borderId="7" xfId="0" applyFont="1" applyBorder="1" applyAlignment="1">
      <alignment vertical="center"/>
    </xf>
    <xf numFmtId="0" fontId="55" fillId="0" borderId="11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2" fillId="0" borderId="14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45" fillId="0" borderId="45" xfId="0" applyFont="1" applyBorder="1"/>
    <xf numFmtId="4" fontId="44" fillId="0" borderId="70" xfId="0" applyNumberFormat="1" applyFont="1" applyFill="1" applyBorder="1" applyAlignment="1">
      <alignment horizontal="center"/>
    </xf>
    <xf numFmtId="2" fontId="44" fillId="0" borderId="27" xfId="7" applyNumberFormat="1" applyFont="1" applyFill="1" applyBorder="1" applyAlignment="1">
      <alignment horizontal="center"/>
    </xf>
    <xf numFmtId="4" fontId="44" fillId="0" borderId="71" xfId="0" applyNumberFormat="1" applyFont="1" applyFill="1" applyBorder="1" applyAlignment="1">
      <alignment horizontal="center"/>
    </xf>
    <xf numFmtId="2" fontId="0" fillId="0" borderId="34" xfId="0" applyNumberFormat="1" applyBorder="1" applyAlignment="1">
      <alignment horizontal="center"/>
    </xf>
    <xf numFmtId="3" fontId="35" fillId="0" borderId="24" xfId="0" applyNumberFormat="1" applyFont="1" applyBorder="1" applyAlignment="1">
      <alignment horizontal="right"/>
    </xf>
    <xf numFmtId="3" fontId="35" fillId="0" borderId="7" xfId="0" applyNumberFormat="1" applyFont="1" applyFill="1" applyBorder="1" applyAlignment="1">
      <alignment horizontal="right"/>
    </xf>
    <xf numFmtId="164" fontId="47" fillId="0" borderId="25" xfId="0" applyNumberFormat="1" applyFont="1" applyFill="1" applyBorder="1" applyAlignment="1">
      <alignment horizontal="right"/>
    </xf>
    <xf numFmtId="3" fontId="35" fillId="0" borderId="9" xfId="0" applyNumberFormat="1" applyFont="1" applyBorder="1" applyAlignment="1">
      <alignment horizontal="right"/>
    </xf>
    <xf numFmtId="3" fontId="35" fillId="0" borderId="22" xfId="0" applyNumberFormat="1" applyFont="1" applyFill="1" applyBorder="1" applyAlignment="1">
      <alignment horizontal="right"/>
    </xf>
    <xf numFmtId="3" fontId="35" fillId="0" borderId="12" xfId="0" applyNumberFormat="1" applyFont="1" applyBorder="1" applyAlignment="1">
      <alignment horizontal="right"/>
    </xf>
    <xf numFmtId="3" fontId="52" fillId="8" borderId="14" xfId="0" applyNumberFormat="1" applyFont="1" applyFill="1" applyBorder="1" applyAlignment="1">
      <alignment horizontal="right"/>
    </xf>
    <xf numFmtId="3" fontId="2" fillId="0" borderId="9" xfId="0" applyNumberFormat="1" applyFont="1" applyBorder="1" applyAlignment="1">
      <alignment horizontal="right"/>
    </xf>
    <xf numFmtId="164" fontId="53" fillId="0" borderId="22" xfId="0" applyNumberFormat="1" applyFont="1" applyFill="1" applyBorder="1" applyAlignment="1">
      <alignment horizontal="right"/>
    </xf>
    <xf numFmtId="3" fontId="52" fillId="8" borderId="13" xfId="0" applyNumberFormat="1" applyFont="1" applyFill="1" applyBorder="1" applyAlignment="1">
      <alignment horizontal="right"/>
    </xf>
    <xf numFmtId="3" fontId="2" fillId="0" borderId="24" xfId="0" applyNumberFormat="1" applyFont="1" applyBorder="1" applyAlignment="1">
      <alignment horizontal="right"/>
    </xf>
    <xf numFmtId="164" fontId="53" fillId="0" borderId="7" xfId="0" applyNumberFormat="1" applyFont="1" applyFill="1" applyBorder="1" applyAlignment="1">
      <alignment horizontal="right"/>
    </xf>
    <xf numFmtId="164" fontId="53" fillId="0" borderId="25" xfId="0" applyNumberFormat="1" applyFont="1" applyFill="1" applyBorder="1" applyAlignment="1">
      <alignment horizontal="right"/>
    </xf>
    <xf numFmtId="164" fontId="53" fillId="0" borderId="10" xfId="0" applyNumberFormat="1" applyFont="1" applyFill="1" applyBorder="1" applyAlignment="1">
      <alignment horizontal="right"/>
    </xf>
    <xf numFmtId="3" fontId="52" fillId="8" borderId="15" xfId="0" applyNumberFormat="1" applyFont="1" applyFill="1" applyBorder="1" applyAlignment="1">
      <alignment horizontal="right"/>
    </xf>
    <xf numFmtId="3" fontId="2" fillId="0" borderId="12" xfId="0" applyNumberFormat="1" applyFont="1" applyBorder="1" applyAlignment="1">
      <alignment horizontal="right"/>
    </xf>
    <xf numFmtId="164" fontId="53" fillId="0" borderId="52" xfId="0" applyNumberFormat="1" applyFont="1" applyFill="1" applyBorder="1" applyAlignment="1">
      <alignment horizontal="right"/>
    </xf>
    <xf numFmtId="164" fontId="53" fillId="0" borderId="16" xfId="0" applyNumberFormat="1" applyFont="1" applyFill="1" applyBorder="1" applyAlignment="1">
      <alignment horizontal="right"/>
    </xf>
    <xf numFmtId="3" fontId="52" fillId="8" borderId="24" xfId="0" applyNumberFormat="1" applyFont="1" applyFill="1" applyBorder="1" applyAlignment="1">
      <alignment horizontal="right"/>
    </xf>
    <xf numFmtId="3" fontId="52" fillId="8" borderId="9" xfId="0" applyNumberFormat="1" applyFont="1" applyFill="1" applyBorder="1" applyAlignment="1">
      <alignment horizontal="right"/>
    </xf>
    <xf numFmtId="3" fontId="52" fillId="8" borderId="12" xfId="0" applyNumberFormat="1" applyFont="1" applyFill="1" applyBorder="1" applyAlignment="1">
      <alignment horizontal="right"/>
    </xf>
    <xf numFmtId="14" fontId="33" fillId="8" borderId="35" xfId="0" applyNumberFormat="1" applyFont="1" applyFill="1" applyBorder="1" applyAlignment="1">
      <alignment horizontal="center" vertical="center" wrapText="1"/>
    </xf>
    <xf numFmtId="0" fontId="47" fillId="0" borderId="20" xfId="0" applyFont="1" applyFill="1" applyBorder="1" applyAlignment="1">
      <alignment horizontal="center" vertical="center" wrapText="1"/>
    </xf>
    <xf numFmtId="171" fontId="0" fillId="0" borderId="23" xfId="0" applyNumberFormat="1" applyBorder="1"/>
    <xf numFmtId="171" fontId="0" fillId="0" borderId="9" xfId="0" applyNumberFormat="1" applyBorder="1"/>
    <xf numFmtId="171" fontId="0" fillId="0" borderId="10" xfId="0" applyNumberFormat="1" applyBorder="1"/>
    <xf numFmtId="171" fontId="0" fillId="0" borderId="51" xfId="0" applyNumberFormat="1" applyBorder="1"/>
    <xf numFmtId="171" fontId="0" fillId="0" borderId="12" xfId="0" applyNumberFormat="1" applyBorder="1"/>
    <xf numFmtId="171" fontId="0" fillId="0" borderId="12" xfId="0" quotePrefix="1" applyNumberFormat="1" applyBorder="1"/>
    <xf numFmtId="171" fontId="0" fillId="0" borderId="16" xfId="0" applyNumberFormat="1" applyBorder="1"/>
    <xf numFmtId="171" fontId="0" fillId="0" borderId="34" xfId="0" applyNumberFormat="1" applyBorder="1"/>
    <xf numFmtId="171" fontId="0" fillId="0" borderId="54" xfId="0" applyNumberFormat="1" applyBorder="1"/>
    <xf numFmtId="171" fontId="27" fillId="0" borderId="0" xfId="0" applyNumberFormat="1" applyFont="1" applyBorder="1" applyAlignment="1">
      <alignment horizontal="centerContinuous"/>
    </xf>
    <xf numFmtId="171" fontId="27" fillId="0" borderId="54" xfId="0" applyNumberFormat="1" applyFont="1" applyBorder="1" applyAlignment="1">
      <alignment horizontal="centerContinuous"/>
    </xf>
    <xf numFmtId="171" fontId="0" fillId="0" borderId="39" xfId="0" quotePrefix="1" applyNumberFormat="1" applyBorder="1"/>
    <xf numFmtId="171" fontId="0" fillId="0" borderId="26" xfId="0" applyNumberFormat="1" applyBorder="1"/>
    <xf numFmtId="171" fontId="0" fillId="0" borderId="34" xfId="0" quotePrefix="1" applyNumberFormat="1" applyBorder="1"/>
    <xf numFmtId="171" fontId="0" fillId="0" borderId="0" xfId="0" quotePrefix="1" applyNumberFormat="1" applyBorder="1"/>
    <xf numFmtId="171" fontId="0" fillId="0" borderId="54" xfId="0" quotePrefix="1" applyNumberFormat="1" applyBorder="1"/>
    <xf numFmtId="171" fontId="0" fillId="0" borderId="39" xfId="0" applyNumberFormat="1" applyBorder="1"/>
    <xf numFmtId="171" fontId="0" fillId="0" borderId="57" xfId="0" applyNumberFormat="1" applyBorder="1"/>
    <xf numFmtId="171" fontId="0" fillId="0" borderId="40" xfId="0" applyNumberFormat="1" applyBorder="1"/>
    <xf numFmtId="171" fontId="0" fillId="0" borderId="0" xfId="0" applyNumberFormat="1"/>
    <xf numFmtId="0" fontId="12" fillId="0" borderId="35" xfId="0" applyFont="1" applyBorder="1" applyAlignment="1">
      <alignment wrapText="1"/>
    </xf>
    <xf numFmtId="0" fontId="32" fillId="0" borderId="41" xfId="0" applyFont="1" applyBorder="1" applyAlignment="1">
      <alignment wrapText="1"/>
    </xf>
    <xf numFmtId="0" fontId="32" fillId="0" borderId="41" xfId="0" applyFont="1" applyBorder="1"/>
    <xf numFmtId="0" fontId="12" fillId="0" borderId="41" xfId="0" applyFont="1" applyBorder="1"/>
    <xf numFmtId="0" fontId="32" fillId="0" borderId="3" xfId="0" applyFont="1" applyBorder="1"/>
    <xf numFmtId="0" fontId="32" fillId="0" borderId="1" xfId="0" applyFont="1" applyBorder="1"/>
    <xf numFmtId="0" fontId="32" fillId="0" borderId="11" xfId="0" applyFont="1" applyBorder="1"/>
    <xf numFmtId="4" fontId="44" fillId="0" borderId="34" xfId="0" applyNumberFormat="1" applyFont="1" applyFill="1" applyBorder="1" applyAlignment="1">
      <alignment horizontal="center"/>
    </xf>
    <xf numFmtId="0" fontId="0" fillId="0" borderId="65" xfId="0" applyBorder="1"/>
    <xf numFmtId="2" fontId="0" fillId="0" borderId="50" xfId="0" applyNumberFormat="1" applyFill="1" applyBorder="1" applyAlignment="1"/>
    <xf numFmtId="2" fontId="0" fillId="0" borderId="34" xfId="0" applyNumberFormat="1" applyFill="1" applyBorder="1" applyAlignment="1"/>
    <xf numFmtId="2" fontId="0" fillId="0" borderId="27" xfId="0" applyNumberFormat="1" applyFill="1" applyBorder="1" applyAlignment="1"/>
    <xf numFmtId="2" fontId="0" fillId="0" borderId="63" xfId="0" applyNumberFormat="1" applyFill="1" applyBorder="1" applyAlignment="1"/>
    <xf numFmtId="2" fontId="0" fillId="0" borderId="27" xfId="0" applyNumberFormat="1" applyFill="1" applyBorder="1"/>
    <xf numFmtId="2" fontId="0" fillId="0" borderId="63" xfId="0" applyNumberFormat="1" applyFill="1" applyBorder="1"/>
    <xf numFmtId="0" fontId="0" fillId="0" borderId="58" xfId="0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64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53" xfId="0" applyFill="1" applyBorder="1" applyAlignment="1">
      <alignment horizontal="center"/>
    </xf>
    <xf numFmtId="0" fontId="0" fillId="0" borderId="50" xfId="0" applyBorder="1"/>
    <xf numFmtId="0" fontId="0" fillId="0" borderId="41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50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2" fontId="0" fillId="0" borderId="34" xfId="0" applyNumberFormat="1" applyFill="1" applyBorder="1" applyAlignment="1">
      <alignment horizontal="center"/>
    </xf>
    <xf numFmtId="2" fontId="0" fillId="0" borderId="64" xfId="0" applyNumberFormat="1" applyFill="1" applyBorder="1" applyAlignment="1">
      <alignment horizontal="center"/>
    </xf>
    <xf numFmtId="2" fontId="0" fillId="0" borderId="53" xfId="0" applyNumberFormat="1" applyFill="1" applyBorder="1" applyAlignment="1">
      <alignment horizontal="center"/>
    </xf>
    <xf numFmtId="2" fontId="0" fillId="0" borderId="50" xfId="0" applyNumberFormat="1" applyFill="1" applyBorder="1" applyAlignment="1">
      <alignment horizontal="center"/>
    </xf>
    <xf numFmtId="2" fontId="0" fillId="0" borderId="27" xfId="0" applyNumberFormat="1" applyFill="1" applyBorder="1" applyAlignment="1">
      <alignment horizontal="center"/>
    </xf>
    <xf numFmtId="2" fontId="0" fillId="0" borderId="28" xfId="0" applyNumberFormat="1" applyFill="1" applyBorder="1" applyAlignment="1">
      <alignment horizontal="center"/>
    </xf>
    <xf numFmtId="2" fontId="0" fillId="0" borderId="65" xfId="0" applyNumberFormat="1" applyFill="1" applyBorder="1" applyAlignment="1">
      <alignment horizontal="center"/>
    </xf>
    <xf numFmtId="2" fontId="0" fillId="0" borderId="63" xfId="0" applyNumberFormat="1" applyFill="1" applyBorder="1" applyAlignment="1">
      <alignment horizontal="center"/>
    </xf>
    <xf numFmtId="17" fontId="58" fillId="4" borderId="37" xfId="0" quotePrefix="1" applyNumberFormat="1" applyFont="1" applyFill="1" applyBorder="1" applyAlignment="1">
      <alignment horizontal="center" vertical="center"/>
    </xf>
    <xf numFmtId="17" fontId="58" fillId="4" borderId="4" xfId="0" quotePrefix="1" applyNumberFormat="1" applyFont="1" applyFill="1" applyBorder="1" applyAlignment="1">
      <alignment horizontal="center" vertical="center"/>
    </xf>
    <xf numFmtId="165" fontId="59" fillId="5" borderId="5" xfId="0" applyNumberFormat="1" applyFont="1" applyFill="1" applyBorder="1" applyAlignment="1">
      <alignment horizontal="center" wrapText="1"/>
    </xf>
    <xf numFmtId="0" fontId="12" fillId="4" borderId="37" xfId="0" applyFont="1" applyFill="1" applyBorder="1" applyProtection="1"/>
    <xf numFmtId="2" fontId="32" fillId="4" borderId="5" xfId="0" applyNumberFormat="1" applyFont="1" applyFill="1" applyBorder="1" applyProtection="1"/>
    <xf numFmtId="2" fontId="57" fillId="4" borderId="14" xfId="0" applyNumberFormat="1" applyFont="1" applyFill="1" applyBorder="1" applyProtection="1"/>
    <xf numFmtId="166" fontId="57" fillId="6" borderId="10" xfId="5" applyNumberFormat="1" applyFont="1" applyFill="1" applyBorder="1"/>
    <xf numFmtId="164" fontId="12" fillId="4" borderId="14" xfId="0" applyNumberFormat="1" applyFont="1" applyFill="1" applyBorder="1" applyProtection="1"/>
    <xf numFmtId="164" fontId="32" fillId="4" borderId="10" xfId="0" applyNumberFormat="1" applyFont="1" applyFill="1" applyBorder="1"/>
    <xf numFmtId="166" fontId="57" fillId="4" borderId="10" xfId="5" applyNumberFormat="1" applyFont="1" applyFill="1" applyBorder="1"/>
    <xf numFmtId="2" fontId="32" fillId="0" borderId="10" xfId="0" applyNumberFormat="1" applyFont="1" applyFill="1" applyBorder="1" applyProtection="1"/>
    <xf numFmtId="2" fontId="57" fillId="12" borderId="14" xfId="0" applyNumberFormat="1" applyFont="1" applyFill="1" applyBorder="1" applyProtection="1"/>
    <xf numFmtId="166" fontId="57" fillId="12" borderId="10" xfId="5" applyNumberFormat="1" applyFont="1" applyFill="1" applyBorder="1"/>
    <xf numFmtId="0" fontId="12" fillId="4" borderId="14" xfId="0" applyFont="1" applyFill="1" applyBorder="1" applyProtection="1"/>
    <xf numFmtId="164" fontId="32" fillId="0" borderId="10" xfId="0" applyNumberFormat="1" applyFont="1" applyFill="1" applyBorder="1"/>
    <xf numFmtId="2" fontId="57" fillId="4" borderId="14" xfId="0" applyNumberFormat="1" applyFont="1" applyFill="1" applyBorder="1" applyAlignment="1">
      <alignment horizontal="center"/>
    </xf>
    <xf numFmtId="2" fontId="57" fillId="4" borderId="9" xfId="0" applyNumberFormat="1" applyFont="1" applyFill="1" applyBorder="1" applyAlignment="1">
      <alignment horizontal="center"/>
    </xf>
    <xf numFmtId="168" fontId="57" fillId="4" borderId="10" xfId="5" applyNumberFormat="1" applyFont="1" applyFill="1" applyBorder="1" applyAlignment="1">
      <alignment horizontal="center"/>
    </xf>
    <xf numFmtId="168" fontId="57" fillId="4" borderId="10" xfId="5" applyNumberFormat="1" applyFont="1" applyFill="1" applyBorder="1"/>
    <xf numFmtId="168" fontId="57" fillId="12" borderId="10" xfId="5" applyNumberFormat="1" applyFont="1" applyFill="1" applyBorder="1"/>
    <xf numFmtId="2" fontId="57" fillId="4" borderId="14" xfId="0" applyNumberFormat="1" applyFont="1" applyFill="1" applyBorder="1"/>
    <xf numFmtId="0" fontId="12" fillId="3" borderId="14" xfId="0" applyFont="1" applyFill="1" applyBorder="1" applyProtection="1"/>
    <xf numFmtId="164" fontId="32" fillId="3" borderId="10" xfId="0" applyNumberFormat="1" applyFont="1" applyFill="1" applyBorder="1"/>
    <xf numFmtId="2" fontId="57" fillId="3" borderId="14" xfId="0" applyNumberFormat="1" applyFont="1" applyFill="1" applyBorder="1" applyProtection="1"/>
    <xf numFmtId="168" fontId="57" fillId="3" borderId="10" xfId="5" applyNumberFormat="1" applyFont="1" applyFill="1" applyBorder="1"/>
    <xf numFmtId="2" fontId="12" fillId="4" borderId="14" xfId="0" applyNumberFormat="1" applyFont="1" applyFill="1" applyBorder="1" applyProtection="1"/>
    <xf numFmtId="0" fontId="12" fillId="4" borderId="38" xfId="0" applyFont="1" applyFill="1" applyBorder="1" applyProtection="1"/>
    <xf numFmtId="2" fontId="32" fillId="0" borderId="40" xfId="0" applyNumberFormat="1" applyFont="1" applyFill="1" applyBorder="1" applyProtection="1"/>
    <xf numFmtId="2" fontId="57" fillId="12" borderId="38" xfId="0" applyNumberFormat="1" applyFont="1" applyFill="1" applyBorder="1" applyProtection="1"/>
    <xf numFmtId="2" fontId="57" fillId="12" borderId="39" xfId="0" applyNumberFormat="1" applyFont="1" applyFill="1" applyBorder="1" applyProtection="1"/>
    <xf numFmtId="168" fontId="57" fillId="12" borderId="40" xfId="5" applyNumberFormat="1" applyFont="1" applyFill="1" applyBorder="1"/>
    <xf numFmtId="2" fontId="12" fillId="6" borderId="35" xfId="0" applyNumberFormat="1" applyFont="1" applyFill="1" applyBorder="1" applyProtection="1"/>
    <xf numFmtId="2" fontId="12" fillId="9" borderId="20" xfId="0" applyNumberFormat="1" applyFont="1" applyFill="1" applyBorder="1" applyProtection="1"/>
    <xf numFmtId="2" fontId="24" fillId="9" borderId="35" xfId="0" applyNumberFormat="1" applyFont="1" applyFill="1" applyBorder="1" applyProtection="1"/>
    <xf numFmtId="2" fontId="24" fillId="9" borderId="18" xfId="0" applyNumberFormat="1" applyFont="1" applyFill="1" applyBorder="1" applyProtection="1"/>
    <xf numFmtId="168" fontId="24" fillId="9" borderId="20" xfId="5" applyNumberFormat="1" applyFont="1" applyFill="1" applyBorder="1"/>
    <xf numFmtId="0" fontId="0" fillId="0" borderId="63" xfId="0" applyBorder="1" applyAlignment="1">
      <alignment horizontal="center"/>
    </xf>
    <xf numFmtId="0" fontId="9" fillId="0" borderId="64" xfId="0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31" fillId="0" borderId="0" xfId="0" applyFont="1" applyBorder="1" applyAlignment="1">
      <alignment wrapText="1"/>
    </xf>
    <xf numFmtId="0" fontId="31" fillId="0" borderId="63" xfId="0" applyFont="1" applyFill="1" applyBorder="1" applyAlignment="1">
      <alignment wrapText="1"/>
    </xf>
    <xf numFmtId="0" fontId="10" fillId="0" borderId="64" xfId="0" applyFont="1" applyBorder="1" applyAlignment="1">
      <alignment horizontal="center" vertical="center" wrapText="1"/>
    </xf>
    <xf numFmtId="0" fontId="10" fillId="0" borderId="50" xfId="0" applyFont="1" applyBorder="1" applyAlignment="1">
      <alignment horizontal="center" vertical="center" wrapText="1"/>
    </xf>
    <xf numFmtId="0" fontId="10" fillId="0" borderId="26" xfId="0" applyFont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top" wrapText="1"/>
    </xf>
    <xf numFmtId="0" fontId="10" fillId="0" borderId="28" xfId="0" applyFont="1" applyBorder="1" applyAlignment="1">
      <alignment horizontal="center" vertical="top" wrapText="1"/>
    </xf>
    <xf numFmtId="0" fontId="10" fillId="0" borderId="26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2" fillId="0" borderId="0" xfId="0" quotePrefix="1" applyFont="1" applyAlignment="1">
      <alignment horizontal="center"/>
    </xf>
    <xf numFmtId="0" fontId="12" fillId="4" borderId="42" xfId="0" quotePrefix="1" applyFont="1" applyFill="1" applyBorder="1" applyAlignment="1">
      <alignment horizontal="center" vertical="center"/>
    </xf>
    <xf numFmtId="0" fontId="32" fillId="0" borderId="66" xfId="0" applyFont="1" applyBorder="1" applyAlignment="1">
      <alignment horizontal="center" vertical="center"/>
    </xf>
    <xf numFmtId="0" fontId="12" fillId="4" borderId="66" xfId="0" quotePrefix="1" applyFont="1" applyFill="1" applyBorder="1" applyAlignment="1">
      <alignment horizontal="center" vertical="center"/>
    </xf>
    <xf numFmtId="0" fontId="32" fillId="0" borderId="57" xfId="0" applyFont="1" applyBorder="1" applyAlignment="1">
      <alignment horizontal="center" vertical="center"/>
    </xf>
    <xf numFmtId="2" fontId="12" fillId="0" borderId="37" xfId="2" applyNumberFormat="1" applyFont="1" applyBorder="1" applyAlignment="1">
      <alignment horizontal="center" wrapText="1"/>
    </xf>
    <xf numFmtId="2" fontId="12" fillId="0" borderId="4" xfId="2" applyNumberFormat="1" applyFont="1" applyBorder="1" applyAlignment="1">
      <alignment horizontal="center" wrapText="1"/>
    </xf>
    <xf numFmtId="2" fontId="12" fillId="0" borderId="5" xfId="2" applyNumberFormat="1" applyFont="1" applyBorder="1" applyAlignment="1">
      <alignment horizontal="center" wrapText="1"/>
    </xf>
  </cellXfs>
  <cellStyles count="15">
    <cellStyle name="Hiperłącze" xfId="1" builtinId="8"/>
    <cellStyle name="Hiperłącze 2" xfId="9"/>
    <cellStyle name="Normal 2" xfId="10"/>
    <cellStyle name="Normal 3" xfId="11"/>
    <cellStyle name="Normal 4" xfId="12"/>
    <cellStyle name="Normal 5" xfId="13"/>
    <cellStyle name="Normalny" xfId="0" builtinId="0"/>
    <cellStyle name="Normalny 2" xfId="2"/>
    <cellStyle name="Normalny 3" xfId="8"/>
    <cellStyle name="Normalny_Arkusz1" xfId="7"/>
    <cellStyle name="Normalny_Kopia I-IX.06" xfId="3"/>
    <cellStyle name="Normalny_MatrycaKRAJ" xfId="4"/>
    <cellStyle name="Percent 3" xfId="14"/>
    <cellStyle name="Procentowy" xfId="5" builtinId="5"/>
    <cellStyle name="Procentowy 2" xfId="6"/>
  </cellStyles>
  <dxfs count="32">
    <dxf>
      <font>
        <b val="0"/>
        <i val="0"/>
        <color theme="0"/>
      </font>
      <fill>
        <patternFill>
          <bgColor rgb="FF00B0F0"/>
        </patternFill>
      </fill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../DR&#211;B%20DLA%20KRD%201.xls" TargetMode="External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15</xdr:row>
      <xdr:rowOff>95250</xdr:rowOff>
    </xdr:from>
    <xdr:to>
      <xdr:col>12</xdr:col>
      <xdr:colOff>0</xdr:colOff>
      <xdr:row>16</xdr:row>
      <xdr:rowOff>114300</xdr:rowOff>
    </xdr:to>
    <xdr:sp macro="" textlink="">
      <xdr:nvSpPr>
        <xdr:cNvPr id="446823" name="Pole tekstowe 14"/>
        <xdr:cNvSpPr txBox="1">
          <a:spLocks noChangeArrowheads="1"/>
        </xdr:cNvSpPr>
      </xdr:nvSpPr>
      <xdr:spPr bwMode="auto">
        <a:xfrm>
          <a:off x="8143875" y="4333875"/>
          <a:ext cx="190500" cy="2571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19</xdr:col>
      <xdr:colOff>281444</xdr:colOff>
      <xdr:row>42</xdr:row>
      <xdr:rowOff>101154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11863844" cy="65781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13</xdr:col>
      <xdr:colOff>415198</xdr:colOff>
      <xdr:row>34</xdr:row>
      <xdr:rowOff>156546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781175"/>
          <a:ext cx="7730398" cy="3871296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36</xdr:row>
      <xdr:rowOff>0</xdr:rowOff>
    </xdr:from>
    <xdr:to>
      <xdr:col>13</xdr:col>
      <xdr:colOff>447674</xdr:colOff>
      <xdr:row>63</xdr:row>
      <xdr:rowOff>84587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599" y="5819775"/>
          <a:ext cx="7762875" cy="44565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80047</xdr:colOff>
      <xdr:row>35</xdr:row>
      <xdr:rowOff>45806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9224047" cy="53893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250750</xdr:colOff>
      <xdr:row>33</xdr:row>
      <xdr:rowOff>34347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"/>
          <a:ext cx="9394750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92241</xdr:colOff>
      <xdr:row>35</xdr:row>
      <xdr:rowOff>131918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23850"/>
          <a:ext cx="9236241" cy="54563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1</xdr:row>
      <xdr:rowOff>0</xdr:rowOff>
    </xdr:from>
    <xdr:to>
      <xdr:col>32</xdr:col>
      <xdr:colOff>27981</xdr:colOff>
      <xdr:row>25</xdr:row>
      <xdr:rowOff>107156</xdr:rowOff>
    </xdr:to>
    <xdr:pic>
      <xdr:nvPicPr>
        <xdr:cNvPr id="9" name="Obraz 8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9938" y="166688"/>
          <a:ext cx="8529043" cy="4095749"/>
        </a:xfrm>
        <a:prstGeom prst="rect">
          <a:avLst/>
        </a:prstGeom>
      </xdr:spPr>
    </xdr:pic>
    <xdr:clientData/>
  </xdr:twoCellAnchor>
  <xdr:twoCellAnchor editAs="oneCell">
    <xdr:from>
      <xdr:col>2</xdr:col>
      <xdr:colOff>607217</xdr:colOff>
      <xdr:row>0</xdr:row>
      <xdr:rowOff>0</xdr:rowOff>
    </xdr:from>
    <xdr:to>
      <xdr:col>17</xdr:col>
      <xdr:colOff>500061</xdr:colOff>
      <xdr:row>24</xdr:row>
      <xdr:rowOff>135802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1655" y="0"/>
          <a:ext cx="9001125" cy="4124396"/>
        </a:xfrm>
        <a:prstGeom prst="rect">
          <a:avLst/>
        </a:prstGeom>
      </xdr:spPr>
    </xdr:pic>
    <xdr:clientData/>
  </xdr:twoCellAnchor>
  <xdr:twoCellAnchor editAs="oneCell">
    <xdr:from>
      <xdr:col>2</xdr:col>
      <xdr:colOff>607217</xdr:colOff>
      <xdr:row>25</xdr:row>
      <xdr:rowOff>0</xdr:rowOff>
    </xdr:from>
    <xdr:to>
      <xdr:col>17</xdr:col>
      <xdr:colOff>511967</xdr:colOff>
      <xdr:row>51</xdr:row>
      <xdr:rowOff>28178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1655" y="4155281"/>
          <a:ext cx="9013031" cy="436205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26</xdr:row>
      <xdr:rowOff>0</xdr:rowOff>
    </xdr:from>
    <xdr:to>
      <xdr:col>33</xdr:col>
      <xdr:colOff>113408</xdr:colOff>
      <xdr:row>51</xdr:row>
      <xdr:rowOff>11906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929938" y="4321969"/>
          <a:ext cx="9221689" cy="4179093"/>
        </a:xfrm>
        <a:prstGeom prst="rect">
          <a:avLst/>
        </a:prstGeom>
      </xdr:spPr>
    </xdr:pic>
    <xdr:clientData/>
  </xdr:twoCellAnchor>
  <xdr:twoCellAnchor editAs="oneCell">
    <xdr:from>
      <xdr:col>18</xdr:col>
      <xdr:colOff>23813</xdr:colOff>
      <xdr:row>1</xdr:row>
      <xdr:rowOff>0</xdr:rowOff>
    </xdr:from>
    <xdr:to>
      <xdr:col>33</xdr:col>
      <xdr:colOff>166688</xdr:colOff>
      <xdr:row>25</xdr:row>
      <xdr:rowOff>107156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3751" y="166688"/>
          <a:ext cx="9251156" cy="4095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lgorzata.Czeczko@minrol.gov.pl" TargetMode="External"/><Relationship Id="rId1" Type="http://schemas.openxmlformats.org/officeDocument/2006/relationships/hyperlink" Target="http://www.minrol.gov.pl/DesktopDefault.aspx?TabOrgId=878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Q35"/>
  <sheetViews>
    <sheetView tabSelected="1" workbookViewId="0">
      <selection activeCell="J28" sqref="J28"/>
    </sheetView>
  </sheetViews>
  <sheetFormatPr defaultRowHeight="12.75"/>
  <cols>
    <col min="1" max="1" width="6.5703125" customWidth="1"/>
    <col min="2" max="2" width="12.85546875" customWidth="1"/>
    <col min="3" max="3" width="11.28515625" customWidth="1"/>
    <col min="6" max="6" width="15.140625" customWidth="1"/>
    <col min="8" max="8" width="15.140625" customWidth="1"/>
  </cols>
  <sheetData>
    <row r="2" spans="2:43" ht="15.75">
      <c r="B2" s="39" t="s">
        <v>0</v>
      </c>
      <c r="C2" s="39"/>
      <c r="D2" s="39"/>
      <c r="E2" s="39"/>
      <c r="F2" s="40"/>
      <c r="G2" s="40"/>
      <c r="H2" s="40"/>
      <c r="I2" s="40"/>
      <c r="J2" s="40"/>
    </row>
    <row r="3" spans="2:43" ht="15.75">
      <c r="B3" s="39" t="s">
        <v>204</v>
      </c>
      <c r="C3" s="39"/>
      <c r="D3" s="39"/>
      <c r="E3" s="39"/>
      <c r="F3" s="40"/>
      <c r="G3" s="40"/>
      <c r="H3" s="40"/>
      <c r="I3" s="40"/>
      <c r="J3" s="40"/>
    </row>
    <row r="4" spans="2:43" ht="15.75">
      <c r="B4" s="25" t="s">
        <v>130</v>
      </c>
      <c r="C4" s="39"/>
      <c r="D4" s="39"/>
      <c r="E4" s="62"/>
      <c r="F4" s="62"/>
      <c r="G4" s="62"/>
      <c r="H4" s="62"/>
      <c r="I4" s="62"/>
      <c r="J4" s="62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</row>
    <row r="5" spans="2:43" ht="15.75">
      <c r="B5" s="61"/>
      <c r="C5" s="62"/>
      <c r="D5" s="62"/>
      <c r="E5" s="62"/>
      <c r="F5" s="62"/>
      <c r="G5" s="62"/>
      <c r="H5" s="62"/>
      <c r="I5" s="62"/>
      <c r="J5" s="62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2:43" ht="15.75">
      <c r="B6" s="61"/>
      <c r="C6" s="62"/>
      <c r="D6" s="62"/>
      <c r="E6" s="62"/>
      <c r="F6" s="62"/>
      <c r="G6" s="62"/>
      <c r="H6" s="62"/>
      <c r="I6" s="62"/>
      <c r="J6" s="62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</row>
    <row r="7" spans="2:43" ht="18.75">
      <c r="B7" s="42"/>
      <c r="C7" s="40"/>
      <c r="D7" s="40"/>
      <c r="E7" s="40"/>
      <c r="F7" s="40"/>
      <c r="G7" s="40"/>
      <c r="H7" s="40"/>
      <c r="I7" s="40"/>
      <c r="J7" s="40"/>
    </row>
    <row r="8" spans="2:43" ht="18.75">
      <c r="B8" s="42" t="s">
        <v>260</v>
      </c>
      <c r="C8" s="40"/>
      <c r="D8" s="43" t="s">
        <v>1</v>
      </c>
      <c r="E8" s="40"/>
      <c r="F8" s="40"/>
      <c r="G8" s="41" t="s">
        <v>258</v>
      </c>
      <c r="H8" s="40"/>
      <c r="I8" s="40"/>
      <c r="J8" s="40"/>
    </row>
    <row r="9" spans="2:43" ht="18.75">
      <c r="B9" s="44" t="s">
        <v>261</v>
      </c>
      <c r="C9" s="40"/>
      <c r="D9" s="40"/>
      <c r="E9" s="40"/>
      <c r="F9" s="40"/>
      <c r="G9" s="41"/>
      <c r="H9" s="40"/>
      <c r="I9" s="40"/>
      <c r="J9" s="40"/>
    </row>
    <row r="10" spans="2:43" ht="15.75">
      <c r="B10" s="25" t="s">
        <v>95</v>
      </c>
      <c r="C10" s="39"/>
      <c r="D10" s="40"/>
      <c r="E10" s="40"/>
      <c r="F10" s="40"/>
      <c r="G10" s="40"/>
      <c r="H10" s="40"/>
      <c r="I10" s="40"/>
      <c r="J10" s="40"/>
    </row>
    <row r="11" spans="2:43" ht="18.75">
      <c r="B11" s="42" t="s">
        <v>127</v>
      </c>
      <c r="C11" s="40"/>
      <c r="D11" s="40"/>
      <c r="E11" s="40"/>
      <c r="F11" s="43"/>
      <c r="G11" s="43"/>
      <c r="H11" s="43"/>
      <c r="I11" s="43"/>
      <c r="J11" s="43"/>
    </row>
    <row r="12" spans="2:43" ht="18.75">
      <c r="B12" s="42" t="s">
        <v>4</v>
      </c>
      <c r="C12" s="40"/>
      <c r="D12" s="40"/>
      <c r="E12" s="40"/>
      <c r="F12" s="40"/>
      <c r="G12" s="40"/>
      <c r="H12" s="40"/>
      <c r="I12" s="40"/>
      <c r="J12" s="40"/>
    </row>
    <row r="13" spans="2:43" ht="18.75">
      <c r="B13" s="42" t="s">
        <v>5</v>
      </c>
      <c r="C13" s="40"/>
      <c r="D13" s="40"/>
      <c r="E13" s="40"/>
      <c r="F13" s="40"/>
      <c r="G13" s="40"/>
      <c r="H13" s="40"/>
      <c r="I13" s="40"/>
      <c r="J13" s="40"/>
    </row>
    <row r="14" spans="2:43" ht="18.75">
      <c r="B14" s="42" t="s">
        <v>7</v>
      </c>
      <c r="C14" s="40"/>
      <c r="D14" s="40"/>
      <c r="E14" s="40"/>
      <c r="F14" s="40"/>
      <c r="G14" s="40"/>
      <c r="H14" s="40"/>
      <c r="I14" s="40"/>
      <c r="J14" s="40"/>
    </row>
    <row r="15" spans="2:43" ht="18.75">
      <c r="B15" s="42" t="s">
        <v>34</v>
      </c>
      <c r="C15" s="40"/>
      <c r="D15" s="40"/>
      <c r="E15" s="40"/>
      <c r="F15" s="40"/>
      <c r="G15" s="40"/>
      <c r="H15" s="40"/>
      <c r="I15" s="40"/>
      <c r="J15" s="40"/>
    </row>
    <row r="16" spans="2:43" ht="18.75">
      <c r="B16" s="42" t="s">
        <v>31</v>
      </c>
      <c r="C16" s="45" t="s">
        <v>32</v>
      </c>
      <c r="D16" s="40"/>
      <c r="E16" s="40"/>
      <c r="F16" s="40"/>
      <c r="G16" s="40"/>
      <c r="H16" s="40"/>
      <c r="I16" s="40"/>
      <c r="J16" s="40"/>
    </row>
    <row r="17" spans="2:10" ht="18.75">
      <c r="B17" s="42"/>
      <c r="C17" s="40"/>
      <c r="D17" s="40"/>
      <c r="E17" s="40"/>
      <c r="F17" s="40"/>
      <c r="G17" s="40"/>
      <c r="H17" s="40"/>
      <c r="I17" s="40"/>
      <c r="J17" s="40"/>
    </row>
    <row r="18" spans="2:10" ht="18.75">
      <c r="B18" s="41" t="s">
        <v>6</v>
      </c>
      <c r="C18" s="40"/>
      <c r="D18" s="40"/>
      <c r="E18" s="40"/>
      <c r="F18" s="40"/>
      <c r="G18" s="40"/>
      <c r="H18" s="40"/>
      <c r="I18" s="40"/>
      <c r="J18" s="40"/>
    </row>
    <row r="19" spans="2:10" ht="18.75">
      <c r="B19" s="41" t="s">
        <v>36</v>
      </c>
      <c r="C19" s="40"/>
      <c r="D19" s="40"/>
      <c r="E19" s="40"/>
      <c r="F19" s="40"/>
      <c r="G19" s="40"/>
      <c r="H19" s="40"/>
      <c r="I19" s="40"/>
      <c r="J19" s="40"/>
    </row>
    <row r="20" spans="2:10">
      <c r="B20" s="45" t="s">
        <v>33</v>
      </c>
      <c r="C20" s="40"/>
      <c r="D20" s="40"/>
      <c r="E20" s="40"/>
      <c r="F20" s="40"/>
      <c r="G20" s="40"/>
      <c r="H20" s="40"/>
      <c r="I20" s="40"/>
      <c r="J20" s="40"/>
    </row>
    <row r="22" spans="2:10" ht="15.75">
      <c r="B22" s="24"/>
    </row>
    <row r="23" spans="2:10" ht="15.75">
      <c r="B23" s="24"/>
    </row>
    <row r="24" spans="2:10" ht="15.75">
      <c r="B24" s="24"/>
    </row>
    <row r="25" spans="2:10" ht="15.75">
      <c r="B25" s="25"/>
    </row>
    <row r="35" ht="11.25" customHeight="1"/>
  </sheetData>
  <phoneticPr fontId="4" type="noConversion"/>
  <hyperlinks>
    <hyperlink ref="C16" r:id="rId1" display="http://www.minrol.gov.pl/DesktopDefault.aspx?TabOrgId=878"/>
    <hyperlink ref="B20" r:id="rId2" display="mailto:Malgorzata.Czeczko@minrol.gov.pl"/>
  </hyperlinks>
  <pageMargins left="0.75" right="0.75" top="1" bottom="1" header="0.5" footer="0.5"/>
  <pageSetup paperSize="9" orientation="portrait" horizontalDpi="300" verticalDpi="300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0"/>
  <sheetViews>
    <sheetView showGridLines="0" showRowColHeaders="0" workbookViewId="0">
      <selection activeCell="T20" sqref="T20"/>
    </sheetView>
  </sheetViews>
  <sheetFormatPr defaultRowHeight="12.75"/>
  <cols>
    <col min="2" max="2" width="42.42578125" customWidth="1"/>
    <col min="3" max="3" width="10.85546875" customWidth="1"/>
    <col min="5" max="5" width="11.7109375" customWidth="1"/>
    <col min="6" max="6" width="11.42578125" customWidth="1"/>
    <col min="7" max="7" width="10.7109375" customWidth="1"/>
    <col min="9" max="9" width="11.7109375" customWidth="1"/>
    <col min="12" max="12" width="10.5703125" customWidth="1"/>
    <col min="15" max="15" width="10.28515625" customWidth="1"/>
    <col min="17" max="17" width="9.28515625" customWidth="1"/>
  </cols>
  <sheetData>
    <row r="1" spans="2:17" ht="15">
      <c r="B1" s="95" t="s">
        <v>162</v>
      </c>
      <c r="C1" s="96"/>
      <c r="D1" s="96"/>
      <c r="E1" s="96"/>
      <c r="F1" s="96"/>
      <c r="G1" s="97"/>
      <c r="H1" s="97" t="s">
        <v>259</v>
      </c>
      <c r="I1" s="97"/>
      <c r="J1" s="96"/>
      <c r="K1" s="98"/>
      <c r="L1" s="98"/>
      <c r="M1" s="98"/>
      <c r="N1" s="98"/>
      <c r="O1" s="98"/>
      <c r="P1" s="98"/>
      <c r="Q1" s="98"/>
    </row>
    <row r="2" spans="2:17" ht="15" thickBot="1">
      <c r="B2" s="119" t="s">
        <v>133</v>
      </c>
      <c r="C2" s="119"/>
      <c r="D2" s="96"/>
      <c r="E2" s="96"/>
      <c r="F2" s="96"/>
      <c r="G2" s="96"/>
      <c r="H2" s="97"/>
      <c r="I2" s="97"/>
      <c r="J2" s="97"/>
      <c r="K2" s="98"/>
      <c r="L2" s="98"/>
      <c r="M2" s="98"/>
      <c r="N2" s="98"/>
      <c r="O2" s="98"/>
      <c r="P2" s="98"/>
      <c r="Q2" s="98"/>
    </row>
    <row r="3" spans="2:17" ht="19.5" thickBot="1">
      <c r="B3" s="263" t="s">
        <v>8</v>
      </c>
      <c r="C3" s="264" t="s">
        <v>9</v>
      </c>
      <c r="D3" s="265"/>
      <c r="E3" s="266"/>
      <c r="F3" s="267" t="s">
        <v>10</v>
      </c>
      <c r="G3" s="268"/>
      <c r="H3" s="268"/>
      <c r="I3" s="268"/>
      <c r="J3" s="268"/>
      <c r="K3" s="268"/>
      <c r="L3" s="268"/>
      <c r="M3" s="268"/>
      <c r="N3" s="268"/>
      <c r="O3" s="268"/>
      <c r="P3" s="264"/>
      <c r="Q3" s="269"/>
    </row>
    <row r="4" spans="2:17" ht="18.75">
      <c r="B4" s="270"/>
      <c r="C4" s="313"/>
      <c r="D4" s="307"/>
      <c r="E4" s="308"/>
      <c r="F4" s="309" t="s">
        <v>11</v>
      </c>
      <c r="G4" s="310"/>
      <c r="H4" s="311"/>
      <c r="I4" s="309" t="s">
        <v>12</v>
      </c>
      <c r="J4" s="310"/>
      <c r="K4" s="311"/>
      <c r="L4" s="309" t="s">
        <v>13</v>
      </c>
      <c r="M4" s="310"/>
      <c r="N4" s="311"/>
      <c r="O4" s="309" t="s">
        <v>14</v>
      </c>
      <c r="P4" s="311"/>
      <c r="Q4" s="312"/>
    </row>
    <row r="5" spans="2:17" ht="26.25" thickBot="1">
      <c r="B5" s="314"/>
      <c r="C5" s="241" t="s">
        <v>262</v>
      </c>
      <c r="D5" s="242" t="s">
        <v>257</v>
      </c>
      <c r="E5" s="243" t="s">
        <v>15</v>
      </c>
      <c r="F5" s="244" t="s">
        <v>262</v>
      </c>
      <c r="G5" s="242" t="s">
        <v>257</v>
      </c>
      <c r="H5" s="243" t="s">
        <v>15</v>
      </c>
      <c r="I5" s="244" t="s">
        <v>262</v>
      </c>
      <c r="J5" s="242" t="s">
        <v>257</v>
      </c>
      <c r="K5" s="243" t="s">
        <v>15</v>
      </c>
      <c r="L5" s="244" t="s">
        <v>262</v>
      </c>
      <c r="M5" s="242" t="s">
        <v>257</v>
      </c>
      <c r="N5" s="243" t="s">
        <v>15</v>
      </c>
      <c r="O5" s="244" t="s">
        <v>262</v>
      </c>
      <c r="P5" s="242" t="s">
        <v>257</v>
      </c>
      <c r="Q5" s="245" t="s">
        <v>15</v>
      </c>
    </row>
    <row r="6" spans="2:17">
      <c r="B6" s="315" t="s">
        <v>16</v>
      </c>
      <c r="C6" s="342">
        <v>7154.8649999999998</v>
      </c>
      <c r="D6" s="334">
        <v>7154.9970000000003</v>
      </c>
      <c r="E6" s="335">
        <v>-1.844864505191499E-3</v>
      </c>
      <c r="F6" s="333" t="s">
        <v>129</v>
      </c>
      <c r="G6" s="334" t="s">
        <v>129</v>
      </c>
      <c r="H6" s="335" t="s">
        <v>129</v>
      </c>
      <c r="I6" s="333" t="s">
        <v>240</v>
      </c>
      <c r="J6" s="334" t="s">
        <v>240</v>
      </c>
      <c r="K6" s="335" t="s">
        <v>241</v>
      </c>
      <c r="L6" s="333" t="s">
        <v>129</v>
      </c>
      <c r="M6" s="334" t="s">
        <v>129</v>
      </c>
      <c r="N6" s="335" t="s">
        <v>129</v>
      </c>
      <c r="O6" s="333" t="s">
        <v>240</v>
      </c>
      <c r="P6" s="334" t="s">
        <v>240</v>
      </c>
      <c r="Q6" s="336" t="s">
        <v>241</v>
      </c>
    </row>
    <row r="7" spans="2:17">
      <c r="B7" s="316" t="s">
        <v>17</v>
      </c>
      <c r="C7" s="343">
        <v>6933.4629999999997</v>
      </c>
      <c r="D7" s="331">
        <v>6698.7460000000001</v>
      </c>
      <c r="E7" s="332">
        <v>3.5038946095284045</v>
      </c>
      <c r="F7" s="330" t="s">
        <v>240</v>
      </c>
      <c r="G7" s="331" t="s">
        <v>240</v>
      </c>
      <c r="H7" s="332" t="s">
        <v>241</v>
      </c>
      <c r="I7" s="330">
        <v>6805</v>
      </c>
      <c r="J7" s="331">
        <v>7159</v>
      </c>
      <c r="K7" s="332">
        <v>-4.9448246961866182</v>
      </c>
      <c r="L7" s="330" t="s">
        <v>240</v>
      </c>
      <c r="M7" s="331" t="s">
        <v>240</v>
      </c>
      <c r="N7" s="332" t="s">
        <v>241</v>
      </c>
      <c r="O7" s="330">
        <v>7080.8069999999998</v>
      </c>
      <c r="P7" s="331">
        <v>7801.34</v>
      </c>
      <c r="Q7" s="337">
        <v>-9.2360158639413275</v>
      </c>
    </row>
    <row r="8" spans="2:17">
      <c r="B8" s="316" t="s">
        <v>18</v>
      </c>
      <c r="C8" s="343" t="s">
        <v>129</v>
      </c>
      <c r="D8" s="331" t="s">
        <v>129</v>
      </c>
      <c r="E8" s="332" t="s">
        <v>129</v>
      </c>
      <c r="F8" s="330" t="s">
        <v>129</v>
      </c>
      <c r="G8" s="331" t="s">
        <v>129</v>
      </c>
      <c r="H8" s="332" t="s">
        <v>129</v>
      </c>
      <c r="I8" s="330">
        <v>7007.6570000000002</v>
      </c>
      <c r="J8" s="331">
        <v>7260.3559999999998</v>
      </c>
      <c r="K8" s="332">
        <v>-3.4805318086330703</v>
      </c>
      <c r="L8" s="330" t="s">
        <v>129</v>
      </c>
      <c r="M8" s="331" t="s">
        <v>129</v>
      </c>
      <c r="N8" s="332" t="s">
        <v>129</v>
      </c>
      <c r="O8" s="330" t="s">
        <v>129</v>
      </c>
      <c r="P8" s="331" t="s">
        <v>129</v>
      </c>
      <c r="Q8" s="337" t="s">
        <v>129</v>
      </c>
    </row>
    <row r="9" spans="2:17">
      <c r="B9" s="316" t="s">
        <v>19</v>
      </c>
      <c r="C9" s="343">
        <v>5792.9859999999999</v>
      </c>
      <c r="D9" s="331">
        <v>5705.2049999999999</v>
      </c>
      <c r="E9" s="332">
        <v>1.5386125476648072</v>
      </c>
      <c r="F9" s="330" t="s">
        <v>240</v>
      </c>
      <c r="G9" s="331" t="s">
        <v>240</v>
      </c>
      <c r="H9" s="332" t="s">
        <v>241</v>
      </c>
      <c r="I9" s="330" t="s">
        <v>129</v>
      </c>
      <c r="J9" s="331" t="s">
        <v>129</v>
      </c>
      <c r="K9" s="332" t="s">
        <v>129</v>
      </c>
      <c r="L9" s="330" t="s">
        <v>240</v>
      </c>
      <c r="M9" s="331" t="s">
        <v>240</v>
      </c>
      <c r="N9" s="332" t="s">
        <v>241</v>
      </c>
      <c r="O9" s="333">
        <v>5372.9629999999997</v>
      </c>
      <c r="P9" s="334">
        <v>5229.5209999999997</v>
      </c>
      <c r="Q9" s="336">
        <v>2.7429280807936331</v>
      </c>
    </row>
    <row r="10" spans="2:17">
      <c r="B10" s="316" t="s">
        <v>20</v>
      </c>
      <c r="C10" s="343">
        <v>6764.7669999999998</v>
      </c>
      <c r="D10" s="331">
        <v>6988.3779999999997</v>
      </c>
      <c r="E10" s="332">
        <v>-3.1997553652650139</v>
      </c>
      <c r="F10" s="330" t="s">
        <v>240</v>
      </c>
      <c r="G10" s="331" t="s">
        <v>240</v>
      </c>
      <c r="H10" s="332" t="s">
        <v>241</v>
      </c>
      <c r="I10" s="330">
        <v>5453.17</v>
      </c>
      <c r="J10" s="331">
        <v>5836.8630000000003</v>
      </c>
      <c r="K10" s="332">
        <v>-6.5736166841675088</v>
      </c>
      <c r="L10" s="330" t="s">
        <v>240</v>
      </c>
      <c r="M10" s="331" t="s">
        <v>240</v>
      </c>
      <c r="N10" s="332" t="s">
        <v>241</v>
      </c>
      <c r="O10" s="330">
        <v>6428.4930000000004</v>
      </c>
      <c r="P10" s="331">
        <v>6447.8950000000004</v>
      </c>
      <c r="Q10" s="337">
        <v>-0.30090440368523436</v>
      </c>
    </row>
    <row r="11" spans="2:17">
      <c r="B11" s="316" t="s">
        <v>21</v>
      </c>
      <c r="C11" s="343">
        <v>15469.838</v>
      </c>
      <c r="D11" s="331">
        <v>15536.268</v>
      </c>
      <c r="E11" s="332">
        <v>-0.42758016275208627</v>
      </c>
      <c r="F11" s="330">
        <v>14448.517</v>
      </c>
      <c r="G11" s="331">
        <v>15220.474</v>
      </c>
      <c r="H11" s="332">
        <v>-5.0718328483068289</v>
      </c>
      <c r="I11" s="330">
        <v>6956.6289999999999</v>
      </c>
      <c r="J11" s="331">
        <v>7270.6220000000003</v>
      </c>
      <c r="K11" s="332">
        <v>-4.3186538923354885</v>
      </c>
      <c r="L11" s="330" t="s">
        <v>240</v>
      </c>
      <c r="M11" s="331" t="s">
        <v>240</v>
      </c>
      <c r="N11" s="332" t="s">
        <v>241</v>
      </c>
      <c r="O11" s="330">
        <v>15123.578</v>
      </c>
      <c r="P11" s="331">
        <v>15182.054</v>
      </c>
      <c r="Q11" s="337">
        <v>-0.38516527473819134</v>
      </c>
    </row>
    <row r="12" spans="2:17">
      <c r="B12" s="316" t="s">
        <v>22</v>
      </c>
      <c r="C12" s="343">
        <v>6855.5190000000002</v>
      </c>
      <c r="D12" s="331">
        <v>6960.7889999999998</v>
      </c>
      <c r="E12" s="332">
        <v>-1.5123285593055547</v>
      </c>
      <c r="F12" s="330" t="s">
        <v>240</v>
      </c>
      <c r="G12" s="331" t="s">
        <v>240</v>
      </c>
      <c r="H12" s="332" t="s">
        <v>241</v>
      </c>
      <c r="I12" s="330">
        <v>15507.796</v>
      </c>
      <c r="J12" s="331">
        <v>15886.855</v>
      </c>
      <c r="K12" s="332">
        <v>-2.385991437575274</v>
      </c>
      <c r="L12" s="330" t="s">
        <v>129</v>
      </c>
      <c r="M12" s="331" t="s">
        <v>129</v>
      </c>
      <c r="N12" s="332" t="s">
        <v>129</v>
      </c>
      <c r="O12" s="330">
        <v>6196.5519999999997</v>
      </c>
      <c r="P12" s="331">
        <v>6826.2190000000001</v>
      </c>
      <c r="Q12" s="337">
        <v>-9.2242425858297317</v>
      </c>
    </row>
    <row r="13" spans="2:17">
      <c r="B13" s="316" t="s">
        <v>23</v>
      </c>
      <c r="C13" s="343">
        <v>7077.71</v>
      </c>
      <c r="D13" s="331">
        <v>6882.4350000000004</v>
      </c>
      <c r="E13" s="332">
        <v>2.8372952305397674</v>
      </c>
      <c r="F13" s="330" t="s">
        <v>240</v>
      </c>
      <c r="G13" s="331" t="s">
        <v>240</v>
      </c>
      <c r="H13" s="332" t="s">
        <v>241</v>
      </c>
      <c r="I13" s="330">
        <v>6730.0110000000004</v>
      </c>
      <c r="J13" s="331">
        <v>7195.9830000000002</v>
      </c>
      <c r="K13" s="332">
        <v>-6.4754460926325113</v>
      </c>
      <c r="L13" s="330" t="s">
        <v>240</v>
      </c>
      <c r="M13" s="331" t="s">
        <v>240</v>
      </c>
      <c r="N13" s="332" t="s">
        <v>241</v>
      </c>
      <c r="O13" s="330">
        <v>6464.2240000000002</v>
      </c>
      <c r="P13" s="331">
        <v>6535.4620000000004</v>
      </c>
      <c r="Q13" s="337">
        <v>-1.0900224039249296</v>
      </c>
    </row>
    <row r="14" spans="2:17">
      <c r="B14" s="316" t="s">
        <v>24</v>
      </c>
      <c r="C14" s="343">
        <v>7869.53</v>
      </c>
      <c r="D14" s="331">
        <v>7557.0079999999998</v>
      </c>
      <c r="E14" s="332">
        <v>4.1355255942563502</v>
      </c>
      <c r="F14" s="330" t="s">
        <v>240</v>
      </c>
      <c r="G14" s="331" t="s">
        <v>240</v>
      </c>
      <c r="H14" s="332" t="s">
        <v>241</v>
      </c>
      <c r="I14" s="330">
        <v>8052.5290000000005</v>
      </c>
      <c r="J14" s="331">
        <v>8310.3989999999994</v>
      </c>
      <c r="K14" s="332">
        <v>-3.102979772692009</v>
      </c>
      <c r="L14" s="333" t="s">
        <v>240</v>
      </c>
      <c r="M14" s="334" t="s">
        <v>240</v>
      </c>
      <c r="N14" s="335" t="s">
        <v>241</v>
      </c>
      <c r="O14" s="330">
        <v>6516.0060000000003</v>
      </c>
      <c r="P14" s="331">
        <v>6562.6019999999999</v>
      </c>
      <c r="Q14" s="337">
        <v>-0.71002324992433719</v>
      </c>
    </row>
    <row r="15" spans="2:17">
      <c r="B15" s="316" t="s">
        <v>25</v>
      </c>
      <c r="C15" s="343">
        <v>17142.056</v>
      </c>
      <c r="D15" s="331">
        <v>17151.632000000001</v>
      </c>
      <c r="E15" s="332">
        <v>-5.5831421756255786E-2</v>
      </c>
      <c r="F15" s="330" t="s">
        <v>240</v>
      </c>
      <c r="G15" s="331" t="s">
        <v>240</v>
      </c>
      <c r="H15" s="332" t="s">
        <v>241</v>
      </c>
      <c r="I15" s="330" t="s">
        <v>129</v>
      </c>
      <c r="J15" s="331" t="s">
        <v>129</v>
      </c>
      <c r="K15" s="332" t="s">
        <v>129</v>
      </c>
      <c r="L15" s="330" t="s">
        <v>129</v>
      </c>
      <c r="M15" s="331" t="s">
        <v>129</v>
      </c>
      <c r="N15" s="332" t="s">
        <v>129</v>
      </c>
      <c r="O15" s="330" t="s">
        <v>240</v>
      </c>
      <c r="P15" s="331" t="s">
        <v>240</v>
      </c>
      <c r="Q15" s="337" t="s">
        <v>241</v>
      </c>
    </row>
    <row r="16" spans="2:17">
      <c r="B16" s="316" t="s">
        <v>26</v>
      </c>
      <c r="C16" s="343">
        <v>7628.5150000000003</v>
      </c>
      <c r="D16" s="331">
        <v>7553.9120000000003</v>
      </c>
      <c r="E16" s="332">
        <v>0.98760748073316273</v>
      </c>
      <c r="F16" s="333" t="s">
        <v>240</v>
      </c>
      <c r="G16" s="334" t="s">
        <v>240</v>
      </c>
      <c r="H16" s="335" t="s">
        <v>241</v>
      </c>
      <c r="I16" s="330" t="s">
        <v>129</v>
      </c>
      <c r="J16" s="331" t="s">
        <v>129</v>
      </c>
      <c r="K16" s="332" t="s">
        <v>129</v>
      </c>
      <c r="L16" s="330" t="s">
        <v>129</v>
      </c>
      <c r="M16" s="331" t="s">
        <v>129</v>
      </c>
      <c r="N16" s="332" t="s">
        <v>129</v>
      </c>
      <c r="O16" s="330" t="s">
        <v>240</v>
      </c>
      <c r="P16" s="331" t="s">
        <v>240</v>
      </c>
      <c r="Q16" s="337" t="s">
        <v>241</v>
      </c>
    </row>
    <row r="17" spans="2:17">
      <c r="B17" s="317" t="s">
        <v>27</v>
      </c>
      <c r="C17" s="343">
        <v>11005.76</v>
      </c>
      <c r="D17" s="331">
        <v>11128.076999999999</v>
      </c>
      <c r="E17" s="332">
        <v>-1.0991746372711035</v>
      </c>
      <c r="F17" s="330" t="s">
        <v>240</v>
      </c>
      <c r="G17" s="331" t="s">
        <v>240</v>
      </c>
      <c r="H17" s="332" t="s">
        <v>241</v>
      </c>
      <c r="I17" s="330" t="s">
        <v>129</v>
      </c>
      <c r="J17" s="331" t="s">
        <v>129</v>
      </c>
      <c r="K17" s="332" t="s">
        <v>129</v>
      </c>
      <c r="L17" s="330" t="s">
        <v>129</v>
      </c>
      <c r="M17" s="331" t="s">
        <v>129</v>
      </c>
      <c r="N17" s="332" t="s">
        <v>129</v>
      </c>
      <c r="O17" s="330" t="s">
        <v>240</v>
      </c>
      <c r="P17" s="331" t="s">
        <v>240</v>
      </c>
      <c r="Q17" s="337" t="s">
        <v>241</v>
      </c>
    </row>
    <row r="18" spans="2:17">
      <c r="B18" s="317" t="s">
        <v>28</v>
      </c>
      <c r="C18" s="343">
        <v>7547.8159999999998</v>
      </c>
      <c r="D18" s="331">
        <v>7147.7</v>
      </c>
      <c r="E18" s="332">
        <v>5.5978286721602748</v>
      </c>
      <c r="F18" s="333" t="s">
        <v>240</v>
      </c>
      <c r="G18" s="334" t="s">
        <v>240</v>
      </c>
      <c r="H18" s="335" t="s">
        <v>241</v>
      </c>
      <c r="I18" s="330" t="s">
        <v>129</v>
      </c>
      <c r="J18" s="331" t="s">
        <v>129</v>
      </c>
      <c r="K18" s="332" t="s">
        <v>129</v>
      </c>
      <c r="L18" s="330" t="s">
        <v>129</v>
      </c>
      <c r="M18" s="331" t="s">
        <v>129</v>
      </c>
      <c r="N18" s="332" t="s">
        <v>129</v>
      </c>
      <c r="O18" s="330" t="s">
        <v>240</v>
      </c>
      <c r="P18" s="331" t="s">
        <v>240</v>
      </c>
      <c r="Q18" s="337" t="s">
        <v>241</v>
      </c>
    </row>
    <row r="19" spans="2:17">
      <c r="B19" s="317" t="s">
        <v>29</v>
      </c>
      <c r="C19" s="343">
        <v>4589.9040000000005</v>
      </c>
      <c r="D19" s="331">
        <v>4907.3029999999999</v>
      </c>
      <c r="E19" s="332">
        <v>-6.4678908149751386</v>
      </c>
      <c r="F19" s="330" t="s">
        <v>129</v>
      </c>
      <c r="G19" s="331" t="s">
        <v>129</v>
      </c>
      <c r="H19" s="332" t="s">
        <v>129</v>
      </c>
      <c r="I19" s="330">
        <v>4876.1099999999997</v>
      </c>
      <c r="J19" s="331">
        <v>4844.7960000000003</v>
      </c>
      <c r="K19" s="332">
        <v>0.6463430039159419</v>
      </c>
      <c r="L19" s="330" t="s">
        <v>240</v>
      </c>
      <c r="M19" s="331" t="s">
        <v>240</v>
      </c>
      <c r="N19" s="332" t="s">
        <v>241</v>
      </c>
      <c r="O19" s="330" t="s">
        <v>240</v>
      </c>
      <c r="P19" s="331" t="s">
        <v>240</v>
      </c>
      <c r="Q19" s="337" t="s">
        <v>241</v>
      </c>
    </row>
    <row r="20" spans="2:17" ht="17.25" customHeight="1" thickBot="1">
      <c r="B20" s="318" t="s">
        <v>30</v>
      </c>
      <c r="C20" s="344">
        <v>5626.1930000000002</v>
      </c>
      <c r="D20" s="339">
        <v>5605.7860000000001</v>
      </c>
      <c r="E20" s="340">
        <v>0.36403458854833476</v>
      </c>
      <c r="F20" s="338" t="s">
        <v>240</v>
      </c>
      <c r="G20" s="339" t="s">
        <v>240</v>
      </c>
      <c r="H20" s="340" t="s">
        <v>241</v>
      </c>
      <c r="I20" s="338" t="s">
        <v>129</v>
      </c>
      <c r="J20" s="339" t="s">
        <v>129</v>
      </c>
      <c r="K20" s="340" t="s">
        <v>129</v>
      </c>
      <c r="L20" s="338" t="s">
        <v>129</v>
      </c>
      <c r="M20" s="339" t="s">
        <v>129</v>
      </c>
      <c r="N20" s="340" t="s">
        <v>129</v>
      </c>
      <c r="O20" s="338" t="s">
        <v>240</v>
      </c>
      <c r="P20" s="339" t="s">
        <v>240</v>
      </c>
      <c r="Q20" s="341" t="s">
        <v>241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"/>
  <sheetViews>
    <sheetView showGridLines="0" showRowColHeaders="0" topLeftCell="C10" workbookViewId="0">
      <selection activeCell="V8" sqref="V8"/>
    </sheetView>
  </sheetViews>
  <sheetFormatPr defaultRowHeight="12.75"/>
  <cols>
    <col min="1" max="1" width="5.28515625" customWidth="1"/>
    <col min="2" max="2" width="16.140625" customWidth="1"/>
    <col min="4" max="4" width="11.7109375" customWidth="1"/>
    <col min="5" max="5" width="12" customWidth="1"/>
    <col min="6" max="6" width="13.42578125" customWidth="1"/>
    <col min="7" max="7" width="12.7109375" customWidth="1"/>
    <col min="8" max="8" width="11.7109375" customWidth="1"/>
    <col min="9" max="9" width="12.42578125" customWidth="1"/>
    <col min="10" max="11" width="12" customWidth="1"/>
    <col min="12" max="12" width="11.28515625" customWidth="1"/>
    <col min="13" max="13" width="10.5703125" customWidth="1"/>
    <col min="14" max="14" width="11" customWidth="1"/>
    <col min="15" max="15" width="13.7109375" customWidth="1"/>
    <col min="16" max="16" width="13.85546875" customWidth="1"/>
  </cols>
  <sheetData>
    <row r="1" spans="1:18" ht="15.75" customHeight="1">
      <c r="A1" s="8"/>
      <c r="C1" s="77"/>
      <c r="D1" s="77"/>
      <c r="E1" s="453" t="s">
        <v>78</v>
      </c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77"/>
    </row>
    <row r="2" spans="1:18" ht="15.75" thickBot="1">
      <c r="A2" s="8"/>
      <c r="C2" s="77"/>
      <c r="D2" s="77"/>
      <c r="E2" s="455">
        <v>2020</v>
      </c>
      <c r="F2" s="456"/>
      <c r="G2" s="456"/>
      <c r="H2" s="456"/>
      <c r="I2" s="457">
        <v>2021</v>
      </c>
      <c r="J2" s="456"/>
      <c r="K2" s="456"/>
      <c r="L2" s="456"/>
      <c r="M2" s="456"/>
      <c r="N2" s="456"/>
      <c r="O2" s="456"/>
      <c r="P2" s="456"/>
      <c r="Q2" s="458"/>
      <c r="R2" s="78"/>
    </row>
    <row r="3" spans="1:18" ht="29.25" thickBot="1">
      <c r="A3" s="8"/>
      <c r="B3" s="11" t="s">
        <v>136</v>
      </c>
      <c r="C3" s="79" t="s">
        <v>136</v>
      </c>
      <c r="D3" s="79"/>
      <c r="E3" s="401" t="s">
        <v>210</v>
      </c>
      <c r="F3" s="402" t="s">
        <v>211</v>
      </c>
      <c r="G3" s="402" t="s">
        <v>212</v>
      </c>
      <c r="H3" s="402" t="s">
        <v>236</v>
      </c>
      <c r="I3" s="402" t="s">
        <v>213</v>
      </c>
      <c r="J3" s="402" t="s">
        <v>214</v>
      </c>
      <c r="K3" s="402" t="s">
        <v>206</v>
      </c>
      <c r="L3" s="402" t="s">
        <v>207</v>
      </c>
      <c r="M3" s="402" t="s">
        <v>208</v>
      </c>
      <c r="N3" s="402" t="s">
        <v>235</v>
      </c>
      <c r="O3" s="402" t="s">
        <v>209</v>
      </c>
      <c r="P3" s="402" t="s">
        <v>249</v>
      </c>
      <c r="Q3" s="402" t="s">
        <v>210</v>
      </c>
      <c r="R3" s="403" t="s">
        <v>74</v>
      </c>
    </row>
    <row r="4" spans="1:18" ht="15.75">
      <c r="A4" s="8"/>
      <c r="B4" s="56" t="s">
        <v>137</v>
      </c>
      <c r="C4" s="404" t="s">
        <v>137</v>
      </c>
      <c r="D4" s="405" t="s">
        <v>64</v>
      </c>
      <c r="E4" s="406">
        <v>158.5667</v>
      </c>
      <c r="F4" s="285">
        <v>142.51609999999999</v>
      </c>
      <c r="G4" s="285">
        <v>129.86670000000001</v>
      </c>
      <c r="H4" s="285">
        <v>146.16130000000001</v>
      </c>
      <c r="I4" s="285">
        <v>173.58349999999999</v>
      </c>
      <c r="J4" s="285">
        <v>177.42250000000001</v>
      </c>
      <c r="K4" s="285">
        <v>174.79839999999999</v>
      </c>
      <c r="L4" s="285">
        <v>172.07169999999999</v>
      </c>
      <c r="M4" s="285">
        <v>179.2216</v>
      </c>
      <c r="N4" s="285">
        <v>182.71729999999999</v>
      </c>
      <c r="O4" s="285">
        <v>180.25</v>
      </c>
      <c r="P4" s="285">
        <v>173.70869999999999</v>
      </c>
      <c r="Q4" s="285">
        <v>173.624</v>
      </c>
      <c r="R4" s="407">
        <v>9.4958777599584154E-2</v>
      </c>
    </row>
    <row r="5" spans="1:18" ht="15.75">
      <c r="B5" s="57" t="s">
        <v>138</v>
      </c>
      <c r="C5" s="408" t="s">
        <v>138</v>
      </c>
      <c r="D5" s="409" t="s">
        <v>64</v>
      </c>
      <c r="E5" s="406">
        <v>139.018</v>
      </c>
      <c r="F5" s="285">
        <v>145.34299999999999</v>
      </c>
      <c r="G5" s="285">
        <v>143.43979999999999</v>
      </c>
      <c r="H5" s="285">
        <v>142.79079999999999</v>
      </c>
      <c r="I5" s="285">
        <v>134.59719999999999</v>
      </c>
      <c r="J5" s="285">
        <v>148.7269</v>
      </c>
      <c r="K5" s="285">
        <v>151.8133</v>
      </c>
      <c r="L5" s="285">
        <v>142.58629999999999</v>
      </c>
      <c r="M5" s="285">
        <v>150.44139999999999</v>
      </c>
      <c r="N5" s="285">
        <v>152.29920000000001</v>
      </c>
      <c r="O5" s="286">
        <v>159.7953</v>
      </c>
      <c r="P5" s="286">
        <v>159.4366</v>
      </c>
      <c r="Q5" s="286">
        <v>154.94149999999999</v>
      </c>
      <c r="R5" s="410">
        <v>0.11454272108647801</v>
      </c>
    </row>
    <row r="6" spans="1:18" ht="15.75">
      <c r="B6" s="57" t="s">
        <v>138</v>
      </c>
      <c r="C6" s="408" t="s">
        <v>138</v>
      </c>
      <c r="D6" s="411" t="s">
        <v>85</v>
      </c>
      <c r="E6" s="412">
        <v>271.8913</v>
      </c>
      <c r="F6" s="306">
        <v>284.26190000000003</v>
      </c>
      <c r="G6" s="306">
        <v>280.53969999999998</v>
      </c>
      <c r="H6" s="306">
        <v>279.27030000000002</v>
      </c>
      <c r="I6" s="306">
        <v>263.24520000000001</v>
      </c>
      <c r="J6" s="306">
        <v>290.88</v>
      </c>
      <c r="K6" s="306">
        <v>296.91649999999998</v>
      </c>
      <c r="L6" s="306">
        <v>278.87029999999999</v>
      </c>
      <c r="M6" s="306">
        <v>294.23320000000001</v>
      </c>
      <c r="N6" s="306">
        <v>297.86669999999998</v>
      </c>
      <c r="O6" s="306">
        <v>312.52769999999998</v>
      </c>
      <c r="P6" s="306">
        <v>311.8261</v>
      </c>
      <c r="Q6" s="306">
        <v>303.03469999999999</v>
      </c>
      <c r="R6" s="413">
        <v>0.11454356943381416</v>
      </c>
    </row>
    <row r="7" spans="1:18" ht="15.75">
      <c r="B7" s="56" t="s">
        <v>139</v>
      </c>
      <c r="C7" s="414" t="s">
        <v>139</v>
      </c>
      <c r="D7" s="415" t="s">
        <v>64</v>
      </c>
      <c r="E7" s="406">
        <v>186.99160000000001</v>
      </c>
      <c r="F7" s="285">
        <v>185.27180000000001</v>
      </c>
      <c r="G7" s="285">
        <v>189.67930000000001</v>
      </c>
      <c r="H7" s="285">
        <v>191.83150000000001</v>
      </c>
      <c r="I7" s="285">
        <v>178.19220000000001</v>
      </c>
      <c r="J7" s="285">
        <v>170.29580000000001</v>
      </c>
      <c r="K7" s="285">
        <v>171.33750000000001</v>
      </c>
      <c r="L7" s="285">
        <v>173.91419999999999</v>
      </c>
      <c r="M7" s="285">
        <v>175.221</v>
      </c>
      <c r="N7" s="285">
        <v>181.5367</v>
      </c>
      <c r="O7" s="286">
        <v>181.57919999999999</v>
      </c>
      <c r="P7" s="286">
        <v>180.74799999999999</v>
      </c>
      <c r="Q7" s="286">
        <v>178.57230000000001</v>
      </c>
      <c r="R7" s="410">
        <v>-4.5025017166546499E-2</v>
      </c>
    </row>
    <row r="8" spans="1:18" ht="15.75">
      <c r="B8" s="56" t="s">
        <v>139</v>
      </c>
      <c r="C8" s="414" t="s">
        <v>139</v>
      </c>
      <c r="D8" s="411" t="s">
        <v>86</v>
      </c>
      <c r="E8" s="412">
        <v>4990.3636999999999</v>
      </c>
      <c r="F8" s="306">
        <v>5039.6689999999999</v>
      </c>
      <c r="G8" s="306">
        <v>5030.18</v>
      </c>
      <c r="H8" s="306">
        <v>5046.1473999999998</v>
      </c>
      <c r="I8" s="306">
        <v>4661.0254999999997</v>
      </c>
      <c r="J8" s="306">
        <v>4406.6350000000002</v>
      </c>
      <c r="K8" s="306">
        <v>4485.0787</v>
      </c>
      <c r="L8" s="306">
        <v>4513.3373000000001</v>
      </c>
      <c r="M8" s="306">
        <v>4482.0012999999999</v>
      </c>
      <c r="N8" s="306">
        <v>4620.9692999999997</v>
      </c>
      <c r="O8" s="306">
        <v>4653.4125999999997</v>
      </c>
      <c r="P8" s="306">
        <v>4603.5012999999999</v>
      </c>
      <c r="Q8" s="306">
        <v>4532.9503000000004</v>
      </c>
      <c r="R8" s="413">
        <v>-9.1659331362962448E-2</v>
      </c>
    </row>
    <row r="9" spans="1:18" ht="15.75">
      <c r="B9" s="56" t="s">
        <v>140</v>
      </c>
      <c r="C9" s="414" t="s">
        <v>140</v>
      </c>
      <c r="D9" s="415" t="s">
        <v>64</v>
      </c>
      <c r="E9" s="406">
        <v>242.83430000000001</v>
      </c>
      <c r="F9" s="285">
        <v>241.0539</v>
      </c>
      <c r="G9" s="285">
        <v>231.9735</v>
      </c>
      <c r="H9" s="285">
        <v>237.24299999999999</v>
      </c>
      <c r="I9" s="285">
        <v>231.1729</v>
      </c>
      <c r="J9" s="285">
        <v>230.7491</v>
      </c>
      <c r="K9" s="285">
        <v>227.2191</v>
      </c>
      <c r="L9" s="285">
        <v>245.9999</v>
      </c>
      <c r="M9" s="285">
        <v>248.1885</v>
      </c>
      <c r="N9" s="285">
        <v>243.9933</v>
      </c>
      <c r="O9" s="286">
        <v>240.9442</v>
      </c>
      <c r="P9" s="286">
        <v>234.6354</v>
      </c>
      <c r="Q9" s="286">
        <v>248.26070000000001</v>
      </c>
      <c r="R9" s="410">
        <v>2.2346101848050193E-2</v>
      </c>
    </row>
    <row r="10" spans="1:18" ht="15.75">
      <c r="B10" s="56" t="s">
        <v>140</v>
      </c>
      <c r="C10" s="414" t="s">
        <v>140</v>
      </c>
      <c r="D10" s="411" t="s">
        <v>87</v>
      </c>
      <c r="E10" s="412">
        <v>1807.0667000000001</v>
      </c>
      <c r="F10" s="306">
        <v>1794.0645</v>
      </c>
      <c r="G10" s="306">
        <v>1727.3333</v>
      </c>
      <c r="H10" s="306">
        <v>1765.3548000000001</v>
      </c>
      <c r="I10" s="306">
        <v>1719.6451999999999</v>
      </c>
      <c r="J10" s="306">
        <v>1716</v>
      </c>
      <c r="K10" s="306">
        <v>1689.6774</v>
      </c>
      <c r="L10" s="306">
        <v>1829.4666999999999</v>
      </c>
      <c r="M10" s="306">
        <v>1845.5806</v>
      </c>
      <c r="N10" s="306">
        <v>1814.4332999999999</v>
      </c>
      <c r="O10" s="306">
        <v>1791.9676999999999</v>
      </c>
      <c r="P10" s="306">
        <v>1744.9676999999999</v>
      </c>
      <c r="Q10" s="306">
        <v>1846.1</v>
      </c>
      <c r="R10" s="413">
        <v>2.1600364834347241E-2</v>
      </c>
    </row>
    <row r="11" spans="1:18" ht="15.75">
      <c r="B11" s="56" t="s">
        <v>141</v>
      </c>
      <c r="C11" s="414" t="s">
        <v>141</v>
      </c>
      <c r="D11" s="411" t="s">
        <v>64</v>
      </c>
      <c r="E11" s="406">
        <v>288</v>
      </c>
      <c r="F11" s="285">
        <v>287.12900000000002</v>
      </c>
      <c r="G11" s="285">
        <v>287</v>
      </c>
      <c r="H11" s="285">
        <v>285.38709999999998</v>
      </c>
      <c r="I11" s="285">
        <v>285</v>
      </c>
      <c r="J11" s="285">
        <v>285</v>
      </c>
      <c r="K11" s="285">
        <v>285</v>
      </c>
      <c r="L11" s="285">
        <v>289</v>
      </c>
      <c r="M11" s="285">
        <v>297.67739999999998</v>
      </c>
      <c r="N11" s="285">
        <v>302.7</v>
      </c>
      <c r="O11" s="286">
        <v>307.45159999999998</v>
      </c>
      <c r="P11" s="286">
        <v>309</v>
      </c>
      <c r="Q11" s="286">
        <v>310.8</v>
      </c>
      <c r="R11" s="410">
        <v>7.9166666666666607E-2</v>
      </c>
    </row>
    <row r="12" spans="1:18" ht="15.75">
      <c r="B12" s="56" t="s">
        <v>142</v>
      </c>
      <c r="C12" s="414" t="s">
        <v>237</v>
      </c>
      <c r="D12" s="411" t="s">
        <v>64</v>
      </c>
      <c r="E12" s="416" t="s">
        <v>250</v>
      </c>
      <c r="F12" s="417" t="s">
        <v>250</v>
      </c>
      <c r="G12" s="417" t="s">
        <v>250</v>
      </c>
      <c r="H12" s="417" t="s">
        <v>250</v>
      </c>
      <c r="I12" s="417" t="s">
        <v>250</v>
      </c>
      <c r="J12" s="417" t="s">
        <v>250</v>
      </c>
      <c r="K12" s="417" t="s">
        <v>250</v>
      </c>
      <c r="L12" s="417" t="s">
        <v>250</v>
      </c>
      <c r="M12" s="417" t="s">
        <v>250</v>
      </c>
      <c r="N12" s="417" t="s">
        <v>250</v>
      </c>
      <c r="O12" s="417" t="s">
        <v>250</v>
      </c>
      <c r="P12" s="417" t="s">
        <v>250</v>
      </c>
      <c r="Q12" s="417" t="s">
        <v>250</v>
      </c>
      <c r="R12" s="418" t="s">
        <v>251</v>
      </c>
    </row>
    <row r="13" spans="1:18" ht="15.75">
      <c r="B13" s="56" t="s">
        <v>143</v>
      </c>
      <c r="C13" s="414" t="s">
        <v>142</v>
      </c>
      <c r="D13" s="411" t="s">
        <v>64</v>
      </c>
      <c r="E13" s="406">
        <v>210.184</v>
      </c>
      <c r="F13" s="285">
        <v>209.9777</v>
      </c>
      <c r="G13" s="285">
        <v>211.48869999999999</v>
      </c>
      <c r="H13" s="285">
        <v>213.37260000000001</v>
      </c>
      <c r="I13" s="285">
        <v>211.89840000000001</v>
      </c>
      <c r="J13" s="285">
        <v>213.18</v>
      </c>
      <c r="K13" s="285">
        <v>214.74350000000001</v>
      </c>
      <c r="L13" s="285">
        <v>214.52</v>
      </c>
      <c r="M13" s="285">
        <v>214.6797</v>
      </c>
      <c r="N13" s="285">
        <v>214.96</v>
      </c>
      <c r="O13" s="286">
        <v>214.6223</v>
      </c>
      <c r="P13" s="286">
        <v>212.30160000000001</v>
      </c>
      <c r="Q13" s="286">
        <v>212.6833</v>
      </c>
      <c r="R13" s="410">
        <v>1.1891009781905382E-2</v>
      </c>
    </row>
    <row r="14" spans="1:18" ht="15.75">
      <c r="B14" s="56" t="s">
        <v>144</v>
      </c>
      <c r="C14" s="414" t="s">
        <v>143</v>
      </c>
      <c r="D14" s="411" t="s">
        <v>64</v>
      </c>
      <c r="E14" s="406">
        <v>197.5197</v>
      </c>
      <c r="F14" s="285">
        <v>197.20320000000001</v>
      </c>
      <c r="G14" s="285">
        <v>194.32769999999999</v>
      </c>
      <c r="H14" s="285">
        <v>195.13319999999999</v>
      </c>
      <c r="I14" s="285">
        <v>194.761</v>
      </c>
      <c r="J14" s="285">
        <v>195.71</v>
      </c>
      <c r="K14" s="285">
        <v>184.2381</v>
      </c>
      <c r="L14" s="285">
        <v>199.82130000000001</v>
      </c>
      <c r="M14" s="285">
        <v>199.82679999999999</v>
      </c>
      <c r="N14" s="285">
        <v>201.84370000000001</v>
      </c>
      <c r="O14" s="286">
        <v>203.95519999999999</v>
      </c>
      <c r="P14" s="286">
        <v>205.50319999999999</v>
      </c>
      <c r="Q14" s="286">
        <v>204.06569999999999</v>
      </c>
      <c r="R14" s="410">
        <v>3.31409980877857E-2</v>
      </c>
    </row>
    <row r="15" spans="1:18" ht="15.75">
      <c r="B15" s="56" t="s">
        <v>145</v>
      </c>
      <c r="C15" s="414" t="s">
        <v>144</v>
      </c>
      <c r="D15" s="411" t="s">
        <v>64</v>
      </c>
      <c r="E15" s="406">
        <v>164.12430000000001</v>
      </c>
      <c r="F15" s="285">
        <v>150.14420000000001</v>
      </c>
      <c r="G15" s="285">
        <v>138.42699999999999</v>
      </c>
      <c r="H15" s="285">
        <v>129.66030000000001</v>
      </c>
      <c r="I15" s="285">
        <v>139.89709999999999</v>
      </c>
      <c r="J15" s="285">
        <v>163.36000000000001</v>
      </c>
      <c r="K15" s="285">
        <v>173.9648</v>
      </c>
      <c r="L15" s="285">
        <v>179.61</v>
      </c>
      <c r="M15" s="285">
        <v>175.65350000000001</v>
      </c>
      <c r="N15" s="285">
        <v>171.74199999999999</v>
      </c>
      <c r="O15" s="286">
        <v>163.0787</v>
      </c>
      <c r="P15" s="286">
        <v>143.4913</v>
      </c>
      <c r="Q15" s="286">
        <v>147.464</v>
      </c>
      <c r="R15" s="419">
        <v>-0.10151025777413825</v>
      </c>
    </row>
    <row r="16" spans="1:18" ht="15.75">
      <c r="B16" s="56" t="s">
        <v>146</v>
      </c>
      <c r="C16" s="414" t="s">
        <v>145</v>
      </c>
      <c r="D16" s="411" t="s">
        <v>64</v>
      </c>
      <c r="E16" s="406">
        <v>220</v>
      </c>
      <c r="F16" s="285">
        <v>220</v>
      </c>
      <c r="G16" s="285">
        <v>220</v>
      </c>
      <c r="H16" s="285">
        <v>220</v>
      </c>
      <c r="I16" s="285">
        <v>220</v>
      </c>
      <c r="J16" s="285">
        <v>227.5</v>
      </c>
      <c r="K16" s="285">
        <v>235</v>
      </c>
      <c r="L16" s="285">
        <v>235</v>
      </c>
      <c r="M16" s="285">
        <v>235</v>
      </c>
      <c r="N16" s="285">
        <v>235</v>
      </c>
      <c r="O16" s="286">
        <v>235</v>
      </c>
      <c r="P16" s="286">
        <v>235</v>
      </c>
      <c r="Q16" s="286">
        <v>235</v>
      </c>
      <c r="R16" s="419">
        <v>6.8181818181818121E-2</v>
      </c>
    </row>
    <row r="17" spans="2:18" ht="15.75">
      <c r="B17" s="56" t="s">
        <v>146</v>
      </c>
      <c r="C17" s="414" t="s">
        <v>146</v>
      </c>
      <c r="D17" s="411" t="s">
        <v>64</v>
      </c>
      <c r="E17" s="406">
        <v>180.28309999999999</v>
      </c>
      <c r="F17" s="285">
        <v>175.92509999999999</v>
      </c>
      <c r="G17" s="285">
        <v>175.13820000000001</v>
      </c>
      <c r="H17" s="285">
        <v>180.16290000000001</v>
      </c>
      <c r="I17" s="285">
        <v>177.6558</v>
      </c>
      <c r="J17" s="285">
        <v>174.84700000000001</v>
      </c>
      <c r="K17" s="285">
        <v>177.5849</v>
      </c>
      <c r="L17" s="285">
        <v>181.55760000000001</v>
      </c>
      <c r="M17" s="285">
        <v>183.1893</v>
      </c>
      <c r="N17" s="285">
        <v>188.4813</v>
      </c>
      <c r="O17" s="286">
        <v>189.6601</v>
      </c>
      <c r="P17" s="286">
        <v>191.61590000000001</v>
      </c>
      <c r="Q17" s="286">
        <v>191.6857</v>
      </c>
      <c r="R17" s="419">
        <v>6.3248302253511302E-2</v>
      </c>
    </row>
    <row r="18" spans="2:18" ht="15.75">
      <c r="B18" s="56" t="s">
        <v>147</v>
      </c>
      <c r="C18" s="414" t="s">
        <v>146</v>
      </c>
      <c r="D18" s="411" t="s">
        <v>88</v>
      </c>
      <c r="E18" s="412">
        <v>1359.5667000000001</v>
      </c>
      <c r="F18" s="306">
        <v>1332.3548000000001</v>
      </c>
      <c r="G18" s="306">
        <v>1324.6667</v>
      </c>
      <c r="H18" s="306">
        <v>1358.7742000000001</v>
      </c>
      <c r="I18" s="306">
        <v>1343.5483999999999</v>
      </c>
      <c r="J18" s="306">
        <v>1324</v>
      </c>
      <c r="K18" s="306">
        <v>1345.8387</v>
      </c>
      <c r="L18" s="306">
        <v>1374.2</v>
      </c>
      <c r="M18" s="306">
        <v>1378.5483999999999</v>
      </c>
      <c r="N18" s="306">
        <v>1413.3</v>
      </c>
      <c r="O18" s="306">
        <v>1422.9355</v>
      </c>
      <c r="P18" s="306">
        <v>1436.5483999999999</v>
      </c>
      <c r="Q18" s="306">
        <v>1436.3333</v>
      </c>
      <c r="R18" s="420">
        <v>5.6464019014293321E-2</v>
      </c>
    </row>
    <row r="19" spans="2:18" ht="15.75">
      <c r="B19" s="56" t="s">
        <v>148</v>
      </c>
      <c r="C19" s="414" t="s">
        <v>147</v>
      </c>
      <c r="D19" s="411" t="s">
        <v>64</v>
      </c>
      <c r="E19" s="406">
        <v>216.91669999999999</v>
      </c>
      <c r="F19" s="285">
        <v>231.52420000000001</v>
      </c>
      <c r="G19" s="285">
        <v>235.91669999999999</v>
      </c>
      <c r="H19" s="285">
        <v>223.2097</v>
      </c>
      <c r="I19" s="285">
        <v>217.6129</v>
      </c>
      <c r="J19" s="285">
        <v>215.5</v>
      </c>
      <c r="K19" s="285">
        <v>216.16130000000001</v>
      </c>
      <c r="L19" s="285">
        <v>221.73330000000001</v>
      </c>
      <c r="M19" s="285">
        <v>239.12899999999999</v>
      </c>
      <c r="N19" s="285">
        <v>252.4667</v>
      </c>
      <c r="O19" s="286">
        <v>250.96770000000001</v>
      </c>
      <c r="P19" s="286">
        <v>251.54839999999999</v>
      </c>
      <c r="Q19" s="286">
        <v>251.16669999999999</v>
      </c>
      <c r="R19" s="419">
        <v>0.15789471257860743</v>
      </c>
    </row>
    <row r="20" spans="2:18" ht="15.75">
      <c r="B20" s="56" t="s">
        <v>149</v>
      </c>
      <c r="C20" s="414" t="s">
        <v>148</v>
      </c>
      <c r="D20" s="411" t="s">
        <v>64</v>
      </c>
      <c r="E20" s="406">
        <v>228.99</v>
      </c>
      <c r="F20" s="285">
        <v>229.62260000000001</v>
      </c>
      <c r="G20" s="285">
        <v>230.03</v>
      </c>
      <c r="H20" s="285">
        <v>229.35059999999999</v>
      </c>
      <c r="I20" s="285">
        <v>228.76519999999999</v>
      </c>
      <c r="J20" s="285">
        <v>228.82</v>
      </c>
      <c r="K20" s="285">
        <v>229.01349999999999</v>
      </c>
      <c r="L20" s="285">
        <v>229.0283</v>
      </c>
      <c r="M20" s="285">
        <v>228.851</v>
      </c>
      <c r="N20" s="285">
        <v>228.94</v>
      </c>
      <c r="O20" s="286">
        <v>228.94</v>
      </c>
      <c r="P20" s="286">
        <v>228.94</v>
      </c>
      <c r="Q20" s="286">
        <v>228.94</v>
      </c>
      <c r="R20" s="419">
        <v>-2.1835014629467686E-4</v>
      </c>
    </row>
    <row r="21" spans="2:18" ht="15.75">
      <c r="B21" s="56" t="s">
        <v>150</v>
      </c>
      <c r="C21" s="414" t="s">
        <v>238</v>
      </c>
      <c r="D21" s="411" t="s">
        <v>64</v>
      </c>
      <c r="E21" s="416" t="s">
        <v>250</v>
      </c>
      <c r="F21" s="417" t="s">
        <v>250</v>
      </c>
      <c r="G21" s="417" t="s">
        <v>250</v>
      </c>
      <c r="H21" s="417" t="s">
        <v>250</v>
      </c>
      <c r="I21" s="417" t="s">
        <v>250</v>
      </c>
      <c r="J21" s="417" t="s">
        <v>250</v>
      </c>
      <c r="K21" s="417" t="s">
        <v>250</v>
      </c>
      <c r="L21" s="417" t="s">
        <v>250</v>
      </c>
      <c r="M21" s="417" t="s">
        <v>250</v>
      </c>
      <c r="N21" s="417" t="s">
        <v>250</v>
      </c>
      <c r="O21" s="417" t="s">
        <v>250</v>
      </c>
      <c r="P21" s="417" t="s">
        <v>250</v>
      </c>
      <c r="Q21" s="417" t="s">
        <v>250</v>
      </c>
      <c r="R21" s="418" t="s">
        <v>251</v>
      </c>
    </row>
    <row r="22" spans="2:18" ht="15.75">
      <c r="B22" s="56" t="s">
        <v>150</v>
      </c>
      <c r="C22" s="414" t="s">
        <v>149</v>
      </c>
      <c r="D22" s="415" t="s">
        <v>64</v>
      </c>
      <c r="E22" s="406">
        <v>143.89830000000001</v>
      </c>
      <c r="F22" s="285">
        <v>148.26</v>
      </c>
      <c r="G22" s="285">
        <v>138.27699999999999</v>
      </c>
      <c r="H22" s="285">
        <v>142.4068</v>
      </c>
      <c r="I22" s="285">
        <v>142.7313</v>
      </c>
      <c r="J22" s="285">
        <v>143.52250000000001</v>
      </c>
      <c r="K22" s="285">
        <v>149.1242</v>
      </c>
      <c r="L22" s="285">
        <v>150.64830000000001</v>
      </c>
      <c r="M22" s="285">
        <v>159.51650000000001</v>
      </c>
      <c r="N22" s="285">
        <v>161.881</v>
      </c>
      <c r="O22" s="286">
        <v>174.2287</v>
      </c>
      <c r="P22" s="286">
        <v>168.8929</v>
      </c>
      <c r="Q22" s="286">
        <v>159.3903</v>
      </c>
      <c r="R22" s="419">
        <v>0.10765936776181495</v>
      </c>
    </row>
    <row r="23" spans="2:18" ht="15.75">
      <c r="B23" s="56" t="s">
        <v>79</v>
      </c>
      <c r="C23" s="414" t="s">
        <v>150</v>
      </c>
      <c r="D23" s="415" t="s">
        <v>64</v>
      </c>
      <c r="E23" s="406">
        <v>139.98869999999999</v>
      </c>
      <c r="F23" s="285">
        <v>138.28729999999999</v>
      </c>
      <c r="G23" s="285">
        <v>141.0838</v>
      </c>
      <c r="H23" s="285">
        <v>142.2389</v>
      </c>
      <c r="I23" s="285">
        <v>141.2062</v>
      </c>
      <c r="J23" s="285">
        <v>141.1163</v>
      </c>
      <c r="K23" s="285">
        <v>145.03460000000001</v>
      </c>
      <c r="L23" s="285">
        <v>146.78129999999999</v>
      </c>
      <c r="M23" s="285">
        <v>151.0909</v>
      </c>
      <c r="N23" s="285">
        <v>156.428</v>
      </c>
      <c r="O23" s="286">
        <v>156.86259999999999</v>
      </c>
      <c r="P23" s="286">
        <v>158.4974</v>
      </c>
      <c r="Q23" s="286">
        <v>158.07900000000001</v>
      </c>
      <c r="R23" s="419">
        <v>0.12922685902505004</v>
      </c>
    </row>
    <row r="24" spans="2:18" ht="15.75">
      <c r="B24" s="56" t="s">
        <v>151</v>
      </c>
      <c r="C24" s="414" t="s">
        <v>150</v>
      </c>
      <c r="D24" s="411" t="s">
        <v>89</v>
      </c>
      <c r="E24" s="412">
        <v>50377.174299999999</v>
      </c>
      <c r="F24" s="306">
        <v>50119.246800000001</v>
      </c>
      <c r="G24" s="306">
        <v>50790</v>
      </c>
      <c r="H24" s="306">
        <v>51038.959699999999</v>
      </c>
      <c r="I24" s="306">
        <v>50796.016100000001</v>
      </c>
      <c r="J24" s="306">
        <v>50551.892500000002</v>
      </c>
      <c r="K24" s="306">
        <v>53028.538399999998</v>
      </c>
      <c r="L24" s="306">
        <v>52963.644999999997</v>
      </c>
      <c r="M24" s="306">
        <v>53508.3603</v>
      </c>
      <c r="N24" s="306">
        <v>54729.663</v>
      </c>
      <c r="O24" s="306">
        <v>55974.992899999997</v>
      </c>
      <c r="P24" s="306">
        <v>55837.114800000003</v>
      </c>
      <c r="Q24" s="306">
        <v>55636.849000000002</v>
      </c>
      <c r="R24" s="420">
        <v>0.10440590948349415</v>
      </c>
    </row>
    <row r="25" spans="2:18" ht="15.75">
      <c r="B25" s="56" t="s">
        <v>51</v>
      </c>
      <c r="C25" s="414" t="s">
        <v>79</v>
      </c>
      <c r="D25" s="411" t="s">
        <v>64</v>
      </c>
      <c r="E25" s="406">
        <v>221.25</v>
      </c>
      <c r="F25" s="285">
        <v>221.00810000000001</v>
      </c>
      <c r="G25" s="285">
        <v>220</v>
      </c>
      <c r="H25" s="285">
        <v>218.96770000000001</v>
      </c>
      <c r="I25" s="285">
        <v>211.1532</v>
      </c>
      <c r="J25" s="285">
        <v>210.8125</v>
      </c>
      <c r="K25" s="285">
        <v>218.45160000000001</v>
      </c>
      <c r="L25" s="285">
        <v>218</v>
      </c>
      <c r="M25" s="285">
        <v>222.8271</v>
      </c>
      <c r="N25" s="285">
        <v>218.16399999999999</v>
      </c>
      <c r="O25" s="286">
        <v>216.67</v>
      </c>
      <c r="P25" s="286">
        <v>216.67</v>
      </c>
      <c r="Q25" s="286">
        <v>221.66800000000001</v>
      </c>
      <c r="R25" s="419">
        <v>1.8892655367230837E-3</v>
      </c>
    </row>
    <row r="26" spans="2:18" ht="15.75">
      <c r="B26" s="58" t="s">
        <v>152</v>
      </c>
      <c r="C26" s="414" t="s">
        <v>151</v>
      </c>
      <c r="D26" s="411" t="s">
        <v>64</v>
      </c>
      <c r="E26" s="421">
        <v>174</v>
      </c>
      <c r="F26" s="286">
        <v>174</v>
      </c>
      <c r="G26" s="286">
        <v>174</v>
      </c>
      <c r="H26" s="286">
        <v>174</v>
      </c>
      <c r="I26" s="286">
        <v>174</v>
      </c>
      <c r="J26" s="286">
        <v>174</v>
      </c>
      <c r="K26" s="286">
        <v>174</v>
      </c>
      <c r="L26" s="286">
        <v>174</v>
      </c>
      <c r="M26" s="286">
        <v>174</v>
      </c>
      <c r="N26" s="286">
        <v>174</v>
      </c>
      <c r="O26" s="286">
        <v>174</v>
      </c>
      <c r="P26" s="286">
        <v>174</v>
      </c>
      <c r="Q26" s="286">
        <v>174</v>
      </c>
      <c r="R26" s="419">
        <v>0</v>
      </c>
    </row>
    <row r="27" spans="2:18" ht="15.75">
      <c r="B27" s="56" t="s">
        <v>152</v>
      </c>
      <c r="C27" s="414" t="s">
        <v>51</v>
      </c>
      <c r="D27" s="411" t="s">
        <v>64</v>
      </c>
      <c r="E27" s="406">
        <v>271.28570000000002</v>
      </c>
      <c r="F27" s="285">
        <v>273.22899999999998</v>
      </c>
      <c r="G27" s="285">
        <v>269.70100000000002</v>
      </c>
      <c r="H27" s="285">
        <v>272.54480000000001</v>
      </c>
      <c r="I27" s="285">
        <v>268.71550000000002</v>
      </c>
      <c r="J27" s="285">
        <v>265.63749999999999</v>
      </c>
      <c r="K27" s="285">
        <v>281.31549999999999</v>
      </c>
      <c r="L27" s="285">
        <v>281.87569999999999</v>
      </c>
      <c r="M27" s="285">
        <v>282.9794</v>
      </c>
      <c r="N27" s="285">
        <v>285.39569999999998</v>
      </c>
      <c r="O27" s="286">
        <v>290.62290000000002</v>
      </c>
      <c r="P27" s="286">
        <v>289.04899999999998</v>
      </c>
      <c r="Q27" s="286">
        <v>291.71069999999997</v>
      </c>
      <c r="R27" s="419">
        <v>7.5289630083708703E-2</v>
      </c>
    </row>
    <row r="28" spans="2:18" ht="15.75">
      <c r="B28" s="56" t="s">
        <v>153</v>
      </c>
      <c r="C28" s="422" t="s">
        <v>152</v>
      </c>
      <c r="D28" s="423" t="s">
        <v>64</v>
      </c>
      <c r="E28" s="424">
        <v>111.6836</v>
      </c>
      <c r="F28" s="287">
        <v>98.619799999999998</v>
      </c>
      <c r="G28" s="287">
        <v>88.79</v>
      </c>
      <c r="H28" s="287">
        <v>107.8231</v>
      </c>
      <c r="I28" s="287">
        <v>124.5466</v>
      </c>
      <c r="J28" s="287">
        <v>130.55529999999999</v>
      </c>
      <c r="K28" s="287">
        <v>132.203</v>
      </c>
      <c r="L28" s="287">
        <v>139.24600000000001</v>
      </c>
      <c r="M28" s="287">
        <v>151.52420000000001</v>
      </c>
      <c r="N28" s="287">
        <v>157.1773</v>
      </c>
      <c r="O28" s="288">
        <v>154.14330000000001</v>
      </c>
      <c r="P28" s="288">
        <v>138.3032</v>
      </c>
      <c r="Q28" s="288">
        <v>121.806</v>
      </c>
      <c r="R28" s="425">
        <v>9.0634614213725095E-2</v>
      </c>
    </row>
    <row r="29" spans="2:18" ht="15.75">
      <c r="B29" s="59" t="s">
        <v>154</v>
      </c>
      <c r="C29" s="414" t="s">
        <v>152</v>
      </c>
      <c r="D29" s="411" t="s">
        <v>92</v>
      </c>
      <c r="E29" s="412">
        <v>498.61770000000001</v>
      </c>
      <c r="F29" s="306">
        <v>447.76740000000001</v>
      </c>
      <c r="G29" s="306">
        <v>399.98270000000002</v>
      </c>
      <c r="H29" s="306">
        <v>482.90129999999999</v>
      </c>
      <c r="I29" s="306">
        <v>564.64390000000003</v>
      </c>
      <c r="J29" s="306">
        <v>587.28</v>
      </c>
      <c r="K29" s="306">
        <v>607.57839999999999</v>
      </c>
      <c r="L29" s="306">
        <v>636.37170000000003</v>
      </c>
      <c r="M29" s="306">
        <v>686.36739999999998</v>
      </c>
      <c r="N29" s="306">
        <v>707.53430000000003</v>
      </c>
      <c r="O29" s="306">
        <v>702.58550000000002</v>
      </c>
      <c r="P29" s="306">
        <v>631.88160000000005</v>
      </c>
      <c r="Q29" s="306">
        <v>555.85829999999999</v>
      </c>
      <c r="R29" s="420">
        <v>0.11479857213251754</v>
      </c>
    </row>
    <row r="30" spans="2:18" ht="15.75">
      <c r="B30" s="59" t="s">
        <v>154</v>
      </c>
      <c r="C30" s="414" t="s">
        <v>153</v>
      </c>
      <c r="D30" s="411" t="s">
        <v>64</v>
      </c>
      <c r="E30" s="406">
        <v>160.16669999999999</v>
      </c>
      <c r="F30" s="285">
        <v>157.1935</v>
      </c>
      <c r="G30" s="285">
        <v>149.26669999999999</v>
      </c>
      <c r="H30" s="285">
        <v>144</v>
      </c>
      <c r="I30" s="285">
        <v>145.35480000000001</v>
      </c>
      <c r="J30" s="285">
        <v>149.75</v>
      </c>
      <c r="K30" s="285">
        <v>174.45160000000001</v>
      </c>
      <c r="L30" s="285">
        <v>188</v>
      </c>
      <c r="M30" s="285">
        <v>182.54839999999999</v>
      </c>
      <c r="N30" s="285">
        <v>179.5</v>
      </c>
      <c r="O30" s="286">
        <v>170.8871</v>
      </c>
      <c r="P30" s="286">
        <v>159.0806</v>
      </c>
      <c r="Q30" s="286">
        <v>154.73330000000001</v>
      </c>
      <c r="R30" s="419">
        <v>-3.392340605132016E-2</v>
      </c>
    </row>
    <row r="31" spans="2:18" ht="15.75">
      <c r="B31" s="56" t="s">
        <v>155</v>
      </c>
      <c r="C31" s="426" t="s">
        <v>154</v>
      </c>
      <c r="D31" s="415" t="s">
        <v>64</v>
      </c>
      <c r="E31" s="406">
        <v>125.63500000000001</v>
      </c>
      <c r="F31" s="285">
        <v>124.6427</v>
      </c>
      <c r="G31" s="285">
        <v>124.7145</v>
      </c>
      <c r="H31" s="285">
        <v>122.7747</v>
      </c>
      <c r="I31" s="285">
        <v>128.1885</v>
      </c>
      <c r="J31" s="285">
        <v>142.13550000000001</v>
      </c>
      <c r="K31" s="285">
        <v>145.15110000000001</v>
      </c>
      <c r="L31" s="285">
        <v>144.4701</v>
      </c>
      <c r="M31" s="285">
        <v>145.7302</v>
      </c>
      <c r="N31" s="285">
        <v>149.38939999999999</v>
      </c>
      <c r="O31" s="286">
        <v>150.94239999999999</v>
      </c>
      <c r="P31" s="286">
        <v>155.7561</v>
      </c>
      <c r="Q31" s="286">
        <v>158.13310000000001</v>
      </c>
      <c r="R31" s="419">
        <v>0.25867075257690941</v>
      </c>
    </row>
    <row r="32" spans="2:18" ht="15.75">
      <c r="B32" s="56" t="s">
        <v>156</v>
      </c>
      <c r="C32" s="426" t="s">
        <v>154</v>
      </c>
      <c r="D32" s="411" t="s">
        <v>90</v>
      </c>
      <c r="E32" s="412">
        <v>610.46669999999995</v>
      </c>
      <c r="F32" s="306">
        <v>607.54840000000002</v>
      </c>
      <c r="G32" s="306">
        <v>607.43330000000003</v>
      </c>
      <c r="H32" s="306">
        <v>597.96770000000004</v>
      </c>
      <c r="I32" s="306">
        <v>624.64549999999997</v>
      </c>
      <c r="J32" s="306">
        <v>692.90750000000003</v>
      </c>
      <c r="K32" s="306">
        <v>709.26769999999999</v>
      </c>
      <c r="L32" s="306">
        <v>710.91229999999996</v>
      </c>
      <c r="M32" s="306">
        <v>717.76610000000005</v>
      </c>
      <c r="N32" s="306">
        <v>735.50130000000001</v>
      </c>
      <c r="O32" s="306">
        <v>743.5213</v>
      </c>
      <c r="P32" s="306">
        <v>766.81190000000004</v>
      </c>
      <c r="Q32" s="306">
        <v>782.14570000000003</v>
      </c>
      <c r="R32" s="420">
        <v>0.28122582280081798</v>
      </c>
    </row>
    <row r="33" spans="2:18" ht="15.75">
      <c r="B33" s="56" t="s">
        <v>157</v>
      </c>
      <c r="C33" s="414" t="s">
        <v>155</v>
      </c>
      <c r="D33" s="411" t="s">
        <v>64</v>
      </c>
      <c r="E33" s="406">
        <v>201.58529999999999</v>
      </c>
      <c r="F33" s="285">
        <v>207.74449999999999</v>
      </c>
      <c r="G33" s="285">
        <v>211.2527</v>
      </c>
      <c r="H33" s="285">
        <v>212.42679999999999</v>
      </c>
      <c r="I33" s="285">
        <v>213.40029999999999</v>
      </c>
      <c r="J33" s="285">
        <v>220.93</v>
      </c>
      <c r="K33" s="285">
        <v>210.59030000000001</v>
      </c>
      <c r="L33" s="285">
        <v>207.89869999999999</v>
      </c>
      <c r="M33" s="285">
        <v>214.55549999999999</v>
      </c>
      <c r="N33" s="285">
        <v>224.1557</v>
      </c>
      <c r="O33" s="286">
        <v>243.26609999999999</v>
      </c>
      <c r="P33" s="286">
        <v>238.82579999999999</v>
      </c>
      <c r="Q33" s="286">
        <v>241.17670000000001</v>
      </c>
      <c r="R33" s="419">
        <v>0.19640023354877578</v>
      </c>
    </row>
    <row r="34" spans="2:18" ht="15.75">
      <c r="B34" s="56" t="s">
        <v>158</v>
      </c>
      <c r="C34" s="414" t="s">
        <v>156</v>
      </c>
      <c r="D34" s="411" t="s">
        <v>64</v>
      </c>
      <c r="E34" s="406">
        <v>189.67230000000001</v>
      </c>
      <c r="F34" s="285">
        <v>188.75649999999999</v>
      </c>
      <c r="G34" s="285">
        <v>179.95330000000001</v>
      </c>
      <c r="H34" s="285">
        <v>186.74029999999999</v>
      </c>
      <c r="I34" s="285">
        <v>185.5094</v>
      </c>
      <c r="J34" s="285">
        <v>181.58</v>
      </c>
      <c r="K34" s="285">
        <v>181.1739</v>
      </c>
      <c r="L34" s="285">
        <v>182.76</v>
      </c>
      <c r="M34" s="285">
        <v>177.84870000000001</v>
      </c>
      <c r="N34" s="285">
        <v>185.596</v>
      </c>
      <c r="O34" s="286">
        <v>191.69479999999999</v>
      </c>
      <c r="P34" s="286">
        <v>190.18190000000001</v>
      </c>
      <c r="Q34" s="286">
        <v>190.34299999999999</v>
      </c>
      <c r="R34" s="419">
        <v>3.5360988399464333E-3</v>
      </c>
    </row>
    <row r="35" spans="2:18" ht="15.75">
      <c r="B35" s="56" t="s">
        <v>158</v>
      </c>
      <c r="C35" s="414" t="s">
        <v>157</v>
      </c>
      <c r="D35" s="411" t="s">
        <v>64</v>
      </c>
      <c r="E35" s="406">
        <v>302.71929999999998</v>
      </c>
      <c r="F35" s="285">
        <v>302.26420000000002</v>
      </c>
      <c r="G35" s="285">
        <v>301.90100000000001</v>
      </c>
      <c r="H35" s="285">
        <v>302.21809999999999</v>
      </c>
      <c r="I35" s="285">
        <v>306.21319999999997</v>
      </c>
      <c r="J35" s="285">
        <v>305.64749999999998</v>
      </c>
      <c r="K35" s="285">
        <v>306.26060000000001</v>
      </c>
      <c r="L35" s="285">
        <v>307.30099999999999</v>
      </c>
      <c r="M35" s="285">
        <v>309.6558</v>
      </c>
      <c r="N35" s="285">
        <v>310.05799999999999</v>
      </c>
      <c r="O35" s="286">
        <v>309.32130000000001</v>
      </c>
      <c r="P35" s="286">
        <v>310.22579999999999</v>
      </c>
      <c r="Q35" s="286">
        <v>309.65600000000001</v>
      </c>
      <c r="R35" s="419">
        <v>2.2914627511361196E-2</v>
      </c>
    </row>
    <row r="36" spans="2:18" ht="15.75">
      <c r="B36" s="60" t="s">
        <v>159</v>
      </c>
      <c r="C36" s="414" t="s">
        <v>158</v>
      </c>
      <c r="D36" s="415" t="s">
        <v>64</v>
      </c>
      <c r="E36" s="406">
        <v>267.8603</v>
      </c>
      <c r="F36" s="285">
        <v>247.9393</v>
      </c>
      <c r="G36" s="285">
        <v>238.50309999999999</v>
      </c>
      <c r="H36" s="285">
        <v>262.09949999999998</v>
      </c>
      <c r="I36" s="285">
        <v>266.62779999999998</v>
      </c>
      <c r="J36" s="285">
        <v>270.46190000000001</v>
      </c>
      <c r="K36" s="285">
        <v>266.84530000000001</v>
      </c>
      <c r="L36" s="285">
        <v>276.22250000000003</v>
      </c>
      <c r="M36" s="285">
        <v>267.54570000000001</v>
      </c>
      <c r="N36" s="285">
        <v>273.95650000000001</v>
      </c>
      <c r="O36" s="286">
        <v>273.66950000000003</v>
      </c>
      <c r="P36" s="286">
        <v>284.27839999999998</v>
      </c>
      <c r="Q36" s="286">
        <v>281.12150000000003</v>
      </c>
      <c r="R36" s="419">
        <v>4.9507896466927104E-2</v>
      </c>
    </row>
    <row r="37" spans="2:18" ht="16.5" thickBot="1">
      <c r="C37" s="427" t="s">
        <v>158</v>
      </c>
      <c r="D37" s="428" t="s">
        <v>91</v>
      </c>
      <c r="E37" s="429">
        <v>2789.5666999999999</v>
      </c>
      <c r="F37" s="430">
        <v>2580.8710000000001</v>
      </c>
      <c r="G37" s="430">
        <v>2443.7667000000001</v>
      </c>
      <c r="H37" s="430">
        <v>2667.1289999999999</v>
      </c>
      <c r="I37" s="430">
        <v>2690.0645</v>
      </c>
      <c r="J37" s="430">
        <v>2728.75</v>
      </c>
      <c r="K37" s="430">
        <v>2713.7741999999998</v>
      </c>
      <c r="L37" s="430">
        <v>2810.2332999999999</v>
      </c>
      <c r="M37" s="430">
        <v>2713.3226</v>
      </c>
      <c r="N37" s="430">
        <v>2772.9333000000001</v>
      </c>
      <c r="O37" s="430">
        <v>2789.9677000000001</v>
      </c>
      <c r="P37" s="430">
        <v>2905.1934999999999</v>
      </c>
      <c r="Q37" s="430">
        <v>2858.7</v>
      </c>
      <c r="R37" s="431">
        <v>2.4782809459261257E-2</v>
      </c>
    </row>
    <row r="38" spans="2:18" ht="16.5" thickBot="1">
      <c r="C38" s="432" t="s">
        <v>159</v>
      </c>
      <c r="D38" s="433" t="s">
        <v>64</v>
      </c>
      <c r="E38" s="434">
        <v>185.65010000000001</v>
      </c>
      <c r="F38" s="435">
        <v>181.8614</v>
      </c>
      <c r="G38" s="435">
        <v>178.08189999999999</v>
      </c>
      <c r="H38" s="435">
        <v>180.0949</v>
      </c>
      <c r="I38" s="435">
        <v>184.81970000000001</v>
      </c>
      <c r="J38" s="435">
        <v>190.46559999999999</v>
      </c>
      <c r="K38" s="435">
        <v>193.89250000000001</v>
      </c>
      <c r="L38" s="435">
        <v>197.88499999999999</v>
      </c>
      <c r="M38" s="435">
        <v>202.97</v>
      </c>
      <c r="N38" s="435">
        <v>206.18389999999999</v>
      </c>
      <c r="O38" s="435">
        <v>204.8886</v>
      </c>
      <c r="P38" s="435">
        <v>199.24549999999999</v>
      </c>
      <c r="Q38" s="435">
        <v>196.6497</v>
      </c>
      <c r="R38" s="436">
        <v>5.9249092782605484E-2</v>
      </c>
    </row>
    <row r="39" spans="2:18">
      <c r="Q39" s="9"/>
    </row>
    <row r="40" spans="2:18">
      <c r="Q40" s="9"/>
    </row>
    <row r="41" spans="2:18">
      <c r="Q41" s="10"/>
    </row>
    <row r="42" spans="2:18">
      <c r="Q42" s="8"/>
    </row>
  </sheetData>
  <mergeCells count="3">
    <mergeCell ref="E1:Q1"/>
    <mergeCell ref="E2:H2"/>
    <mergeCell ref="I2:Q2"/>
  </mergeCells>
  <phoneticPr fontId="4" type="noConversion"/>
  <conditionalFormatting sqref="E3:Q3">
    <cfRule type="expression" dxfId="0" priority="1">
      <formula>(YEAR(E3)=2016)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Y50"/>
  <sheetViews>
    <sheetView showGridLines="0" showRowColHeaders="0" workbookViewId="0">
      <selection activeCell="A3" sqref="A3"/>
    </sheetView>
  </sheetViews>
  <sheetFormatPr defaultRowHeight="12.75"/>
  <sheetData>
    <row r="50" spans="25:25" ht="15">
      <c r="Y50" s="77"/>
    </row>
  </sheetData>
  <phoneticPr fontId="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18"/>
  <sheetViews>
    <sheetView workbookViewId="0">
      <selection activeCell="Q10" sqref="Q10"/>
    </sheetView>
  </sheetViews>
  <sheetFormatPr defaultRowHeight="12.75"/>
  <cols>
    <col min="6" max="6" width="11.28515625" customWidth="1"/>
    <col min="7" max="7" width="10" customWidth="1"/>
    <col min="8" max="8" width="9.5703125" customWidth="1"/>
    <col min="9" max="9" width="9.7109375" customWidth="1"/>
    <col min="10" max="10" width="10.42578125" customWidth="1"/>
    <col min="11" max="11" width="10.5703125" customWidth="1"/>
    <col min="12" max="12" width="10.28515625" customWidth="1"/>
    <col min="13" max="13" width="10.5703125" customWidth="1"/>
    <col min="14" max="14" width="11.140625" customWidth="1"/>
  </cols>
  <sheetData>
    <row r="3" spans="2:14" ht="15">
      <c r="B3" s="26" t="s">
        <v>246</v>
      </c>
    </row>
    <row r="4" spans="2:14" ht="15.75">
      <c r="D4" s="27"/>
      <c r="F4" s="28"/>
      <c r="G4" s="29"/>
    </row>
    <row r="5" spans="2:14" ht="16.5" thickBot="1">
      <c r="D5" s="27" t="s">
        <v>96</v>
      </c>
      <c r="F5" s="28"/>
      <c r="G5" s="29"/>
    </row>
    <row r="6" spans="2:14" ht="15.75" thickBot="1">
      <c r="B6" s="30" t="s">
        <v>97</v>
      </c>
      <c r="C6" s="31" t="s">
        <v>98</v>
      </c>
      <c r="D6" s="32" t="s">
        <v>99</v>
      </c>
      <c r="E6" s="32" t="s">
        <v>100</v>
      </c>
      <c r="F6" s="32" t="s">
        <v>101</v>
      </c>
      <c r="G6" s="32" t="s">
        <v>102</v>
      </c>
      <c r="H6" s="32" t="s">
        <v>103</v>
      </c>
      <c r="I6" s="32" t="s">
        <v>104</v>
      </c>
      <c r="J6" s="32" t="s">
        <v>105</v>
      </c>
      <c r="K6" s="32" t="s">
        <v>106</v>
      </c>
      <c r="L6" s="32" t="s">
        <v>107</v>
      </c>
      <c r="M6" s="32" t="s">
        <v>108</v>
      </c>
      <c r="N6" s="33" t="s">
        <v>109</v>
      </c>
    </row>
    <row r="7" spans="2:14" ht="16.5" thickBot="1">
      <c r="B7" s="34" t="s">
        <v>247</v>
      </c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6"/>
    </row>
    <row r="8" spans="2:14" ht="16.5" thickBot="1">
      <c r="B8" s="37" t="s">
        <v>111</v>
      </c>
      <c r="C8" s="394">
        <v>3.105</v>
      </c>
      <c r="D8" s="388">
        <v>3.18</v>
      </c>
      <c r="E8" s="384">
        <v>3.379</v>
      </c>
      <c r="F8" s="388">
        <v>3.29</v>
      </c>
      <c r="G8" s="384">
        <v>3.21</v>
      </c>
      <c r="H8" s="388">
        <v>3.3</v>
      </c>
      <c r="I8" s="384">
        <v>3.43</v>
      </c>
      <c r="J8" s="388">
        <v>3.44</v>
      </c>
      <c r="K8" s="384">
        <v>3.47</v>
      </c>
      <c r="L8" s="388">
        <v>3.43</v>
      </c>
      <c r="M8" s="384">
        <v>3.41</v>
      </c>
      <c r="N8" s="382">
        <v>3.37</v>
      </c>
    </row>
    <row r="9" spans="2:14" ht="16.5" thickBot="1">
      <c r="B9" s="37" t="s">
        <v>112</v>
      </c>
      <c r="C9" s="393">
        <v>3.31</v>
      </c>
      <c r="D9" s="389">
        <v>3.39</v>
      </c>
      <c r="E9" s="385">
        <v>3.45</v>
      </c>
      <c r="F9" s="389">
        <v>3.38</v>
      </c>
      <c r="G9" s="385">
        <v>3.375</v>
      </c>
      <c r="H9" s="389">
        <v>3.52</v>
      </c>
      <c r="I9" s="385">
        <v>3.66</v>
      </c>
      <c r="J9" s="389">
        <v>3.7269999999999999</v>
      </c>
      <c r="K9" s="385">
        <v>3.64</v>
      </c>
      <c r="L9" s="389">
        <v>3.43</v>
      </c>
      <c r="M9" s="385">
        <v>3.27</v>
      </c>
      <c r="N9" s="398">
        <v>3.1949999999999998</v>
      </c>
    </row>
    <row r="10" spans="2:14" ht="16.5" thickBot="1">
      <c r="B10" s="38" t="s">
        <v>113</v>
      </c>
      <c r="C10" s="395">
        <v>3.1734</v>
      </c>
      <c r="D10" s="390">
        <v>3.33</v>
      </c>
      <c r="E10" s="386">
        <v>3.48</v>
      </c>
      <c r="F10" s="390">
        <v>3.4765000000000001</v>
      </c>
      <c r="G10" s="386">
        <v>3.46</v>
      </c>
      <c r="H10" s="390">
        <v>3.46</v>
      </c>
      <c r="I10" s="386">
        <v>3.52</v>
      </c>
      <c r="J10" s="390">
        <v>3.51</v>
      </c>
      <c r="K10" s="386">
        <v>3.48</v>
      </c>
      <c r="L10" s="390">
        <v>3.32</v>
      </c>
      <c r="M10" s="386">
        <v>3.21</v>
      </c>
      <c r="N10" s="383">
        <v>3.21</v>
      </c>
    </row>
    <row r="11" spans="2:14" ht="16.5" thickBot="1">
      <c r="B11" s="38" t="s">
        <v>125</v>
      </c>
      <c r="C11" s="393">
        <v>3.2869999999999999</v>
      </c>
      <c r="D11" s="389">
        <v>3.36</v>
      </c>
      <c r="E11" s="393">
        <v>3.4265979999999998</v>
      </c>
      <c r="F11" s="389">
        <v>3.04</v>
      </c>
      <c r="G11" s="385">
        <v>2.9969999999999999</v>
      </c>
      <c r="H11" s="389">
        <v>3.13</v>
      </c>
      <c r="I11" s="385">
        <v>3.26</v>
      </c>
      <c r="J11" s="397">
        <v>3.2294999999999998</v>
      </c>
      <c r="K11" s="393">
        <v>3.2280000000000002</v>
      </c>
      <c r="L11" s="397">
        <v>3.1669999999999998</v>
      </c>
      <c r="M11" s="393">
        <v>3.0760000000000001</v>
      </c>
      <c r="N11" s="398">
        <v>3.0550000000000002</v>
      </c>
    </row>
    <row r="12" spans="2:14" ht="16.5" thickBot="1">
      <c r="B12" s="38" t="s">
        <v>193</v>
      </c>
      <c r="C12" s="396">
        <v>3.28</v>
      </c>
      <c r="D12" s="392">
        <v>3.47</v>
      </c>
      <c r="E12" s="391">
        <v>3.64</v>
      </c>
      <c r="F12" s="392">
        <v>3.78</v>
      </c>
      <c r="G12" s="391">
        <v>3.99</v>
      </c>
      <c r="H12" s="392">
        <v>4.12</v>
      </c>
      <c r="I12" s="391">
        <v>4.24</v>
      </c>
      <c r="J12" s="392">
        <v>4.17</v>
      </c>
      <c r="K12" s="396">
        <v>3.9980000000000002</v>
      </c>
      <c r="L12" s="437">
        <v>3.96</v>
      </c>
      <c r="M12" s="387"/>
      <c r="N12" s="375"/>
    </row>
    <row r="13" spans="2:14" ht="16.5" thickBot="1">
      <c r="B13" s="34" t="s">
        <v>245</v>
      </c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7"/>
    </row>
    <row r="14" spans="2:14" ht="16.5" thickBot="1">
      <c r="B14" s="37" t="s">
        <v>111</v>
      </c>
      <c r="C14" s="377">
        <v>4.83</v>
      </c>
      <c r="D14" s="377">
        <v>4.97</v>
      </c>
      <c r="E14" s="380">
        <v>5.03</v>
      </c>
      <c r="F14" s="377">
        <v>5.0999999999999996</v>
      </c>
      <c r="G14" s="378">
        <v>5.22</v>
      </c>
      <c r="H14" s="377">
        <v>5.39</v>
      </c>
      <c r="I14" s="378">
        <v>5.2990000000000004</v>
      </c>
      <c r="J14" s="377">
        <v>5.1100000000000003</v>
      </c>
      <c r="K14" s="377">
        <v>5.03</v>
      </c>
      <c r="L14" s="398">
        <v>5.04</v>
      </c>
      <c r="M14" s="397">
        <v>4.96</v>
      </c>
      <c r="N14" s="393">
        <v>4.9000000000000004</v>
      </c>
    </row>
    <row r="15" spans="2:14" ht="16.5" thickBot="1">
      <c r="B15" s="37" t="s">
        <v>112</v>
      </c>
      <c r="C15" s="377">
        <v>4.84</v>
      </c>
      <c r="D15" s="377">
        <v>4.6557000000000004</v>
      </c>
      <c r="E15" s="380">
        <v>4.55</v>
      </c>
      <c r="F15" s="377">
        <v>4.53</v>
      </c>
      <c r="G15" s="378">
        <v>4.5157999999999996</v>
      </c>
      <c r="H15" s="377">
        <v>4.57</v>
      </c>
      <c r="I15" s="378">
        <v>4.6399999999999997</v>
      </c>
      <c r="J15" s="377">
        <v>4.83</v>
      </c>
      <c r="K15" s="377">
        <v>5.23</v>
      </c>
      <c r="L15" s="398">
        <v>5.6989999999999998</v>
      </c>
      <c r="M15" s="397">
        <v>5.65</v>
      </c>
      <c r="N15" s="393">
        <v>5.65</v>
      </c>
    </row>
    <row r="16" spans="2:14" ht="16.5" thickBot="1">
      <c r="B16" s="38" t="s">
        <v>113</v>
      </c>
      <c r="C16" s="377">
        <v>5.6040000000000001</v>
      </c>
      <c r="D16" s="377">
        <v>5.62</v>
      </c>
      <c r="E16" s="380">
        <v>5.57</v>
      </c>
      <c r="F16" s="377">
        <v>5.5549999999999997</v>
      </c>
      <c r="G16" s="378">
        <v>5.55</v>
      </c>
      <c r="H16" s="377">
        <v>5.63</v>
      </c>
      <c r="I16" s="378">
        <v>5.63</v>
      </c>
      <c r="J16" s="377">
        <v>5.52</v>
      </c>
      <c r="K16" s="377">
        <v>5.75</v>
      </c>
      <c r="L16" s="398">
        <v>5.89</v>
      </c>
      <c r="M16" s="397">
        <v>5.86</v>
      </c>
      <c r="N16" s="393">
        <v>5.84</v>
      </c>
    </row>
    <row r="17" spans="2:14" ht="16.5" thickBot="1">
      <c r="B17" s="38" t="s">
        <v>125</v>
      </c>
      <c r="C17" s="376">
        <v>5.66</v>
      </c>
      <c r="D17" s="376">
        <v>5.53</v>
      </c>
      <c r="E17" s="381">
        <v>5.5549999999999997</v>
      </c>
      <c r="F17" s="376">
        <v>4.95</v>
      </c>
      <c r="G17" s="379">
        <v>4.484</v>
      </c>
      <c r="H17" s="376">
        <v>4.4130000000000003</v>
      </c>
      <c r="I17" s="379">
        <v>4.3499999999999996</v>
      </c>
      <c r="J17" s="376">
        <v>4.2300000000000004</v>
      </c>
      <c r="K17" s="376">
        <v>4.1614000000000004</v>
      </c>
      <c r="L17" s="399">
        <v>4.1790000000000003</v>
      </c>
      <c r="M17" s="400">
        <v>4.1459999999999999</v>
      </c>
      <c r="N17" s="396">
        <v>4.16</v>
      </c>
    </row>
    <row r="18" spans="2:14" ht="16.5" thickBot="1">
      <c r="B18" s="38" t="s">
        <v>193</v>
      </c>
      <c r="C18" s="376">
        <v>6.2709999999999999</v>
      </c>
      <c r="D18" s="376">
        <v>6.17</v>
      </c>
      <c r="E18" s="381">
        <v>6.42</v>
      </c>
      <c r="F18" s="376">
        <v>6.52</v>
      </c>
      <c r="G18" s="379">
        <v>6.28</v>
      </c>
      <c r="H18" s="376">
        <v>6.4160000000000004</v>
      </c>
      <c r="I18" s="379">
        <v>5.71</v>
      </c>
      <c r="J18" s="376">
        <v>5.07</v>
      </c>
      <c r="K18" s="376">
        <v>4.8899999999999997</v>
      </c>
      <c r="L18" s="399">
        <v>4.9000000000000004</v>
      </c>
      <c r="M18" s="53"/>
      <c r="N18" s="375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topLeftCell="A19" workbookViewId="0">
      <selection activeCell="U49" sqref="U49"/>
    </sheetView>
  </sheetViews>
  <sheetFormatPr defaultRowHeight="12.75"/>
  <sheetData>
    <row r="32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C3" sqref="C3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workbookViewId="0">
      <selection activeCell="R21" sqref="R21"/>
    </sheetView>
  </sheetViews>
  <sheetFormatPr defaultRowHeight="12.75"/>
  <sheetData/>
  <phoneticPr fontId="4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2"/>
  <sheetViews>
    <sheetView showGridLines="0" showRowColHeaders="0" workbookViewId="0">
      <selection activeCell="V24" sqref="V24"/>
    </sheetView>
  </sheetViews>
  <sheetFormatPr defaultRowHeight="12.75"/>
  <cols>
    <col min="29" max="29" width="30" customWidth="1"/>
  </cols>
  <sheetData>
    <row r="32" ht="11.25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21:AC24"/>
  <sheetViews>
    <sheetView showGridLines="0" showRowColHeaders="0" topLeftCell="I1" zoomScale="80" workbookViewId="0">
      <selection activeCell="AJ39" sqref="AJ39"/>
    </sheetView>
  </sheetViews>
  <sheetFormatPr defaultRowHeight="12.75"/>
  <sheetData>
    <row r="21" spans="29:29">
      <c r="AC21" t="s">
        <v>82</v>
      </c>
    </row>
    <row r="24" spans="29:29" ht="12" customHeight="1"/>
  </sheetData>
  <phoneticPr fontId="4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4"/>
  <sheetViews>
    <sheetView showGridLines="0" showRowColHeaders="0" topLeftCell="A25" workbookViewId="0">
      <selection activeCell="O60" sqref="O60"/>
    </sheetView>
  </sheetViews>
  <sheetFormatPr defaultRowHeight="12.75"/>
  <cols>
    <col min="1" max="1" width="6.140625" customWidth="1"/>
    <col min="2" max="2" width="16.140625" customWidth="1"/>
    <col min="3" max="3" width="14.5703125" customWidth="1"/>
    <col min="4" max="4" width="13.42578125" customWidth="1"/>
    <col min="5" max="5" width="12.28515625" customWidth="1"/>
    <col min="6" max="6" width="12.42578125" customWidth="1"/>
    <col min="7" max="7" width="15.140625" customWidth="1"/>
    <col min="8" max="8" width="12.28515625" customWidth="1"/>
    <col min="9" max="9" width="13" customWidth="1"/>
    <col min="10" max="10" width="15.140625" customWidth="1"/>
    <col min="11" max="11" width="15.28515625" customWidth="1"/>
    <col min="12" max="12" width="16.5703125" customWidth="1"/>
    <col min="13" max="13" width="12.42578125" customWidth="1"/>
    <col min="14" max="14" width="17.7109375" customWidth="1"/>
    <col min="15" max="15" width="15.140625" customWidth="1"/>
    <col min="16" max="16" width="10.7109375" customWidth="1"/>
    <col min="17" max="17" width="12.5703125" customWidth="1"/>
    <col min="18" max="18" width="15.140625" customWidth="1"/>
    <col min="20" max="20" width="12.7109375" customWidth="1"/>
  </cols>
  <sheetData>
    <row r="1" spans="1:21" ht="15.75">
      <c r="A1" s="1"/>
      <c r="B1" s="1"/>
      <c r="C1" s="1"/>
      <c r="D1" s="1"/>
      <c r="E1" s="1"/>
      <c r="F1" s="1"/>
      <c r="G1" s="1"/>
      <c r="H1" s="1"/>
    </row>
    <row r="3" spans="1:21" ht="15">
      <c r="B3" s="77"/>
      <c r="C3" s="77"/>
      <c r="D3" s="77"/>
      <c r="E3" s="77"/>
      <c r="F3" s="77"/>
      <c r="G3" s="77"/>
      <c r="H3" s="77"/>
      <c r="I3" s="77"/>
    </row>
    <row r="4" spans="1:21" ht="15">
      <c r="B4" s="80" t="s">
        <v>252</v>
      </c>
      <c r="C4" s="80"/>
      <c r="D4" s="80"/>
      <c r="E4" s="80"/>
      <c r="F4" s="80"/>
      <c r="G4" s="80"/>
      <c r="H4" s="80"/>
      <c r="I4" s="77"/>
    </row>
    <row r="5" spans="1:21" ht="15">
      <c r="B5" s="77" t="s">
        <v>71</v>
      </c>
      <c r="C5" s="77"/>
      <c r="D5" s="77"/>
      <c r="E5" s="77"/>
      <c r="F5" s="77"/>
      <c r="G5" s="77"/>
      <c r="H5" s="77"/>
      <c r="I5" s="77"/>
    </row>
    <row r="6" spans="1:21" ht="15">
      <c r="B6" s="77"/>
      <c r="C6" s="77"/>
      <c r="D6" s="77"/>
      <c r="E6" s="77"/>
      <c r="F6" s="77"/>
      <c r="G6" s="77"/>
      <c r="H6" s="77"/>
      <c r="I6" s="77"/>
    </row>
    <row r="7" spans="1:21" ht="15">
      <c r="C7" s="121" t="s">
        <v>67</v>
      </c>
      <c r="D7" s="121"/>
      <c r="E7" s="121"/>
      <c r="F7" s="121"/>
      <c r="G7" s="121"/>
      <c r="H7" s="121"/>
      <c r="I7" s="121"/>
      <c r="J7" s="122"/>
      <c r="K7" s="98"/>
      <c r="L7" s="121" t="s">
        <v>67</v>
      </c>
      <c r="M7" s="121"/>
      <c r="N7" s="121"/>
      <c r="O7" s="121"/>
      <c r="P7" s="121"/>
      <c r="Q7" s="121"/>
      <c r="R7" s="121"/>
      <c r="S7" s="122"/>
      <c r="T7" s="122"/>
      <c r="U7" s="98"/>
    </row>
    <row r="8" spans="1:21" ht="15.75" thickBot="1">
      <c r="C8" s="123" t="s">
        <v>68</v>
      </c>
      <c r="D8" s="121"/>
      <c r="E8" s="121"/>
      <c r="F8" s="121"/>
      <c r="G8" s="121"/>
      <c r="H8" s="121"/>
      <c r="I8" s="121"/>
      <c r="J8" s="122"/>
      <c r="K8" s="98"/>
      <c r="L8" s="123" t="s">
        <v>68</v>
      </c>
      <c r="M8" s="121"/>
      <c r="N8" s="121"/>
      <c r="O8" s="121"/>
      <c r="P8" s="121"/>
      <c r="Q8" s="121"/>
      <c r="R8" s="121"/>
      <c r="S8" s="122"/>
      <c r="U8" s="98"/>
    </row>
    <row r="9" spans="1:21" ht="15" thickBot="1">
      <c r="C9" s="124" t="s">
        <v>65</v>
      </c>
      <c r="D9" s="125"/>
      <c r="E9" s="125"/>
      <c r="F9" s="125"/>
      <c r="G9" s="125"/>
      <c r="H9" s="125"/>
      <c r="I9" s="125"/>
      <c r="J9" s="126"/>
      <c r="K9" s="98"/>
      <c r="L9" s="124" t="s">
        <v>66</v>
      </c>
      <c r="M9" s="125"/>
      <c r="N9" s="125"/>
      <c r="O9" s="125"/>
      <c r="P9" s="125"/>
      <c r="Q9" s="125"/>
      <c r="R9" s="125"/>
      <c r="T9" s="126"/>
    </row>
    <row r="10" spans="1:21" ht="15" thickBot="1">
      <c r="C10" s="127" t="s">
        <v>253</v>
      </c>
      <c r="D10" s="128"/>
      <c r="E10" s="129"/>
      <c r="F10" s="130"/>
      <c r="G10" s="127" t="s">
        <v>254</v>
      </c>
      <c r="H10" s="128"/>
      <c r="I10" s="129"/>
      <c r="J10" s="130"/>
      <c r="K10" s="98"/>
      <c r="L10" s="127" t="s">
        <v>253</v>
      </c>
      <c r="M10" s="128"/>
      <c r="N10" s="129"/>
      <c r="O10" s="130"/>
      <c r="P10" s="127" t="s">
        <v>254</v>
      </c>
      <c r="Q10" s="128"/>
      <c r="R10" s="129"/>
      <c r="S10" s="130"/>
      <c r="T10" s="98"/>
    </row>
    <row r="11" spans="1:21" ht="43.5" thickBot="1">
      <c r="C11" s="3" t="s">
        <v>43</v>
      </c>
      <c r="D11" s="4" t="s">
        <v>44</v>
      </c>
      <c r="E11" s="5" t="s">
        <v>69</v>
      </c>
      <c r="F11" s="6" t="s">
        <v>45</v>
      </c>
      <c r="G11" s="7" t="s">
        <v>43</v>
      </c>
      <c r="H11" s="4" t="s">
        <v>44</v>
      </c>
      <c r="I11" s="5" t="s">
        <v>69</v>
      </c>
      <c r="J11" s="6" t="s">
        <v>45</v>
      </c>
      <c r="K11" s="98"/>
      <c r="L11" s="3" t="s">
        <v>43</v>
      </c>
      <c r="M11" s="4" t="s">
        <v>44</v>
      </c>
      <c r="N11" s="5" t="s">
        <v>69</v>
      </c>
      <c r="O11" s="6" t="s">
        <v>45</v>
      </c>
      <c r="P11" s="7" t="s">
        <v>43</v>
      </c>
      <c r="Q11" s="4" t="s">
        <v>44</v>
      </c>
      <c r="R11" s="5" t="s">
        <v>69</v>
      </c>
      <c r="S11" s="6" t="s">
        <v>45</v>
      </c>
      <c r="T11" s="98"/>
    </row>
    <row r="12" spans="1:21" ht="15" thickBot="1">
      <c r="C12" s="131" t="s">
        <v>46</v>
      </c>
      <c r="D12" s="132">
        <v>1763269.608</v>
      </c>
      <c r="E12" s="133">
        <v>7743762.432</v>
      </c>
      <c r="F12" s="134">
        <v>1092700.9839999999</v>
      </c>
      <c r="G12" s="135" t="s">
        <v>46</v>
      </c>
      <c r="H12" s="132">
        <v>1912709.1200000001</v>
      </c>
      <c r="I12" s="133">
        <v>8696275.5289999992</v>
      </c>
      <c r="J12" s="134">
        <v>1064001.075</v>
      </c>
      <c r="K12" s="98"/>
      <c r="L12" s="131" t="s">
        <v>46</v>
      </c>
      <c r="M12" s="136">
        <v>54115.199000000001</v>
      </c>
      <c r="N12" s="133">
        <v>237442.84700000001</v>
      </c>
      <c r="O12" s="137">
        <v>46206.284</v>
      </c>
      <c r="P12" s="138" t="s">
        <v>46</v>
      </c>
      <c r="Q12" s="136">
        <v>75810.027000000002</v>
      </c>
      <c r="R12" s="133">
        <v>344803283</v>
      </c>
      <c r="S12" s="139">
        <v>53498104</v>
      </c>
      <c r="T12" s="98"/>
    </row>
    <row r="13" spans="1:21" ht="15">
      <c r="C13" s="140" t="s">
        <v>47</v>
      </c>
      <c r="D13" s="141">
        <v>380720.837</v>
      </c>
      <c r="E13" s="142">
        <v>1669986.4269999999</v>
      </c>
      <c r="F13" s="143">
        <v>180481.397</v>
      </c>
      <c r="G13" s="144" t="s">
        <v>47</v>
      </c>
      <c r="H13" s="141">
        <v>401914.94400000002</v>
      </c>
      <c r="I13" s="142">
        <v>1827710.551</v>
      </c>
      <c r="J13" s="143">
        <v>173685.01</v>
      </c>
      <c r="K13" s="98"/>
      <c r="L13" s="145" t="s">
        <v>47</v>
      </c>
      <c r="M13" s="141">
        <v>20646.273000000001</v>
      </c>
      <c r="N13" s="142">
        <v>90291.904999999999</v>
      </c>
      <c r="O13" s="146">
        <v>19257.999</v>
      </c>
      <c r="P13" s="144" t="s">
        <v>47</v>
      </c>
      <c r="Q13" s="141">
        <v>29691148</v>
      </c>
      <c r="R13" s="142">
        <v>134824138</v>
      </c>
      <c r="S13" s="146">
        <v>22331649</v>
      </c>
      <c r="T13" s="98"/>
    </row>
    <row r="14" spans="1:21" ht="15">
      <c r="C14" s="147" t="s">
        <v>48</v>
      </c>
      <c r="D14" s="148">
        <v>243471.50099999999</v>
      </c>
      <c r="E14" s="149">
        <v>1070056.9669999999</v>
      </c>
      <c r="F14" s="150">
        <v>98372.75</v>
      </c>
      <c r="G14" s="151" t="s">
        <v>48</v>
      </c>
      <c r="H14" s="148">
        <v>257927.272</v>
      </c>
      <c r="I14" s="149">
        <v>1173552.4820000001</v>
      </c>
      <c r="J14" s="150">
        <v>98316.304999999993</v>
      </c>
      <c r="K14" s="98"/>
      <c r="L14" s="152" t="s">
        <v>48</v>
      </c>
      <c r="M14" s="148">
        <v>9159.0370000000003</v>
      </c>
      <c r="N14" s="149">
        <v>40283.550000000003</v>
      </c>
      <c r="O14" s="153">
        <v>5434.7809999999999</v>
      </c>
      <c r="P14" s="151" t="s">
        <v>62</v>
      </c>
      <c r="Q14" s="148">
        <v>16323557</v>
      </c>
      <c r="R14" s="149">
        <v>74407703</v>
      </c>
      <c r="S14" s="153">
        <v>8302091</v>
      </c>
      <c r="T14" s="98"/>
    </row>
    <row r="15" spans="1:21" ht="15">
      <c r="C15" s="147" t="s">
        <v>50</v>
      </c>
      <c r="D15" s="148">
        <v>166790.89199999999</v>
      </c>
      <c r="E15" s="149">
        <v>733337.44299999997</v>
      </c>
      <c r="F15" s="150">
        <v>77827.641000000003</v>
      </c>
      <c r="G15" s="151" t="s">
        <v>50</v>
      </c>
      <c r="H15" s="148">
        <v>213095.17199999999</v>
      </c>
      <c r="I15" s="149">
        <v>968671.00100000005</v>
      </c>
      <c r="J15" s="150">
        <v>88750.062999999995</v>
      </c>
      <c r="K15" s="98"/>
      <c r="L15" s="152" t="s">
        <v>62</v>
      </c>
      <c r="M15" s="148">
        <v>6228.4260000000004</v>
      </c>
      <c r="N15" s="149">
        <v>27406.387999999999</v>
      </c>
      <c r="O15" s="153">
        <v>3886.9989999999998</v>
      </c>
      <c r="P15" s="151" t="s">
        <v>60</v>
      </c>
      <c r="Q15" s="148">
        <v>4561384</v>
      </c>
      <c r="R15" s="149">
        <v>20742931</v>
      </c>
      <c r="S15" s="153">
        <v>3627734</v>
      </c>
      <c r="T15" s="98"/>
    </row>
    <row r="16" spans="1:21" ht="15">
      <c r="C16" s="147" t="s">
        <v>80</v>
      </c>
      <c r="D16" s="148">
        <v>131550.875</v>
      </c>
      <c r="E16" s="149">
        <v>577598.23</v>
      </c>
      <c r="F16" s="150">
        <v>93367.073999999993</v>
      </c>
      <c r="G16" s="151" t="s">
        <v>80</v>
      </c>
      <c r="H16" s="148">
        <v>200090.505</v>
      </c>
      <c r="I16" s="149">
        <v>909661.45900000003</v>
      </c>
      <c r="J16" s="150">
        <v>105923.845</v>
      </c>
      <c r="K16" s="98"/>
      <c r="L16" s="152" t="s">
        <v>60</v>
      </c>
      <c r="M16" s="148">
        <v>3678.7</v>
      </c>
      <c r="N16" s="149">
        <v>16200.742</v>
      </c>
      <c r="O16" s="153">
        <v>3384.0770000000002</v>
      </c>
      <c r="P16" s="151" t="s">
        <v>80</v>
      </c>
      <c r="Q16" s="148">
        <v>3975821</v>
      </c>
      <c r="R16" s="149">
        <v>18057846</v>
      </c>
      <c r="S16" s="153">
        <v>2879481</v>
      </c>
      <c r="T16" s="98"/>
    </row>
    <row r="17" spans="3:20" ht="15">
      <c r="C17" s="147" t="s">
        <v>49</v>
      </c>
      <c r="D17" s="148">
        <v>109170.98699999999</v>
      </c>
      <c r="E17" s="149">
        <v>479256.43300000002</v>
      </c>
      <c r="F17" s="150">
        <v>61965.781000000003</v>
      </c>
      <c r="G17" s="151" t="s">
        <v>49</v>
      </c>
      <c r="H17" s="148">
        <v>108636.18399999999</v>
      </c>
      <c r="I17" s="149">
        <v>493904.46399999998</v>
      </c>
      <c r="J17" s="150">
        <v>52822.953999999998</v>
      </c>
      <c r="K17" s="98"/>
      <c r="L17" s="152" t="s">
        <v>80</v>
      </c>
      <c r="M17" s="148">
        <v>2936.2109999999998</v>
      </c>
      <c r="N17" s="149">
        <v>12957.993</v>
      </c>
      <c r="O17" s="153">
        <v>2549.2330000000002</v>
      </c>
      <c r="P17" s="151" t="s">
        <v>59</v>
      </c>
      <c r="Q17" s="148">
        <v>3070801</v>
      </c>
      <c r="R17" s="149">
        <v>13977563</v>
      </c>
      <c r="S17" s="153">
        <v>3762369</v>
      </c>
      <c r="T17" s="98"/>
    </row>
    <row r="18" spans="3:20" ht="15">
      <c r="C18" s="147" t="s">
        <v>58</v>
      </c>
      <c r="D18" s="148">
        <v>84083.482000000004</v>
      </c>
      <c r="E18" s="149">
        <v>368398.37199999997</v>
      </c>
      <c r="F18" s="150">
        <v>33418.54</v>
      </c>
      <c r="G18" s="151" t="s">
        <v>58</v>
      </c>
      <c r="H18" s="148">
        <v>74162.737999999998</v>
      </c>
      <c r="I18" s="149">
        <v>336945.40100000001</v>
      </c>
      <c r="J18" s="150">
        <v>30939.56</v>
      </c>
      <c r="K18" s="98"/>
      <c r="L18" s="152" t="s">
        <v>76</v>
      </c>
      <c r="M18" s="148">
        <v>2869.6889999999999</v>
      </c>
      <c r="N18" s="149">
        <v>12597.51</v>
      </c>
      <c r="O18" s="153">
        <v>2705.4059999999999</v>
      </c>
      <c r="P18" s="151" t="s">
        <v>58</v>
      </c>
      <c r="Q18" s="148">
        <v>2974620</v>
      </c>
      <c r="R18" s="149">
        <v>13551861</v>
      </c>
      <c r="S18" s="153">
        <v>1360807</v>
      </c>
      <c r="T18" s="98"/>
    </row>
    <row r="19" spans="3:20" ht="15">
      <c r="C19" s="147" t="s">
        <v>52</v>
      </c>
      <c r="D19" s="148">
        <v>70109.573000000004</v>
      </c>
      <c r="E19" s="149">
        <v>307845.44699999999</v>
      </c>
      <c r="F19" s="150">
        <v>41208.830999999998</v>
      </c>
      <c r="G19" s="151" t="s">
        <v>52</v>
      </c>
      <c r="H19" s="148">
        <v>61772.069000000003</v>
      </c>
      <c r="I19" s="149">
        <v>280750.902</v>
      </c>
      <c r="J19" s="150">
        <v>32431.718000000001</v>
      </c>
      <c r="K19" s="98"/>
      <c r="L19" s="152" t="s">
        <v>50</v>
      </c>
      <c r="M19" s="148">
        <v>2546.6529999999998</v>
      </c>
      <c r="N19" s="149">
        <v>11164.772999999999</v>
      </c>
      <c r="O19" s="153">
        <v>1311.354</v>
      </c>
      <c r="P19" s="151" t="s">
        <v>50</v>
      </c>
      <c r="Q19" s="148">
        <v>2961794</v>
      </c>
      <c r="R19" s="149">
        <v>13501588</v>
      </c>
      <c r="S19" s="153">
        <v>1679610</v>
      </c>
      <c r="T19" s="98"/>
    </row>
    <row r="20" spans="3:20" ht="15">
      <c r="C20" s="147" t="s">
        <v>53</v>
      </c>
      <c r="D20" s="148">
        <v>50448.711000000003</v>
      </c>
      <c r="E20" s="149">
        <v>221138.66099999999</v>
      </c>
      <c r="F20" s="150">
        <v>25868.991999999998</v>
      </c>
      <c r="G20" s="151" t="s">
        <v>53</v>
      </c>
      <c r="H20" s="148">
        <v>60516.415000000001</v>
      </c>
      <c r="I20" s="149">
        <v>275160.82199999999</v>
      </c>
      <c r="J20" s="150">
        <v>31039.339</v>
      </c>
      <c r="K20" s="98"/>
      <c r="L20" s="152" t="s">
        <v>59</v>
      </c>
      <c r="M20" s="148">
        <v>2202.3960000000002</v>
      </c>
      <c r="N20" s="149">
        <v>9656.3459999999995</v>
      </c>
      <c r="O20" s="153">
        <v>3010.5680000000002</v>
      </c>
      <c r="P20" s="151" t="s">
        <v>49</v>
      </c>
      <c r="Q20" s="148">
        <v>2553798</v>
      </c>
      <c r="R20" s="149">
        <v>11639374</v>
      </c>
      <c r="S20" s="153">
        <v>1672333</v>
      </c>
      <c r="T20" s="98"/>
    </row>
    <row r="21" spans="3:20" ht="15">
      <c r="C21" s="147" t="s">
        <v>73</v>
      </c>
      <c r="D21" s="148">
        <v>45561.828000000001</v>
      </c>
      <c r="E21" s="149">
        <v>200516.66699999999</v>
      </c>
      <c r="F21" s="150">
        <v>36155.874000000003</v>
      </c>
      <c r="G21" s="151" t="s">
        <v>128</v>
      </c>
      <c r="H21" s="148">
        <v>53768.728999999999</v>
      </c>
      <c r="I21" s="149">
        <v>244264.00700000001</v>
      </c>
      <c r="J21" s="150">
        <v>56652.667000000001</v>
      </c>
      <c r="K21" s="98"/>
      <c r="L21" s="152" t="s">
        <v>55</v>
      </c>
      <c r="M21" s="148">
        <v>1488.7460000000001</v>
      </c>
      <c r="N21" s="149">
        <v>6555.3559999999998</v>
      </c>
      <c r="O21" s="153">
        <v>1907.87</v>
      </c>
      <c r="P21" s="151" t="s">
        <v>55</v>
      </c>
      <c r="Q21" s="148">
        <v>2389153</v>
      </c>
      <c r="R21" s="149">
        <v>10850268</v>
      </c>
      <c r="S21" s="153">
        <v>2733556</v>
      </c>
      <c r="T21" s="98"/>
    </row>
    <row r="22" spans="3:20" ht="15">
      <c r="C22" s="147" t="s">
        <v>57</v>
      </c>
      <c r="D22" s="148">
        <v>39062.04</v>
      </c>
      <c r="E22" s="149">
        <v>171335.24299999999</v>
      </c>
      <c r="F22" s="150">
        <v>28566.255000000001</v>
      </c>
      <c r="G22" s="151" t="s">
        <v>57</v>
      </c>
      <c r="H22" s="148">
        <v>44851.593999999997</v>
      </c>
      <c r="I22" s="149">
        <v>203886.83300000001</v>
      </c>
      <c r="J22" s="150">
        <v>26766.519</v>
      </c>
      <c r="K22" s="98"/>
      <c r="L22" s="152" t="s">
        <v>53</v>
      </c>
      <c r="M22" s="148">
        <v>650.02599999999995</v>
      </c>
      <c r="N22" s="149">
        <v>2864.1460000000002</v>
      </c>
      <c r="O22" s="153">
        <v>1001.099</v>
      </c>
      <c r="P22" s="151" t="s">
        <v>215</v>
      </c>
      <c r="Q22" s="148">
        <v>2356209</v>
      </c>
      <c r="R22" s="149">
        <v>10726676</v>
      </c>
      <c r="S22" s="153">
        <v>1005828</v>
      </c>
      <c r="T22" s="98"/>
    </row>
    <row r="23" spans="3:20" ht="15">
      <c r="C23" s="147" t="s">
        <v>59</v>
      </c>
      <c r="D23" s="148">
        <v>37434.786999999997</v>
      </c>
      <c r="E23" s="149">
        <v>164401.986</v>
      </c>
      <c r="F23" s="150">
        <v>22919.896000000001</v>
      </c>
      <c r="G23" s="151" t="s">
        <v>73</v>
      </c>
      <c r="H23" s="148">
        <v>44216.53</v>
      </c>
      <c r="I23" s="149">
        <v>201065.027</v>
      </c>
      <c r="J23" s="150">
        <v>27149.190999999999</v>
      </c>
      <c r="K23" s="98"/>
      <c r="L23" s="152" t="s">
        <v>52</v>
      </c>
      <c r="M23" s="148">
        <v>300.233</v>
      </c>
      <c r="N23" s="149">
        <v>1323.53</v>
      </c>
      <c r="O23" s="153">
        <v>787.48199999999997</v>
      </c>
      <c r="P23" s="151" t="s">
        <v>53</v>
      </c>
      <c r="Q23" s="148">
        <v>1324463</v>
      </c>
      <c r="R23" s="149">
        <v>6025616</v>
      </c>
      <c r="S23" s="153">
        <v>1879216</v>
      </c>
      <c r="T23" s="98"/>
    </row>
    <row r="24" spans="3:20" ht="15">
      <c r="C24" s="147" t="s">
        <v>56</v>
      </c>
      <c r="D24" s="148">
        <v>35875.517999999996</v>
      </c>
      <c r="E24" s="149">
        <v>157685.01699999999</v>
      </c>
      <c r="F24" s="150">
        <v>26207.295999999998</v>
      </c>
      <c r="G24" s="151" t="s">
        <v>59</v>
      </c>
      <c r="H24" s="148">
        <v>43567.436000000002</v>
      </c>
      <c r="I24" s="149">
        <v>198062.88399999999</v>
      </c>
      <c r="J24" s="150">
        <v>19720.254000000001</v>
      </c>
      <c r="K24" s="98"/>
      <c r="L24" s="152" t="s">
        <v>61</v>
      </c>
      <c r="M24" s="148">
        <v>277.12</v>
      </c>
      <c r="N24" s="149">
        <v>1185.366</v>
      </c>
      <c r="O24" s="153">
        <v>176.02600000000001</v>
      </c>
      <c r="P24" s="151" t="s">
        <v>203</v>
      </c>
      <c r="Q24" s="148">
        <v>1042974</v>
      </c>
      <c r="R24" s="149">
        <v>4750492</v>
      </c>
      <c r="S24" s="153">
        <v>425518</v>
      </c>
      <c r="T24" s="98"/>
    </row>
    <row r="25" spans="3:20" ht="15">
      <c r="C25" s="147" t="s">
        <v>128</v>
      </c>
      <c r="D25" s="148">
        <v>29455.190999999999</v>
      </c>
      <c r="E25" s="149">
        <v>129753.067</v>
      </c>
      <c r="F25" s="150">
        <v>40064.21</v>
      </c>
      <c r="G25" s="151" t="s">
        <v>61</v>
      </c>
      <c r="H25" s="148">
        <v>42692.313000000002</v>
      </c>
      <c r="I25" s="149">
        <v>194246.245</v>
      </c>
      <c r="J25" s="150">
        <v>13917.478999999999</v>
      </c>
      <c r="K25" s="98"/>
      <c r="L25" s="152" t="s">
        <v>203</v>
      </c>
      <c r="M25" s="148">
        <v>249.738</v>
      </c>
      <c r="N25" s="149">
        <v>1104.067</v>
      </c>
      <c r="O25" s="153">
        <v>118.90300000000001</v>
      </c>
      <c r="P25" s="151" t="s">
        <v>52</v>
      </c>
      <c r="Q25" s="148">
        <v>804766</v>
      </c>
      <c r="R25" s="149">
        <v>3665217</v>
      </c>
      <c r="S25" s="153">
        <v>378423</v>
      </c>
      <c r="T25" s="98"/>
    </row>
    <row r="26" spans="3:20" ht="15">
      <c r="C26" s="147" t="s">
        <v>61</v>
      </c>
      <c r="D26" s="148">
        <v>27481.563999999998</v>
      </c>
      <c r="E26" s="149">
        <v>120652.253</v>
      </c>
      <c r="F26" s="150">
        <v>10237.596</v>
      </c>
      <c r="G26" s="151" t="s">
        <v>160</v>
      </c>
      <c r="H26" s="148">
        <v>30553.866000000002</v>
      </c>
      <c r="I26" s="149">
        <v>138764.68599999999</v>
      </c>
      <c r="J26" s="150">
        <v>34166.499000000003</v>
      </c>
      <c r="K26" s="98"/>
      <c r="L26" s="152" t="s">
        <v>49</v>
      </c>
      <c r="M26" s="148">
        <v>212.12299999999999</v>
      </c>
      <c r="N26" s="149">
        <v>921.62800000000004</v>
      </c>
      <c r="O26" s="153">
        <v>157.245</v>
      </c>
      <c r="P26" s="151" t="s">
        <v>48</v>
      </c>
      <c r="Q26" s="148">
        <v>396039</v>
      </c>
      <c r="R26" s="149">
        <v>1799834</v>
      </c>
      <c r="S26" s="153">
        <v>442261</v>
      </c>
      <c r="T26" s="98"/>
    </row>
    <row r="27" spans="3:20" ht="15">
      <c r="C27" s="147" t="s">
        <v>51</v>
      </c>
      <c r="D27" s="148">
        <v>26596.396000000001</v>
      </c>
      <c r="E27" s="149">
        <v>116492.496</v>
      </c>
      <c r="F27" s="150">
        <v>11427.251</v>
      </c>
      <c r="G27" s="151" t="s">
        <v>51</v>
      </c>
      <c r="H27" s="148">
        <v>26476.825000000001</v>
      </c>
      <c r="I27" s="149">
        <v>120379.694</v>
      </c>
      <c r="J27" s="150">
        <v>10027.781000000001</v>
      </c>
      <c r="K27" s="98"/>
      <c r="L27" s="152" t="s">
        <v>57</v>
      </c>
      <c r="M27" s="148">
        <v>160.565</v>
      </c>
      <c r="N27" s="149">
        <v>697.83399999999995</v>
      </c>
      <c r="O27" s="153">
        <v>91.915000000000006</v>
      </c>
      <c r="P27" s="151" t="s">
        <v>76</v>
      </c>
      <c r="Q27" s="148">
        <v>314675</v>
      </c>
      <c r="R27" s="149">
        <v>1426389</v>
      </c>
      <c r="S27" s="153">
        <v>236706</v>
      </c>
      <c r="T27" s="98"/>
    </row>
    <row r="28" spans="3:20" ht="15">
      <c r="C28" s="147" t="s">
        <v>216</v>
      </c>
      <c r="D28" s="148">
        <v>22290.848999999998</v>
      </c>
      <c r="E28" s="149">
        <v>98058.866999999998</v>
      </c>
      <c r="F28" s="150">
        <v>19730.205999999998</v>
      </c>
      <c r="G28" s="151" t="s">
        <v>62</v>
      </c>
      <c r="H28" s="148">
        <v>25668.797999999999</v>
      </c>
      <c r="I28" s="149">
        <v>116659.55</v>
      </c>
      <c r="J28" s="150">
        <v>74526.466</v>
      </c>
      <c r="K28" s="98"/>
      <c r="L28" s="152" t="s">
        <v>215</v>
      </c>
      <c r="M28" s="148">
        <v>124.62</v>
      </c>
      <c r="N28" s="149">
        <v>533.69799999999998</v>
      </c>
      <c r="O28" s="153">
        <v>39.606999999999999</v>
      </c>
      <c r="P28" s="151" t="s">
        <v>61</v>
      </c>
      <c r="Q28" s="148">
        <v>268949</v>
      </c>
      <c r="R28" s="149">
        <v>1220513</v>
      </c>
      <c r="S28" s="153">
        <v>239789</v>
      </c>
      <c r="T28" s="98"/>
    </row>
    <row r="29" spans="3:20" ht="15">
      <c r="C29" s="154"/>
      <c r="D29" s="98"/>
      <c r="E29" s="98"/>
      <c r="F29" s="98"/>
      <c r="G29" s="98"/>
      <c r="H29" s="98"/>
      <c r="I29" s="98"/>
      <c r="J29" s="98"/>
      <c r="K29" s="98"/>
      <c r="L29" s="154" t="s">
        <v>75</v>
      </c>
      <c r="M29" s="98"/>
      <c r="N29" s="98"/>
      <c r="O29" s="98"/>
      <c r="P29" s="121"/>
      <c r="Q29" s="121"/>
      <c r="R29" s="121"/>
      <c r="S29" s="98"/>
      <c r="T29" s="98"/>
    </row>
    <row r="30" spans="3:20" ht="15">
      <c r="C30" s="98"/>
      <c r="D30" s="98"/>
      <c r="E30" s="98"/>
      <c r="F30" s="98"/>
      <c r="G30" s="98"/>
      <c r="H30" s="98"/>
      <c r="I30" s="98"/>
      <c r="J30" s="98"/>
      <c r="K30" s="98"/>
      <c r="L30" s="154"/>
      <c r="M30" s="98"/>
      <c r="N30" s="98"/>
      <c r="O30" s="98"/>
      <c r="P30" s="121"/>
      <c r="Q30" s="121"/>
      <c r="R30" s="121"/>
      <c r="S30" s="98"/>
      <c r="T30" s="98"/>
    </row>
    <row r="31" spans="3:20" ht="15">
      <c r="C31" s="98"/>
      <c r="D31" s="98"/>
      <c r="E31" s="98"/>
      <c r="F31" s="98"/>
      <c r="G31" s="98"/>
      <c r="H31" s="98"/>
      <c r="I31" s="98"/>
      <c r="J31" s="98"/>
      <c r="K31" s="98"/>
      <c r="L31" s="154"/>
      <c r="M31" s="98"/>
      <c r="N31" s="98"/>
      <c r="O31" s="98"/>
      <c r="P31" s="121"/>
      <c r="Q31" s="121"/>
      <c r="R31" s="121"/>
      <c r="S31" s="98"/>
      <c r="T31" s="98"/>
    </row>
    <row r="32" spans="3:20" ht="15">
      <c r="C32" s="121" t="s">
        <v>70</v>
      </c>
      <c r="D32" s="121"/>
      <c r="E32" s="121"/>
      <c r="F32" s="121"/>
      <c r="G32" s="121"/>
      <c r="H32" s="121"/>
      <c r="I32" s="121"/>
      <c r="J32" s="122"/>
      <c r="K32" s="98"/>
      <c r="L32" s="121" t="s">
        <v>70</v>
      </c>
      <c r="M32" s="121"/>
      <c r="N32" s="121"/>
      <c r="O32" s="121"/>
      <c r="P32" s="121"/>
      <c r="Q32" s="121"/>
      <c r="R32" s="121"/>
      <c r="S32" s="98"/>
      <c r="T32" s="98"/>
    </row>
    <row r="33" spans="3:20" ht="15.75" thickBot="1">
      <c r="C33" s="123" t="s">
        <v>68</v>
      </c>
      <c r="D33" s="122"/>
      <c r="E33" s="122"/>
      <c r="F33" s="122"/>
      <c r="G33" s="122"/>
      <c r="H33" s="122"/>
      <c r="I33" s="122"/>
      <c r="J33" s="122"/>
      <c r="K33" s="98"/>
      <c r="L33" s="123" t="s">
        <v>68</v>
      </c>
      <c r="M33" s="122"/>
      <c r="N33" s="122"/>
      <c r="O33" s="122"/>
      <c r="P33" s="122"/>
      <c r="Q33" s="122"/>
      <c r="R33" s="122"/>
      <c r="S33" s="98"/>
      <c r="T33" s="98"/>
    </row>
    <row r="34" spans="3:20" ht="15" thickBot="1">
      <c r="C34" s="124" t="s">
        <v>65</v>
      </c>
      <c r="D34" s="124"/>
      <c r="E34" s="125"/>
      <c r="F34" s="125"/>
      <c r="G34" s="125"/>
      <c r="H34" s="125"/>
      <c r="I34" s="125"/>
      <c r="J34" s="126"/>
      <c r="K34" s="98"/>
      <c r="L34" s="124" t="s">
        <v>66</v>
      </c>
      <c r="M34" s="125"/>
      <c r="N34" s="125"/>
      <c r="O34" s="125"/>
      <c r="P34" s="125"/>
      <c r="Q34" s="125"/>
      <c r="R34" s="125"/>
      <c r="S34" s="126"/>
      <c r="T34" s="98"/>
    </row>
    <row r="35" spans="3:20" ht="15" thickBot="1">
      <c r="C35" s="127" t="s">
        <v>253</v>
      </c>
      <c r="D35" s="128"/>
      <c r="E35" s="129"/>
      <c r="F35" s="130"/>
      <c r="G35" s="127" t="s">
        <v>254</v>
      </c>
      <c r="H35" s="128"/>
      <c r="I35" s="129"/>
      <c r="J35" s="130"/>
      <c r="K35" s="98"/>
      <c r="L35" s="127" t="s">
        <v>253</v>
      </c>
      <c r="M35" s="128"/>
      <c r="N35" s="129"/>
      <c r="O35" s="130"/>
      <c r="P35" s="127" t="s">
        <v>254</v>
      </c>
      <c r="Q35" s="128"/>
      <c r="R35" s="129"/>
      <c r="S35" s="130"/>
      <c r="T35" s="98"/>
    </row>
    <row r="36" spans="3:20" ht="43.5" thickBot="1">
      <c r="C36" s="22" t="s">
        <v>43</v>
      </c>
      <c r="D36" s="23" t="s">
        <v>44</v>
      </c>
      <c r="E36" s="12" t="s">
        <v>69</v>
      </c>
      <c r="F36" s="6" t="s">
        <v>45</v>
      </c>
      <c r="G36" s="7" t="s">
        <v>43</v>
      </c>
      <c r="H36" s="4" t="s">
        <v>44</v>
      </c>
      <c r="I36" s="12" t="s">
        <v>69</v>
      </c>
      <c r="J36" s="6" t="s">
        <v>45</v>
      </c>
      <c r="K36" s="98"/>
      <c r="L36" s="3" t="s">
        <v>43</v>
      </c>
      <c r="M36" s="4" t="s">
        <v>44</v>
      </c>
      <c r="N36" s="5" t="s">
        <v>69</v>
      </c>
      <c r="O36" s="6" t="s">
        <v>45</v>
      </c>
      <c r="P36" s="3" t="s">
        <v>43</v>
      </c>
      <c r="Q36" s="4" t="s">
        <v>44</v>
      </c>
      <c r="R36" s="5" t="s">
        <v>69</v>
      </c>
      <c r="S36" s="6" t="s">
        <v>45</v>
      </c>
      <c r="T36" s="98"/>
    </row>
    <row r="37" spans="3:20" ht="15.75" thickBot="1">
      <c r="C37" s="155" t="s">
        <v>46</v>
      </c>
      <c r="D37" s="156">
        <v>52695.019</v>
      </c>
      <c r="E37" s="157">
        <v>232060.70699999999</v>
      </c>
      <c r="F37" s="158">
        <v>25662.030999999999</v>
      </c>
      <c r="G37" s="138" t="s">
        <v>46</v>
      </c>
      <c r="H37" s="159">
        <v>44048.911999999997</v>
      </c>
      <c r="I37" s="160">
        <v>200219.177</v>
      </c>
      <c r="J37" s="161">
        <v>24763.242999999999</v>
      </c>
      <c r="K37" s="98"/>
      <c r="L37" s="155" t="s">
        <v>46</v>
      </c>
      <c r="M37" s="162">
        <v>118622.23699999999</v>
      </c>
      <c r="N37" s="163">
        <v>521745.39</v>
      </c>
      <c r="O37" s="134">
        <v>86130.271999999997</v>
      </c>
      <c r="P37" s="164" t="s">
        <v>46</v>
      </c>
      <c r="Q37" s="162">
        <v>116496.193</v>
      </c>
      <c r="R37" s="133">
        <v>529442.47699999996</v>
      </c>
      <c r="S37" s="134">
        <v>90953.957999999999</v>
      </c>
      <c r="T37" s="98"/>
    </row>
    <row r="38" spans="3:20" ht="15">
      <c r="C38" s="165" t="s">
        <v>47</v>
      </c>
      <c r="D38" s="166">
        <v>29020.995999999999</v>
      </c>
      <c r="E38" s="167">
        <v>127767.397</v>
      </c>
      <c r="F38" s="168">
        <v>20862.896000000001</v>
      </c>
      <c r="G38" s="169" t="s">
        <v>47</v>
      </c>
      <c r="H38" s="170">
        <v>26061.31</v>
      </c>
      <c r="I38" s="171">
        <v>118427.356</v>
      </c>
      <c r="J38" s="172">
        <v>19282.444</v>
      </c>
      <c r="K38" s="98"/>
      <c r="L38" s="173" t="s">
        <v>47</v>
      </c>
      <c r="M38" s="174">
        <v>25884.348999999998</v>
      </c>
      <c r="N38" s="175">
        <v>113762.00599999999</v>
      </c>
      <c r="O38" s="176">
        <v>9018.2839999999997</v>
      </c>
      <c r="P38" s="173" t="s">
        <v>80</v>
      </c>
      <c r="Q38" s="177">
        <v>26537.67</v>
      </c>
      <c r="R38" s="178">
        <v>120677.92600000001</v>
      </c>
      <c r="S38" s="143">
        <v>22738.715</v>
      </c>
      <c r="T38" s="98"/>
    </row>
    <row r="39" spans="3:20" ht="15">
      <c r="C39" s="179" t="s">
        <v>62</v>
      </c>
      <c r="D39" s="180">
        <v>14608.175999999999</v>
      </c>
      <c r="E39" s="181">
        <v>64343.421999999999</v>
      </c>
      <c r="F39" s="182">
        <v>1816.0229999999999</v>
      </c>
      <c r="G39" s="145" t="s">
        <v>62</v>
      </c>
      <c r="H39" s="141">
        <v>9765.5650000000005</v>
      </c>
      <c r="I39" s="183">
        <v>44435.285000000003</v>
      </c>
      <c r="J39" s="184">
        <v>1241.288</v>
      </c>
      <c r="K39" s="98"/>
      <c r="L39" s="185" t="s">
        <v>80</v>
      </c>
      <c r="M39" s="186">
        <v>23767.06</v>
      </c>
      <c r="N39" s="187">
        <v>105081.16</v>
      </c>
      <c r="O39" s="188">
        <v>15739.662</v>
      </c>
      <c r="P39" s="185" t="s">
        <v>47</v>
      </c>
      <c r="Q39" s="189">
        <v>21955.812999999998</v>
      </c>
      <c r="R39" s="190">
        <v>99736.365000000005</v>
      </c>
      <c r="S39" s="150">
        <v>10087.775</v>
      </c>
      <c r="T39" s="98"/>
    </row>
    <row r="40" spans="3:20" ht="15">
      <c r="C40" s="179" t="s">
        <v>80</v>
      </c>
      <c r="D40" s="180">
        <v>1956.7909999999999</v>
      </c>
      <c r="E40" s="181">
        <v>8607.3040000000001</v>
      </c>
      <c r="F40" s="182">
        <v>1922.615</v>
      </c>
      <c r="G40" s="152" t="s">
        <v>80</v>
      </c>
      <c r="H40" s="148">
        <v>3110.6080000000002</v>
      </c>
      <c r="I40" s="191">
        <v>14124.74</v>
      </c>
      <c r="J40" s="192">
        <v>3339.93</v>
      </c>
      <c r="K40" s="98"/>
      <c r="L40" s="185" t="s">
        <v>59</v>
      </c>
      <c r="M40" s="186">
        <v>15810.637000000001</v>
      </c>
      <c r="N40" s="187">
        <v>69572.180999999997</v>
      </c>
      <c r="O40" s="188">
        <v>17165.547999999999</v>
      </c>
      <c r="P40" s="185" t="s">
        <v>59</v>
      </c>
      <c r="Q40" s="189">
        <v>16715.34</v>
      </c>
      <c r="R40" s="190">
        <v>76017.498000000007</v>
      </c>
      <c r="S40" s="150">
        <v>17057.136999999999</v>
      </c>
      <c r="T40" s="98"/>
    </row>
    <row r="41" spans="3:20" ht="15">
      <c r="C41" s="179" t="s">
        <v>54</v>
      </c>
      <c r="D41" s="180">
        <v>1913.19</v>
      </c>
      <c r="E41" s="181">
        <v>8428.6569999999992</v>
      </c>
      <c r="F41" s="182">
        <v>209.19900000000001</v>
      </c>
      <c r="G41" s="152" t="s">
        <v>57</v>
      </c>
      <c r="H41" s="148">
        <v>2043.0260000000001</v>
      </c>
      <c r="I41" s="191">
        <v>9290.8970000000008</v>
      </c>
      <c r="J41" s="192">
        <v>340.92700000000002</v>
      </c>
      <c r="K41" s="98"/>
      <c r="L41" s="185" t="s">
        <v>49</v>
      </c>
      <c r="M41" s="186">
        <v>14367.322</v>
      </c>
      <c r="N41" s="187">
        <v>63239.536999999997</v>
      </c>
      <c r="O41" s="188">
        <v>12001.416999999999</v>
      </c>
      <c r="P41" s="185" t="s">
        <v>49</v>
      </c>
      <c r="Q41" s="189">
        <v>12105.812</v>
      </c>
      <c r="R41" s="190">
        <v>54966.648999999998</v>
      </c>
      <c r="S41" s="150">
        <v>12447.635</v>
      </c>
      <c r="T41" s="98"/>
    </row>
    <row r="42" spans="3:20" ht="15">
      <c r="C42" s="179" t="s">
        <v>57</v>
      </c>
      <c r="D42" s="180">
        <v>1029.2360000000001</v>
      </c>
      <c r="E42" s="181">
        <v>4559.3450000000003</v>
      </c>
      <c r="F42" s="182">
        <v>353.33499999999998</v>
      </c>
      <c r="G42" s="152" t="s">
        <v>52</v>
      </c>
      <c r="H42" s="148">
        <v>942.88800000000003</v>
      </c>
      <c r="I42" s="191">
        <v>4288.2120000000004</v>
      </c>
      <c r="J42" s="192">
        <v>136.93600000000001</v>
      </c>
      <c r="K42" s="98"/>
      <c r="L42" s="185" t="s">
        <v>52</v>
      </c>
      <c r="M42" s="186">
        <v>9954.8340000000007</v>
      </c>
      <c r="N42" s="187">
        <v>43812.644999999997</v>
      </c>
      <c r="O42" s="188">
        <v>17393.594000000001</v>
      </c>
      <c r="P42" s="185" t="s">
        <v>55</v>
      </c>
      <c r="Q42" s="189">
        <v>7919.0550000000003</v>
      </c>
      <c r="R42" s="190">
        <v>35972.781999999999</v>
      </c>
      <c r="S42" s="150">
        <v>932.572</v>
      </c>
      <c r="T42" s="98"/>
    </row>
    <row r="43" spans="3:20" ht="15">
      <c r="C43" s="179" t="s">
        <v>63</v>
      </c>
      <c r="D43" s="180">
        <v>988.50199999999995</v>
      </c>
      <c r="E43" s="181">
        <v>4306.518</v>
      </c>
      <c r="F43" s="182">
        <v>23.646999999999998</v>
      </c>
      <c r="G43" s="152" t="s">
        <v>77</v>
      </c>
      <c r="H43" s="148">
        <v>767.99</v>
      </c>
      <c r="I43" s="191">
        <v>3473.2150000000001</v>
      </c>
      <c r="J43" s="192">
        <v>289.58699999999999</v>
      </c>
      <c r="K43" s="98"/>
      <c r="L43" s="185" t="s">
        <v>55</v>
      </c>
      <c r="M43" s="186">
        <v>7258.6469999999999</v>
      </c>
      <c r="N43" s="187">
        <v>31822.378000000001</v>
      </c>
      <c r="O43" s="188">
        <v>734.303</v>
      </c>
      <c r="P43" s="185" t="s">
        <v>50</v>
      </c>
      <c r="Q43" s="189">
        <v>7668.058</v>
      </c>
      <c r="R43" s="190">
        <v>34886.731</v>
      </c>
      <c r="S43" s="150">
        <v>2164.8249999999998</v>
      </c>
      <c r="T43" s="98"/>
    </row>
    <row r="44" spans="3:20" ht="15">
      <c r="C44" s="179" t="s">
        <v>52</v>
      </c>
      <c r="D44" s="193">
        <v>889.33600000000001</v>
      </c>
      <c r="E44" s="194">
        <v>3872.5169999999998</v>
      </c>
      <c r="F44" s="195">
        <v>118.27800000000001</v>
      </c>
      <c r="G44" s="196" t="s">
        <v>59</v>
      </c>
      <c r="H44" s="197">
        <v>592.24599999999998</v>
      </c>
      <c r="I44" s="198">
        <v>2697.39</v>
      </c>
      <c r="J44" s="199">
        <v>68.051000000000002</v>
      </c>
      <c r="K44" s="98"/>
      <c r="L44" s="185" t="s">
        <v>51</v>
      </c>
      <c r="M44" s="186">
        <v>6304.8040000000001</v>
      </c>
      <c r="N44" s="187">
        <v>27669.013999999999</v>
      </c>
      <c r="O44" s="188">
        <v>385.12799999999999</v>
      </c>
      <c r="P44" s="185" t="s">
        <v>52</v>
      </c>
      <c r="Q44" s="189">
        <v>6187.6909999999998</v>
      </c>
      <c r="R44" s="190">
        <v>28076.008000000002</v>
      </c>
      <c r="S44" s="150">
        <v>11214.757</v>
      </c>
      <c r="T44" s="98"/>
    </row>
    <row r="45" spans="3:20" ht="15">
      <c r="C45" s="179" t="s">
        <v>73</v>
      </c>
      <c r="D45" s="180">
        <v>756.73900000000003</v>
      </c>
      <c r="E45" s="181">
        <v>3358.7979999999998</v>
      </c>
      <c r="F45" s="182">
        <v>97.516999999999996</v>
      </c>
      <c r="G45" s="152" t="s">
        <v>73</v>
      </c>
      <c r="H45" s="148">
        <v>434.37799999999999</v>
      </c>
      <c r="I45" s="200">
        <v>1977.5989999999999</v>
      </c>
      <c r="J45" s="192">
        <v>52.63</v>
      </c>
      <c r="K45" s="98"/>
      <c r="L45" s="185" t="s">
        <v>48</v>
      </c>
      <c r="M45" s="186">
        <v>5656.3339999999998</v>
      </c>
      <c r="N45" s="187">
        <v>24633.866999999998</v>
      </c>
      <c r="O45" s="188">
        <v>586.87699999999995</v>
      </c>
      <c r="P45" s="185" t="s">
        <v>57</v>
      </c>
      <c r="Q45" s="189">
        <v>5228.1970000000001</v>
      </c>
      <c r="R45" s="190">
        <v>23742.374</v>
      </c>
      <c r="S45" s="150">
        <v>5941.2950000000001</v>
      </c>
      <c r="T45" s="98"/>
    </row>
    <row r="46" spans="3:20" ht="15">
      <c r="C46" s="179" t="s">
        <v>77</v>
      </c>
      <c r="D46" s="180">
        <v>512.755</v>
      </c>
      <c r="E46" s="181">
        <v>2297.4520000000002</v>
      </c>
      <c r="F46" s="182">
        <v>158.375</v>
      </c>
      <c r="G46" s="152" t="s">
        <v>49</v>
      </c>
      <c r="H46" s="148">
        <v>248.791</v>
      </c>
      <c r="I46" s="200">
        <v>1132.078</v>
      </c>
      <c r="J46" s="192">
        <v>8.3699999999999992</v>
      </c>
      <c r="K46" s="98"/>
      <c r="L46" s="185" t="s">
        <v>50</v>
      </c>
      <c r="M46" s="186">
        <v>3155.261</v>
      </c>
      <c r="N46" s="187">
        <v>13854.057000000001</v>
      </c>
      <c r="O46" s="188">
        <v>1741.162</v>
      </c>
      <c r="P46" s="185" t="s">
        <v>48</v>
      </c>
      <c r="Q46" s="189">
        <v>4699.6959999999999</v>
      </c>
      <c r="R46" s="190">
        <v>21331.393</v>
      </c>
      <c r="S46" s="150">
        <v>329.38400000000001</v>
      </c>
      <c r="T46" s="98"/>
    </row>
    <row r="47" spans="3:20" ht="15">
      <c r="C47" s="179" t="s">
        <v>227</v>
      </c>
      <c r="D47" s="180">
        <v>404.25799999999998</v>
      </c>
      <c r="E47" s="181">
        <v>1811.7170000000001</v>
      </c>
      <c r="F47" s="182">
        <v>61.387999999999998</v>
      </c>
      <c r="G47" s="152" t="s">
        <v>50</v>
      </c>
      <c r="H47" s="148">
        <v>34.536000000000001</v>
      </c>
      <c r="I47" s="200">
        <v>155.405</v>
      </c>
      <c r="J47" s="192">
        <v>1.2250000000000001</v>
      </c>
      <c r="K47" s="98"/>
      <c r="L47" s="201" t="s">
        <v>60</v>
      </c>
      <c r="M47" s="202">
        <v>2895.9609999999998</v>
      </c>
      <c r="N47" s="203">
        <v>12663.278</v>
      </c>
      <c r="O47" s="204">
        <v>4306.9849999999997</v>
      </c>
      <c r="P47" s="185" t="s">
        <v>51</v>
      </c>
      <c r="Q47" s="189">
        <v>4016.788</v>
      </c>
      <c r="R47" s="190">
        <v>18290.815999999999</v>
      </c>
      <c r="S47" s="150">
        <v>292.22699999999998</v>
      </c>
      <c r="T47" s="98"/>
    </row>
    <row r="48" spans="3:20" ht="15">
      <c r="C48" s="179" t="s">
        <v>49</v>
      </c>
      <c r="D48" s="180">
        <v>401.18599999999998</v>
      </c>
      <c r="E48" s="181">
        <v>1759.806</v>
      </c>
      <c r="F48" s="182">
        <v>33.052999999999997</v>
      </c>
      <c r="G48" s="152" t="s">
        <v>51</v>
      </c>
      <c r="H48" s="148">
        <v>26.027999999999999</v>
      </c>
      <c r="I48" s="200">
        <v>118.373</v>
      </c>
      <c r="J48" s="192">
        <v>1.105</v>
      </c>
      <c r="K48" s="98"/>
      <c r="L48" s="205" t="s">
        <v>57</v>
      </c>
      <c r="M48" s="202">
        <v>2289.991</v>
      </c>
      <c r="N48" s="203">
        <v>10055.851000000001</v>
      </c>
      <c r="O48" s="204">
        <v>3424.2040000000002</v>
      </c>
      <c r="P48" s="185" t="s">
        <v>76</v>
      </c>
      <c r="Q48" s="189">
        <v>917.89200000000005</v>
      </c>
      <c r="R48" s="190">
        <v>4177.2449999999999</v>
      </c>
      <c r="S48" s="150">
        <v>2450.7359999999999</v>
      </c>
      <c r="T48" s="98"/>
    </row>
    <row r="49" spans="3:20" ht="15.75" thickBot="1">
      <c r="C49" s="206" t="s">
        <v>124</v>
      </c>
      <c r="D49" s="207">
        <v>213.20500000000001</v>
      </c>
      <c r="E49" s="208">
        <v>945.01400000000001</v>
      </c>
      <c r="F49" s="209">
        <v>5.6</v>
      </c>
      <c r="G49" s="210" t="s">
        <v>54</v>
      </c>
      <c r="H49" s="211">
        <v>21.466000000000001</v>
      </c>
      <c r="I49" s="212">
        <v>98.266999999999996</v>
      </c>
      <c r="J49" s="213">
        <v>0.70499999999999996</v>
      </c>
      <c r="K49" s="98"/>
      <c r="L49" s="205" t="s">
        <v>77</v>
      </c>
      <c r="M49" s="202">
        <v>566.346</v>
      </c>
      <c r="N49" s="203">
        <v>2493.4569999999999</v>
      </c>
      <c r="O49" s="204">
        <v>1966.1990000000001</v>
      </c>
      <c r="P49" s="185" t="s">
        <v>228</v>
      </c>
      <c r="Q49" s="189">
        <v>649.26499999999999</v>
      </c>
      <c r="R49" s="190">
        <v>2951.6640000000002</v>
      </c>
      <c r="S49" s="150">
        <v>916.90899999999999</v>
      </c>
      <c r="T49" s="98"/>
    </row>
    <row r="50" spans="3:20" ht="15">
      <c r="C50" s="98"/>
      <c r="D50" s="98"/>
      <c r="E50" s="98"/>
      <c r="F50" s="98"/>
      <c r="G50" s="98"/>
      <c r="H50" s="98"/>
      <c r="I50" s="98"/>
      <c r="J50" s="98"/>
      <c r="K50" s="98"/>
      <c r="L50" s="205" t="s">
        <v>76</v>
      </c>
      <c r="M50" s="202">
        <v>285.77300000000002</v>
      </c>
      <c r="N50" s="203">
        <v>1232.704</v>
      </c>
      <c r="O50" s="204">
        <v>253.87899999999999</v>
      </c>
      <c r="P50" s="185" t="s">
        <v>77</v>
      </c>
      <c r="Q50" s="189">
        <v>561.87900000000002</v>
      </c>
      <c r="R50" s="190">
        <v>2556.0149999999999</v>
      </c>
      <c r="S50" s="150">
        <v>2250.94</v>
      </c>
      <c r="T50" s="98"/>
    </row>
    <row r="51" spans="3:20" ht="15.75" thickBot="1">
      <c r="C51" s="98"/>
      <c r="D51" s="98"/>
      <c r="E51" s="98"/>
      <c r="F51" s="98"/>
      <c r="G51" s="98"/>
      <c r="H51" s="98"/>
      <c r="I51" s="98"/>
      <c r="J51" s="98"/>
      <c r="K51" s="98"/>
      <c r="L51" s="214" t="s">
        <v>201</v>
      </c>
      <c r="M51" s="215">
        <v>117.94799999999999</v>
      </c>
      <c r="N51" s="216">
        <v>502.584</v>
      </c>
      <c r="O51" s="217">
        <v>7.9450000000000003</v>
      </c>
      <c r="P51" s="218" t="s">
        <v>60</v>
      </c>
      <c r="Q51" s="219">
        <v>553.31500000000005</v>
      </c>
      <c r="R51" s="220">
        <v>2512.1729999999998</v>
      </c>
      <c r="S51" s="221">
        <v>206.48400000000001</v>
      </c>
      <c r="T51" s="98"/>
    </row>
    <row r="52" spans="3:20" ht="15">
      <c r="C52" s="98"/>
      <c r="D52" s="98"/>
      <c r="E52" s="98"/>
      <c r="F52" s="98"/>
      <c r="G52" s="98"/>
      <c r="H52" s="98"/>
      <c r="I52" s="98"/>
      <c r="J52" s="98"/>
      <c r="K52" s="98"/>
      <c r="L52" s="154" t="s">
        <v>75</v>
      </c>
      <c r="M52" s="98"/>
      <c r="N52" s="98"/>
      <c r="O52" s="98"/>
      <c r="P52" s="98"/>
      <c r="Q52" s="98"/>
      <c r="R52" s="98"/>
      <c r="S52" s="98"/>
      <c r="T52" s="98"/>
    </row>
    <row r="53" spans="3:20" ht="14.25"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</row>
    <row r="54" spans="3:20" ht="14.25"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</row>
    <row r="55" spans="3:20" ht="14.25"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</row>
    <row r="56" spans="3:20" ht="14.25"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</row>
    <row r="57" spans="3:20" ht="14.25"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</row>
    <row r="58" spans="3:20" ht="14.25"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</row>
    <row r="59" spans="3:20" ht="14.25"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</row>
    <row r="60" spans="3:20" ht="14.25"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</row>
    <row r="61" spans="3:20" ht="14.25"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</row>
    <row r="62" spans="3:20" ht="14.25"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</row>
    <row r="63" spans="3:20" ht="14.25"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</row>
    <row r="64" spans="3:20" ht="14.25"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</row>
    <row r="65" spans="3:20" ht="14.25"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</row>
    <row r="66" spans="3:20" ht="14.25"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</row>
    <row r="67" spans="3:20" ht="14.25"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</row>
    <row r="68" spans="3:20" ht="14.25"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</row>
    <row r="69" spans="3:20" ht="14.25"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</row>
    <row r="70" spans="3:20" ht="14.25"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</row>
    <row r="71" spans="3:20" ht="14.25"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</row>
    <row r="72" spans="3:20" ht="14.25"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</row>
    <row r="73" spans="3:20" ht="14.25"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</row>
    <row r="74" spans="3:20" ht="14.25"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</row>
    <row r="75" spans="3:20" ht="14.25"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</row>
    <row r="76" spans="3:20" ht="14.25"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</row>
    <row r="77" spans="3:20" ht="14.25"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</row>
    <row r="78" spans="3:20" ht="14.25"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</row>
    <row r="79" spans="3:20" ht="14.25"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</row>
    <row r="80" spans="3:20" ht="14.25"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</row>
    <row r="81" spans="3:21" ht="14.25"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</row>
    <row r="82" spans="3:21" ht="14.25"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</row>
    <row r="83" spans="3:21" ht="14.25"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</row>
    <row r="84" spans="3:21" ht="14.25"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</row>
    <row r="85" spans="3:21" ht="14.25"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</row>
    <row r="86" spans="3:21" ht="14.25"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</row>
    <row r="87" spans="3:21" ht="14.25"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</row>
    <row r="88" spans="3:21" ht="14.25"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</row>
    <row r="89" spans="3:21" ht="14.25"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</row>
    <row r="90" spans="3:21" ht="14.25"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</row>
    <row r="91" spans="3:21" ht="14.25"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</row>
    <row r="92" spans="3:21" ht="14.25"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</row>
    <row r="93" spans="3:21" ht="14.25"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</row>
    <row r="94" spans="3:21" ht="14.25">
      <c r="C94" s="98"/>
      <c r="D94" s="98"/>
      <c r="E94" s="98"/>
      <c r="F94" s="98"/>
      <c r="G94" s="98"/>
      <c r="H94" s="98"/>
      <c r="I94" s="98"/>
      <c r="J94" s="98"/>
      <c r="K94" s="98"/>
      <c r="L94" s="98"/>
      <c r="M94" s="98"/>
      <c r="N94" s="98"/>
      <c r="O94" s="98"/>
      <c r="P94" s="98"/>
      <c r="Q94" s="98"/>
      <c r="R94" s="98"/>
      <c r="S94" s="98"/>
      <c r="T94" s="98"/>
      <c r="U94" s="98"/>
    </row>
    <row r="95" spans="3:21" ht="14.25"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8"/>
      <c r="U95" s="98"/>
    </row>
    <row r="96" spans="3:21" ht="14.25">
      <c r="C96" s="98"/>
      <c r="D96" s="98"/>
      <c r="E96" s="98"/>
      <c r="F96" s="98"/>
      <c r="G96" s="98"/>
      <c r="H96" s="98"/>
      <c r="I96" s="98"/>
      <c r="J96" s="98"/>
      <c r="K96" s="98"/>
      <c r="L96" s="98"/>
      <c r="M96" s="98"/>
      <c r="N96" s="98"/>
      <c r="O96" s="98"/>
      <c r="P96" s="98"/>
      <c r="Q96" s="98"/>
      <c r="R96" s="98"/>
      <c r="S96" s="98"/>
      <c r="T96" s="98"/>
      <c r="U96" s="98"/>
    </row>
    <row r="97" spans="3:21" ht="14.25">
      <c r="C97" s="98"/>
      <c r="D97" s="98"/>
      <c r="E97" s="98"/>
      <c r="F97" s="98"/>
      <c r="G97" s="98"/>
      <c r="H97" s="98"/>
      <c r="I97" s="98"/>
      <c r="J97" s="98"/>
      <c r="K97" s="98"/>
      <c r="L97" s="98"/>
      <c r="M97" s="98"/>
      <c r="N97" s="98"/>
      <c r="O97" s="98"/>
      <c r="P97" s="98"/>
      <c r="Q97" s="98"/>
      <c r="R97" s="98"/>
      <c r="S97" s="98"/>
      <c r="T97" s="98"/>
      <c r="U97" s="98"/>
    </row>
    <row r="98" spans="3:21" ht="14.25"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8"/>
    </row>
    <row r="99" spans="3:21" ht="14.25"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8"/>
    </row>
    <row r="100" spans="3:21" ht="14.25"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8"/>
    </row>
    <row r="101" spans="3:21" ht="14.25"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</row>
    <row r="102" spans="3:21" ht="14.25">
      <c r="C102" s="98"/>
      <c r="D102" s="98"/>
      <c r="E102" s="98"/>
      <c r="F102" s="98"/>
      <c r="G102" s="98"/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  <c r="S102" s="98"/>
      <c r="T102" s="98"/>
      <c r="U102" s="98"/>
    </row>
    <row r="103" spans="3:21" ht="14.25">
      <c r="C103" s="98"/>
      <c r="D103" s="98"/>
      <c r="E103" s="98"/>
      <c r="F103" s="98"/>
      <c r="G103" s="98"/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  <c r="S103" s="98"/>
      <c r="T103" s="98"/>
      <c r="U103" s="98"/>
    </row>
    <row r="104" spans="3:21" ht="14.25">
      <c r="C104" s="98"/>
      <c r="D104" s="98"/>
      <c r="E104" s="98"/>
      <c r="F104" s="98"/>
      <c r="G104" s="98"/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  <c r="S104" s="98"/>
      <c r="T104" s="98"/>
      <c r="U104" s="98"/>
    </row>
    <row r="105" spans="3:21" ht="14.25">
      <c r="C105" s="98"/>
      <c r="D105" s="98"/>
      <c r="E105" s="98"/>
      <c r="F105" s="98"/>
      <c r="G105" s="98"/>
      <c r="H105" s="98"/>
      <c r="I105" s="98"/>
      <c r="J105" s="98"/>
      <c r="K105" s="98"/>
      <c r="L105" s="98"/>
      <c r="M105" s="98"/>
      <c r="N105" s="98"/>
      <c r="O105" s="98"/>
      <c r="P105" s="98"/>
      <c r="Q105" s="98"/>
      <c r="R105" s="98"/>
      <c r="S105" s="98"/>
      <c r="T105" s="98"/>
      <c r="U105" s="98"/>
    </row>
    <row r="106" spans="3:21" ht="14.25">
      <c r="C106" s="98"/>
      <c r="D106" s="98"/>
      <c r="E106" s="98"/>
      <c r="F106" s="98"/>
      <c r="G106" s="98"/>
      <c r="H106" s="98"/>
      <c r="I106" s="98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8"/>
    </row>
    <row r="107" spans="3:21" ht="14.25">
      <c r="C107" s="98"/>
      <c r="D107" s="98"/>
      <c r="E107" s="98"/>
      <c r="F107" s="98"/>
      <c r="G107" s="98"/>
      <c r="H107" s="98"/>
      <c r="I107" s="98"/>
      <c r="J107" s="98"/>
      <c r="K107" s="98"/>
      <c r="L107" s="98"/>
      <c r="M107" s="98"/>
      <c r="N107" s="98"/>
      <c r="O107" s="98"/>
      <c r="P107" s="98"/>
      <c r="Q107" s="98"/>
      <c r="R107" s="98"/>
      <c r="S107" s="98"/>
      <c r="T107" s="98"/>
      <c r="U107" s="98"/>
    </row>
    <row r="108" spans="3:21" ht="14.25">
      <c r="C108" s="98"/>
      <c r="D108" s="98"/>
      <c r="E108" s="98"/>
      <c r="F108" s="98"/>
      <c r="G108" s="98"/>
      <c r="H108" s="98"/>
      <c r="I108" s="98"/>
      <c r="J108" s="98"/>
      <c r="K108" s="98"/>
      <c r="L108" s="98"/>
      <c r="M108" s="98"/>
      <c r="N108" s="98"/>
      <c r="O108" s="98"/>
      <c r="P108" s="98"/>
      <c r="Q108" s="98"/>
      <c r="R108" s="98"/>
      <c r="S108" s="98"/>
      <c r="T108" s="98"/>
      <c r="U108" s="98"/>
    </row>
    <row r="109" spans="3:21" ht="14.25">
      <c r="C109" s="98"/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98"/>
      <c r="R109" s="98"/>
      <c r="S109" s="98"/>
      <c r="T109" s="98"/>
      <c r="U109" s="98"/>
    </row>
    <row r="110" spans="3:21" ht="14.25">
      <c r="C110" s="98"/>
      <c r="D110" s="98"/>
      <c r="E110" s="98"/>
      <c r="F110" s="98"/>
      <c r="G110" s="98"/>
      <c r="H110" s="98"/>
      <c r="I110" s="98"/>
      <c r="J110" s="98"/>
      <c r="K110" s="98"/>
      <c r="L110" s="98"/>
      <c r="M110" s="98"/>
      <c r="N110" s="98"/>
      <c r="O110" s="98"/>
      <c r="P110" s="98"/>
      <c r="Q110" s="98"/>
      <c r="R110" s="98"/>
      <c r="S110" s="98"/>
      <c r="T110" s="98"/>
      <c r="U110" s="98"/>
    </row>
    <row r="111" spans="3:21" ht="14.25">
      <c r="C111" s="98"/>
      <c r="D111" s="98"/>
      <c r="E111" s="98"/>
      <c r="F111" s="98"/>
      <c r="G111" s="98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98"/>
      <c r="T111" s="98"/>
      <c r="U111" s="98"/>
    </row>
    <row r="112" spans="3:21" ht="14.25">
      <c r="C112" s="98"/>
      <c r="D112" s="98"/>
      <c r="E112" s="98"/>
      <c r="F112" s="98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</row>
    <row r="113" spans="3:21" ht="14.25">
      <c r="C113" s="98"/>
      <c r="D113" s="98"/>
      <c r="E113" s="98"/>
      <c r="F113" s="98"/>
      <c r="G113" s="98"/>
      <c r="H113" s="98"/>
      <c r="I113" s="98"/>
      <c r="J113" s="98"/>
      <c r="K113" s="98"/>
      <c r="L113" s="98"/>
      <c r="M113" s="98"/>
      <c r="N113" s="98"/>
      <c r="O113" s="98"/>
      <c r="P113" s="98"/>
      <c r="Q113" s="98"/>
      <c r="R113" s="98"/>
      <c r="S113" s="98"/>
      <c r="T113" s="98"/>
      <c r="U113" s="98"/>
    </row>
    <row r="114" spans="3:21" ht="14.25"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98"/>
      <c r="O114" s="98"/>
      <c r="P114" s="98"/>
      <c r="Q114" s="98"/>
      <c r="R114" s="98"/>
      <c r="S114" s="98"/>
      <c r="T114" s="98"/>
      <c r="U114" s="98"/>
    </row>
    <row r="115" spans="3:21" ht="14.25">
      <c r="C115" s="98"/>
      <c r="D115" s="98"/>
      <c r="E115" s="98"/>
      <c r="F115" s="98"/>
      <c r="G115" s="98"/>
      <c r="H115" s="98"/>
      <c r="I115" s="98"/>
      <c r="J115" s="98"/>
      <c r="K115" s="98"/>
      <c r="L115" s="98"/>
      <c r="M115" s="98"/>
      <c r="N115" s="98"/>
      <c r="O115" s="98"/>
      <c r="P115" s="98"/>
      <c r="Q115" s="98"/>
      <c r="R115" s="98"/>
      <c r="S115" s="98"/>
      <c r="T115" s="98"/>
      <c r="U115" s="98"/>
    </row>
    <row r="116" spans="3:21" ht="14.25"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</row>
    <row r="117" spans="3:21" ht="14.25">
      <c r="C117" s="98"/>
      <c r="D117" s="98"/>
      <c r="E117" s="98"/>
      <c r="F117" s="98"/>
      <c r="G117" s="98"/>
      <c r="H117" s="98"/>
      <c r="I117" s="98"/>
      <c r="J117" s="98"/>
      <c r="K117" s="98"/>
      <c r="L117" s="98"/>
      <c r="M117" s="98"/>
      <c r="N117" s="98"/>
      <c r="O117" s="98"/>
      <c r="P117" s="98"/>
      <c r="Q117" s="98"/>
      <c r="R117" s="98"/>
      <c r="S117" s="98"/>
      <c r="T117" s="98"/>
      <c r="U117" s="98"/>
    </row>
    <row r="118" spans="3:21" ht="14.25"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98"/>
      <c r="O118" s="98"/>
      <c r="P118" s="98"/>
      <c r="Q118" s="98"/>
      <c r="R118" s="98"/>
      <c r="S118" s="98"/>
      <c r="T118" s="98"/>
      <c r="U118" s="98"/>
    </row>
    <row r="119" spans="3:21" ht="14.25"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8"/>
      <c r="Q119" s="98"/>
      <c r="R119" s="98"/>
      <c r="S119" s="98"/>
      <c r="T119" s="98"/>
      <c r="U119" s="98"/>
    </row>
    <row r="120" spans="3:21" ht="14.25">
      <c r="C120" s="98"/>
      <c r="D120" s="98"/>
      <c r="E120" s="98"/>
      <c r="F120" s="98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</row>
    <row r="121" spans="3:21" ht="14.25"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</row>
    <row r="122" spans="3:21" ht="14.25"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98"/>
      <c r="O122" s="98"/>
      <c r="P122" s="98"/>
      <c r="Q122" s="98"/>
      <c r="R122" s="98"/>
      <c r="S122" s="98"/>
      <c r="T122" s="98"/>
      <c r="U122" s="98"/>
    </row>
    <row r="123" spans="3:21" ht="14.25"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</row>
    <row r="124" spans="3:21" ht="14.25"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</row>
    <row r="125" spans="3:21" ht="14.25"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</row>
    <row r="126" spans="3:21" ht="14.25"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</row>
    <row r="127" spans="3:21" ht="14.25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</row>
    <row r="128" spans="3:21" ht="14.25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</row>
    <row r="129" spans="3:21" ht="14.25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</row>
    <row r="130" spans="3:21" ht="14.25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</row>
    <row r="131" spans="3:21" ht="14.25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</row>
    <row r="132" spans="3:21" ht="14.25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</row>
    <row r="133" spans="3:21" ht="14.25"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</row>
    <row r="134" spans="3:21" ht="14.25"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</row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>
      <selection activeCell="P21" sqref="P21"/>
    </sheetView>
  </sheetViews>
  <sheetFormatPr defaultRowHeight="12.75"/>
  <cols>
    <col min="1" max="1" width="32.140625" customWidth="1"/>
    <col min="2" max="2" width="13.7109375" customWidth="1"/>
    <col min="3" max="3" width="14.28515625" customWidth="1"/>
    <col min="4" max="16" width="13.7109375" customWidth="1"/>
  </cols>
  <sheetData>
    <row r="1" spans="1:16" ht="15.75" thickBot="1">
      <c r="A1" s="95" t="s">
        <v>218</v>
      </c>
      <c r="B1" s="96"/>
      <c r="C1" s="96"/>
      <c r="D1" s="96"/>
      <c r="E1" s="97" t="s">
        <v>259</v>
      </c>
      <c r="F1" s="96"/>
      <c r="G1" s="96"/>
      <c r="H1" s="96"/>
      <c r="I1" s="96"/>
      <c r="J1" s="98"/>
      <c r="K1" s="98"/>
      <c r="L1" s="98"/>
      <c r="M1" s="98"/>
      <c r="N1" s="98"/>
      <c r="O1" s="98"/>
      <c r="P1" s="98"/>
    </row>
    <row r="2" spans="1:16" ht="15">
      <c r="A2" s="273" t="s">
        <v>219</v>
      </c>
      <c r="B2" s="319"/>
      <c r="C2" s="274"/>
      <c r="D2" s="274"/>
      <c r="E2" s="275"/>
      <c r="F2" s="275"/>
      <c r="G2" s="276"/>
      <c r="H2" s="276"/>
      <c r="I2" s="276"/>
      <c r="J2" s="274"/>
      <c r="K2" s="274"/>
      <c r="L2" s="274"/>
      <c r="M2" s="274"/>
      <c r="N2" s="274"/>
      <c r="O2" s="274"/>
      <c r="P2" s="277"/>
    </row>
    <row r="3" spans="1:16" ht="15.75" thickBot="1">
      <c r="A3" s="120"/>
      <c r="B3" s="278" t="s">
        <v>9</v>
      </c>
      <c r="C3" s="279"/>
      <c r="D3" s="280"/>
      <c r="E3" s="281" t="s">
        <v>10</v>
      </c>
      <c r="F3" s="282"/>
      <c r="G3" s="282"/>
      <c r="H3" s="282"/>
      <c r="I3" s="282"/>
      <c r="J3" s="282"/>
      <c r="K3" s="282"/>
      <c r="L3" s="282"/>
      <c r="M3" s="282"/>
      <c r="N3" s="282"/>
      <c r="O3" s="283"/>
      <c r="P3" s="284"/>
    </row>
    <row r="4" spans="1:16" ht="28.5" customHeight="1" thickBot="1">
      <c r="A4" s="99" t="s">
        <v>8</v>
      </c>
      <c r="B4" s="100"/>
      <c r="C4" s="101"/>
      <c r="D4" s="102"/>
      <c r="E4" s="103" t="s">
        <v>11</v>
      </c>
      <c r="F4" s="104"/>
      <c r="G4" s="104"/>
      <c r="H4" s="103" t="s">
        <v>12</v>
      </c>
      <c r="I4" s="105"/>
      <c r="J4" s="106"/>
      <c r="K4" s="107" t="s">
        <v>13</v>
      </c>
      <c r="L4" s="108"/>
      <c r="M4" s="104"/>
      <c r="N4" s="103" t="s">
        <v>14</v>
      </c>
      <c r="O4" s="104"/>
      <c r="P4" s="109"/>
    </row>
    <row r="5" spans="1:16" ht="27.75" customHeight="1" thickBot="1">
      <c r="A5" s="110"/>
      <c r="B5" s="345" t="s">
        <v>262</v>
      </c>
      <c r="C5" s="289" t="s">
        <v>256</v>
      </c>
      <c r="D5" s="290" t="s">
        <v>15</v>
      </c>
      <c r="E5" s="345" t="s">
        <v>262</v>
      </c>
      <c r="F5" s="289" t="s">
        <v>256</v>
      </c>
      <c r="G5" s="290" t="s">
        <v>15</v>
      </c>
      <c r="H5" s="345" t="s">
        <v>262</v>
      </c>
      <c r="I5" s="289" t="s">
        <v>256</v>
      </c>
      <c r="J5" s="290" t="s">
        <v>15</v>
      </c>
      <c r="K5" s="345" t="s">
        <v>262</v>
      </c>
      <c r="L5" s="289" t="s">
        <v>256</v>
      </c>
      <c r="M5" s="290" t="s">
        <v>15</v>
      </c>
      <c r="N5" s="345" t="s">
        <v>262</v>
      </c>
      <c r="O5" s="289" t="s">
        <v>256</v>
      </c>
      <c r="P5" s="346" t="s">
        <v>15</v>
      </c>
    </row>
    <row r="6" spans="1:16" ht="25.5" customHeight="1">
      <c r="A6" s="48" t="s">
        <v>220</v>
      </c>
      <c r="B6" s="111">
        <v>4298.2280000000001</v>
      </c>
      <c r="C6" s="324">
        <v>4273.9319999999998</v>
      </c>
      <c r="D6" s="291">
        <v>0.56846950302438781</v>
      </c>
      <c r="E6" s="111">
        <v>4367.9409999999998</v>
      </c>
      <c r="F6" s="112">
        <v>4316.5479999999998</v>
      </c>
      <c r="G6" s="291">
        <v>1.1906041586934752</v>
      </c>
      <c r="H6" s="111">
        <v>4256.3239999999996</v>
      </c>
      <c r="I6" s="112">
        <v>4260.4719999999998</v>
      </c>
      <c r="J6" s="291">
        <v>-9.7360104702017489E-2</v>
      </c>
      <c r="K6" s="111">
        <v>4566.6679999999997</v>
      </c>
      <c r="L6" s="112">
        <v>4706.7709999999997</v>
      </c>
      <c r="M6" s="291">
        <v>-2.9766266512647435</v>
      </c>
      <c r="N6" s="111">
        <v>4350.1729999999998</v>
      </c>
      <c r="O6" s="325">
        <v>4284.1970000000001</v>
      </c>
      <c r="P6" s="326">
        <v>1.5399852060957901</v>
      </c>
    </row>
    <row r="7" spans="1:16" ht="24" customHeight="1">
      <c r="A7" s="49" t="s">
        <v>221</v>
      </c>
      <c r="B7" s="113">
        <v>5345.402</v>
      </c>
      <c r="C7" s="327">
        <v>5292.3180000000002</v>
      </c>
      <c r="D7" s="115">
        <v>1.0030387440815127</v>
      </c>
      <c r="E7" s="113">
        <v>5242.8379999999997</v>
      </c>
      <c r="F7" s="114">
        <v>5200.9040000000005</v>
      </c>
      <c r="G7" s="115">
        <v>0.80628290774064049</v>
      </c>
      <c r="H7" s="113">
        <v>5600</v>
      </c>
      <c r="I7" s="114">
        <v>5480</v>
      </c>
      <c r="J7" s="115">
        <v>2.1897810218978102</v>
      </c>
      <c r="K7" s="113" t="s">
        <v>129</v>
      </c>
      <c r="L7" s="114" t="s">
        <v>129</v>
      </c>
      <c r="M7" s="115" t="s">
        <v>129</v>
      </c>
      <c r="N7" s="113">
        <v>5552.732</v>
      </c>
      <c r="O7" s="328">
        <v>5449.7560000000003</v>
      </c>
      <c r="P7" s="239">
        <v>1.8895524863865401</v>
      </c>
    </row>
    <row r="8" spans="1:16" ht="23.25" customHeight="1">
      <c r="A8" s="49" t="s">
        <v>222</v>
      </c>
      <c r="B8" s="113">
        <v>5459.8019999999997</v>
      </c>
      <c r="C8" s="327">
        <v>5350.5370000000003</v>
      </c>
      <c r="D8" s="115">
        <v>2.0421314720372816</v>
      </c>
      <c r="E8" s="113">
        <v>5161.2370000000001</v>
      </c>
      <c r="F8" s="114">
        <v>5075.143</v>
      </c>
      <c r="G8" s="115">
        <v>1.6963856979005332</v>
      </c>
      <c r="H8" s="113">
        <v>5530</v>
      </c>
      <c r="I8" s="114">
        <v>5430</v>
      </c>
      <c r="J8" s="115">
        <v>1.8416206261510131</v>
      </c>
      <c r="K8" s="113">
        <v>5493.3909999999996</v>
      </c>
      <c r="L8" s="114">
        <v>5488.6790000000001</v>
      </c>
      <c r="M8" s="115">
        <v>8.5849436631282944E-2</v>
      </c>
      <c r="N8" s="113">
        <v>5576.98</v>
      </c>
      <c r="O8" s="328">
        <v>5437.799</v>
      </c>
      <c r="P8" s="239">
        <v>2.5595098310915794</v>
      </c>
    </row>
    <row r="9" spans="1:16" ht="21.75" customHeight="1">
      <c r="A9" s="49" t="s">
        <v>223</v>
      </c>
      <c r="B9" s="113">
        <v>5542.9380000000001</v>
      </c>
      <c r="C9" s="327">
        <v>5435.3860000000004</v>
      </c>
      <c r="D9" s="115">
        <v>1.9787371126907944</v>
      </c>
      <c r="E9" s="113" t="s">
        <v>129</v>
      </c>
      <c r="F9" s="114" t="s">
        <v>129</v>
      </c>
      <c r="G9" s="115" t="s">
        <v>129</v>
      </c>
      <c r="H9" s="113" t="s">
        <v>240</v>
      </c>
      <c r="I9" s="114" t="s">
        <v>240</v>
      </c>
      <c r="J9" s="115" t="s">
        <v>241</v>
      </c>
      <c r="K9" s="113" t="s">
        <v>129</v>
      </c>
      <c r="L9" s="114" t="s">
        <v>129</v>
      </c>
      <c r="M9" s="115" t="s">
        <v>129</v>
      </c>
      <c r="N9" s="113" t="s">
        <v>240</v>
      </c>
      <c r="O9" s="114" t="s">
        <v>240</v>
      </c>
      <c r="P9" s="239" t="s">
        <v>241</v>
      </c>
    </row>
    <row r="10" spans="1:16" ht="24.75" customHeight="1">
      <c r="A10" s="49" t="s">
        <v>226</v>
      </c>
      <c r="B10" s="113">
        <v>11990.633</v>
      </c>
      <c r="C10" s="327">
        <v>11443.837</v>
      </c>
      <c r="D10" s="115">
        <v>4.7780827357118101</v>
      </c>
      <c r="E10" s="113" t="s">
        <v>240</v>
      </c>
      <c r="F10" s="114" t="s">
        <v>240</v>
      </c>
      <c r="G10" s="115" t="s">
        <v>241</v>
      </c>
      <c r="H10" s="113" t="s">
        <v>240</v>
      </c>
      <c r="I10" s="114" t="s">
        <v>240</v>
      </c>
      <c r="J10" s="115" t="s">
        <v>241</v>
      </c>
      <c r="K10" s="113" t="s">
        <v>129</v>
      </c>
      <c r="L10" s="114" t="s">
        <v>129</v>
      </c>
      <c r="M10" s="115" t="s">
        <v>129</v>
      </c>
      <c r="N10" s="113" t="s">
        <v>240</v>
      </c>
      <c r="O10" s="114" t="s">
        <v>240</v>
      </c>
      <c r="P10" s="239" t="s">
        <v>241</v>
      </c>
    </row>
    <row r="11" spans="1:16" ht="25.5" customHeight="1" thickBot="1">
      <c r="A11" s="52" t="s">
        <v>224</v>
      </c>
      <c r="B11" s="116">
        <v>2754.395</v>
      </c>
      <c r="C11" s="329">
        <v>2493.2710000000002</v>
      </c>
      <c r="D11" s="118">
        <v>10.473149529272982</v>
      </c>
      <c r="E11" s="116" t="s">
        <v>129</v>
      </c>
      <c r="F11" s="117" t="s">
        <v>129</v>
      </c>
      <c r="G11" s="118" t="s">
        <v>129</v>
      </c>
      <c r="H11" s="116" t="s">
        <v>240</v>
      </c>
      <c r="I11" s="292" t="s">
        <v>240</v>
      </c>
      <c r="J11" s="240" t="s">
        <v>241</v>
      </c>
      <c r="K11" s="116" t="s">
        <v>240</v>
      </c>
      <c r="L11" s="292" t="s">
        <v>240</v>
      </c>
      <c r="M11" s="240" t="s">
        <v>241</v>
      </c>
      <c r="N11" s="116" t="s">
        <v>129</v>
      </c>
      <c r="O11" s="292" t="s">
        <v>129</v>
      </c>
      <c r="P11" s="240" t="s">
        <v>129</v>
      </c>
    </row>
    <row r="12" spans="1:16" ht="18.75" customHeight="1">
      <c r="B12" s="46"/>
      <c r="C12" s="39"/>
      <c r="D12" s="39"/>
      <c r="E12" s="39"/>
      <c r="F12" s="39"/>
      <c r="G12" s="39"/>
      <c r="H12" s="39"/>
      <c r="I12" s="39"/>
    </row>
    <row r="13" spans="1:16" ht="18.75" customHeight="1">
      <c r="B13" s="39" t="s">
        <v>122</v>
      </c>
      <c r="C13" s="39"/>
      <c r="D13" s="39"/>
      <c r="E13" s="39"/>
      <c r="F13" s="39"/>
      <c r="G13" s="39"/>
      <c r="H13" s="39"/>
      <c r="I13" s="39"/>
    </row>
    <row r="14" spans="1:16" ht="18.75" customHeight="1">
      <c r="B14" s="39" t="s">
        <v>121</v>
      </c>
      <c r="C14" s="39"/>
      <c r="D14" s="39"/>
      <c r="E14" s="39"/>
      <c r="F14" s="39"/>
      <c r="G14" s="39"/>
      <c r="H14" s="39"/>
      <c r="I14" s="39"/>
    </row>
    <row r="15" spans="1:16" ht="18.75" customHeight="1">
      <c r="B15" s="39" t="s">
        <v>2</v>
      </c>
    </row>
    <row r="16" spans="1:16" ht="18.75" customHeight="1">
      <c r="B16" s="39" t="s">
        <v>3</v>
      </c>
      <c r="K16" t="s">
        <v>176</v>
      </c>
    </row>
    <row r="24" spans="15:15">
      <c r="O24" t="s">
        <v>35</v>
      </c>
    </row>
    <row r="30" spans="15:15" ht="26.25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4"/>
  <sheetViews>
    <sheetView showGridLines="0" showRowColHeaders="0" workbookViewId="0">
      <selection activeCell="R37" sqref="R37"/>
    </sheetView>
  </sheetViews>
  <sheetFormatPr defaultRowHeight="12.75"/>
  <cols>
    <col min="1" max="1" width="13.7109375" customWidth="1"/>
    <col min="2" max="2" width="12.5703125" customWidth="1"/>
    <col min="10" max="10" width="12.140625" customWidth="1"/>
    <col min="11" max="11" width="11.7109375" customWidth="1"/>
    <col min="14" max="14" width="11.7109375" customWidth="1"/>
    <col min="15" max="15" width="10.5703125" customWidth="1"/>
    <col min="20" max="20" width="11.140625" customWidth="1"/>
    <col min="21" max="21" width="10.42578125" customWidth="1"/>
    <col min="22" max="22" width="11.140625" customWidth="1"/>
    <col min="23" max="23" width="9.85546875" customWidth="1"/>
    <col min="27" max="27" width="12.85546875" customWidth="1"/>
    <col min="28" max="28" width="11.85546875" customWidth="1"/>
    <col min="30" max="30" width="14.28515625" customWidth="1"/>
    <col min="31" max="31" width="14" customWidth="1"/>
    <col min="32" max="32" width="14.140625" customWidth="1"/>
    <col min="33" max="33" width="12.7109375" customWidth="1"/>
    <col min="34" max="34" width="13.28515625" customWidth="1"/>
    <col min="35" max="36" width="12.140625" customWidth="1"/>
    <col min="37" max="37" width="13.5703125" customWidth="1"/>
    <col min="38" max="38" width="13.42578125" customWidth="1"/>
    <col min="39" max="39" width="10.140625" customWidth="1"/>
  </cols>
  <sheetData>
    <row r="1" spans="1:47" ht="21" thickBot="1">
      <c r="A1" s="19"/>
      <c r="B1" s="19"/>
      <c r="C1" s="18"/>
      <c r="D1" s="20"/>
      <c r="E1" s="20"/>
      <c r="F1" s="20"/>
      <c r="G1" s="20"/>
      <c r="H1" s="20"/>
      <c r="I1" s="21"/>
      <c r="J1" s="21"/>
      <c r="K1" s="21"/>
      <c r="L1" s="21"/>
      <c r="M1" s="21"/>
      <c r="N1" s="21"/>
      <c r="O1" s="14"/>
      <c r="P1" s="14"/>
      <c r="Q1" s="14"/>
      <c r="R1" s="14"/>
      <c r="S1" s="14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7" ht="15">
      <c r="A2" s="459" t="s">
        <v>200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1"/>
      <c r="O2" s="14"/>
      <c r="P2" s="14"/>
      <c r="Q2" s="14"/>
      <c r="R2" s="14"/>
      <c r="S2" s="14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</row>
    <row r="3" spans="1:47" ht="21" customHeight="1">
      <c r="A3" s="222"/>
      <c r="B3" s="223"/>
      <c r="C3" s="224" t="s">
        <v>181</v>
      </c>
      <c r="D3" s="224" t="s">
        <v>182</v>
      </c>
      <c r="E3" s="224" t="s">
        <v>183</v>
      </c>
      <c r="F3" s="224" t="s">
        <v>184</v>
      </c>
      <c r="G3" s="224" t="s">
        <v>185</v>
      </c>
      <c r="H3" s="224" t="s">
        <v>186</v>
      </c>
      <c r="I3" s="224" t="s">
        <v>187</v>
      </c>
      <c r="J3" s="224" t="s">
        <v>188</v>
      </c>
      <c r="K3" s="224" t="s">
        <v>189</v>
      </c>
      <c r="L3" s="224" t="s">
        <v>190</v>
      </c>
      <c r="M3" s="224" t="s">
        <v>191</v>
      </c>
      <c r="N3" s="224" t="s">
        <v>192</v>
      </c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8"/>
      <c r="AU3" s="8"/>
    </row>
    <row r="4" spans="1:47" ht="19.5" customHeight="1">
      <c r="A4" s="225" t="s">
        <v>93</v>
      </c>
      <c r="B4" s="226" t="s">
        <v>81</v>
      </c>
      <c r="C4" s="227">
        <v>110</v>
      </c>
      <c r="D4" s="227">
        <v>119.81</v>
      </c>
      <c r="E4" s="227">
        <v>125.04</v>
      </c>
      <c r="F4" s="227">
        <v>118.21</v>
      </c>
      <c r="G4" s="227">
        <v>117</v>
      </c>
      <c r="H4" s="227">
        <v>129.28</v>
      </c>
      <c r="I4" s="227">
        <v>132</v>
      </c>
      <c r="J4" s="227">
        <v>130.9</v>
      </c>
      <c r="K4" s="227">
        <v>127.09</v>
      </c>
      <c r="L4" s="227">
        <v>122.37</v>
      </c>
      <c r="M4" s="227">
        <v>127</v>
      </c>
      <c r="N4" s="228">
        <v>123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8"/>
      <c r="AU4" s="8"/>
    </row>
    <row r="5" spans="1:47" ht="19.5" customHeight="1" thickBot="1">
      <c r="A5" s="229"/>
      <c r="B5" s="230" t="s">
        <v>84</v>
      </c>
      <c r="C5" s="231">
        <v>176</v>
      </c>
      <c r="D5" s="231">
        <v>178.47</v>
      </c>
      <c r="E5" s="231">
        <v>177.62</v>
      </c>
      <c r="F5" s="231">
        <v>180.74</v>
      </c>
      <c r="G5" s="231">
        <v>182</v>
      </c>
      <c r="H5" s="231">
        <v>185</v>
      </c>
      <c r="I5" s="231">
        <v>178.24</v>
      </c>
      <c r="J5" s="231">
        <v>183.65</v>
      </c>
      <c r="K5" s="231">
        <v>183.79</v>
      </c>
      <c r="L5" s="231">
        <v>181.64</v>
      </c>
      <c r="M5" s="231">
        <v>183</v>
      </c>
      <c r="N5" s="232">
        <v>183</v>
      </c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8"/>
      <c r="AG5" s="8"/>
    </row>
    <row r="6" spans="1:47" ht="18.75" customHeight="1">
      <c r="A6" s="225" t="s">
        <v>94</v>
      </c>
      <c r="B6" s="226" t="s">
        <v>81</v>
      </c>
      <c r="C6" s="227">
        <v>124</v>
      </c>
      <c r="D6" s="227">
        <v>131.80000000000001</v>
      </c>
      <c r="E6" s="227">
        <v>133</v>
      </c>
      <c r="F6" s="227">
        <v>125</v>
      </c>
      <c r="G6" s="227">
        <v>129.85</v>
      </c>
      <c r="H6" s="227">
        <v>137.62</v>
      </c>
      <c r="I6" s="227">
        <v>140</v>
      </c>
      <c r="J6" s="227">
        <v>142</v>
      </c>
      <c r="K6" s="227">
        <v>131</v>
      </c>
      <c r="L6" s="227">
        <v>118</v>
      </c>
      <c r="M6" s="227">
        <v>114</v>
      </c>
      <c r="N6" s="228">
        <v>104</v>
      </c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47" ht="15.75" thickBot="1">
      <c r="A7" s="229"/>
      <c r="B7" s="230" t="s">
        <v>84</v>
      </c>
      <c r="C7" s="231">
        <v>183</v>
      </c>
      <c r="D7" s="231">
        <v>183.32</v>
      </c>
      <c r="E7" s="231">
        <v>185</v>
      </c>
      <c r="F7" s="231">
        <v>185</v>
      </c>
      <c r="G7" s="231">
        <v>186.88</v>
      </c>
      <c r="H7" s="231">
        <v>191</v>
      </c>
      <c r="I7" s="231">
        <v>189</v>
      </c>
      <c r="J7" s="231">
        <v>190</v>
      </c>
      <c r="K7" s="231">
        <v>188</v>
      </c>
      <c r="L7" s="231">
        <v>186</v>
      </c>
      <c r="M7" s="231">
        <v>186</v>
      </c>
      <c r="N7" s="232">
        <v>183</v>
      </c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</row>
    <row r="8" spans="1:47" ht="15">
      <c r="A8" s="225" t="s">
        <v>123</v>
      </c>
      <c r="B8" s="226" t="s">
        <v>81</v>
      </c>
      <c r="C8" s="227">
        <v>110.82</v>
      </c>
      <c r="D8" s="227">
        <v>126.54</v>
      </c>
      <c r="E8" s="227">
        <v>132</v>
      </c>
      <c r="F8" s="227">
        <v>132</v>
      </c>
      <c r="G8" s="227">
        <v>127.92</v>
      </c>
      <c r="H8" s="227">
        <v>127.92</v>
      </c>
      <c r="I8" s="227">
        <v>133</v>
      </c>
      <c r="J8" s="227">
        <v>127</v>
      </c>
      <c r="K8" s="227">
        <v>122</v>
      </c>
      <c r="L8" s="227">
        <v>110</v>
      </c>
      <c r="M8" s="227">
        <v>119</v>
      </c>
      <c r="N8" s="228">
        <v>127</v>
      </c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</row>
    <row r="9" spans="1:47" ht="15.75" thickBot="1">
      <c r="A9" s="229"/>
      <c r="B9" s="230" t="s">
        <v>84</v>
      </c>
      <c r="C9" s="231">
        <v>184</v>
      </c>
      <c r="D9" s="231">
        <v>184</v>
      </c>
      <c r="E9" s="231">
        <v>185</v>
      </c>
      <c r="F9" s="231">
        <v>190</v>
      </c>
      <c r="G9" s="231">
        <v>192</v>
      </c>
      <c r="H9" s="231">
        <v>194</v>
      </c>
      <c r="I9" s="231">
        <v>193</v>
      </c>
      <c r="J9" s="231">
        <v>194</v>
      </c>
      <c r="K9" s="231">
        <v>193</v>
      </c>
      <c r="L9" s="231">
        <v>189</v>
      </c>
      <c r="M9" s="231">
        <v>189</v>
      </c>
      <c r="N9" s="232">
        <v>188</v>
      </c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</row>
    <row r="10" spans="1:47" ht="15">
      <c r="A10" s="233" t="s">
        <v>126</v>
      </c>
      <c r="B10" s="234" t="s">
        <v>81</v>
      </c>
      <c r="C10" s="235">
        <v>127.119</v>
      </c>
      <c r="D10" s="235">
        <v>125.9618</v>
      </c>
      <c r="E10" s="235">
        <v>124.7718</v>
      </c>
      <c r="F10" s="235">
        <v>85.493700000000004</v>
      </c>
      <c r="G10" s="235">
        <v>96.702699999999993</v>
      </c>
      <c r="H10" s="235">
        <v>116.25109999999999</v>
      </c>
      <c r="I10" s="235">
        <v>115.6664</v>
      </c>
      <c r="J10" s="235">
        <v>109.0454</v>
      </c>
      <c r="K10" s="235">
        <v>111.6836</v>
      </c>
      <c r="L10" s="236">
        <v>98.619799999999998</v>
      </c>
      <c r="M10" s="236">
        <v>88.79</v>
      </c>
      <c r="N10" s="236">
        <v>107.8231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</row>
    <row r="11" spans="1:47" ht="18.75" customHeight="1" thickBot="1">
      <c r="A11" s="229"/>
      <c r="B11" s="230" t="s">
        <v>84</v>
      </c>
      <c r="C11" s="237">
        <v>187.1773</v>
      </c>
      <c r="D11" s="237">
        <v>191.3912</v>
      </c>
      <c r="E11" s="237">
        <v>194.12020000000001</v>
      </c>
      <c r="F11" s="237">
        <v>181.20060000000001</v>
      </c>
      <c r="G11" s="237">
        <v>175.95419999999999</v>
      </c>
      <c r="H11" s="237">
        <v>180.5719</v>
      </c>
      <c r="I11" s="237">
        <v>184.6703</v>
      </c>
      <c r="J11" s="237">
        <v>186.31299999999999</v>
      </c>
      <c r="K11" s="237">
        <v>185.65010000000001</v>
      </c>
      <c r="L11" s="237">
        <v>181.8614</v>
      </c>
      <c r="M11" s="237">
        <v>178.08189999999999</v>
      </c>
      <c r="N11" s="237">
        <v>180.0951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 t="s">
        <v>83</v>
      </c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</row>
    <row r="12" spans="1:47" ht="15">
      <c r="A12" s="233" t="s">
        <v>199</v>
      </c>
      <c r="B12" s="234" t="s">
        <v>81</v>
      </c>
      <c r="C12" s="235">
        <v>125</v>
      </c>
      <c r="D12" s="235">
        <v>131</v>
      </c>
      <c r="E12" s="235">
        <v>132</v>
      </c>
      <c r="F12" s="235">
        <v>139.25</v>
      </c>
      <c r="G12" s="235">
        <v>152</v>
      </c>
      <c r="H12" s="235">
        <v>157</v>
      </c>
      <c r="I12" s="235">
        <v>154</v>
      </c>
      <c r="J12" s="235">
        <v>138</v>
      </c>
      <c r="K12" s="235">
        <v>122</v>
      </c>
      <c r="L12" s="238"/>
      <c r="M12" s="23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</row>
    <row r="13" spans="1:47" ht="15" thickBot="1">
      <c r="A13" s="229"/>
      <c r="B13" s="230" t="s">
        <v>84</v>
      </c>
      <c r="C13" s="237">
        <v>184</v>
      </c>
      <c r="D13" s="237">
        <v>190</v>
      </c>
      <c r="E13" s="237">
        <v>194</v>
      </c>
      <c r="F13" s="237">
        <v>197.89</v>
      </c>
      <c r="G13" s="237">
        <v>203</v>
      </c>
      <c r="H13" s="237">
        <v>206</v>
      </c>
      <c r="I13" s="237">
        <v>205</v>
      </c>
      <c r="J13" s="237">
        <v>199</v>
      </c>
      <c r="K13" s="237">
        <v>197</v>
      </c>
      <c r="L13" s="238"/>
      <c r="M13" s="23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</row>
    <row r="14" spans="1:47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</row>
    <row r="15" spans="1:47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</row>
    <row r="16" spans="1:47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</row>
    <row r="17" spans="1:47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</row>
    <row r="18" spans="1:47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</row>
    <row r="19" spans="1:47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</row>
    <row r="20" spans="1:47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</row>
    <row r="21" spans="1:47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</row>
    <row r="22" spans="1:47"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</row>
    <row r="23" spans="1:47"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</row>
    <row r="24" spans="1:47"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</row>
    <row r="25" spans="1:47"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</row>
    <row r="26" spans="1:47"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</row>
    <row r="27" spans="1:47"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</row>
    <row r="28" spans="1:47"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</row>
    <row r="29" spans="1:47"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</row>
    <row r="30" spans="1:47"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</row>
    <row r="31" spans="1:47"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</row>
    <row r="32" spans="1:47" ht="9" customHeight="1"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</row>
    <row r="33" spans="15:47"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</row>
    <row r="34" spans="15:47" ht="10.5" customHeight="1"/>
  </sheetData>
  <mergeCells count="1">
    <mergeCell ref="A2:N2"/>
  </mergeCells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X26" sqref="X26"/>
    </sheetView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showGridLines="0" showRowColHeaders="0" workbookViewId="0">
      <selection activeCell="A2" sqref="A2:F29"/>
    </sheetView>
  </sheetViews>
  <sheetFormatPr defaultRowHeight="12.75"/>
  <cols>
    <col min="1" max="1" width="12.42578125" customWidth="1"/>
    <col min="2" max="2" width="12" customWidth="1"/>
    <col min="3" max="3" width="13.85546875" customWidth="1"/>
    <col min="4" max="4" width="10.42578125" customWidth="1"/>
    <col min="5" max="5" width="12.140625" customWidth="1"/>
    <col min="6" max="6" width="11.140625" customWidth="1"/>
    <col min="7" max="7" width="12.28515625" customWidth="1"/>
  </cols>
  <sheetData>
    <row r="1" spans="1:7" ht="15">
      <c r="A1" s="2"/>
      <c r="B1" s="2"/>
      <c r="C1" s="2"/>
      <c r="D1" s="2"/>
      <c r="E1" s="2"/>
      <c r="F1" s="2"/>
    </row>
    <row r="2" spans="1:7" ht="18" customHeight="1">
      <c r="A2" s="80" t="s">
        <v>243</v>
      </c>
      <c r="B2" s="80"/>
      <c r="C2" s="80"/>
      <c r="D2" s="80"/>
      <c r="E2" s="80"/>
      <c r="F2" s="80"/>
      <c r="G2" s="77"/>
    </row>
    <row r="3" spans="1:7" ht="16.5" customHeight="1" thickBot="1">
      <c r="A3" s="2"/>
      <c r="B3" s="2"/>
      <c r="C3" s="2"/>
      <c r="D3" s="2"/>
      <c r="E3" s="2"/>
      <c r="F3" s="2"/>
      <c r="G3" s="77"/>
    </row>
    <row r="4" spans="1:7" ht="16.5" customHeight="1" thickBot="1">
      <c r="A4" s="367" t="s">
        <v>37</v>
      </c>
      <c r="B4" s="368"/>
      <c r="C4" s="369"/>
      <c r="D4" s="370" t="s">
        <v>72</v>
      </c>
      <c r="E4" s="369"/>
      <c r="F4" s="371"/>
      <c r="G4" s="77"/>
    </row>
    <row r="5" spans="1:7" ht="18" customHeight="1" thickBot="1">
      <c r="A5" s="372"/>
      <c r="B5" s="81" t="s">
        <v>9</v>
      </c>
      <c r="C5" s="82" t="s">
        <v>38</v>
      </c>
      <c r="D5" s="82" t="s">
        <v>39</v>
      </c>
      <c r="E5" s="82" t="s">
        <v>40</v>
      </c>
      <c r="F5" s="82" t="s">
        <v>41</v>
      </c>
      <c r="G5" s="77"/>
    </row>
    <row r="6" spans="1:7" ht="17.25" customHeight="1">
      <c r="A6" s="83" t="s">
        <v>194</v>
      </c>
      <c r="B6" s="84">
        <v>3.278</v>
      </c>
      <c r="C6" s="84">
        <v>3.33</v>
      </c>
      <c r="D6" s="84">
        <v>3.2959999999999998</v>
      </c>
      <c r="E6" s="84">
        <v>3.855</v>
      </c>
      <c r="F6" s="84">
        <v>3.16</v>
      </c>
      <c r="G6" s="77"/>
    </row>
    <row r="7" spans="1:7" ht="19.5" customHeight="1">
      <c r="A7" s="83" t="s">
        <v>197</v>
      </c>
      <c r="B7" s="84">
        <v>3.47</v>
      </c>
      <c r="C7" s="84">
        <v>3.49</v>
      </c>
      <c r="D7" s="84">
        <v>3.47</v>
      </c>
      <c r="E7" s="84">
        <v>3.92</v>
      </c>
      <c r="F7" s="84">
        <v>3.45</v>
      </c>
      <c r="G7" s="77"/>
    </row>
    <row r="8" spans="1:7" ht="18.75" customHeight="1">
      <c r="A8" s="83" t="s">
        <v>202</v>
      </c>
      <c r="B8" s="84">
        <v>3.6389999999999998</v>
      </c>
      <c r="C8" s="84">
        <v>3.67</v>
      </c>
      <c r="D8" s="84">
        <v>3.61</v>
      </c>
      <c r="E8" s="84">
        <v>4.04</v>
      </c>
      <c r="F8" s="84">
        <v>3.65</v>
      </c>
      <c r="G8" s="77"/>
    </row>
    <row r="9" spans="1:7" ht="15">
      <c r="A9" s="83" t="s">
        <v>205</v>
      </c>
      <c r="B9" s="84">
        <v>3.7749999999999999</v>
      </c>
      <c r="C9" s="84">
        <v>3.79</v>
      </c>
      <c r="D9" s="84">
        <v>3.75</v>
      </c>
      <c r="E9" s="84">
        <v>4.2300000000000004</v>
      </c>
      <c r="F9" s="84">
        <v>3.8</v>
      </c>
      <c r="G9" s="77"/>
    </row>
    <row r="10" spans="1:7" ht="15">
      <c r="A10" s="83" t="s">
        <v>217</v>
      </c>
      <c r="B10" s="84">
        <v>3.9948999999999999</v>
      </c>
      <c r="C10" s="84">
        <v>4.05</v>
      </c>
      <c r="D10" s="84">
        <v>3.96</v>
      </c>
      <c r="E10" s="84">
        <v>4.42</v>
      </c>
      <c r="F10" s="84">
        <v>4.0010000000000003</v>
      </c>
      <c r="G10" s="77"/>
    </row>
    <row r="11" spans="1:7" ht="17.25" customHeight="1">
      <c r="A11" s="83" t="s">
        <v>234</v>
      </c>
      <c r="B11" s="84">
        <v>4.12</v>
      </c>
      <c r="C11" s="84">
        <v>4.1100000000000003</v>
      </c>
      <c r="D11" s="84">
        <v>4.1100000000000003</v>
      </c>
      <c r="E11" s="84">
        <v>4.4400000000000004</v>
      </c>
      <c r="F11" s="84">
        <v>4.12</v>
      </c>
      <c r="G11" s="77"/>
    </row>
    <row r="12" spans="1:7" ht="16.5" customHeight="1">
      <c r="A12" s="83" t="s">
        <v>239</v>
      </c>
      <c r="B12" s="84">
        <v>4.24</v>
      </c>
      <c r="C12" s="84">
        <v>4.28</v>
      </c>
      <c r="D12" s="84">
        <v>4.2699999999999996</v>
      </c>
      <c r="E12" s="84">
        <v>4.25</v>
      </c>
      <c r="F12" s="84">
        <v>4.24</v>
      </c>
      <c r="G12" s="77"/>
    </row>
    <row r="13" spans="1:7" ht="18.75" customHeight="1">
      <c r="A13" s="83" t="s">
        <v>242</v>
      </c>
      <c r="B13" s="84">
        <v>4.17</v>
      </c>
      <c r="C13" s="84">
        <v>4.1959999999999997</v>
      </c>
      <c r="D13" s="84">
        <v>4.1399999999999997</v>
      </c>
      <c r="E13" s="84">
        <v>4.1900000000000004</v>
      </c>
      <c r="F13" s="84">
        <v>4.2300000000000004</v>
      </c>
    </row>
    <row r="14" spans="1:7" ht="16.5" customHeight="1">
      <c r="A14" s="83" t="s">
        <v>244</v>
      </c>
      <c r="B14" s="84">
        <v>3.9980000000000002</v>
      </c>
      <c r="C14" s="84">
        <v>4.05</v>
      </c>
      <c r="D14" s="84">
        <v>3.97</v>
      </c>
      <c r="E14" s="84">
        <v>3.75</v>
      </c>
      <c r="F14" s="84">
        <v>4.0599999999999996</v>
      </c>
    </row>
    <row r="15" spans="1:7" ht="16.5" customHeight="1">
      <c r="A15" s="83" t="s">
        <v>248</v>
      </c>
      <c r="B15" s="84">
        <v>3.96</v>
      </c>
      <c r="C15" s="84">
        <v>3.99</v>
      </c>
      <c r="D15" s="84">
        <v>3.95</v>
      </c>
      <c r="E15" s="84">
        <v>3.83</v>
      </c>
      <c r="F15" s="84">
        <v>4.01</v>
      </c>
    </row>
    <row r="16" spans="1:7" ht="16.5" customHeight="1">
      <c r="A16" s="83" t="s">
        <v>255</v>
      </c>
      <c r="B16" s="84">
        <v>4.07</v>
      </c>
      <c r="C16" s="84">
        <v>4.05</v>
      </c>
      <c r="D16" s="84">
        <v>4.08</v>
      </c>
      <c r="E16" s="84">
        <v>4.21</v>
      </c>
      <c r="F16" s="84">
        <v>4.05</v>
      </c>
    </row>
    <row r="17" spans="1:10" ht="18.75" customHeight="1" thickBot="1">
      <c r="A17" s="373"/>
      <c r="B17" s="85"/>
      <c r="C17" s="85"/>
      <c r="D17" s="86" t="s">
        <v>42</v>
      </c>
      <c r="E17" s="85"/>
      <c r="F17" s="87"/>
    </row>
    <row r="18" spans="1:10" ht="16.5" customHeight="1" thickBot="1">
      <c r="A18" s="372"/>
      <c r="B18" s="81" t="s">
        <v>9</v>
      </c>
      <c r="C18" s="82" t="s">
        <v>38</v>
      </c>
      <c r="D18" s="82" t="s">
        <v>39</v>
      </c>
      <c r="E18" s="82" t="s">
        <v>40</v>
      </c>
      <c r="F18" s="82" t="s">
        <v>41</v>
      </c>
      <c r="J18" t="s">
        <v>161</v>
      </c>
    </row>
    <row r="19" spans="1:10" ht="17.25" customHeight="1">
      <c r="A19" s="83" t="s">
        <v>194</v>
      </c>
      <c r="B19" s="84">
        <v>4.3540000000000001</v>
      </c>
      <c r="C19" s="84">
        <v>4.2480000000000002</v>
      </c>
      <c r="D19" s="84">
        <v>4.53</v>
      </c>
      <c r="E19" s="84">
        <v>4.57</v>
      </c>
      <c r="F19" s="84">
        <v>4.43</v>
      </c>
    </row>
    <row r="20" spans="1:10" ht="18" customHeight="1">
      <c r="A20" s="83" t="s">
        <v>197</v>
      </c>
      <c r="B20" s="84">
        <v>5.35</v>
      </c>
      <c r="C20" s="84">
        <v>5.15</v>
      </c>
      <c r="D20" s="84">
        <v>5.58</v>
      </c>
      <c r="E20" s="84">
        <v>5.61</v>
      </c>
      <c r="F20" s="84">
        <v>5.54</v>
      </c>
    </row>
    <row r="21" spans="1:10" ht="18" customHeight="1">
      <c r="A21" s="83" t="s">
        <v>202</v>
      </c>
      <c r="B21" s="84">
        <v>5.6087499999999997</v>
      </c>
      <c r="C21" s="84">
        <v>5.5</v>
      </c>
      <c r="D21" s="84">
        <v>5.7</v>
      </c>
      <c r="E21" s="84">
        <v>5.86</v>
      </c>
      <c r="F21" s="84">
        <v>5.69</v>
      </c>
    </row>
    <row r="22" spans="1:10" ht="17.25" customHeight="1">
      <c r="A22" s="83" t="s">
        <v>205</v>
      </c>
      <c r="B22" s="84">
        <v>5.79</v>
      </c>
      <c r="C22" s="84">
        <v>5.69</v>
      </c>
      <c r="D22" s="84">
        <v>5.83</v>
      </c>
      <c r="E22" s="84">
        <v>5.95</v>
      </c>
      <c r="F22" s="84">
        <v>5.88</v>
      </c>
    </row>
    <row r="23" spans="1:10" ht="15">
      <c r="A23" s="83" t="s">
        <v>217</v>
      </c>
      <c r="B23" s="84">
        <v>6.2709999999999999</v>
      </c>
      <c r="C23" s="84">
        <v>6.17</v>
      </c>
      <c r="D23" s="84">
        <v>6.42</v>
      </c>
      <c r="E23" s="84">
        <v>6.52</v>
      </c>
      <c r="F23" s="84">
        <v>6.28</v>
      </c>
    </row>
    <row r="24" spans="1:10" ht="15">
      <c r="A24" s="83" t="s">
        <v>234</v>
      </c>
      <c r="B24" s="84">
        <v>6.42</v>
      </c>
      <c r="C24" s="84">
        <v>6.42</v>
      </c>
      <c r="D24" s="84">
        <v>6.37</v>
      </c>
      <c r="E24" s="84">
        <v>6.5</v>
      </c>
      <c r="F24" s="84">
        <v>6.44</v>
      </c>
    </row>
    <row r="25" spans="1:10" ht="15">
      <c r="A25" s="83" t="s">
        <v>239</v>
      </c>
      <c r="B25" s="84">
        <v>5.71</v>
      </c>
      <c r="C25" s="84">
        <v>5.67</v>
      </c>
      <c r="D25" s="84">
        <v>5.68</v>
      </c>
      <c r="E25" s="84">
        <v>5.56</v>
      </c>
      <c r="F25" s="84">
        <v>5.8</v>
      </c>
    </row>
    <row r="26" spans="1:10" ht="15">
      <c r="A26" s="83" t="s">
        <v>242</v>
      </c>
      <c r="B26" s="84">
        <v>5.07</v>
      </c>
      <c r="C26" s="84">
        <v>4.8899999999999997</v>
      </c>
      <c r="D26" s="84">
        <v>5</v>
      </c>
      <c r="E26" s="84">
        <v>5.12</v>
      </c>
      <c r="F26" s="84">
        <v>5.34</v>
      </c>
    </row>
    <row r="27" spans="1:10" ht="15">
      <c r="A27" s="83" t="s">
        <v>244</v>
      </c>
      <c r="B27" s="84">
        <v>4.8899999999999997</v>
      </c>
      <c r="C27" s="84">
        <v>4.74</v>
      </c>
      <c r="D27" s="84">
        <v>4.9400000000000004</v>
      </c>
      <c r="E27" s="84">
        <v>5</v>
      </c>
      <c r="F27" s="84">
        <v>5.08</v>
      </c>
    </row>
    <row r="28" spans="1:10" ht="15">
      <c r="A28" s="83" t="s">
        <v>248</v>
      </c>
      <c r="B28" s="84">
        <v>4.9000000000000004</v>
      </c>
      <c r="C28" s="84">
        <v>4.75</v>
      </c>
      <c r="D28" s="84">
        <v>5.01</v>
      </c>
      <c r="E28" s="84">
        <v>5</v>
      </c>
      <c r="F28" s="84">
        <v>5.0599999999999996</v>
      </c>
    </row>
    <row r="29" spans="1:10" ht="15">
      <c r="A29" s="83" t="s">
        <v>255</v>
      </c>
      <c r="B29" s="84">
        <v>5.05</v>
      </c>
      <c r="C29" s="84">
        <v>4.96</v>
      </c>
      <c r="D29" s="84">
        <v>5.08</v>
      </c>
      <c r="E29" s="84">
        <v>5.14</v>
      </c>
      <c r="F29" s="84">
        <v>5.15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"/>
  <sheetViews>
    <sheetView showGridLines="0" workbookViewId="0">
      <selection activeCell="C5" sqref="C5"/>
    </sheetView>
  </sheetViews>
  <sheetFormatPr defaultRowHeight="12.75"/>
  <cols>
    <col min="2" max="2" width="31.42578125" customWidth="1"/>
    <col min="3" max="3" width="16.85546875" customWidth="1"/>
    <col min="4" max="4" width="16.7109375" customWidth="1"/>
    <col min="5" max="5" width="17.28515625" customWidth="1"/>
    <col min="6" max="6" width="16.7109375" customWidth="1"/>
  </cols>
  <sheetData>
    <row r="2" spans="2:11" ht="15.75">
      <c r="B2" s="1" t="s">
        <v>229</v>
      </c>
      <c r="C2" s="1"/>
      <c r="D2" s="1"/>
      <c r="E2" s="1"/>
      <c r="F2" s="1"/>
      <c r="G2" s="1"/>
      <c r="H2" s="1"/>
    </row>
    <row r="3" spans="2:11" ht="16.5" thickBot="1">
      <c r="D3" s="1" t="s">
        <v>263</v>
      </c>
      <c r="E3" s="1"/>
      <c r="F3" s="2"/>
    </row>
    <row r="4" spans="2:11" ht="19.5" thickBot="1">
      <c r="B4" s="438" t="s">
        <v>163</v>
      </c>
      <c r="C4" s="304" t="s">
        <v>164</v>
      </c>
      <c r="D4" s="303"/>
      <c r="E4" s="297"/>
      <c r="F4" s="298"/>
    </row>
    <row r="5" spans="2:11" ht="15.75" thickBot="1">
      <c r="B5" s="439"/>
      <c r="C5" s="299">
        <v>44549</v>
      </c>
      <c r="D5" s="300">
        <v>44542</v>
      </c>
      <c r="E5" s="64" t="s">
        <v>166</v>
      </c>
      <c r="F5" s="64" t="s">
        <v>166</v>
      </c>
    </row>
    <row r="6" spans="2:11" ht="29.25" thickBot="1">
      <c r="B6" s="301" t="s">
        <v>230</v>
      </c>
      <c r="C6" s="305">
        <v>8.49</v>
      </c>
      <c r="D6" s="374">
        <v>8.43</v>
      </c>
      <c r="E6" s="67">
        <f>(($C6-D6)/D6)</f>
        <v>7.1174377224199883E-3</v>
      </c>
      <c r="F6" s="302" t="s">
        <v>231</v>
      </c>
    </row>
    <row r="7" spans="2:11" ht="15.75" thickBot="1">
      <c r="B7" s="301" t="s">
        <v>232</v>
      </c>
      <c r="C7" s="305">
        <v>15.37</v>
      </c>
      <c r="D7" s="374">
        <v>15.11</v>
      </c>
      <c r="E7" s="67">
        <f>(($C7-D7)/D7)</f>
        <v>1.7207147584381192E-2</v>
      </c>
      <c r="F7" s="302" t="s">
        <v>231</v>
      </c>
    </row>
    <row r="12" spans="2:11">
      <c r="K12" s="13"/>
    </row>
  </sheetData>
  <protectedRanges>
    <protectedRange sqref="F6:F7" name="Zakres1_5_1_1_2_1" securityDescriptor="O:WDG:WDD:(A;;CC;;;S-1-5-21-1781606863-262435437-1199761441-1123)"/>
    <protectedRange sqref="C6:D7" name="Zakres1_1_1_2_1_2_1" securityDescriptor="O:WDG:WDD:(A;;CC;;;S-1-5-21-1781606863-262435437-1199761441-1123)"/>
    <protectedRange sqref="C5:D5" name="Zakres1_8_1_1_2_5_14_1" securityDescriptor="O:WDG:WDD:(A;;CC;;;S-1-5-21-1781606863-262435437-1199761441-1123)"/>
  </protectedRanges>
  <mergeCells count="1">
    <mergeCell ref="B4:B5"/>
  </mergeCells>
  <conditionalFormatting sqref="F6">
    <cfRule type="cellIs" dxfId="31" priority="6" stopIfTrue="1" operator="equal">
      <formula>$K$6</formula>
    </cfRule>
    <cfRule type="cellIs" dxfId="30" priority="7" stopIfTrue="1" operator="equal">
      <formula>$K$7</formula>
    </cfRule>
  </conditionalFormatting>
  <conditionalFormatting sqref="E6">
    <cfRule type="cellIs" dxfId="29" priority="8" stopIfTrue="1" operator="lessThan">
      <formula>0</formula>
    </cfRule>
    <cfRule type="cellIs" dxfId="28" priority="9" stopIfTrue="1" operator="greaterThan">
      <formula>0</formula>
    </cfRule>
    <cfRule type="cellIs" dxfId="27" priority="10" stopIfTrue="1" operator="equal">
      <formula>0</formula>
    </cfRule>
  </conditionalFormatting>
  <conditionalFormatting sqref="F7">
    <cfRule type="cellIs" dxfId="26" priority="1" stopIfTrue="1" operator="equal">
      <formula>$K$6</formula>
    </cfRule>
    <cfRule type="cellIs" dxfId="25" priority="2" stopIfTrue="1" operator="equal">
      <formula>$K$7</formula>
    </cfRule>
  </conditionalFormatting>
  <conditionalFormatting sqref="E7">
    <cfRule type="cellIs" dxfId="24" priority="3" stopIfTrue="1" operator="lessThan">
      <formula>0</formula>
    </cfRule>
    <cfRule type="cellIs" dxfId="23" priority="4" stopIfTrue="1" operator="greaterThan">
      <formula>0</formula>
    </cfRule>
    <cfRule type="cellIs" dxfId="22" priority="5" stopIfTrue="1" operator="equal">
      <formula>0</formula>
    </cfRule>
  </conditionalFormatting>
  <dataValidations count="1">
    <dataValidation type="list" allowBlank="1" showInputMessage="1" showErrorMessage="1" promptTitle="Strzałki" sqref="F6:F7">
      <formula1>$K$6:$K$9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U21"/>
  <sheetViews>
    <sheetView showGridLines="0" showRowColHeaders="0" workbookViewId="0">
      <selection activeCell="Q18" sqref="Q18:R18"/>
    </sheetView>
  </sheetViews>
  <sheetFormatPr defaultRowHeight="12.75"/>
  <cols>
    <col min="1" max="1" width="35.7109375" customWidth="1"/>
    <col min="2" max="2" width="9.85546875" customWidth="1"/>
    <col min="4" max="4" width="10.7109375" customWidth="1"/>
    <col min="5" max="5" width="12.140625" customWidth="1"/>
    <col min="6" max="7" width="10" customWidth="1"/>
    <col min="8" max="8" width="9.85546875" customWidth="1"/>
    <col min="9" max="9" width="8.7109375" customWidth="1"/>
    <col min="10" max="10" width="8.28515625" customWidth="1"/>
    <col min="11" max="11" width="11.7109375" customWidth="1"/>
    <col min="14" max="14" width="11.140625" customWidth="1"/>
  </cols>
  <sheetData>
    <row r="1" spans="1:19" ht="15.75" thickBot="1">
      <c r="A1" s="95" t="s">
        <v>180</v>
      </c>
      <c r="B1" s="96"/>
      <c r="C1" s="96"/>
      <c r="D1" s="96"/>
      <c r="E1" s="96"/>
      <c r="F1" s="96"/>
      <c r="G1" s="97" t="s">
        <v>259</v>
      </c>
      <c r="H1" s="97"/>
      <c r="I1" s="97"/>
      <c r="J1" s="96"/>
      <c r="K1" s="96"/>
      <c r="L1" s="96"/>
      <c r="M1" s="98"/>
      <c r="N1" s="98"/>
      <c r="O1" s="98"/>
      <c r="P1" s="98"/>
    </row>
    <row r="2" spans="1:19" ht="19.5" thickBot="1">
      <c r="A2" s="263" t="s">
        <v>8</v>
      </c>
      <c r="B2" s="264" t="s">
        <v>9</v>
      </c>
      <c r="C2" s="265"/>
      <c r="D2" s="266"/>
      <c r="E2" s="267" t="s">
        <v>10</v>
      </c>
      <c r="F2" s="268"/>
      <c r="G2" s="268"/>
      <c r="H2" s="268"/>
      <c r="I2" s="268"/>
      <c r="J2" s="268"/>
      <c r="K2" s="268"/>
      <c r="L2" s="268"/>
      <c r="M2" s="268"/>
      <c r="N2" s="268"/>
      <c r="O2" s="264"/>
      <c r="P2" s="269"/>
    </row>
    <row r="3" spans="1:19" ht="18.75">
      <c r="A3" s="270"/>
      <c r="B3" s="313"/>
      <c r="C3" s="307"/>
      <c r="D3" s="308"/>
      <c r="E3" s="309" t="s">
        <v>11</v>
      </c>
      <c r="F3" s="310"/>
      <c r="G3" s="311"/>
      <c r="H3" s="309" t="s">
        <v>12</v>
      </c>
      <c r="I3" s="310"/>
      <c r="J3" s="311"/>
      <c r="K3" s="309" t="s">
        <v>13</v>
      </c>
      <c r="L3" s="310"/>
      <c r="M3" s="311"/>
      <c r="N3" s="309" t="s">
        <v>14</v>
      </c>
      <c r="O3" s="311"/>
      <c r="P3" s="312"/>
    </row>
    <row r="4" spans="1:19" ht="39" thickBot="1">
      <c r="A4" s="314"/>
      <c r="B4" s="241" t="s">
        <v>262</v>
      </c>
      <c r="C4" s="242" t="s">
        <v>257</v>
      </c>
      <c r="D4" s="243" t="s">
        <v>15</v>
      </c>
      <c r="E4" s="244" t="s">
        <v>262</v>
      </c>
      <c r="F4" s="242" t="s">
        <v>257</v>
      </c>
      <c r="G4" s="243" t="s">
        <v>15</v>
      </c>
      <c r="H4" s="244" t="s">
        <v>262</v>
      </c>
      <c r="I4" s="242" t="s">
        <v>257</v>
      </c>
      <c r="J4" s="243" t="s">
        <v>15</v>
      </c>
      <c r="K4" s="244" t="s">
        <v>262</v>
      </c>
      <c r="L4" s="242" t="s">
        <v>257</v>
      </c>
      <c r="M4" s="243" t="s">
        <v>15</v>
      </c>
      <c r="N4" s="244" t="s">
        <v>262</v>
      </c>
      <c r="O4" s="242" t="s">
        <v>257</v>
      </c>
      <c r="P4" s="245" t="s">
        <v>15</v>
      </c>
    </row>
    <row r="5" spans="1:19" ht="29.25" customHeight="1">
      <c r="A5" s="293" t="s">
        <v>16</v>
      </c>
      <c r="B5" s="342">
        <v>7514.07</v>
      </c>
      <c r="C5" s="334">
        <v>7264.4040000000005</v>
      </c>
      <c r="D5" s="335">
        <v>3.4368407924449036</v>
      </c>
      <c r="E5" s="333">
        <v>7550.4629999999997</v>
      </c>
      <c r="F5" s="334">
        <v>7486.6980000000003</v>
      </c>
      <c r="G5" s="335">
        <v>0.85171059390934978</v>
      </c>
      <c r="H5" s="330">
        <v>7276.8490000000002</v>
      </c>
      <c r="I5" s="331">
        <v>7261.991</v>
      </c>
      <c r="J5" s="332">
        <v>0.20459953750975696</v>
      </c>
      <c r="K5" s="333" t="s">
        <v>129</v>
      </c>
      <c r="L5" s="334" t="s">
        <v>129</v>
      </c>
      <c r="M5" s="335" t="s">
        <v>129</v>
      </c>
      <c r="N5" s="333">
        <v>7886.5439999999999</v>
      </c>
      <c r="O5" s="334">
        <v>7260.6570000000002</v>
      </c>
      <c r="P5" s="336">
        <v>8.6202529605791831</v>
      </c>
    </row>
    <row r="6" spans="1:19" ht="21.75" customHeight="1">
      <c r="A6" s="294" t="s">
        <v>17</v>
      </c>
      <c r="B6" s="343">
        <v>6539.57</v>
      </c>
      <c r="C6" s="331">
        <v>6657.607</v>
      </c>
      <c r="D6" s="332">
        <v>-1.7729643699305211</v>
      </c>
      <c r="E6" s="330">
        <v>6954.0609999999997</v>
      </c>
      <c r="F6" s="331">
        <v>6527.82</v>
      </c>
      <c r="G6" s="332">
        <v>6.5296071276475143</v>
      </c>
      <c r="H6" s="330">
        <v>6499.8710000000001</v>
      </c>
      <c r="I6" s="331">
        <v>6644.5339999999997</v>
      </c>
      <c r="J6" s="332">
        <v>-2.1771729966315103</v>
      </c>
      <c r="K6" s="330">
        <v>6533.2309999999998</v>
      </c>
      <c r="L6" s="331">
        <v>6689.7920000000004</v>
      </c>
      <c r="M6" s="332">
        <v>-2.3402969778432663</v>
      </c>
      <c r="N6" s="330">
        <v>7166.3950000000004</v>
      </c>
      <c r="O6" s="331">
        <v>7433.0469999999996</v>
      </c>
      <c r="P6" s="337">
        <v>-3.5873848234781667</v>
      </c>
    </row>
    <row r="7" spans="1:19" ht="21.75" customHeight="1">
      <c r="A7" s="294" t="s">
        <v>18</v>
      </c>
      <c r="B7" s="343">
        <v>11175.826999999999</v>
      </c>
      <c r="C7" s="331">
        <v>10805.967000000001</v>
      </c>
      <c r="D7" s="332">
        <v>3.4227385665715868</v>
      </c>
      <c r="E7" s="330">
        <v>11238.407999999999</v>
      </c>
      <c r="F7" s="331">
        <v>11253.646000000001</v>
      </c>
      <c r="G7" s="332">
        <v>-0.13540500563107452</v>
      </c>
      <c r="H7" s="330">
        <v>10960</v>
      </c>
      <c r="I7" s="331">
        <v>10550</v>
      </c>
      <c r="J7" s="332">
        <v>3.8862559241706158</v>
      </c>
      <c r="K7" s="330" t="s">
        <v>129</v>
      </c>
      <c r="L7" s="331" t="s">
        <v>129</v>
      </c>
      <c r="M7" s="332" t="s">
        <v>129</v>
      </c>
      <c r="N7" s="330">
        <v>11213.723</v>
      </c>
      <c r="O7" s="331">
        <v>10748.353999999999</v>
      </c>
      <c r="P7" s="337">
        <v>4.3296768975044984</v>
      </c>
    </row>
    <row r="8" spans="1:19" ht="21.75" customHeight="1">
      <c r="A8" s="294" t="s">
        <v>19</v>
      </c>
      <c r="B8" s="343">
        <v>5127.24</v>
      </c>
      <c r="C8" s="331">
        <v>5338.1360000000004</v>
      </c>
      <c r="D8" s="332">
        <v>-3.950742356507976</v>
      </c>
      <c r="E8" s="330">
        <v>5319.8630000000003</v>
      </c>
      <c r="F8" s="331">
        <v>5575.9009999999998</v>
      </c>
      <c r="G8" s="332">
        <v>-4.5918677537495656</v>
      </c>
      <c r="H8" s="330">
        <v>4995.473</v>
      </c>
      <c r="I8" s="331">
        <v>5258.5969999999998</v>
      </c>
      <c r="J8" s="332">
        <v>-5.0036920494192616</v>
      </c>
      <c r="K8" s="330">
        <v>5807.8559999999998</v>
      </c>
      <c r="L8" s="331">
        <v>5898.0810000000001</v>
      </c>
      <c r="M8" s="332">
        <v>-1.5297348408745211</v>
      </c>
      <c r="N8" s="330">
        <v>5392.759</v>
      </c>
      <c r="O8" s="331">
        <v>5456.4229999999998</v>
      </c>
      <c r="P8" s="337">
        <v>-1.1667717110641855</v>
      </c>
      <c r="R8" t="s">
        <v>177</v>
      </c>
    </row>
    <row r="9" spans="1:19" ht="21.75" customHeight="1">
      <c r="A9" s="294" t="s">
        <v>20</v>
      </c>
      <c r="B9" s="343">
        <v>5809.77</v>
      </c>
      <c r="C9" s="331">
        <v>6053.0370000000003</v>
      </c>
      <c r="D9" s="332">
        <v>-4.0189247149819138</v>
      </c>
      <c r="E9" s="330">
        <v>6411.902</v>
      </c>
      <c r="F9" s="331">
        <v>6976.366</v>
      </c>
      <c r="G9" s="332">
        <v>-8.0910892576450255</v>
      </c>
      <c r="H9" s="330">
        <v>5423.152</v>
      </c>
      <c r="I9" s="331">
        <v>5772.2790000000005</v>
      </c>
      <c r="J9" s="332">
        <v>-6.0483389662904434</v>
      </c>
      <c r="K9" s="330">
        <v>6333.5780000000004</v>
      </c>
      <c r="L9" s="331">
        <v>6630.77</v>
      </c>
      <c r="M9" s="332">
        <v>-4.4820134011585386</v>
      </c>
      <c r="N9" s="330">
        <v>6161.6419999999998</v>
      </c>
      <c r="O9" s="331">
        <v>5789.0730000000003</v>
      </c>
      <c r="P9" s="337">
        <v>6.4357281381664997</v>
      </c>
    </row>
    <row r="10" spans="1:19" ht="21.75" customHeight="1">
      <c r="A10" s="294" t="s">
        <v>21</v>
      </c>
      <c r="B10" s="343">
        <v>15352.258</v>
      </c>
      <c r="C10" s="331">
        <v>15483.964</v>
      </c>
      <c r="D10" s="332">
        <v>-0.85059613933486355</v>
      </c>
      <c r="E10" s="330">
        <v>14894.884</v>
      </c>
      <c r="F10" s="331">
        <v>14715.53</v>
      </c>
      <c r="G10" s="332">
        <v>1.2188076134532657</v>
      </c>
      <c r="H10" s="330">
        <v>15430.742</v>
      </c>
      <c r="I10" s="331">
        <v>15741.508</v>
      </c>
      <c r="J10" s="332">
        <v>-1.9741818890540834</v>
      </c>
      <c r="K10" s="330">
        <v>15035.545</v>
      </c>
      <c r="L10" s="331">
        <v>15360.16</v>
      </c>
      <c r="M10" s="332">
        <v>-2.1133568921157058</v>
      </c>
      <c r="N10" s="330">
        <v>15593.874</v>
      </c>
      <c r="O10" s="331">
        <v>15357.673000000001</v>
      </c>
      <c r="P10" s="337">
        <v>1.5379999300675244</v>
      </c>
    </row>
    <row r="11" spans="1:19" ht="21.75" customHeight="1">
      <c r="A11" s="294" t="s">
        <v>22</v>
      </c>
      <c r="B11" s="343">
        <v>6805.54</v>
      </c>
      <c r="C11" s="331">
        <v>7206.607</v>
      </c>
      <c r="D11" s="332">
        <v>-5.5652680935702481</v>
      </c>
      <c r="E11" s="330">
        <v>6574.6930000000002</v>
      </c>
      <c r="F11" s="331">
        <v>6684.3010000000004</v>
      </c>
      <c r="G11" s="332">
        <v>-1.6397825292427761</v>
      </c>
      <c r="H11" s="330">
        <v>6850.3019999999997</v>
      </c>
      <c r="I11" s="331">
        <v>7311.43</v>
      </c>
      <c r="J11" s="332">
        <v>-6.306946794265972</v>
      </c>
      <c r="K11" s="330" t="s">
        <v>240</v>
      </c>
      <c r="L11" s="331" t="s">
        <v>240</v>
      </c>
      <c r="M11" s="332" t="s">
        <v>241</v>
      </c>
      <c r="N11" s="330">
        <v>6792.7960000000003</v>
      </c>
      <c r="O11" s="331">
        <v>6746.174</v>
      </c>
      <c r="P11" s="337">
        <v>0.69108801522166941</v>
      </c>
      <c r="S11" t="s">
        <v>179</v>
      </c>
    </row>
    <row r="12" spans="1:19" ht="21.75" customHeight="1">
      <c r="A12" s="294" t="s">
        <v>23</v>
      </c>
      <c r="B12" s="343">
        <v>5994.5129999999999</v>
      </c>
      <c r="C12" s="331">
        <v>6066.05</v>
      </c>
      <c r="D12" s="332">
        <v>-1.1793011927036583</v>
      </c>
      <c r="E12" s="330">
        <v>5720.1769999999997</v>
      </c>
      <c r="F12" s="331">
        <v>6187.7910000000002</v>
      </c>
      <c r="G12" s="332">
        <v>-7.5570425697959172</v>
      </c>
      <c r="H12" s="330">
        <v>5966.9560000000001</v>
      </c>
      <c r="I12" s="331">
        <v>5976.89</v>
      </c>
      <c r="J12" s="332">
        <v>-0.16620684001211661</v>
      </c>
      <c r="K12" s="330">
        <v>6977</v>
      </c>
      <c r="L12" s="331">
        <v>6948.2569999999996</v>
      </c>
      <c r="M12" s="332">
        <v>0.41367209071282762</v>
      </c>
      <c r="N12" s="330">
        <v>6176.0959999999995</v>
      </c>
      <c r="O12" s="331">
        <v>6290.5370000000003</v>
      </c>
      <c r="P12" s="337">
        <v>-1.8192564482173892</v>
      </c>
    </row>
    <row r="13" spans="1:19" ht="21.75" customHeight="1">
      <c r="A13" s="294" t="s">
        <v>24</v>
      </c>
      <c r="B13" s="343">
        <v>6993.0140000000001</v>
      </c>
      <c r="C13" s="331">
        <v>7039.433</v>
      </c>
      <c r="D13" s="332">
        <v>-0.65941390450054527</v>
      </c>
      <c r="E13" s="330" t="s">
        <v>240</v>
      </c>
      <c r="F13" s="331" t="s">
        <v>240</v>
      </c>
      <c r="G13" s="332" t="s">
        <v>241</v>
      </c>
      <c r="H13" s="330">
        <v>7321.6229999999996</v>
      </c>
      <c r="I13" s="331">
        <v>7471.7479999999996</v>
      </c>
      <c r="J13" s="332">
        <v>-2.0092353221762833</v>
      </c>
      <c r="K13" s="330">
        <v>7252.8360000000002</v>
      </c>
      <c r="L13" s="331">
        <v>7545.8459999999995</v>
      </c>
      <c r="M13" s="332">
        <v>-3.8830636087722881</v>
      </c>
      <c r="N13" s="330">
        <v>6358.2370000000001</v>
      </c>
      <c r="O13" s="331">
        <v>6197.2269999999999</v>
      </c>
      <c r="P13" s="337">
        <v>2.5980975039320042</v>
      </c>
    </row>
    <row r="14" spans="1:19" ht="21.75" customHeight="1">
      <c r="A14" s="294" t="s">
        <v>25</v>
      </c>
      <c r="B14" s="343">
        <v>16928.844000000001</v>
      </c>
      <c r="C14" s="331">
        <v>17021.710999999999</v>
      </c>
      <c r="D14" s="332">
        <v>-0.54557970112404319</v>
      </c>
      <c r="E14" s="330">
        <v>17510.788</v>
      </c>
      <c r="F14" s="331">
        <v>17563.213</v>
      </c>
      <c r="G14" s="332">
        <v>-0.29849321989091221</v>
      </c>
      <c r="H14" s="330" t="s">
        <v>240</v>
      </c>
      <c r="I14" s="331" t="s">
        <v>240</v>
      </c>
      <c r="J14" s="332" t="s">
        <v>241</v>
      </c>
      <c r="K14" s="330" t="s">
        <v>240</v>
      </c>
      <c r="L14" s="331" t="s">
        <v>240</v>
      </c>
      <c r="M14" s="332" t="s">
        <v>241</v>
      </c>
      <c r="N14" s="330">
        <v>16496.698</v>
      </c>
      <c r="O14" s="331">
        <v>16642.679</v>
      </c>
      <c r="P14" s="337">
        <v>-0.87714844467047504</v>
      </c>
    </row>
    <row r="15" spans="1:19" ht="21.75" customHeight="1">
      <c r="A15" s="294" t="s">
        <v>26</v>
      </c>
      <c r="B15" s="343">
        <v>7151.9849999999997</v>
      </c>
      <c r="C15" s="331">
        <v>7075.59</v>
      </c>
      <c r="D15" s="332">
        <v>1.0796979474503119</v>
      </c>
      <c r="E15" s="330">
        <v>7175.15</v>
      </c>
      <c r="F15" s="331">
        <v>7185.59</v>
      </c>
      <c r="G15" s="332">
        <v>-0.1452907833594807</v>
      </c>
      <c r="H15" s="330" t="s">
        <v>240</v>
      </c>
      <c r="I15" s="331" t="s">
        <v>240</v>
      </c>
      <c r="J15" s="332" t="s">
        <v>241</v>
      </c>
      <c r="K15" s="330" t="s">
        <v>240</v>
      </c>
      <c r="L15" s="331" t="s">
        <v>240</v>
      </c>
      <c r="M15" s="332" t="s">
        <v>241</v>
      </c>
      <c r="N15" s="330">
        <v>7115.1279999999997</v>
      </c>
      <c r="O15" s="331">
        <v>6934.7820000000002</v>
      </c>
      <c r="P15" s="337">
        <v>2.6006008552251467</v>
      </c>
    </row>
    <row r="16" spans="1:19" ht="21.75" customHeight="1">
      <c r="A16" s="295" t="s">
        <v>27</v>
      </c>
      <c r="B16" s="343">
        <v>11347.116</v>
      </c>
      <c r="C16" s="331">
        <v>11220.425999999999</v>
      </c>
      <c r="D16" s="332">
        <v>1.1291015153970134</v>
      </c>
      <c r="E16" s="330">
        <v>11415.087</v>
      </c>
      <c r="F16" s="331">
        <v>11074.23</v>
      </c>
      <c r="G16" s="332">
        <v>3.0779295716271018</v>
      </c>
      <c r="H16" s="330" t="s">
        <v>240</v>
      </c>
      <c r="I16" s="331" t="s">
        <v>240</v>
      </c>
      <c r="J16" s="332" t="s">
        <v>241</v>
      </c>
      <c r="K16" s="330" t="s">
        <v>240</v>
      </c>
      <c r="L16" s="331" t="s">
        <v>240</v>
      </c>
      <c r="M16" s="332" t="s">
        <v>241</v>
      </c>
      <c r="N16" s="330">
        <v>12218.053</v>
      </c>
      <c r="O16" s="331">
        <v>12224.741</v>
      </c>
      <c r="P16" s="337">
        <v>-5.4708725526373951E-2</v>
      </c>
    </row>
    <row r="17" spans="1:21" ht="21.75" customHeight="1">
      <c r="A17" s="295" t="s">
        <v>28</v>
      </c>
      <c r="B17" s="343">
        <v>6149.0860000000002</v>
      </c>
      <c r="C17" s="331">
        <v>5884.7619999999997</v>
      </c>
      <c r="D17" s="332">
        <v>4.491668482089854</v>
      </c>
      <c r="E17" s="330">
        <v>6185.2610000000004</v>
      </c>
      <c r="F17" s="331">
        <v>5900.5870000000004</v>
      </c>
      <c r="G17" s="332">
        <v>4.8245030536792344</v>
      </c>
      <c r="H17" s="330" t="s">
        <v>240</v>
      </c>
      <c r="I17" s="331" t="s">
        <v>240</v>
      </c>
      <c r="J17" s="332" t="s">
        <v>241</v>
      </c>
      <c r="K17" s="330" t="s">
        <v>240</v>
      </c>
      <c r="L17" s="331" t="s">
        <v>240</v>
      </c>
      <c r="M17" s="332" t="s">
        <v>241</v>
      </c>
      <c r="N17" s="330">
        <v>6364.3410000000003</v>
      </c>
      <c r="O17" s="331">
        <v>6222.4669999999996</v>
      </c>
      <c r="P17" s="337">
        <v>2.280028162463549</v>
      </c>
      <c r="U17" t="s">
        <v>178</v>
      </c>
    </row>
    <row r="18" spans="1:21" ht="21.75" customHeight="1">
      <c r="A18" s="295" t="s">
        <v>29</v>
      </c>
      <c r="B18" s="343">
        <v>3248.6320000000001</v>
      </c>
      <c r="C18" s="331">
        <v>3364.1260000000002</v>
      </c>
      <c r="D18" s="332">
        <v>-3.4331056565657803</v>
      </c>
      <c r="E18" s="330">
        <v>2801.4720000000002</v>
      </c>
      <c r="F18" s="331">
        <v>2854.3220000000001</v>
      </c>
      <c r="G18" s="332">
        <v>-1.8515780630216181</v>
      </c>
      <c r="H18" s="330">
        <v>3212.248</v>
      </c>
      <c r="I18" s="331">
        <v>3201.8789999999999</v>
      </c>
      <c r="J18" s="332">
        <v>0.3238410945572941</v>
      </c>
      <c r="K18" s="330">
        <v>6188.7749999999996</v>
      </c>
      <c r="L18" s="331">
        <v>6199.4189999999999</v>
      </c>
      <c r="M18" s="332">
        <v>-0.17169350869815758</v>
      </c>
      <c r="N18" s="330" t="s">
        <v>240</v>
      </c>
      <c r="O18" s="331" t="s">
        <v>240</v>
      </c>
      <c r="P18" s="337" t="s">
        <v>241</v>
      </c>
    </row>
    <row r="19" spans="1:21" ht="21.75" customHeight="1" thickBot="1">
      <c r="A19" s="296" t="s">
        <v>30</v>
      </c>
      <c r="B19" s="344">
        <v>5503.6679999999997</v>
      </c>
      <c r="C19" s="339">
        <v>5346.3879999999999</v>
      </c>
      <c r="D19" s="340">
        <v>2.941799210981316</v>
      </c>
      <c r="E19" s="338">
        <v>5297.2280000000001</v>
      </c>
      <c r="F19" s="339">
        <v>5077.8180000000002</v>
      </c>
      <c r="G19" s="340">
        <v>4.3209504554909186</v>
      </c>
      <c r="H19" s="338" t="s">
        <v>240</v>
      </c>
      <c r="I19" s="339" t="s">
        <v>240</v>
      </c>
      <c r="J19" s="340" t="s">
        <v>241</v>
      </c>
      <c r="K19" s="338" t="s">
        <v>240</v>
      </c>
      <c r="L19" s="339" t="s">
        <v>240</v>
      </c>
      <c r="M19" s="340" t="s">
        <v>241</v>
      </c>
      <c r="N19" s="338">
        <v>5187.027</v>
      </c>
      <c r="O19" s="339">
        <v>5401.1469999999999</v>
      </c>
      <c r="P19" s="341">
        <v>-3.964343129339007</v>
      </c>
    </row>
    <row r="20" spans="1:21" ht="21.75" customHeight="1"/>
    <row r="21" spans="1:21" ht="18" customHeight="1"/>
  </sheetData>
  <phoneticPr fontId="4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showGridLines="0" showRowColHeaders="0" workbookViewId="0">
      <selection activeCell="P27" sqref="P27"/>
    </sheetView>
  </sheetViews>
  <sheetFormatPr defaultRowHeight="12.75"/>
  <cols>
    <col min="1" max="1" width="12" customWidth="1"/>
    <col min="2" max="2" width="11.140625" customWidth="1"/>
    <col min="3" max="3" width="12" customWidth="1"/>
    <col min="4" max="4" width="11.140625" customWidth="1"/>
    <col min="5" max="5" width="11" customWidth="1"/>
    <col min="6" max="6" width="10.5703125" customWidth="1"/>
    <col min="7" max="7" width="10.28515625" customWidth="1"/>
  </cols>
  <sheetData>
    <row r="1" spans="1:7">
      <c r="A1" s="8"/>
    </row>
    <row r="2" spans="1:7" ht="15">
      <c r="A2" s="80" t="s">
        <v>195</v>
      </c>
      <c r="B2" s="77"/>
      <c r="C2" s="77"/>
      <c r="D2" s="77"/>
      <c r="E2" s="77"/>
      <c r="F2" s="77"/>
      <c r="G2" s="77"/>
    </row>
    <row r="3" spans="1:7" ht="15.75" thickBot="1">
      <c r="A3" s="77"/>
      <c r="B3" s="88"/>
      <c r="C3" s="85"/>
      <c r="D3" s="86" t="s">
        <v>131</v>
      </c>
      <c r="E3" s="85"/>
      <c r="F3" s="85"/>
      <c r="G3" s="77"/>
    </row>
    <row r="4" spans="1:7" ht="30" thickBot="1">
      <c r="A4" s="89" t="s">
        <v>37</v>
      </c>
      <c r="B4" s="90" t="s">
        <v>9</v>
      </c>
      <c r="C4" s="82" t="s">
        <v>38</v>
      </c>
      <c r="D4" s="82" t="s">
        <v>39</v>
      </c>
      <c r="E4" s="82" t="s">
        <v>40</v>
      </c>
      <c r="F4" s="91" t="s">
        <v>41</v>
      </c>
      <c r="G4" s="77"/>
    </row>
    <row r="5" spans="1:7" ht="15">
      <c r="A5" s="83" t="s">
        <v>194</v>
      </c>
      <c r="B5" s="84">
        <v>5.6755100000000001</v>
      </c>
      <c r="C5" s="84">
        <v>4.99</v>
      </c>
      <c r="D5" s="84">
        <v>5.7530000000000001</v>
      </c>
      <c r="E5" s="84">
        <v>5.6710000000000003</v>
      </c>
      <c r="F5" s="84">
        <v>5.6180000000000003</v>
      </c>
      <c r="G5" s="77"/>
    </row>
    <row r="6" spans="1:7" ht="15">
      <c r="A6" s="83" t="s">
        <v>197</v>
      </c>
      <c r="B6" s="84">
        <v>5.89</v>
      </c>
      <c r="C6" s="84">
        <v>5.79</v>
      </c>
      <c r="D6" s="84">
        <v>5.9</v>
      </c>
      <c r="E6" s="84">
        <v>5.827</v>
      </c>
      <c r="F6" s="84">
        <v>5.899</v>
      </c>
      <c r="G6" s="77"/>
    </row>
    <row r="7" spans="1:7" ht="15">
      <c r="A7" s="83" t="s">
        <v>202</v>
      </c>
      <c r="B7" s="84">
        <v>6.1048999999999998</v>
      </c>
      <c r="C7" s="84">
        <v>5.4612999999999996</v>
      </c>
      <c r="D7" s="84">
        <v>6.16</v>
      </c>
      <c r="E7" s="84">
        <v>5.9630000000000001</v>
      </c>
      <c r="F7" s="84">
        <v>6.1953699999999996</v>
      </c>
      <c r="G7" s="77"/>
    </row>
    <row r="8" spans="1:7" ht="15">
      <c r="A8" s="83" t="s">
        <v>205</v>
      </c>
      <c r="B8" s="84">
        <v>6.36</v>
      </c>
      <c r="C8" s="84">
        <v>5.93</v>
      </c>
      <c r="D8" s="84">
        <v>6.41</v>
      </c>
      <c r="E8" s="84">
        <v>6.5</v>
      </c>
      <c r="F8" s="84">
        <v>6.3</v>
      </c>
      <c r="G8" s="77"/>
    </row>
    <row r="9" spans="1:7" ht="15">
      <c r="A9" s="83" t="s">
        <v>217</v>
      </c>
      <c r="B9" s="84">
        <v>6.87</v>
      </c>
      <c r="C9" s="84">
        <v>6.62</v>
      </c>
      <c r="D9" s="84">
        <v>6.87</v>
      </c>
      <c r="E9" s="84">
        <v>6.7759999999999998</v>
      </c>
      <c r="F9" s="84">
        <v>7.0490000000000004</v>
      </c>
      <c r="G9" s="77"/>
    </row>
    <row r="10" spans="1:7" ht="15">
      <c r="A10" s="83" t="s">
        <v>234</v>
      </c>
      <c r="B10" s="84">
        <v>7.085</v>
      </c>
      <c r="C10" s="84">
        <v>6.88</v>
      </c>
      <c r="D10" s="84">
        <v>7.08</v>
      </c>
      <c r="E10" s="84">
        <v>6.96</v>
      </c>
      <c r="F10" s="84">
        <v>7.31</v>
      </c>
      <c r="G10" s="77"/>
    </row>
    <row r="11" spans="1:7" ht="15">
      <c r="A11" s="83" t="s">
        <v>239</v>
      </c>
      <c r="B11" s="84">
        <v>6.93</v>
      </c>
      <c r="C11" s="84">
        <v>6.8</v>
      </c>
      <c r="D11" s="84">
        <v>6.89</v>
      </c>
      <c r="E11" s="84">
        <v>6.83</v>
      </c>
      <c r="F11" s="84">
        <v>7.28</v>
      </c>
      <c r="G11" s="77"/>
    </row>
    <row r="12" spans="1:7" ht="15">
      <c r="A12" s="83" t="s">
        <v>242</v>
      </c>
      <c r="B12" s="84">
        <v>6.28</v>
      </c>
      <c r="C12" s="84">
        <v>6.57</v>
      </c>
      <c r="D12" s="84">
        <v>6.2</v>
      </c>
      <c r="E12" s="84">
        <v>6.11</v>
      </c>
      <c r="F12" s="84">
        <v>7.18</v>
      </c>
    </row>
    <row r="13" spans="1:7" ht="15">
      <c r="A13" s="83" t="s">
        <v>244</v>
      </c>
      <c r="B13" s="84">
        <v>5.56</v>
      </c>
      <c r="C13" s="84">
        <v>5.72</v>
      </c>
      <c r="D13" s="84">
        <v>5.49</v>
      </c>
      <c r="E13" s="84">
        <v>5.4</v>
      </c>
      <c r="F13" s="84">
        <v>6.71</v>
      </c>
    </row>
    <row r="14" spans="1:7" ht="15">
      <c r="A14" s="83" t="s">
        <v>248</v>
      </c>
      <c r="B14" s="84">
        <v>5.7380000000000004</v>
      </c>
      <c r="C14" s="84">
        <v>5.52</v>
      </c>
      <c r="D14" s="84">
        <v>5.7</v>
      </c>
      <c r="E14" s="84">
        <v>5.63</v>
      </c>
      <c r="F14" s="84">
        <v>6.52</v>
      </c>
    </row>
    <row r="15" spans="1:7" ht="15">
      <c r="A15" s="83" t="s">
        <v>255</v>
      </c>
      <c r="B15" s="84">
        <v>6.45</v>
      </c>
      <c r="C15" s="84">
        <v>6.27</v>
      </c>
      <c r="D15" s="84">
        <v>6.43</v>
      </c>
      <c r="E15" s="84">
        <v>6.39</v>
      </c>
      <c r="F15" s="84">
        <v>6.8</v>
      </c>
    </row>
    <row r="16" spans="1:7" ht="15.75" thickBot="1">
      <c r="A16" s="92"/>
      <c r="B16" s="85"/>
      <c r="C16" s="85"/>
      <c r="D16" s="86" t="s">
        <v>42</v>
      </c>
      <c r="E16" s="85"/>
      <c r="F16" s="87"/>
    </row>
    <row r="17" spans="1:6" ht="15.75" thickBot="1">
      <c r="A17" s="93"/>
      <c r="B17" s="81" t="s">
        <v>9</v>
      </c>
      <c r="C17" s="82" t="s">
        <v>38</v>
      </c>
      <c r="D17" s="82" t="s">
        <v>39</v>
      </c>
      <c r="E17" s="82" t="s">
        <v>40</v>
      </c>
      <c r="F17" s="82" t="s">
        <v>41</v>
      </c>
    </row>
    <row r="18" spans="1:6" ht="15">
      <c r="A18" s="83" t="s">
        <v>194</v>
      </c>
      <c r="B18" s="84">
        <v>8.8735999999999997</v>
      </c>
      <c r="C18" s="84" t="s">
        <v>132</v>
      </c>
      <c r="D18" s="84" t="s">
        <v>132</v>
      </c>
      <c r="E18" s="94" t="s">
        <v>132</v>
      </c>
      <c r="F18" s="84" t="s">
        <v>132</v>
      </c>
    </row>
    <row r="19" spans="1:6" ht="15">
      <c r="A19" s="83" t="s">
        <v>197</v>
      </c>
      <c r="B19" s="84">
        <v>9.81</v>
      </c>
      <c r="C19" s="84" t="s">
        <v>132</v>
      </c>
      <c r="D19" s="84" t="s">
        <v>132</v>
      </c>
      <c r="E19" s="94" t="s">
        <v>132</v>
      </c>
      <c r="F19" s="84" t="s">
        <v>132</v>
      </c>
    </row>
    <row r="20" spans="1:6" ht="15">
      <c r="A20" s="83" t="s">
        <v>202</v>
      </c>
      <c r="B20" s="84">
        <v>10.53</v>
      </c>
      <c r="C20" s="84" t="s">
        <v>132</v>
      </c>
      <c r="D20" s="84" t="s">
        <v>132</v>
      </c>
      <c r="E20" s="94" t="s">
        <v>132</v>
      </c>
      <c r="F20" s="84" t="s">
        <v>132</v>
      </c>
    </row>
    <row r="21" spans="1:6" ht="15">
      <c r="A21" s="83" t="s">
        <v>205</v>
      </c>
      <c r="B21" s="84">
        <v>10.539</v>
      </c>
      <c r="C21" s="84" t="s">
        <v>132</v>
      </c>
      <c r="D21" s="84" t="s">
        <v>132</v>
      </c>
      <c r="E21" s="94" t="s">
        <v>132</v>
      </c>
      <c r="F21" s="84" t="s">
        <v>132</v>
      </c>
    </row>
    <row r="22" spans="1:6" ht="15">
      <c r="A22" s="83" t="s">
        <v>217</v>
      </c>
      <c r="B22" s="84">
        <v>10.95589</v>
      </c>
      <c r="C22" s="84" t="s">
        <v>132</v>
      </c>
      <c r="D22" s="84" t="s">
        <v>132</v>
      </c>
      <c r="E22" s="94" t="s">
        <v>132</v>
      </c>
      <c r="F22" s="84" t="s">
        <v>132</v>
      </c>
    </row>
    <row r="23" spans="1:6" ht="15">
      <c r="A23" s="83" t="s">
        <v>234</v>
      </c>
      <c r="B23" s="84">
        <v>11.46</v>
      </c>
      <c r="C23" s="84" t="s">
        <v>132</v>
      </c>
      <c r="D23" s="84" t="s">
        <v>132</v>
      </c>
      <c r="E23" s="94" t="s">
        <v>132</v>
      </c>
      <c r="F23" s="84" t="s">
        <v>132</v>
      </c>
    </row>
    <row r="24" spans="1:6" ht="15">
      <c r="A24" s="83" t="s">
        <v>239</v>
      </c>
      <c r="B24" s="84">
        <v>11.32</v>
      </c>
      <c r="C24" s="84" t="s">
        <v>132</v>
      </c>
      <c r="D24" s="84" t="s">
        <v>132</v>
      </c>
      <c r="E24" s="94" t="s">
        <v>132</v>
      </c>
      <c r="F24" s="84" t="s">
        <v>132</v>
      </c>
    </row>
    <row r="25" spans="1:6" ht="15">
      <c r="A25" s="83" t="s">
        <v>242</v>
      </c>
      <c r="B25" s="84">
        <v>10.77</v>
      </c>
      <c r="C25" s="84" t="s">
        <v>132</v>
      </c>
      <c r="D25" s="84" t="s">
        <v>132</v>
      </c>
      <c r="E25" s="94" t="s">
        <v>132</v>
      </c>
      <c r="F25" s="84" t="s">
        <v>132</v>
      </c>
    </row>
    <row r="26" spans="1:6" ht="15">
      <c r="A26" s="83" t="s">
        <v>244</v>
      </c>
      <c r="B26" s="84">
        <v>10.61</v>
      </c>
      <c r="C26" s="84" t="s">
        <v>132</v>
      </c>
      <c r="D26" s="84" t="s">
        <v>132</v>
      </c>
      <c r="E26" s="94" t="s">
        <v>132</v>
      </c>
      <c r="F26" s="84" t="s">
        <v>132</v>
      </c>
    </row>
    <row r="27" spans="1:6" ht="15">
      <c r="A27" s="83" t="s">
        <v>248</v>
      </c>
      <c r="B27" s="84">
        <v>10.438000000000001</v>
      </c>
      <c r="C27" s="84" t="s">
        <v>132</v>
      </c>
      <c r="D27" s="84" t="s">
        <v>132</v>
      </c>
      <c r="E27" s="94" t="s">
        <v>132</v>
      </c>
      <c r="F27" s="84" t="s">
        <v>132</v>
      </c>
    </row>
    <row r="28" spans="1:6" ht="15">
      <c r="A28" s="83" t="s">
        <v>255</v>
      </c>
      <c r="B28" s="84">
        <v>11.1</v>
      </c>
      <c r="C28" s="84" t="s">
        <v>132</v>
      </c>
      <c r="D28" s="84" t="s">
        <v>132</v>
      </c>
      <c r="E28" s="94" t="s">
        <v>132</v>
      </c>
      <c r="F28" s="84" t="s">
        <v>132</v>
      </c>
    </row>
  </sheetData>
  <phoneticPr fontId="4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53"/>
  <sheetViews>
    <sheetView showGridLines="0" showRowColHeaders="0" topLeftCell="A21" workbookViewId="0">
      <selection activeCell="O56" sqref="O56"/>
    </sheetView>
  </sheetViews>
  <sheetFormatPr defaultRowHeight="12.75"/>
  <cols>
    <col min="8" max="8" width="10" customWidth="1"/>
    <col min="12" max="12" width="11.140625" customWidth="1"/>
    <col min="13" max="13" width="9.42578125" customWidth="1"/>
  </cols>
  <sheetData>
    <row r="2" spans="2:21" ht="15">
      <c r="B2" s="26" t="s">
        <v>233</v>
      </c>
    </row>
    <row r="3" spans="2:21" ht="15.75">
      <c r="D3" s="27"/>
      <c r="F3" s="28"/>
      <c r="G3" s="29"/>
    </row>
    <row r="4" spans="2:21" ht="16.5" thickBot="1">
      <c r="D4" s="27" t="s">
        <v>96</v>
      </c>
      <c r="F4" s="28"/>
      <c r="G4" s="29"/>
    </row>
    <row r="5" spans="2:21" ht="15.75" thickBot="1">
      <c r="B5" s="30" t="s">
        <v>97</v>
      </c>
      <c r="C5" s="31" t="s">
        <v>98</v>
      </c>
      <c r="D5" s="32" t="s">
        <v>99</v>
      </c>
      <c r="E5" s="32" t="s">
        <v>100</v>
      </c>
      <c r="F5" s="32" t="s">
        <v>101</v>
      </c>
      <c r="G5" s="32" t="s">
        <v>102</v>
      </c>
      <c r="H5" s="32" t="s">
        <v>103</v>
      </c>
      <c r="I5" s="32" t="s">
        <v>104</v>
      </c>
      <c r="J5" s="32" t="s">
        <v>105</v>
      </c>
      <c r="K5" s="32" t="s">
        <v>106</v>
      </c>
      <c r="L5" s="32" t="s">
        <v>107</v>
      </c>
      <c r="M5" s="32" t="s">
        <v>108</v>
      </c>
      <c r="N5" s="33" t="s">
        <v>109</v>
      </c>
    </row>
    <row r="6" spans="2:21" ht="15.75">
      <c r="B6" s="34" t="s">
        <v>110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6"/>
    </row>
    <row r="7" spans="2:21" ht="15.75">
      <c r="B7" s="37" t="s">
        <v>111</v>
      </c>
      <c r="C7" s="347">
        <v>3365.8284528305776</v>
      </c>
      <c r="D7" s="348">
        <v>3378.9593195787402</v>
      </c>
      <c r="E7" s="348">
        <v>3519.6335493326173</v>
      </c>
      <c r="F7" s="348">
        <v>3491.2204606955479</v>
      </c>
      <c r="G7" s="348">
        <v>3475.4768045139958</v>
      </c>
      <c r="H7" s="348">
        <v>3625.9712143204601</v>
      </c>
      <c r="I7" s="348">
        <v>3654.8000920762447</v>
      </c>
      <c r="J7" s="348">
        <v>3626.4058720467087</v>
      </c>
      <c r="K7" s="348">
        <v>3563.2809493281484</v>
      </c>
      <c r="L7" s="348">
        <v>3450.7512560281461</v>
      </c>
      <c r="M7" s="348">
        <v>3436.6867858971668</v>
      </c>
      <c r="N7" s="349">
        <v>3250.361738244962</v>
      </c>
    </row>
    <row r="8" spans="2:21" ht="15.75">
      <c r="B8" s="37" t="s">
        <v>112</v>
      </c>
      <c r="C8" s="347">
        <v>3236.1440956584729</v>
      </c>
      <c r="D8" s="348">
        <v>3323.0044351202337</v>
      </c>
      <c r="E8" s="348">
        <v>3442.3101888828219</v>
      </c>
      <c r="F8" s="348">
        <v>3302.6696895591044</v>
      </c>
      <c r="G8" s="348">
        <v>3320.8695305467868</v>
      </c>
      <c r="H8" s="348">
        <v>3407.5451874259434</v>
      </c>
      <c r="I8" s="348">
        <v>3528.7505966442886</v>
      </c>
      <c r="J8" s="348">
        <v>3625.9084617695244</v>
      </c>
      <c r="K8" s="348">
        <v>3690.4413464457784</v>
      </c>
      <c r="L8" s="348">
        <v>3475.4260684985807</v>
      </c>
      <c r="M8" s="348">
        <v>3406.7716292790137</v>
      </c>
      <c r="N8" s="349">
        <v>3187.7531900326994</v>
      </c>
    </row>
    <row r="9" spans="2:21" ht="16.5" thickBot="1">
      <c r="B9" s="38" t="s">
        <v>113</v>
      </c>
      <c r="C9" s="350">
        <v>3271.4978238916769</v>
      </c>
      <c r="D9" s="351">
        <v>3415.3397253482494</v>
      </c>
      <c r="E9" s="351">
        <v>3658.7973880610675</v>
      </c>
      <c r="F9" s="351">
        <v>3954.4405623580728</v>
      </c>
      <c r="G9" s="351">
        <v>4026.6581379013369</v>
      </c>
      <c r="H9" s="351">
        <v>4126.3499965726596</v>
      </c>
      <c r="I9" s="351">
        <v>4261.4459007460691</v>
      </c>
      <c r="J9" s="351">
        <v>4194.91</v>
      </c>
      <c r="K9" s="352">
        <v>4128.18</v>
      </c>
      <c r="L9" s="351">
        <v>3897</v>
      </c>
      <c r="M9" s="351">
        <v>3801.03</v>
      </c>
      <c r="N9" s="353">
        <v>3948.82</v>
      </c>
    </row>
    <row r="10" spans="2:21" ht="16.5" thickBot="1">
      <c r="B10" s="38" t="s">
        <v>125</v>
      </c>
      <c r="C10" s="354">
        <v>3927.66</v>
      </c>
      <c r="D10" s="354">
        <v>3875.94</v>
      </c>
      <c r="E10" s="354">
        <v>4085.7</v>
      </c>
      <c r="F10" s="354">
        <v>3172.59</v>
      </c>
      <c r="G10" s="354">
        <v>3221.11</v>
      </c>
      <c r="H10" s="354">
        <v>3563.6</v>
      </c>
      <c r="I10" s="354">
        <v>3790.28</v>
      </c>
      <c r="J10" s="354">
        <v>3330.53</v>
      </c>
      <c r="K10" s="354">
        <v>3503.9</v>
      </c>
      <c r="L10" s="354">
        <v>3064.46</v>
      </c>
      <c r="M10" s="354">
        <v>3033.45</v>
      </c>
      <c r="N10" s="354">
        <v>2962.46</v>
      </c>
    </row>
    <row r="11" spans="2:21" ht="16.5" thickBot="1">
      <c r="B11" s="38" t="s">
        <v>193</v>
      </c>
      <c r="C11" s="354">
        <v>3620.98</v>
      </c>
      <c r="D11" s="354">
        <v>3955.76</v>
      </c>
      <c r="E11" s="354">
        <v>4202.38</v>
      </c>
      <c r="F11" s="354">
        <v>4519.87</v>
      </c>
      <c r="G11" s="354">
        <v>4880.21</v>
      </c>
      <c r="H11" s="354">
        <v>5030.82</v>
      </c>
      <c r="I11" s="354">
        <v>5046.96</v>
      </c>
      <c r="J11" s="354">
        <v>4618</v>
      </c>
      <c r="K11" s="354">
        <v>4188.8500000000004</v>
      </c>
      <c r="L11" s="354">
        <v>4102.99</v>
      </c>
      <c r="M11" s="354">
        <v>4802.1499999999996</v>
      </c>
      <c r="N11" s="355"/>
      <c r="U11" s="53"/>
    </row>
    <row r="12" spans="2:21" ht="15.75">
      <c r="B12" s="34" t="s">
        <v>114</v>
      </c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7"/>
    </row>
    <row r="13" spans="2:21" ht="15.75">
      <c r="B13" s="37" t="s">
        <v>111</v>
      </c>
      <c r="C13" s="347">
        <v>12559.234040187543</v>
      </c>
      <c r="D13" s="348">
        <v>12801.955841467696</v>
      </c>
      <c r="E13" s="348">
        <v>13153.120316210187</v>
      </c>
      <c r="F13" s="348">
        <v>13263.269886981176</v>
      </c>
      <c r="G13" s="348">
        <v>13324.883951138463</v>
      </c>
      <c r="H13" s="348">
        <v>13538.172834960335</v>
      </c>
      <c r="I13" s="348">
        <v>13862.836530533841</v>
      </c>
      <c r="J13" s="348">
        <v>13895.974953138399</v>
      </c>
      <c r="K13" s="348">
        <v>13899.947538657194</v>
      </c>
      <c r="L13" s="348">
        <v>13821.559014955943</v>
      </c>
      <c r="M13" s="348">
        <v>13906.200620335763</v>
      </c>
      <c r="N13" s="349">
        <v>13820.838083652592</v>
      </c>
    </row>
    <row r="14" spans="2:21" ht="15.75">
      <c r="B14" s="37" t="s">
        <v>112</v>
      </c>
      <c r="C14" s="347">
        <v>13739.491085149693</v>
      </c>
      <c r="D14" s="348">
        <v>13984.247071825299</v>
      </c>
      <c r="E14" s="348">
        <v>14179.736514897744</v>
      </c>
      <c r="F14" s="348">
        <v>14506.883498662564</v>
      </c>
      <c r="G14" s="348">
        <v>15034.480490328413</v>
      </c>
      <c r="H14" s="348">
        <v>15693.511271606831</v>
      </c>
      <c r="I14" s="348">
        <v>15993.862952987773</v>
      </c>
      <c r="J14" s="348">
        <v>15799.271546431495</v>
      </c>
      <c r="K14" s="348">
        <v>15492.744447643703</v>
      </c>
      <c r="L14" s="348">
        <v>14249.293572763458</v>
      </c>
      <c r="M14" s="348">
        <v>13516.254659651697</v>
      </c>
      <c r="N14" s="349">
        <v>12881.834767390546</v>
      </c>
    </row>
    <row r="15" spans="2:21" ht="16.5" thickBot="1">
      <c r="B15" s="38" t="s">
        <v>113</v>
      </c>
      <c r="C15" s="350">
        <v>13156.511347944983</v>
      </c>
      <c r="D15" s="351">
        <v>13666.209864837068</v>
      </c>
      <c r="E15" s="351">
        <v>13976.05602391201</v>
      </c>
      <c r="F15" s="351">
        <v>14041.635223887839</v>
      </c>
      <c r="G15" s="351">
        <v>14092.17963575708</v>
      </c>
      <c r="H15" s="351">
        <v>13756.505811488036</v>
      </c>
      <c r="I15" s="351">
        <v>13844.405364894954</v>
      </c>
      <c r="J15" s="351">
        <v>13643.57</v>
      </c>
      <c r="K15" s="358">
        <v>13445.4</v>
      </c>
      <c r="L15" s="351">
        <v>12578.29</v>
      </c>
      <c r="M15" s="351">
        <v>12283.97</v>
      </c>
      <c r="N15" s="353">
        <v>12635.53</v>
      </c>
    </row>
    <row r="16" spans="2:21" ht="16.5" thickBot="1">
      <c r="B16" s="38" t="s">
        <v>125</v>
      </c>
      <c r="C16" s="354">
        <v>12560.93</v>
      </c>
      <c r="D16" s="354">
        <v>12841.93</v>
      </c>
      <c r="E16" s="354">
        <v>13507.34</v>
      </c>
      <c r="F16" s="354">
        <v>11613.27</v>
      </c>
      <c r="G16" s="354">
        <v>11690.34</v>
      </c>
      <c r="H16" s="354">
        <v>12053</v>
      </c>
      <c r="I16" s="354">
        <v>12131.25</v>
      </c>
      <c r="J16" s="359">
        <v>12132.41</v>
      </c>
      <c r="K16" s="360">
        <v>12151.2</v>
      </c>
      <c r="L16" s="360">
        <v>11234.94</v>
      </c>
      <c r="M16" s="360">
        <v>10645.3</v>
      </c>
      <c r="N16" s="360">
        <v>10633.9</v>
      </c>
    </row>
    <row r="17" spans="2:14" ht="16.5" thickBot="1">
      <c r="B17" s="38" t="s">
        <v>193</v>
      </c>
      <c r="C17" s="354">
        <v>12398.88</v>
      </c>
      <c r="D17" s="354">
        <v>12537.57</v>
      </c>
      <c r="E17" s="354">
        <v>13223</v>
      </c>
      <c r="F17" s="354">
        <v>13954.85</v>
      </c>
      <c r="G17" s="354">
        <v>15123.49</v>
      </c>
      <c r="H17" s="354">
        <v>15742.41</v>
      </c>
      <c r="I17" s="354">
        <v>16200.93</v>
      </c>
      <c r="J17" s="354">
        <v>15525.1</v>
      </c>
      <c r="K17" s="360">
        <v>14570.18</v>
      </c>
      <c r="L17" s="360">
        <v>14314.93</v>
      </c>
      <c r="M17" s="360">
        <v>15284.3</v>
      </c>
      <c r="N17" s="362"/>
    </row>
    <row r="18" spans="2:14" ht="15.75">
      <c r="B18" s="34" t="s">
        <v>115</v>
      </c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7"/>
    </row>
    <row r="19" spans="2:14" ht="15.75">
      <c r="B19" s="37" t="s">
        <v>111</v>
      </c>
      <c r="C19" s="347">
        <v>5314.2604699816602</v>
      </c>
      <c r="D19" s="348">
        <v>5019.0092079734259</v>
      </c>
      <c r="E19" s="348">
        <v>5271.5842321086975</v>
      </c>
      <c r="F19" s="348">
        <v>5202.0182096955332</v>
      </c>
      <c r="G19" s="348">
        <v>5164.9544469586062</v>
      </c>
      <c r="H19" s="348">
        <v>5179.6002208276032</v>
      </c>
      <c r="I19" s="348">
        <v>5372.1624865117637</v>
      </c>
      <c r="J19" s="348">
        <v>5469.7899176214642</v>
      </c>
      <c r="K19" s="348">
        <v>5247.819114791454</v>
      </c>
      <c r="L19" s="348">
        <v>5364.1382814741091</v>
      </c>
      <c r="M19" s="348">
        <v>5296.5961964617172</v>
      </c>
      <c r="N19" s="349">
        <v>5182.8125519510704</v>
      </c>
    </row>
    <row r="20" spans="2:14" ht="15.75">
      <c r="B20" s="37" t="s">
        <v>112</v>
      </c>
      <c r="C20" s="347">
        <v>5153.248792471597</v>
      </c>
      <c r="D20" s="348">
        <v>5160.113186104847</v>
      </c>
      <c r="E20" s="348">
        <v>5262.802739071205</v>
      </c>
      <c r="F20" s="348">
        <v>5072.8866636131652</v>
      </c>
      <c r="G20" s="348">
        <v>5125.2152257370608</v>
      </c>
      <c r="H20" s="348">
        <v>5805.7079620360701</v>
      </c>
      <c r="I20" s="348">
        <v>5399.7625224823305</v>
      </c>
      <c r="J20" s="348">
        <v>5433.524375720167</v>
      </c>
      <c r="K20" s="348">
        <v>5835.0656264034023</v>
      </c>
      <c r="L20" s="348">
        <v>5574.5034561756156</v>
      </c>
      <c r="M20" s="348">
        <v>5735.0613805574185</v>
      </c>
      <c r="N20" s="349">
        <v>5576.3220076120506</v>
      </c>
    </row>
    <row r="21" spans="2:14" ht="16.5" thickBot="1">
      <c r="B21" s="38" t="s">
        <v>113</v>
      </c>
      <c r="C21" s="350">
        <v>5617.1159296817877</v>
      </c>
      <c r="D21" s="351">
        <v>5788.131599414347</v>
      </c>
      <c r="E21" s="351">
        <v>5971.9509861254919</v>
      </c>
      <c r="F21" s="351">
        <v>5763.6205974723016</v>
      </c>
      <c r="G21" s="351">
        <v>5989.7517233279459</v>
      </c>
      <c r="H21" s="351">
        <v>6281.3365448565301</v>
      </c>
      <c r="I21" s="351">
        <v>6252.907477563791</v>
      </c>
      <c r="J21" s="351">
        <v>5983.82</v>
      </c>
      <c r="K21" s="352">
        <v>5897.12</v>
      </c>
      <c r="L21" s="351">
        <v>5745.33</v>
      </c>
      <c r="M21" s="351">
        <v>5457.01</v>
      </c>
      <c r="N21" s="353">
        <v>5667.38</v>
      </c>
    </row>
    <row r="22" spans="2:14" ht="16.5" thickBot="1">
      <c r="B22" s="38" t="s">
        <v>125</v>
      </c>
      <c r="C22" s="354">
        <v>5869.79</v>
      </c>
      <c r="D22" s="354">
        <v>5469.22</v>
      </c>
      <c r="E22" s="354">
        <v>5930.18</v>
      </c>
      <c r="F22" s="354">
        <v>5130.1899999999996</v>
      </c>
      <c r="G22" s="354">
        <v>4947.0200000000004</v>
      </c>
      <c r="H22" s="354">
        <v>4854.82</v>
      </c>
      <c r="I22" s="354">
        <v>5463.63</v>
      </c>
      <c r="J22" s="354">
        <v>5021.99</v>
      </c>
      <c r="K22" s="354">
        <v>5069.3599999999997</v>
      </c>
      <c r="L22" s="354">
        <v>4822.3999999999996</v>
      </c>
      <c r="M22" s="354">
        <v>5007.4399999999996</v>
      </c>
      <c r="N22" s="354">
        <v>5120.5600000000004</v>
      </c>
    </row>
    <row r="23" spans="2:14" ht="16.5" thickBot="1">
      <c r="B23" s="38" t="s">
        <v>193</v>
      </c>
      <c r="C23" s="354">
        <v>5592.36</v>
      </c>
      <c r="D23" s="354">
        <v>5877.89</v>
      </c>
      <c r="E23" s="354">
        <v>6399.77</v>
      </c>
      <c r="F23" s="354">
        <v>7054.41</v>
      </c>
      <c r="G23" s="354">
        <v>7244.45</v>
      </c>
      <c r="H23" s="354">
        <v>7356.8</v>
      </c>
      <c r="I23" s="354">
        <v>7728.72</v>
      </c>
      <c r="J23" s="354">
        <v>7506.81</v>
      </c>
      <c r="K23" s="354">
        <v>7097.27</v>
      </c>
      <c r="L23" s="354">
        <v>6623.53</v>
      </c>
      <c r="M23" s="354">
        <v>5710.16</v>
      </c>
      <c r="N23" s="355"/>
    </row>
    <row r="24" spans="2:14" ht="15.75">
      <c r="B24" s="34" t="s">
        <v>116</v>
      </c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7"/>
    </row>
    <row r="25" spans="2:14" ht="15.75">
      <c r="B25" s="37" t="s">
        <v>111</v>
      </c>
      <c r="C25" s="347">
        <v>5453.6387719944387</v>
      </c>
      <c r="D25" s="348">
        <v>5009.9690612261884</v>
      </c>
      <c r="E25" s="348">
        <v>5051.4095324178161</v>
      </c>
      <c r="F25" s="348">
        <v>5388.5021247766526</v>
      </c>
      <c r="G25" s="348">
        <v>5250.559663686995</v>
      </c>
      <c r="H25" s="348">
        <v>5076.8645341278716</v>
      </c>
      <c r="I25" s="348">
        <v>5269.8513906929738</v>
      </c>
      <c r="J25" s="348">
        <v>5150.0246562497023</v>
      </c>
      <c r="K25" s="348">
        <v>5210.3566546345455</v>
      </c>
      <c r="L25" s="348">
        <v>5052.0757605319723</v>
      </c>
      <c r="M25" s="348">
        <v>5119.0659501347718</v>
      </c>
      <c r="N25" s="349">
        <v>4964.4481024813767</v>
      </c>
    </row>
    <row r="26" spans="2:14" ht="15.75">
      <c r="B26" s="37" t="s">
        <v>112</v>
      </c>
      <c r="C26" s="347">
        <v>5015.8153870110955</v>
      </c>
      <c r="D26" s="348">
        <v>5000.8101164956279</v>
      </c>
      <c r="E26" s="348">
        <v>4938.0746085523042</v>
      </c>
      <c r="F26" s="348">
        <v>5150.1959746999655</v>
      </c>
      <c r="G26" s="348">
        <v>5331.6388722136298</v>
      </c>
      <c r="H26" s="348">
        <v>5436.6288134242923</v>
      </c>
      <c r="I26" s="348">
        <v>5282.450323395833</v>
      </c>
      <c r="J26" s="348">
        <v>5530.4959896477194</v>
      </c>
      <c r="K26" s="348">
        <v>5399.4109330539195</v>
      </c>
      <c r="L26" s="348">
        <v>5199.7208702346134</v>
      </c>
      <c r="M26" s="348">
        <v>5140.1404809857786</v>
      </c>
      <c r="N26" s="349">
        <v>5033.7519536851451</v>
      </c>
    </row>
    <row r="27" spans="2:14" ht="16.5" thickBot="1">
      <c r="B27" s="38" t="s">
        <v>113</v>
      </c>
      <c r="C27" s="350">
        <v>4961.7347747537051</v>
      </c>
      <c r="D27" s="351">
        <v>5117.2800041355622</v>
      </c>
      <c r="E27" s="351">
        <v>5248.4616287919052</v>
      </c>
      <c r="F27" s="351">
        <v>5395.3594395843566</v>
      </c>
      <c r="G27" s="351">
        <v>5283.872476400019</v>
      </c>
      <c r="H27" s="351">
        <v>5454.2047400902893</v>
      </c>
      <c r="I27" s="363">
        <v>5510.2066170614507</v>
      </c>
      <c r="J27" s="351">
        <v>5542.26</v>
      </c>
      <c r="K27" s="352">
        <v>5373.04</v>
      </c>
      <c r="L27" s="351">
        <v>5253.47</v>
      </c>
      <c r="M27" s="351">
        <v>5198.91</v>
      </c>
      <c r="N27" s="353">
        <v>5305.16</v>
      </c>
    </row>
    <row r="28" spans="2:14" ht="16.5" thickBot="1">
      <c r="B28" s="38" t="s">
        <v>125</v>
      </c>
      <c r="C28" s="354">
        <v>5356.76</v>
      </c>
      <c r="D28" s="354">
        <v>5329.89</v>
      </c>
      <c r="E28" s="354">
        <v>5583.9</v>
      </c>
      <c r="F28" s="354">
        <v>4916.3500000000004</v>
      </c>
      <c r="G28" s="354">
        <v>4772.09</v>
      </c>
      <c r="H28" s="359">
        <v>5162.7</v>
      </c>
      <c r="I28" s="354">
        <v>5206.12</v>
      </c>
      <c r="J28" s="354">
        <v>4889.99</v>
      </c>
      <c r="K28" s="352">
        <v>4862.8999999999996</v>
      </c>
      <c r="L28" s="352">
        <v>4713.41</v>
      </c>
      <c r="M28" s="352">
        <v>4703.22</v>
      </c>
      <c r="N28" s="352">
        <v>4736.66</v>
      </c>
    </row>
    <row r="29" spans="2:14" ht="16.5" thickBot="1">
      <c r="B29" s="38" t="s">
        <v>193</v>
      </c>
      <c r="C29" s="354">
        <v>5229.28</v>
      </c>
      <c r="D29" s="354">
        <v>5622.4</v>
      </c>
      <c r="E29" s="354">
        <v>5739.49</v>
      </c>
      <c r="F29" s="354">
        <v>6095.42</v>
      </c>
      <c r="G29" s="354">
        <v>6543.51</v>
      </c>
      <c r="H29" s="354">
        <v>6764.49</v>
      </c>
      <c r="I29" s="354">
        <v>6758.2</v>
      </c>
      <c r="J29" s="354">
        <v>6257.61</v>
      </c>
      <c r="K29" s="354">
        <v>6257.61</v>
      </c>
      <c r="L29" s="354">
        <v>5629.42</v>
      </c>
      <c r="M29" s="354">
        <v>6089.17</v>
      </c>
      <c r="N29" s="361"/>
    </row>
    <row r="30" spans="2:14" ht="15.75">
      <c r="B30" s="34" t="s">
        <v>117</v>
      </c>
      <c r="C30" s="356"/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357"/>
    </row>
    <row r="31" spans="2:14" ht="15.75">
      <c r="B31" s="37" t="s">
        <v>111</v>
      </c>
      <c r="C31" s="347">
        <v>5511.5961913218489</v>
      </c>
      <c r="D31" s="348">
        <v>5386.5069713345019</v>
      </c>
      <c r="E31" s="348">
        <v>5415.6624121924397</v>
      </c>
      <c r="F31" s="348">
        <v>5409.4355550208438</v>
      </c>
      <c r="G31" s="348">
        <v>5460.1073344723673</v>
      </c>
      <c r="H31" s="348">
        <v>5407.9152298806657</v>
      </c>
      <c r="I31" s="348">
        <v>5420.0106764052307</v>
      </c>
      <c r="J31" s="348">
        <v>5378.2994017474111</v>
      </c>
      <c r="K31" s="348">
        <v>5388.3867894457435</v>
      </c>
      <c r="L31" s="348">
        <v>5430.4096475948872</v>
      </c>
      <c r="M31" s="348">
        <v>5394.6718437645877</v>
      </c>
      <c r="N31" s="349">
        <v>5515.9668493263225</v>
      </c>
    </row>
    <row r="32" spans="2:14" ht="15.75">
      <c r="B32" s="37" t="s">
        <v>112</v>
      </c>
      <c r="C32" s="347">
        <v>5405.0975186845117</v>
      </c>
      <c r="D32" s="348">
        <v>5357.4152578832018</v>
      </c>
      <c r="E32" s="348">
        <v>5391.8139706959719</v>
      </c>
      <c r="F32" s="348">
        <v>5513.4903181370928</v>
      </c>
      <c r="G32" s="348">
        <v>5563.275207517735</v>
      </c>
      <c r="H32" s="348">
        <v>5597.9379982030277</v>
      </c>
      <c r="I32" s="348">
        <v>5718.8278754338553</v>
      </c>
      <c r="J32" s="348">
        <v>5841.2796117763937</v>
      </c>
      <c r="K32" s="348">
        <v>5959.2775228495175</v>
      </c>
      <c r="L32" s="348">
        <v>5635.5925007458745</v>
      </c>
      <c r="M32" s="348">
        <v>5663.9329770721397</v>
      </c>
      <c r="N32" s="349">
        <v>5630.6530580936715</v>
      </c>
    </row>
    <row r="33" spans="2:14" ht="16.5" thickBot="1">
      <c r="B33" s="38" t="s">
        <v>113</v>
      </c>
      <c r="C33" s="350">
        <v>5416.8179829433102</v>
      </c>
      <c r="D33" s="351">
        <v>5572.7657273669647</v>
      </c>
      <c r="E33" s="351">
        <v>5706.1442565558655</v>
      </c>
      <c r="F33" s="351">
        <v>5744.9181026953165</v>
      </c>
      <c r="G33" s="351">
        <v>5715.792171486145</v>
      </c>
      <c r="H33" s="351">
        <v>5736.8091841516944</v>
      </c>
      <c r="I33" s="351">
        <v>5748.4367518750441</v>
      </c>
      <c r="J33" s="351">
        <v>5791.85</v>
      </c>
      <c r="K33" s="352">
        <v>5776.36</v>
      </c>
      <c r="L33" s="351">
        <v>5594.4</v>
      </c>
      <c r="M33" s="351">
        <v>5481.31</v>
      </c>
      <c r="N33" s="353">
        <v>5556.63</v>
      </c>
    </row>
    <row r="34" spans="2:14" ht="16.5" thickBot="1">
      <c r="B34" s="38" t="s">
        <v>125</v>
      </c>
      <c r="C34" s="354">
        <v>5637.88</v>
      </c>
      <c r="D34" s="354">
        <v>5545.5</v>
      </c>
      <c r="E34" s="354">
        <v>5686.5</v>
      </c>
      <c r="F34" s="354">
        <v>5033.8900000000003</v>
      </c>
      <c r="G34" s="354">
        <v>4995.3999999999996</v>
      </c>
      <c r="H34" s="354">
        <v>5270.3</v>
      </c>
      <c r="I34" s="354">
        <v>5393.53</v>
      </c>
      <c r="J34" s="354">
        <v>5485.65</v>
      </c>
      <c r="K34" s="354">
        <v>5198.3</v>
      </c>
      <c r="L34" s="354">
        <v>4913.1099999999997</v>
      </c>
      <c r="M34" s="354">
        <v>4788.8900000000003</v>
      </c>
      <c r="N34" s="354">
        <v>4977.99</v>
      </c>
    </row>
    <row r="35" spans="2:14" ht="16.5" thickBot="1">
      <c r="B35" s="38" t="s">
        <v>193</v>
      </c>
      <c r="C35" s="354">
        <v>5263.65</v>
      </c>
      <c r="D35" s="354">
        <v>5295.61</v>
      </c>
      <c r="E35" s="354">
        <v>5520.91</v>
      </c>
      <c r="F35" s="354">
        <v>6312.11</v>
      </c>
      <c r="G35" s="354">
        <v>6910.72</v>
      </c>
      <c r="H35" s="354">
        <v>7035.91</v>
      </c>
      <c r="I35" s="354">
        <v>7031.95</v>
      </c>
      <c r="J35" s="354">
        <v>6952.51</v>
      </c>
      <c r="K35" s="354">
        <v>6782.29</v>
      </c>
      <c r="L35" s="354">
        <v>6637.46</v>
      </c>
      <c r="M35" s="354">
        <v>6895.8</v>
      </c>
      <c r="N35" s="355"/>
    </row>
    <row r="36" spans="2:14" ht="15.75">
      <c r="B36" s="34" t="s">
        <v>118</v>
      </c>
      <c r="C36" s="356"/>
      <c r="D36" s="356"/>
      <c r="E36" s="356"/>
      <c r="F36" s="356"/>
      <c r="G36" s="356"/>
      <c r="H36" s="356"/>
      <c r="I36" s="356"/>
      <c r="J36" s="356"/>
      <c r="K36" s="356"/>
      <c r="L36" s="356"/>
      <c r="M36" s="356"/>
      <c r="N36" s="357"/>
    </row>
    <row r="37" spans="2:14" ht="15.75">
      <c r="B37" s="37" t="s">
        <v>111</v>
      </c>
      <c r="C37" s="347">
        <v>15851.938286004304</v>
      </c>
      <c r="D37" s="348">
        <v>15747.471100988882</v>
      </c>
      <c r="E37" s="348">
        <v>16140.931710752169</v>
      </c>
      <c r="F37" s="348">
        <v>16240.323969256717</v>
      </c>
      <c r="G37" s="348">
        <v>16924.739075088179</v>
      </c>
      <c r="H37" s="348">
        <v>17321.703886272549</v>
      </c>
      <c r="I37" s="348">
        <v>17217.375904680841</v>
      </c>
      <c r="J37" s="348">
        <v>16868.33018531217</v>
      </c>
      <c r="K37" s="348">
        <v>16806.444259611257</v>
      </c>
      <c r="L37" s="348">
        <v>16910.816534385631</v>
      </c>
      <c r="M37" s="348">
        <v>16722.876875664249</v>
      </c>
      <c r="N37" s="349">
        <v>16865.271837861277</v>
      </c>
    </row>
    <row r="38" spans="2:14" ht="15.75">
      <c r="B38" s="37" t="s">
        <v>112</v>
      </c>
      <c r="C38" s="347">
        <v>16041.064074684988</v>
      </c>
      <c r="D38" s="348">
        <v>15026.636198316815</v>
      </c>
      <c r="E38" s="348">
        <v>14804.66344412203</v>
      </c>
      <c r="F38" s="348">
        <v>14741.674691671629</v>
      </c>
      <c r="G38" s="348">
        <v>15420.958817068815</v>
      </c>
      <c r="H38" s="348">
        <v>16528.574201435204</v>
      </c>
      <c r="I38" s="348">
        <v>16502.061476691666</v>
      </c>
      <c r="J38" s="348">
        <v>16394.615915326391</v>
      </c>
      <c r="K38" s="348">
        <v>17543.666575210609</v>
      </c>
      <c r="L38" s="348">
        <v>18032.278002817216</v>
      </c>
      <c r="M38" s="348">
        <v>17792.882880899975</v>
      </c>
      <c r="N38" s="349">
        <v>17789.56122044845</v>
      </c>
    </row>
    <row r="39" spans="2:14" ht="16.5" thickBot="1">
      <c r="B39" s="38" t="s">
        <v>113</v>
      </c>
      <c r="C39" s="350">
        <v>17100.168293533581</v>
      </c>
      <c r="D39" s="351">
        <v>16872.596071879096</v>
      </c>
      <c r="E39" s="351">
        <v>17434.359655634773</v>
      </c>
      <c r="F39" s="351">
        <v>18087.595796333197</v>
      </c>
      <c r="G39" s="363">
        <v>18712.843928347444</v>
      </c>
      <c r="H39" s="351">
        <v>19354.463051777788</v>
      </c>
      <c r="I39" s="351">
        <v>19781.497147888123</v>
      </c>
      <c r="J39" s="351">
        <v>20602.490000000002</v>
      </c>
      <c r="K39" s="352">
        <v>21365.85</v>
      </c>
      <c r="L39" s="351">
        <v>21217</v>
      </c>
      <c r="M39" s="351">
        <v>20679.669999999998</v>
      </c>
      <c r="N39" s="353">
        <v>20254.740000000002</v>
      </c>
    </row>
    <row r="40" spans="2:14" ht="16.5" thickBot="1">
      <c r="B40" s="38" t="s">
        <v>125</v>
      </c>
      <c r="C40" s="354">
        <v>19616.400000000001</v>
      </c>
      <c r="D40" s="354">
        <v>18801.54</v>
      </c>
      <c r="E40" s="354">
        <v>18583.03</v>
      </c>
      <c r="F40" s="359">
        <v>16001.04</v>
      </c>
      <c r="G40" s="354">
        <v>13974.55</v>
      </c>
      <c r="H40" s="354">
        <v>13390.9</v>
      </c>
      <c r="I40" s="354">
        <v>13025.94</v>
      </c>
      <c r="J40" s="354">
        <v>12249.92</v>
      </c>
      <c r="K40" s="354">
        <v>12391.1</v>
      </c>
      <c r="L40" s="354">
        <v>12197.51</v>
      </c>
      <c r="M40" s="354">
        <v>12006.56</v>
      </c>
      <c r="N40" s="354">
        <v>12271.38</v>
      </c>
    </row>
    <row r="41" spans="2:14" ht="16.5" thickBot="1">
      <c r="B41" s="38" t="s">
        <v>193</v>
      </c>
      <c r="C41" s="354">
        <v>12891.26</v>
      </c>
      <c r="D41" s="354">
        <v>14899.21</v>
      </c>
      <c r="E41" s="354">
        <v>15743.27</v>
      </c>
      <c r="F41" s="354">
        <v>16789.84</v>
      </c>
      <c r="G41" s="354">
        <v>18554.689999999999</v>
      </c>
      <c r="H41" s="354">
        <v>18986.060000000001</v>
      </c>
      <c r="I41" s="354">
        <v>17101.939999999999</v>
      </c>
      <c r="J41" s="354">
        <v>15723.81</v>
      </c>
      <c r="K41" s="354">
        <v>14928.58</v>
      </c>
      <c r="L41" s="354">
        <v>15520.71</v>
      </c>
      <c r="M41" s="354">
        <v>15927.37</v>
      </c>
      <c r="N41" s="355"/>
    </row>
    <row r="42" spans="2:14" ht="15.75">
      <c r="B42" s="34" t="s">
        <v>119</v>
      </c>
      <c r="C42" s="356"/>
      <c r="D42" s="356"/>
      <c r="E42" s="356"/>
      <c r="F42" s="356"/>
      <c r="G42" s="356"/>
      <c r="H42" s="356"/>
      <c r="I42" s="356"/>
      <c r="J42" s="356"/>
      <c r="K42" s="356"/>
      <c r="L42" s="356"/>
      <c r="M42" s="356"/>
      <c r="N42" s="357"/>
    </row>
    <row r="43" spans="2:14" ht="15.75">
      <c r="B43" s="37" t="s">
        <v>111</v>
      </c>
      <c r="C43" s="347">
        <v>8486.8790673067069</v>
      </c>
      <c r="D43" s="348">
        <v>9012.7129654162236</v>
      </c>
      <c r="E43" s="348">
        <v>9193.0745776361673</v>
      </c>
      <c r="F43" s="348">
        <v>9662.5958045921707</v>
      </c>
      <c r="G43" s="348">
        <v>9633.657383558977</v>
      </c>
      <c r="H43" s="348">
        <v>8880.2040759961783</v>
      </c>
      <c r="I43" s="348">
        <v>8290.4248782466984</v>
      </c>
      <c r="J43" s="348">
        <v>7476.3786969241119</v>
      </c>
      <c r="K43" s="348">
        <v>7598.3607508341493</v>
      </c>
      <c r="L43" s="348">
        <v>8341.1008910148921</v>
      </c>
      <c r="M43" s="348">
        <v>8857.408968746251</v>
      </c>
      <c r="N43" s="349">
        <v>8854.0370274056095</v>
      </c>
    </row>
    <row r="44" spans="2:14" ht="15.75">
      <c r="B44" s="37" t="s">
        <v>112</v>
      </c>
      <c r="C44" s="347">
        <v>8900.1577006465559</v>
      </c>
      <c r="D44" s="348">
        <v>8649.5521737341987</v>
      </c>
      <c r="E44" s="348">
        <v>8886.4253201923893</v>
      </c>
      <c r="F44" s="348">
        <v>8750.5982262874913</v>
      </c>
      <c r="G44" s="348">
        <v>8873.1216573987804</v>
      </c>
      <c r="H44" s="348">
        <v>8730.2617608737128</v>
      </c>
      <c r="I44" s="348">
        <v>8332.7626493938096</v>
      </c>
      <c r="J44" s="348">
        <v>8290.3142368672288</v>
      </c>
      <c r="K44" s="348">
        <v>9008.8900673076914</v>
      </c>
      <c r="L44" s="348">
        <v>9286.7452765984926</v>
      </c>
      <c r="M44" s="348">
        <v>9250.8192160906401</v>
      </c>
      <c r="N44" s="349">
        <v>9414.9145423114169</v>
      </c>
    </row>
    <row r="45" spans="2:14" ht="16.5" thickBot="1">
      <c r="B45" s="38" t="s">
        <v>113</v>
      </c>
      <c r="C45" s="350">
        <v>9346.8268824391525</v>
      </c>
      <c r="D45" s="351">
        <v>9680.8835649640787</v>
      </c>
      <c r="E45" s="351">
        <v>9898.5146665330212</v>
      </c>
      <c r="F45" s="351">
        <v>10076.713842688461</v>
      </c>
      <c r="G45" s="351">
        <v>10018.117998189035</v>
      </c>
      <c r="H45" s="351">
        <v>9894.7342442913832</v>
      </c>
      <c r="I45" s="351">
        <v>10062.466640129112</v>
      </c>
      <c r="J45" s="351">
        <v>9461.18</v>
      </c>
      <c r="K45" s="352">
        <v>10280.31</v>
      </c>
      <c r="L45" s="351">
        <v>10298.98</v>
      </c>
      <c r="M45" s="351">
        <v>10418.969999999999</v>
      </c>
      <c r="N45" s="353">
        <v>10426.75</v>
      </c>
    </row>
    <row r="46" spans="2:14" ht="16.5" thickBot="1">
      <c r="B46" s="38" t="s">
        <v>125</v>
      </c>
      <c r="C46" s="354">
        <v>10313.61</v>
      </c>
      <c r="D46" s="354">
        <v>10126.91</v>
      </c>
      <c r="E46" s="354">
        <v>10425.219999999999</v>
      </c>
      <c r="F46" s="354">
        <v>8902.4699999999993</v>
      </c>
      <c r="G46" s="354">
        <v>7618.7</v>
      </c>
      <c r="H46" s="354">
        <v>7488.55</v>
      </c>
      <c r="I46" s="354">
        <v>7222.75</v>
      </c>
      <c r="J46" s="354">
        <v>6847.91</v>
      </c>
      <c r="K46" s="354">
        <v>7019.02</v>
      </c>
      <c r="L46" s="354">
        <v>7717.84</v>
      </c>
      <c r="M46" s="354">
        <v>7710.15</v>
      </c>
      <c r="N46" s="354">
        <v>7538.2</v>
      </c>
    </row>
    <row r="47" spans="2:14" ht="16.5" thickBot="1">
      <c r="B47" s="38" t="s">
        <v>193</v>
      </c>
      <c r="C47" s="354">
        <v>8343.59</v>
      </c>
      <c r="D47" s="354">
        <v>10043.24</v>
      </c>
      <c r="E47" s="354">
        <v>10759.71</v>
      </c>
      <c r="F47" s="354">
        <v>11109.4</v>
      </c>
      <c r="G47" s="354">
        <v>12173.98</v>
      </c>
      <c r="H47" s="354">
        <v>12034.29</v>
      </c>
      <c r="I47" s="354">
        <v>10981.9</v>
      </c>
      <c r="J47" s="354">
        <v>10317.219999999999</v>
      </c>
      <c r="K47" s="354">
        <v>9531.74</v>
      </c>
      <c r="L47" s="354">
        <v>10302.35</v>
      </c>
      <c r="M47" s="354">
        <v>10972.4</v>
      </c>
      <c r="N47" s="355"/>
    </row>
    <row r="48" spans="2:14" ht="15.75">
      <c r="B48" s="34" t="s">
        <v>120</v>
      </c>
      <c r="C48" s="356"/>
      <c r="D48" s="356"/>
      <c r="E48" s="356"/>
      <c r="F48" s="356"/>
      <c r="G48" s="356"/>
      <c r="H48" s="356"/>
      <c r="I48" s="356"/>
      <c r="J48" s="356"/>
      <c r="K48" s="356"/>
      <c r="L48" s="356"/>
      <c r="M48" s="356"/>
      <c r="N48" s="357"/>
    </row>
    <row r="49" spans="2:14" ht="15.75">
      <c r="B49" s="37" t="s">
        <v>111</v>
      </c>
      <c r="C49" s="347">
        <v>3999.0280693368504</v>
      </c>
      <c r="D49" s="348">
        <v>4286.0625740080168</v>
      </c>
      <c r="E49" s="348">
        <v>4459.7861676427947</v>
      </c>
      <c r="F49" s="348">
        <v>4616.674182664221</v>
      </c>
      <c r="G49" s="348">
        <v>4654.8341657896754</v>
      </c>
      <c r="H49" s="348">
        <v>4357.1132165766348</v>
      </c>
      <c r="I49" s="348">
        <v>4475.3459051113005</v>
      </c>
      <c r="J49" s="348">
        <v>4421.6741176589339</v>
      </c>
      <c r="K49" s="348">
        <v>4298.7104640608641</v>
      </c>
      <c r="L49" s="348">
        <v>4587.4920197876463</v>
      </c>
      <c r="M49" s="348">
        <v>4634.9086005868094</v>
      </c>
      <c r="N49" s="349">
        <v>4759.6126136347966</v>
      </c>
    </row>
    <row r="50" spans="2:14" ht="15.75">
      <c r="B50" s="37" t="s">
        <v>112</v>
      </c>
      <c r="C50" s="347">
        <v>4694.6895303034207</v>
      </c>
      <c r="D50" s="348">
        <v>4484.7342227480967</v>
      </c>
      <c r="E50" s="348">
        <v>4499.5477780749197</v>
      </c>
      <c r="F50" s="348">
        <v>4478.3619724121781</v>
      </c>
      <c r="G50" s="348">
        <v>4553.6684341247119</v>
      </c>
      <c r="H50" s="348">
        <v>4593.5207240173459</v>
      </c>
      <c r="I50" s="348">
        <v>4627.0131695088839</v>
      </c>
      <c r="J50" s="348">
        <v>4529.0246034343027</v>
      </c>
      <c r="K50" s="348">
        <v>4968.1283156783002</v>
      </c>
      <c r="L50" s="348">
        <v>5157.5678528660492</v>
      </c>
      <c r="M50" s="348">
        <v>5046.3346592773778</v>
      </c>
      <c r="N50" s="349">
        <v>4971.1385136417275</v>
      </c>
    </row>
    <row r="51" spans="2:14" ht="16.5" thickBot="1">
      <c r="B51" s="38" t="s">
        <v>113</v>
      </c>
      <c r="C51" s="364">
        <v>5176.4650001539212</v>
      </c>
      <c r="D51" s="363">
        <v>5236.1151222017515</v>
      </c>
      <c r="E51" s="363">
        <v>5305.9974198189457</v>
      </c>
      <c r="F51" s="363">
        <v>5436.6380800334418</v>
      </c>
      <c r="G51" s="363">
        <v>5606.2385646104067</v>
      </c>
      <c r="H51" s="363">
        <v>5592.9393254277138</v>
      </c>
      <c r="I51" s="363">
        <v>5572.4271055019381</v>
      </c>
      <c r="J51" s="363">
        <v>5591.34</v>
      </c>
      <c r="K51" s="358">
        <v>5748.59</v>
      </c>
      <c r="L51" s="363">
        <v>5772.6</v>
      </c>
      <c r="M51" s="363">
        <v>5679</v>
      </c>
      <c r="N51" s="365">
        <v>5706.1</v>
      </c>
    </row>
    <row r="52" spans="2:14" ht="16.5" thickBot="1">
      <c r="B52" s="47" t="s">
        <v>125</v>
      </c>
      <c r="C52" s="354">
        <v>5562.25</v>
      </c>
      <c r="D52" s="354">
        <v>5579.7</v>
      </c>
      <c r="E52" s="354">
        <v>5753.7</v>
      </c>
      <c r="F52" s="354">
        <v>5457.26</v>
      </c>
      <c r="G52" s="354">
        <v>5014.7</v>
      </c>
      <c r="H52" s="354">
        <v>4826.3900000000003</v>
      </c>
      <c r="I52" s="354">
        <v>4513.47</v>
      </c>
      <c r="J52" s="354">
        <v>4113.1000000000004</v>
      </c>
      <c r="K52" s="354">
        <v>4236.9799999999996</v>
      </c>
      <c r="L52" s="354">
        <v>4339.41</v>
      </c>
      <c r="M52" s="354">
        <v>4505.8100000000004</v>
      </c>
      <c r="N52" s="354">
        <v>4386.3599999999997</v>
      </c>
    </row>
    <row r="53" spans="2:14" ht="16.5" thickBot="1">
      <c r="B53" s="47" t="s">
        <v>193</v>
      </c>
      <c r="C53" s="354">
        <v>4887.59</v>
      </c>
      <c r="D53" s="354">
        <v>5748.96</v>
      </c>
      <c r="E53" s="354">
        <v>6048.7389999999996</v>
      </c>
      <c r="F53" s="354">
        <v>6224.19</v>
      </c>
      <c r="G53" s="354">
        <v>6880.73</v>
      </c>
      <c r="H53" s="354">
        <v>6835.45</v>
      </c>
      <c r="I53" s="354">
        <v>6272.96</v>
      </c>
      <c r="J53" s="354">
        <v>5937.23</v>
      </c>
      <c r="K53" s="354">
        <v>5560.6</v>
      </c>
      <c r="L53" s="354">
        <v>5666.98</v>
      </c>
      <c r="M53" s="354">
        <v>6021.51</v>
      </c>
      <c r="N53" s="366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showGridLines="0" showRowColHeaders="0" zoomScaleNormal="100" workbookViewId="0">
      <selection activeCell="M17" sqref="M17"/>
    </sheetView>
  </sheetViews>
  <sheetFormatPr defaultRowHeight="12.75"/>
  <cols>
    <col min="2" max="2" width="24.7109375" customWidth="1"/>
    <col min="3" max="3" width="14" customWidth="1"/>
    <col min="4" max="4" width="14.140625" customWidth="1"/>
    <col min="5" max="5" width="14" customWidth="1"/>
    <col min="6" max="6" width="11" customWidth="1"/>
    <col min="7" max="7" width="13.140625" customWidth="1"/>
    <col min="8" max="8" width="10.28515625" customWidth="1"/>
    <col min="9" max="9" width="12.5703125" customWidth="1"/>
    <col min="14" max="14" width="6.5703125" customWidth="1"/>
  </cols>
  <sheetData>
    <row r="1" spans="2:12" ht="3.75" customHeight="1"/>
    <row r="2" spans="2:12" ht="35.25" customHeight="1">
      <c r="B2" s="55" t="s">
        <v>134</v>
      </c>
    </row>
    <row r="3" spans="2:12" ht="18.75" customHeight="1"/>
    <row r="4" spans="2:12" ht="19.5" customHeight="1">
      <c r="B4" s="55" t="s">
        <v>135</v>
      </c>
      <c r="E4" s="13"/>
    </row>
    <row r="5" spans="2:12" ht="19.5" customHeight="1">
      <c r="B5" s="55"/>
      <c r="E5" s="13"/>
    </row>
    <row r="6" spans="2:12" ht="15.75" customHeight="1">
      <c r="B6" s="443" t="s">
        <v>264</v>
      </c>
      <c r="C6" s="443"/>
      <c r="D6" s="443"/>
      <c r="E6" s="443"/>
      <c r="F6" s="443"/>
      <c r="G6" s="443"/>
      <c r="H6" s="443"/>
      <c r="I6" s="443"/>
    </row>
    <row r="7" spans="2:12" ht="19.5" customHeight="1" thickBot="1">
      <c r="B7" s="444" t="s">
        <v>198</v>
      </c>
      <c r="C7" s="444"/>
      <c r="D7" s="444"/>
      <c r="E7" s="444"/>
      <c r="F7" s="444"/>
      <c r="G7" s="444"/>
      <c r="H7" s="444"/>
      <c r="I7" s="444"/>
      <c r="K7" s="13"/>
    </row>
    <row r="8" spans="2:12" ht="13.5" thickBot="1">
      <c r="B8" s="445" t="s">
        <v>163</v>
      </c>
      <c r="C8" s="447" t="s">
        <v>164</v>
      </c>
      <c r="D8" s="448"/>
      <c r="E8" s="448"/>
      <c r="F8" s="448"/>
      <c r="G8" s="449"/>
      <c r="H8" s="447" t="s">
        <v>165</v>
      </c>
      <c r="I8" s="449"/>
    </row>
    <row r="9" spans="2:12" ht="26.25" thickBot="1">
      <c r="B9" s="446"/>
      <c r="C9" s="271">
        <v>44549</v>
      </c>
      <c r="D9" s="271">
        <v>44542</v>
      </c>
      <c r="E9" s="272">
        <v>44178</v>
      </c>
      <c r="F9" s="271" t="s">
        <v>265</v>
      </c>
      <c r="G9" s="64" t="s">
        <v>196</v>
      </c>
      <c r="H9" s="64" t="s">
        <v>166</v>
      </c>
      <c r="I9" s="65" t="s">
        <v>167</v>
      </c>
    </row>
    <row r="10" spans="2:12" ht="18.75" customHeight="1" thickBot="1">
      <c r="B10" s="450"/>
      <c r="C10" s="451"/>
      <c r="D10" s="451"/>
      <c r="E10" s="451"/>
      <c r="F10" s="451"/>
      <c r="G10" s="451"/>
      <c r="H10" s="451"/>
      <c r="I10" s="452"/>
      <c r="L10" s="2"/>
    </row>
    <row r="11" spans="2:12" ht="19.5" customHeight="1" thickBot="1">
      <c r="B11" s="66" t="s">
        <v>168</v>
      </c>
      <c r="C11" s="71">
        <v>4.3</v>
      </c>
      <c r="D11" s="72">
        <v>4.274</v>
      </c>
      <c r="E11" s="320">
        <v>3.03</v>
      </c>
      <c r="F11" s="72">
        <v>4.09</v>
      </c>
      <c r="G11" s="67">
        <f>(($C11-F11)/F11)</f>
        <v>5.1344743276283612E-2</v>
      </c>
      <c r="H11" s="67">
        <f>(($C11-D11)/D11)</f>
        <v>6.083294337856762E-3</v>
      </c>
      <c r="I11" s="68">
        <f>(($C11-E11)/E11)</f>
        <v>0.41914191419141916</v>
      </c>
    </row>
    <row r="12" spans="2:12" ht="15.75" thickBot="1">
      <c r="B12" s="66" t="s">
        <v>169</v>
      </c>
      <c r="C12" s="73">
        <v>5.35</v>
      </c>
      <c r="D12" s="74">
        <v>5.29</v>
      </c>
      <c r="E12" s="321">
        <v>4.2300000000000004</v>
      </c>
      <c r="F12" s="74">
        <v>5.1289999999999996</v>
      </c>
      <c r="G12" s="67">
        <f t="shared" ref="G12:G14" si="0">(($C12-F12)/F12)</f>
        <v>4.3088321310196936E-2</v>
      </c>
      <c r="H12" s="67">
        <f>(($C12-D12)/D12)</f>
        <v>1.1342155009451722E-2</v>
      </c>
      <c r="I12" s="68">
        <f t="shared" ref="I12:I14" si="1">(($C12-E12)/E12)</f>
        <v>0.2647754137115837</v>
      </c>
    </row>
    <row r="13" spans="2:12" ht="15.75" thickBot="1">
      <c r="B13" s="66" t="s">
        <v>170</v>
      </c>
      <c r="C13" s="75">
        <v>5.46</v>
      </c>
      <c r="D13" s="76">
        <v>5.35</v>
      </c>
      <c r="E13" s="321">
        <v>4.07</v>
      </c>
      <c r="F13" s="76">
        <v>5.09</v>
      </c>
      <c r="G13" s="67">
        <f t="shared" si="0"/>
        <v>7.2691552062868398E-2</v>
      </c>
      <c r="H13" s="67">
        <f>(($C13-D13)/D13)</f>
        <v>2.0560747663551465E-2</v>
      </c>
      <c r="I13" s="68">
        <f t="shared" si="1"/>
        <v>0.34152334152334141</v>
      </c>
    </row>
    <row r="14" spans="2:12" ht="15.75" thickBot="1">
      <c r="B14" s="66" t="s">
        <v>171</v>
      </c>
      <c r="C14" s="75">
        <v>5.54</v>
      </c>
      <c r="D14" s="76">
        <v>5.4349999999999996</v>
      </c>
      <c r="E14" s="322">
        <v>4.3</v>
      </c>
      <c r="F14" s="76">
        <v>5.21</v>
      </c>
      <c r="G14" s="67">
        <f t="shared" si="0"/>
        <v>6.3339731285988493E-2</v>
      </c>
      <c r="H14" s="67">
        <f>(($C14-D14)/D14)</f>
        <v>1.9319227230910844E-2</v>
      </c>
      <c r="I14" s="68">
        <f t="shared" si="1"/>
        <v>0.28837209302325589</v>
      </c>
    </row>
    <row r="15" spans="2:12" ht="19.5" customHeight="1" thickBot="1">
      <c r="B15" s="440"/>
      <c r="C15" s="441"/>
      <c r="D15" s="441"/>
      <c r="E15" s="441"/>
      <c r="F15" s="441"/>
      <c r="G15" s="441"/>
      <c r="H15" s="441"/>
      <c r="I15" s="442"/>
    </row>
    <row r="16" spans="2:12" ht="30.75" thickBot="1">
      <c r="B16" s="69" t="s">
        <v>172</v>
      </c>
      <c r="C16" s="261">
        <v>7.51</v>
      </c>
      <c r="D16" s="259">
        <v>7.26</v>
      </c>
      <c r="E16" s="259">
        <v>5</v>
      </c>
      <c r="F16" s="259">
        <v>7.01</v>
      </c>
      <c r="G16" s="255">
        <f>(($C16-F16)/F16)</f>
        <v>7.1326676176890161E-2</v>
      </c>
      <c r="H16" s="67">
        <f>(($C16-D16)/D16)</f>
        <v>3.4435261707988982E-2</v>
      </c>
      <c r="I16" s="257">
        <f>(($C16-E16)/E16)</f>
        <v>0.502</v>
      </c>
    </row>
    <row r="17" spans="2:9" ht="45.75" thickBot="1">
      <c r="B17" s="69" t="s">
        <v>173</v>
      </c>
      <c r="C17" s="261">
        <v>6.54</v>
      </c>
      <c r="D17" s="259">
        <v>6.66</v>
      </c>
      <c r="E17" s="259">
        <v>4.5</v>
      </c>
      <c r="F17" s="259">
        <v>6.29</v>
      </c>
      <c r="G17" s="255">
        <f t="shared" ref="G17:G22" si="2">(($C17-F17)/F17)</f>
        <v>3.9745627980922099E-2</v>
      </c>
      <c r="H17" s="67">
        <f>(($C17-D17)/D17)</f>
        <v>-1.8018018018018035E-2</v>
      </c>
      <c r="I17" s="257">
        <f t="shared" ref="I17" si="3">(($C17-E17)/E17)</f>
        <v>0.45333333333333337</v>
      </c>
    </row>
    <row r="18" spans="2:9" ht="15.75" thickBot="1">
      <c r="B18" s="70" t="s">
        <v>174</v>
      </c>
      <c r="C18" s="262">
        <v>5.13</v>
      </c>
      <c r="D18" s="259">
        <v>5.34</v>
      </c>
      <c r="E18" s="259">
        <v>2.87</v>
      </c>
      <c r="F18" s="260">
        <v>4.8099999999999996</v>
      </c>
      <c r="G18" s="255">
        <f t="shared" si="2"/>
        <v>6.6528066528066587E-2</v>
      </c>
      <c r="H18" s="256">
        <f>(($C18-D18)/D18)</f>
        <v>-3.9325842696629205E-2</v>
      </c>
      <c r="I18" s="257">
        <f t="shared" ref="H18:I23" si="4">(($C18-E18)/E18)</f>
        <v>0.78745644599303122</v>
      </c>
    </row>
    <row r="19" spans="2:9" ht="15.75" thickBot="1">
      <c r="B19" s="69" t="s">
        <v>114</v>
      </c>
      <c r="C19" s="262">
        <v>15.35</v>
      </c>
      <c r="D19" s="259">
        <v>15.48</v>
      </c>
      <c r="E19" s="259">
        <v>10.54</v>
      </c>
      <c r="F19" s="260">
        <v>14.63</v>
      </c>
      <c r="G19" s="255">
        <f>(($C19-F19)/F19)</f>
        <v>4.9213943950785974E-2</v>
      </c>
      <c r="H19" s="258">
        <f>(($C19-D19)/D19)</f>
        <v>-8.3979328165375185E-3</v>
      </c>
      <c r="I19" s="257">
        <f t="shared" si="4"/>
        <v>0.45635673624288431</v>
      </c>
    </row>
    <row r="20" spans="2:9" ht="31.5" customHeight="1" thickBot="1">
      <c r="B20" s="70" t="s">
        <v>118</v>
      </c>
      <c r="C20" s="262">
        <v>16.93</v>
      </c>
      <c r="D20" s="259">
        <v>17.02</v>
      </c>
      <c r="E20" s="259">
        <v>12.25</v>
      </c>
      <c r="F20" s="259">
        <v>15.99</v>
      </c>
      <c r="G20" s="255">
        <f>(($C20-F20)/F20)</f>
        <v>5.8786741713570949E-2</v>
      </c>
      <c r="H20" s="258">
        <f>(($C20-D20)/D20)</f>
        <v>-5.28789659224441E-3</v>
      </c>
      <c r="I20" s="257">
        <f t="shared" si="4"/>
        <v>0.38204081632653059</v>
      </c>
    </row>
    <row r="21" spans="2:9" ht="19.5" customHeight="1" thickBot="1">
      <c r="B21" s="70" t="s">
        <v>175</v>
      </c>
      <c r="C21" s="262">
        <v>7.15</v>
      </c>
      <c r="D21" s="259">
        <v>7.08</v>
      </c>
      <c r="E21" s="259">
        <v>4.6900000000000004</v>
      </c>
      <c r="F21" s="260">
        <v>7.03</v>
      </c>
      <c r="G21" s="255">
        <f t="shared" si="2"/>
        <v>1.7069701280227612E-2</v>
      </c>
      <c r="H21" s="256">
        <f t="shared" si="4"/>
        <v>9.8870056497175549E-3</v>
      </c>
      <c r="I21" s="257">
        <f t="shared" si="4"/>
        <v>0.52452025586353934</v>
      </c>
    </row>
    <row r="22" spans="2:9" ht="15.75" customHeight="1" thickBot="1">
      <c r="B22" s="70" t="s">
        <v>119</v>
      </c>
      <c r="C22" s="262">
        <v>11.35</v>
      </c>
      <c r="D22" s="259">
        <v>11.22</v>
      </c>
      <c r="E22" s="259">
        <v>7.44</v>
      </c>
      <c r="F22" s="260">
        <v>10.92</v>
      </c>
      <c r="G22" s="255">
        <f t="shared" si="2"/>
        <v>3.9377289377289348E-2</v>
      </c>
      <c r="H22" s="256">
        <f t="shared" si="4"/>
        <v>1.1586452762923262E-2</v>
      </c>
      <c r="I22" s="257">
        <f t="shared" si="4"/>
        <v>0.52553763440860202</v>
      </c>
    </row>
    <row r="23" spans="2:9" ht="15.75" thickBot="1">
      <c r="B23" s="70" t="s">
        <v>120</v>
      </c>
      <c r="C23" s="262">
        <v>6.15</v>
      </c>
      <c r="D23" s="259">
        <v>5.89</v>
      </c>
      <c r="E23" s="323">
        <v>4.1900000000000004</v>
      </c>
      <c r="F23" s="259">
        <v>6.13</v>
      </c>
      <c r="G23" s="255">
        <f>(($C23-F23)/F23)</f>
        <v>3.2626427406199777E-3</v>
      </c>
      <c r="H23" s="256">
        <f t="shared" si="4"/>
        <v>4.4142614601018794E-2</v>
      </c>
      <c r="I23" s="257">
        <f t="shared" si="4"/>
        <v>0.46778042959427202</v>
      </c>
    </row>
    <row r="24" spans="2:9" ht="19.5" customHeight="1"/>
    <row r="25" spans="2:9" ht="19.5" customHeight="1"/>
    <row r="26" spans="2:9" ht="19.5" customHeight="1">
      <c r="E26" s="54"/>
    </row>
    <row r="27" spans="2:9" ht="28.5" customHeight="1"/>
    <row r="28" spans="2:9" ht="14.25">
      <c r="B28" s="13"/>
      <c r="C28" s="50"/>
    </row>
    <row r="29" spans="2:9">
      <c r="B29" s="13"/>
      <c r="C29" s="13"/>
      <c r="E29" s="51"/>
    </row>
    <row r="30" spans="2:9">
      <c r="F30" s="51"/>
      <c r="G30" s="51"/>
      <c r="H30" s="51"/>
    </row>
    <row r="31" spans="2:9" ht="19.5" customHeight="1"/>
    <row r="33" ht="15.75" customHeight="1"/>
    <row r="35" ht="19.5" customHeight="1"/>
  </sheetData>
  <protectedRanges>
    <protectedRange sqref="C10:E10 C15:E15" name="Zakres1_3_1_2_6_15" securityDescriptor="O:WDG:WDD:(A;;CC;;;S-1-5-21-1781606863-262435437-1199761441-1123)"/>
    <protectedRange sqref="C9:E9" name="Zakres1_8_1_1_2_5_14" securityDescriptor="O:WDG:WDD:(A;;CC;;;S-1-5-21-1781606863-262435437-1199761441-1123)"/>
    <protectedRange sqref="C12:D14 F12:F14" name="Zakres1_1_1_2_1_2_6_14" securityDescriptor="O:WDG:WDD:(A;;CC;;;S-1-5-21-1781606863-262435437-1199761441-1123)"/>
    <protectedRange sqref="C18:D23 F18:F23 C16:F17" name="Zakres1_2_1_1_3_4_5_15" securityDescriptor="O:WDG:WDD:(A;;CC;;;S-1-5-21-1781606863-262435437-1199761441-1123)"/>
    <protectedRange sqref="C11:D11 F11" name="Zakres1_1_1_2_1_2_6_16" securityDescriptor="O:WDG:WDD:(A;;CC;;;S-1-5-21-1781606863-262435437-1199761441-1123)"/>
    <protectedRange sqref="E11:E14" name="Zakres1_1_1_2_1_2_2_1" securityDescriptor="O:WDG:WDD:(A;;CC;;;S-1-5-21-1781606863-262435437-1199761441-1123)"/>
    <protectedRange sqref="E18:E22" name="Zakres1_2_1_1_3_2" securityDescriptor="O:WDG:WDD:(A;;CC;;;S-1-5-21-1781606863-262435437-1199761441-1123)"/>
    <protectedRange sqref="F9" name="Zakres1_8_1_1_2_5_14_3" securityDescriptor="O:WDG:WDD:(A;;CC;;;S-1-5-21-1781606863-262435437-1199761441-1123)"/>
  </protectedRanges>
  <mergeCells count="7">
    <mergeCell ref="B15:I15"/>
    <mergeCell ref="B6:I6"/>
    <mergeCell ref="B7:I7"/>
    <mergeCell ref="B8:B9"/>
    <mergeCell ref="C8:G8"/>
    <mergeCell ref="H8:I8"/>
    <mergeCell ref="B10:I10"/>
  </mergeCells>
  <conditionalFormatting sqref="H11:I14">
    <cfRule type="cellIs" dxfId="21" priority="22" stopIfTrue="1" operator="lessThan">
      <formula>0</formula>
    </cfRule>
    <cfRule type="cellIs" dxfId="20" priority="23" stopIfTrue="1" operator="greaterThan">
      <formula>0</formula>
    </cfRule>
    <cfRule type="cellIs" dxfId="19" priority="24" stopIfTrue="1" operator="equal">
      <formula>0</formula>
    </cfRule>
  </conditionalFormatting>
  <conditionalFormatting sqref="H18:H23">
    <cfRule type="cellIs" dxfId="18" priority="19" stopIfTrue="1" operator="lessThan">
      <formula>0</formula>
    </cfRule>
    <cfRule type="cellIs" dxfId="17" priority="20" stopIfTrue="1" operator="greaterThan">
      <formula>0</formula>
    </cfRule>
    <cfRule type="cellIs" dxfId="16" priority="21" stopIfTrue="1" operator="equal">
      <formula>0</formula>
    </cfRule>
  </conditionalFormatting>
  <conditionalFormatting sqref="G16:G23">
    <cfRule type="cellIs" dxfId="15" priority="7" stopIfTrue="1" operator="lessThan">
      <formula>0</formula>
    </cfRule>
    <cfRule type="cellIs" dxfId="14" priority="8" stopIfTrue="1" operator="greaterThan">
      <formula>0</formula>
    </cfRule>
    <cfRule type="cellIs" dxfId="13" priority="9" stopIfTrue="1" operator="equal">
      <formula>0</formula>
    </cfRule>
  </conditionalFormatting>
  <conditionalFormatting sqref="I16:I23">
    <cfRule type="cellIs" dxfId="12" priority="16" stopIfTrue="1" operator="lessThan">
      <formula>0</formula>
    </cfRule>
    <cfRule type="cellIs" dxfId="11" priority="17" stopIfTrue="1" operator="greaterThan">
      <formula>0</formula>
    </cfRule>
    <cfRule type="cellIs" dxfId="10" priority="18" stopIfTrue="1" operator="equal">
      <formula>0</formula>
    </cfRule>
  </conditionalFormatting>
  <conditionalFormatting sqref="G11:G14">
    <cfRule type="cellIs" dxfId="9" priority="13" stopIfTrue="1" operator="lessThan">
      <formula>0</formula>
    </cfRule>
    <cfRule type="cellIs" dxfId="8" priority="14" stopIfTrue="1" operator="greaterThan">
      <formula>0</formula>
    </cfRule>
    <cfRule type="cellIs" dxfId="7" priority="15" stopIfTrue="1" operator="equal">
      <formula>0</formula>
    </cfRule>
  </conditionalFormatting>
  <conditionalFormatting sqref="H16">
    <cfRule type="cellIs" dxfId="6" priority="4" stopIfTrue="1" operator="lessThan">
      <formula>0</formula>
    </cfRule>
    <cfRule type="cellIs" dxfId="5" priority="5" stopIfTrue="1" operator="greaterThan">
      <formula>0</formula>
    </cfRule>
    <cfRule type="cellIs" dxfId="4" priority="6" stopIfTrue="1" operator="equal">
      <formula>0</formula>
    </cfRule>
  </conditionalFormatting>
  <conditionalFormatting sqref="H17">
    <cfRule type="cellIs" dxfId="3" priority="1" stopIfTrue="1" operator="lessThan">
      <formula>0</formula>
    </cfRule>
    <cfRule type="cellIs" dxfId="2" priority="2" stopIfTrue="1" operator="greaterThan">
      <formula>0</formula>
    </cfRule>
    <cfRule type="cellIs" dxfId="1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21"/>
  <sheetViews>
    <sheetView showGridLines="0" showRowColHeaders="0" topLeftCell="B1" workbookViewId="0">
      <selection activeCell="V17" sqref="V17"/>
    </sheetView>
  </sheetViews>
  <sheetFormatPr defaultRowHeight="12.75"/>
  <cols>
    <col min="1" max="1" width="4.42578125" customWidth="1"/>
    <col min="2" max="2" width="40.140625" customWidth="1"/>
    <col min="3" max="3" width="12" customWidth="1"/>
    <col min="4" max="4" width="9.85546875" customWidth="1"/>
    <col min="5" max="5" width="12.85546875" customWidth="1"/>
    <col min="6" max="6" width="12.42578125" customWidth="1"/>
    <col min="7" max="7" width="9.5703125" customWidth="1"/>
    <col min="9" max="9" width="12.5703125" customWidth="1"/>
    <col min="12" max="12" width="11.5703125" customWidth="1"/>
    <col min="14" max="14" width="9.85546875" customWidth="1"/>
    <col min="15" max="15" width="11.5703125" customWidth="1"/>
  </cols>
  <sheetData>
    <row r="1" spans="2:17" ht="16.5" customHeight="1">
      <c r="B1" s="119" t="s">
        <v>225</v>
      </c>
      <c r="C1" s="96"/>
      <c r="D1" s="96"/>
      <c r="E1" s="96"/>
      <c r="F1" s="97" t="s">
        <v>259</v>
      </c>
      <c r="G1" s="97"/>
      <c r="H1" s="96"/>
      <c r="I1" s="96"/>
      <c r="J1" s="98"/>
      <c r="K1" s="98"/>
      <c r="L1" s="98"/>
      <c r="M1" s="98"/>
      <c r="N1" s="98"/>
      <c r="O1" s="98"/>
      <c r="P1" s="98"/>
      <c r="Q1" s="98"/>
    </row>
    <row r="2" spans="2:17" ht="15" thickBot="1">
      <c r="B2" s="119" t="s">
        <v>133</v>
      </c>
      <c r="C2" s="119"/>
      <c r="D2" s="96"/>
      <c r="E2" s="96"/>
      <c r="F2" s="96"/>
      <c r="G2" s="96"/>
      <c r="H2" s="97"/>
      <c r="I2" s="97"/>
      <c r="J2" s="97"/>
      <c r="K2" s="96"/>
      <c r="L2" s="96"/>
      <c r="M2" s="96"/>
      <c r="N2" s="98"/>
      <c r="O2" s="98"/>
      <c r="P2" s="98"/>
      <c r="Q2" s="98"/>
    </row>
    <row r="3" spans="2:17" ht="19.5" thickBot="1">
      <c r="B3" s="263" t="s">
        <v>8</v>
      </c>
      <c r="C3" s="264" t="s">
        <v>9</v>
      </c>
      <c r="D3" s="265"/>
      <c r="E3" s="266"/>
      <c r="F3" s="267" t="s">
        <v>10</v>
      </c>
      <c r="G3" s="268"/>
      <c r="H3" s="268"/>
      <c r="I3" s="268"/>
      <c r="J3" s="268"/>
      <c r="K3" s="268"/>
      <c r="L3" s="268"/>
      <c r="M3" s="268"/>
      <c r="N3" s="268"/>
      <c r="O3" s="268"/>
      <c r="P3" s="264"/>
      <c r="Q3" s="269"/>
    </row>
    <row r="4" spans="2:17" ht="18.75">
      <c r="B4" s="270"/>
      <c r="C4" s="313"/>
      <c r="D4" s="307"/>
      <c r="E4" s="308"/>
      <c r="F4" s="309" t="s">
        <v>11</v>
      </c>
      <c r="G4" s="310"/>
      <c r="H4" s="311"/>
      <c r="I4" s="309" t="s">
        <v>12</v>
      </c>
      <c r="J4" s="310"/>
      <c r="K4" s="311"/>
      <c r="L4" s="309" t="s">
        <v>13</v>
      </c>
      <c r="M4" s="310"/>
      <c r="N4" s="311"/>
      <c r="O4" s="309" t="s">
        <v>14</v>
      </c>
      <c r="P4" s="311"/>
      <c r="Q4" s="312"/>
    </row>
    <row r="5" spans="2:17" ht="26.25" thickBot="1">
      <c r="B5" s="314"/>
      <c r="C5" s="241" t="s">
        <v>262</v>
      </c>
      <c r="D5" s="242" t="s">
        <v>257</v>
      </c>
      <c r="E5" s="243" t="s">
        <v>15</v>
      </c>
      <c r="F5" s="244" t="s">
        <v>262</v>
      </c>
      <c r="G5" s="242" t="s">
        <v>257</v>
      </c>
      <c r="H5" s="243" t="s">
        <v>15</v>
      </c>
      <c r="I5" s="244" t="s">
        <v>262</v>
      </c>
      <c r="J5" s="242" t="s">
        <v>257</v>
      </c>
      <c r="K5" s="243" t="s">
        <v>15</v>
      </c>
      <c r="L5" s="244" t="s">
        <v>262</v>
      </c>
      <c r="M5" s="242" t="s">
        <v>257</v>
      </c>
      <c r="N5" s="243" t="s">
        <v>15</v>
      </c>
      <c r="O5" s="244" t="s">
        <v>262</v>
      </c>
      <c r="P5" s="242" t="s">
        <v>257</v>
      </c>
      <c r="Q5" s="245" t="s">
        <v>15</v>
      </c>
    </row>
    <row r="6" spans="2:17">
      <c r="B6" s="315" t="s">
        <v>16</v>
      </c>
      <c r="C6" s="246">
        <v>7614.4390000000003</v>
      </c>
      <c r="D6" s="247">
        <v>7279.9319999999998</v>
      </c>
      <c r="E6" s="248">
        <v>4.5949192932021967</v>
      </c>
      <c r="F6" s="330">
        <v>7550.4629999999997</v>
      </c>
      <c r="G6" s="331">
        <v>7486.6980000000003</v>
      </c>
      <c r="H6" s="332">
        <v>0.85171059390934978</v>
      </c>
      <c r="I6" s="330">
        <v>7339.5420000000004</v>
      </c>
      <c r="J6" s="331">
        <v>7292.4520000000002</v>
      </c>
      <c r="K6" s="332">
        <v>0.64573616665560696</v>
      </c>
      <c r="L6" s="333" t="s">
        <v>129</v>
      </c>
      <c r="M6" s="334" t="s">
        <v>129</v>
      </c>
      <c r="N6" s="335" t="s">
        <v>129</v>
      </c>
      <c r="O6" s="333">
        <v>7911.848</v>
      </c>
      <c r="P6" s="334">
        <v>7263.5370000000003</v>
      </c>
      <c r="Q6" s="336">
        <v>8.9255551393212382</v>
      </c>
    </row>
    <row r="7" spans="2:17" ht="15.75" customHeight="1">
      <c r="B7" s="316" t="s">
        <v>17</v>
      </c>
      <c r="C7" s="249">
        <v>6520.625</v>
      </c>
      <c r="D7" s="250">
        <v>6654.8490000000002</v>
      </c>
      <c r="E7" s="251">
        <v>-2.0169353203957021</v>
      </c>
      <c r="F7" s="330">
        <v>7017.5860000000002</v>
      </c>
      <c r="G7" s="331">
        <v>7060.8680000000004</v>
      </c>
      <c r="H7" s="332">
        <v>-0.61298412603096608</v>
      </c>
      <c r="I7" s="330">
        <v>6489.2420000000002</v>
      </c>
      <c r="J7" s="331">
        <v>6637.7740000000003</v>
      </c>
      <c r="K7" s="332">
        <v>-2.2376778721300266</v>
      </c>
      <c r="L7" s="330">
        <v>6550.5829999999996</v>
      </c>
      <c r="M7" s="331">
        <v>6661.9350000000004</v>
      </c>
      <c r="N7" s="332">
        <v>-1.6714663232229188</v>
      </c>
      <c r="O7" s="330">
        <v>7043.8869999999997</v>
      </c>
      <c r="P7" s="331">
        <v>7056.0140000000001</v>
      </c>
      <c r="Q7" s="337">
        <v>-0.17186757282511639</v>
      </c>
    </row>
    <row r="8" spans="2:17" ht="16.5" customHeight="1">
      <c r="B8" s="316" t="s">
        <v>18</v>
      </c>
      <c r="C8" s="249">
        <v>11175.826999999999</v>
      </c>
      <c r="D8" s="250">
        <v>10805.967000000001</v>
      </c>
      <c r="E8" s="251">
        <v>3.4227385665715868</v>
      </c>
      <c r="F8" s="330">
        <v>11238.407999999999</v>
      </c>
      <c r="G8" s="331">
        <v>11253.646000000001</v>
      </c>
      <c r="H8" s="332">
        <v>-0.13540500563107452</v>
      </c>
      <c r="I8" s="330" t="s">
        <v>240</v>
      </c>
      <c r="J8" s="331" t="s">
        <v>240</v>
      </c>
      <c r="K8" s="332" t="s">
        <v>241</v>
      </c>
      <c r="L8" s="330" t="s">
        <v>129</v>
      </c>
      <c r="M8" s="331" t="s">
        <v>129</v>
      </c>
      <c r="N8" s="332" t="s">
        <v>129</v>
      </c>
      <c r="O8" s="330">
        <v>11213.723</v>
      </c>
      <c r="P8" s="331">
        <v>10748.353999999999</v>
      </c>
      <c r="Q8" s="337">
        <v>4.3296768975044984</v>
      </c>
    </row>
    <row r="9" spans="2:17" ht="17.25" customHeight="1">
      <c r="B9" s="316" t="s">
        <v>19</v>
      </c>
      <c r="C9" s="249">
        <v>5096.6689999999999</v>
      </c>
      <c r="D9" s="250">
        <v>5312.3220000000001</v>
      </c>
      <c r="E9" s="251">
        <v>-4.0594866049158966</v>
      </c>
      <c r="F9" s="330">
        <v>5316.2079999999996</v>
      </c>
      <c r="G9" s="331">
        <v>5572.7380000000003</v>
      </c>
      <c r="H9" s="332">
        <v>-4.6033027212117394</v>
      </c>
      <c r="I9" s="330">
        <v>4964.8140000000003</v>
      </c>
      <c r="J9" s="331">
        <v>5211.7960000000003</v>
      </c>
      <c r="K9" s="332">
        <v>-4.7389038250921551</v>
      </c>
      <c r="L9" s="330">
        <v>5815.0870000000004</v>
      </c>
      <c r="M9" s="331">
        <v>5893.3639999999996</v>
      </c>
      <c r="N9" s="332">
        <v>-1.3282227264428115</v>
      </c>
      <c r="O9" s="330">
        <v>5365.85</v>
      </c>
      <c r="P9" s="331">
        <v>5470.6229999999996</v>
      </c>
      <c r="Q9" s="337">
        <v>-1.9151932056001526</v>
      </c>
    </row>
    <row r="10" spans="2:17" ht="15.75" customHeight="1">
      <c r="B10" s="316" t="s">
        <v>20</v>
      </c>
      <c r="C10" s="249">
        <v>5602.9840000000004</v>
      </c>
      <c r="D10" s="250">
        <v>5844.14</v>
      </c>
      <c r="E10" s="251">
        <v>-4.1264582983980524</v>
      </c>
      <c r="F10" s="330">
        <v>6386.1850000000004</v>
      </c>
      <c r="G10" s="331">
        <v>6908.741</v>
      </c>
      <c r="H10" s="332">
        <v>-7.563693587587081</v>
      </c>
      <c r="I10" s="330">
        <v>5190.1760000000004</v>
      </c>
      <c r="J10" s="331">
        <v>5482.1009999999997</v>
      </c>
      <c r="K10" s="332">
        <v>-5.3250569444087095</v>
      </c>
      <c r="L10" s="330">
        <v>6453.3990000000003</v>
      </c>
      <c r="M10" s="331">
        <v>6736.7370000000001</v>
      </c>
      <c r="N10" s="332">
        <v>-4.2058640555509248</v>
      </c>
      <c r="O10" s="330">
        <v>5509.4759999999997</v>
      </c>
      <c r="P10" s="331">
        <v>5153.1719999999996</v>
      </c>
      <c r="Q10" s="337">
        <v>6.9142656212523104</v>
      </c>
    </row>
    <row r="11" spans="2:17" ht="16.5" customHeight="1">
      <c r="B11" s="316" t="s">
        <v>21</v>
      </c>
      <c r="C11" s="249">
        <v>15301.040999999999</v>
      </c>
      <c r="D11" s="250">
        <v>15462.257</v>
      </c>
      <c r="E11" s="251">
        <v>-1.04264209293637</v>
      </c>
      <c r="F11" s="330">
        <v>14829.163</v>
      </c>
      <c r="G11" s="331">
        <v>14555.706</v>
      </c>
      <c r="H11" s="332">
        <v>1.8786927958011814</v>
      </c>
      <c r="I11" s="330">
        <v>15424.281000000001</v>
      </c>
      <c r="J11" s="331">
        <v>15695.066999999999</v>
      </c>
      <c r="K11" s="332">
        <v>-1.7252936862263681</v>
      </c>
      <c r="L11" s="330">
        <v>15049.991</v>
      </c>
      <c r="M11" s="331">
        <v>15375.44</v>
      </c>
      <c r="N11" s="332">
        <v>-2.116680888481894</v>
      </c>
      <c r="O11" s="330">
        <v>15657.635</v>
      </c>
      <c r="P11" s="331">
        <v>15661.124</v>
      </c>
      <c r="Q11" s="337">
        <v>-2.2278094471377519E-2</v>
      </c>
    </row>
    <row r="12" spans="2:17" ht="17.25" customHeight="1">
      <c r="B12" s="316" t="s">
        <v>22</v>
      </c>
      <c r="C12" s="249">
        <v>6804.1760000000004</v>
      </c>
      <c r="D12" s="250">
        <v>7210.3050000000003</v>
      </c>
      <c r="E12" s="251">
        <v>-5.6326188697981552</v>
      </c>
      <c r="F12" s="330">
        <v>6572.5159999999996</v>
      </c>
      <c r="G12" s="331">
        <v>6682.1869999999999</v>
      </c>
      <c r="H12" s="332">
        <v>-1.6412441016691135</v>
      </c>
      <c r="I12" s="330">
        <v>6850.2240000000002</v>
      </c>
      <c r="J12" s="331">
        <v>7311.6390000000001</v>
      </c>
      <c r="K12" s="332">
        <v>-6.3106917614504763</v>
      </c>
      <c r="L12" s="330" t="s">
        <v>240</v>
      </c>
      <c r="M12" s="331" t="s">
        <v>240</v>
      </c>
      <c r="N12" s="332" t="s">
        <v>241</v>
      </c>
      <c r="O12" s="330">
        <v>6280.7079999999996</v>
      </c>
      <c r="P12" s="331">
        <v>6509.1989999999996</v>
      </c>
      <c r="Q12" s="337">
        <v>-3.5102782999874487</v>
      </c>
    </row>
    <row r="13" spans="2:17" ht="15" customHeight="1">
      <c r="B13" s="316" t="s">
        <v>23</v>
      </c>
      <c r="C13" s="249">
        <v>5687.7250000000004</v>
      </c>
      <c r="D13" s="250">
        <v>5806.8410000000003</v>
      </c>
      <c r="E13" s="251">
        <v>-2.0513046594525313</v>
      </c>
      <c r="F13" s="330">
        <v>5687.8919999999998</v>
      </c>
      <c r="G13" s="331">
        <v>6152.375</v>
      </c>
      <c r="H13" s="332">
        <v>-7.5496535890611378</v>
      </c>
      <c r="I13" s="330">
        <v>5659.5450000000001</v>
      </c>
      <c r="J13" s="331">
        <v>5703.2550000000001</v>
      </c>
      <c r="K13" s="332">
        <v>-0.76640444798628216</v>
      </c>
      <c r="L13" s="330">
        <v>7038.4620000000004</v>
      </c>
      <c r="M13" s="331">
        <v>7047.692</v>
      </c>
      <c r="N13" s="332">
        <v>-0.13096486055292375</v>
      </c>
      <c r="O13" s="330">
        <v>5764.1379999999999</v>
      </c>
      <c r="P13" s="331">
        <v>6064.982</v>
      </c>
      <c r="Q13" s="337">
        <v>-4.9603444824733209</v>
      </c>
    </row>
    <row r="14" spans="2:17" ht="15" customHeight="1">
      <c r="B14" s="316" t="s">
        <v>24</v>
      </c>
      <c r="C14" s="249">
        <v>6532.4740000000002</v>
      </c>
      <c r="D14" s="250">
        <v>6682.8230000000003</v>
      </c>
      <c r="E14" s="251">
        <v>-2.2497827639606816</v>
      </c>
      <c r="F14" s="330" t="s">
        <v>240</v>
      </c>
      <c r="G14" s="331" t="s">
        <v>240</v>
      </c>
      <c r="H14" s="332" t="s">
        <v>241</v>
      </c>
      <c r="I14" s="330">
        <v>6808.3549999999996</v>
      </c>
      <c r="J14" s="331">
        <v>7019.7659999999996</v>
      </c>
      <c r="K14" s="332">
        <v>-3.0116530949892071</v>
      </c>
      <c r="L14" s="330">
        <v>6221.86</v>
      </c>
      <c r="M14" s="331">
        <v>6167.8050000000003</v>
      </c>
      <c r="N14" s="332">
        <v>0.87640578779645884</v>
      </c>
      <c r="O14" s="330">
        <v>5988.7759999999998</v>
      </c>
      <c r="P14" s="331">
        <v>5746.9170000000004</v>
      </c>
      <c r="Q14" s="337">
        <v>4.2084999661557569</v>
      </c>
    </row>
    <row r="15" spans="2:17" ht="16.5" customHeight="1">
      <c r="B15" s="316" t="s">
        <v>25</v>
      </c>
      <c r="C15" s="249">
        <v>16845.028999999999</v>
      </c>
      <c r="D15" s="250">
        <v>16950.114000000001</v>
      </c>
      <c r="E15" s="251">
        <v>-0.61996633178987914</v>
      </c>
      <c r="F15" s="330">
        <v>17528.696</v>
      </c>
      <c r="G15" s="331">
        <v>17702.429</v>
      </c>
      <c r="H15" s="332">
        <v>-0.98140769269573214</v>
      </c>
      <c r="I15" s="330" t="s">
        <v>240</v>
      </c>
      <c r="J15" s="331" t="s">
        <v>240</v>
      </c>
      <c r="K15" s="332" t="s">
        <v>241</v>
      </c>
      <c r="L15" s="330">
        <v>16294.43</v>
      </c>
      <c r="M15" s="331">
        <v>15945.4</v>
      </c>
      <c r="N15" s="332">
        <v>2.1889071456344817</v>
      </c>
      <c r="O15" s="330">
        <v>16182.758</v>
      </c>
      <c r="P15" s="331">
        <v>16383.428</v>
      </c>
      <c r="Q15" s="337">
        <v>-1.2248352420506874</v>
      </c>
    </row>
    <row r="16" spans="2:17" ht="15" customHeight="1">
      <c r="B16" s="316" t="s">
        <v>26</v>
      </c>
      <c r="C16" s="249">
        <v>7129.6059999999998</v>
      </c>
      <c r="D16" s="250">
        <v>7051.9769999999999</v>
      </c>
      <c r="E16" s="251">
        <v>1.1008118716212476</v>
      </c>
      <c r="F16" s="330">
        <v>7145.61</v>
      </c>
      <c r="G16" s="331">
        <v>7158.3649999999998</v>
      </c>
      <c r="H16" s="332">
        <v>-0.17818314657048237</v>
      </c>
      <c r="I16" s="330" t="s">
        <v>240</v>
      </c>
      <c r="J16" s="331" t="s">
        <v>240</v>
      </c>
      <c r="K16" s="332" t="s">
        <v>241</v>
      </c>
      <c r="L16" s="330">
        <v>6736.6409999999996</v>
      </c>
      <c r="M16" s="331">
        <v>6610.3869999999997</v>
      </c>
      <c r="N16" s="332">
        <v>1.909933563647634</v>
      </c>
      <c r="O16" s="330">
        <v>7061.2560000000003</v>
      </c>
      <c r="P16" s="331">
        <v>6879.0140000000001</v>
      </c>
      <c r="Q16" s="337">
        <v>2.649245952981055</v>
      </c>
    </row>
    <row r="17" spans="2:17" ht="15.75" customHeight="1">
      <c r="B17" s="317" t="s">
        <v>27</v>
      </c>
      <c r="C17" s="249">
        <v>11381.555</v>
      </c>
      <c r="D17" s="250">
        <v>11225.861999999999</v>
      </c>
      <c r="E17" s="251">
        <v>1.3869135394680705</v>
      </c>
      <c r="F17" s="330">
        <v>11457.666999999999</v>
      </c>
      <c r="G17" s="331">
        <v>11059.424999999999</v>
      </c>
      <c r="H17" s="332">
        <v>3.6009286197067225</v>
      </c>
      <c r="I17" s="330" t="s">
        <v>240</v>
      </c>
      <c r="J17" s="331" t="s">
        <v>240</v>
      </c>
      <c r="K17" s="332" t="s">
        <v>241</v>
      </c>
      <c r="L17" s="330">
        <v>10988.31</v>
      </c>
      <c r="M17" s="331">
        <v>10667.387000000001</v>
      </c>
      <c r="N17" s="332">
        <v>3.0084499606135866</v>
      </c>
      <c r="O17" s="330">
        <v>12419.489</v>
      </c>
      <c r="P17" s="331">
        <v>12338.455</v>
      </c>
      <c r="Q17" s="337">
        <v>0.65675969965445147</v>
      </c>
    </row>
    <row r="18" spans="2:17" ht="18.75" customHeight="1">
      <c r="B18" s="317" t="s">
        <v>28</v>
      </c>
      <c r="C18" s="249">
        <v>6090.3490000000002</v>
      </c>
      <c r="D18" s="250">
        <v>5872.143</v>
      </c>
      <c r="E18" s="251">
        <v>3.7159517402760822</v>
      </c>
      <c r="F18" s="330">
        <v>6105.8519999999999</v>
      </c>
      <c r="G18" s="331">
        <v>5883.5309999999999</v>
      </c>
      <c r="H18" s="332">
        <v>3.7787002397029932</v>
      </c>
      <c r="I18" s="330" t="s">
        <v>240</v>
      </c>
      <c r="J18" s="331" t="s">
        <v>240</v>
      </c>
      <c r="K18" s="332" t="s">
        <v>241</v>
      </c>
      <c r="L18" s="330" t="s">
        <v>240</v>
      </c>
      <c r="M18" s="331" t="s">
        <v>240</v>
      </c>
      <c r="N18" s="332" t="s">
        <v>241</v>
      </c>
      <c r="O18" s="330">
        <v>6327.3249999999998</v>
      </c>
      <c r="P18" s="331">
        <v>6206.1390000000001</v>
      </c>
      <c r="Q18" s="337">
        <v>1.9526794356362256</v>
      </c>
    </row>
    <row r="19" spans="2:17" ht="18" customHeight="1">
      <c r="B19" s="317" t="s">
        <v>29</v>
      </c>
      <c r="C19" s="249">
        <v>3188.3829999999998</v>
      </c>
      <c r="D19" s="250">
        <v>3229.4319999999998</v>
      </c>
      <c r="E19" s="251">
        <v>-1.271090396082035</v>
      </c>
      <c r="F19" s="330">
        <v>2801.4720000000002</v>
      </c>
      <c r="G19" s="331">
        <v>2854.3220000000001</v>
      </c>
      <c r="H19" s="332">
        <v>-1.8515780630216181</v>
      </c>
      <c r="I19" s="330">
        <v>3167.5709999999999</v>
      </c>
      <c r="J19" s="331">
        <v>3162.0129999999999</v>
      </c>
      <c r="K19" s="332">
        <v>0.1757741033955266</v>
      </c>
      <c r="L19" s="330">
        <v>6767.9440000000004</v>
      </c>
      <c r="M19" s="331">
        <v>6697.1559999999999</v>
      </c>
      <c r="N19" s="332">
        <v>1.0569859803176225</v>
      </c>
      <c r="O19" s="330">
        <v>3055.9369999999999</v>
      </c>
      <c r="P19" s="331">
        <v>3267.8159999999998</v>
      </c>
      <c r="Q19" s="337">
        <v>-6.4838105939869299</v>
      </c>
    </row>
    <row r="20" spans="2:17" ht="22.5" customHeight="1" thickBot="1">
      <c r="B20" s="318" t="s">
        <v>30</v>
      </c>
      <c r="C20" s="252">
        <v>5479.549</v>
      </c>
      <c r="D20" s="253">
        <v>5273.8860000000004</v>
      </c>
      <c r="E20" s="254">
        <v>3.8996481911061323</v>
      </c>
      <c r="F20" s="338">
        <v>5153.46</v>
      </c>
      <c r="G20" s="339">
        <v>4958.3850000000002</v>
      </c>
      <c r="H20" s="340">
        <v>3.9342447187945231</v>
      </c>
      <c r="I20" s="338" t="s">
        <v>240</v>
      </c>
      <c r="J20" s="339" t="s">
        <v>240</v>
      </c>
      <c r="K20" s="340" t="s">
        <v>241</v>
      </c>
      <c r="L20" s="338" t="s">
        <v>240</v>
      </c>
      <c r="M20" s="339" t="s">
        <v>240</v>
      </c>
      <c r="N20" s="340" t="s">
        <v>241</v>
      </c>
      <c r="O20" s="338">
        <v>5082.0060000000003</v>
      </c>
      <c r="P20" s="339">
        <v>5198.7920000000004</v>
      </c>
      <c r="Q20" s="341">
        <v>-2.2464064728883182</v>
      </c>
    </row>
    <row r="21" spans="2:17" ht="18" customHeight="1"/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21</vt:i4>
      </vt:variant>
    </vt:vector>
  </HeadingPairs>
  <TitlesOfParts>
    <vt:vector size="21" baseType="lpstr">
      <vt:lpstr>INFO</vt:lpstr>
      <vt:lpstr>ceny skupu</vt:lpstr>
      <vt:lpstr>miesięczne ceny skupu</vt:lpstr>
      <vt:lpstr>ceny Zakupu-sieci</vt:lpstr>
      <vt:lpstr>ceny sprzedaży</vt:lpstr>
      <vt:lpstr>m-czne ceny sprzedaży tuszek</vt:lpstr>
      <vt:lpstr>m-czne ceny sprzedaży elementów</vt:lpstr>
      <vt:lpstr>Ceny skupu i sprzedaży PL</vt:lpstr>
      <vt:lpstr>ceny sprzedaży-luz</vt:lpstr>
      <vt:lpstr>ceny sprzedaży-konfekcja</vt:lpstr>
      <vt:lpstr>UE-miesięczne ceny sprzedaży</vt:lpstr>
      <vt:lpstr>wykres ceny skupu drobiu </vt:lpstr>
      <vt:lpstr>miesięczne ceny skupu dane</vt:lpstr>
      <vt:lpstr>wykres miesięczne ceny skupu </vt:lpstr>
      <vt:lpstr>wykres ceny sprzedaży mięsa 1</vt:lpstr>
      <vt:lpstr>wykres ceny sprzedaży mięsa 2</vt:lpstr>
      <vt:lpstr>wykres ceny sprzedaży mięsa 3</vt:lpstr>
      <vt:lpstr>wykres-mies. ceny sprzedaży </vt:lpstr>
      <vt:lpstr>handel zagraniczny</vt:lpstr>
      <vt:lpstr>wykres ceny  tuszki  kurczaka </vt:lpstr>
      <vt:lpstr>Arkusz1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Malgorzata Czeczko</dc:creator>
  <cp:lastModifiedBy>Czeczko Małgorzata</cp:lastModifiedBy>
  <cp:lastPrinted>2016-07-22T10:24:18Z</cp:lastPrinted>
  <dcterms:created xsi:type="dcterms:W3CDTF">2002-10-17T06:30:42Z</dcterms:created>
  <dcterms:modified xsi:type="dcterms:W3CDTF">2021-12-23T11:23:53Z</dcterms:modified>
</cp:coreProperties>
</file>