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50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  <externalReference r:id="rId19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<sst xmlns="http://schemas.openxmlformats.org/spreadsheetml/2006/main" count="1356" uniqueCount="289">
  <si>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</si>
  <si>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</si>
  <si>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</si>
  <si>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</si>
  <si>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</si>
  <si>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</si>
  <si>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</si>
  <si>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</si>
  <si>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</si>
  <si>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</si>
  <si>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</si>
  <si>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</si>
  <si>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</si>
  <si>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</si>
  <si>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</si>
  <si>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</si>
  <si>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</si>
  <si>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</si>
  <si>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</si>
  <si>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</si>
  <si>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</si>
  <si>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</si>
  <si>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</si>
  <si>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</si>
  <si>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</si>
  <si>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</si>
  <si>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</si>
  <si>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</si>
  <si>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</si>
  <si>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</si>
  <si>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</si>
  <si>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</si>
  <si>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</si>
  <si>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</si>
  <si>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</si>
  <si>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</si>
  <si>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</si>
  <si>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</si>
  <si>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</si>
  <si>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</si>
  <si>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</si>
  <si>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</si>
  <si>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</si>
  <si>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</si>
  <si>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</si>
  <si>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</si>
  <si>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</si>
  <si>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</si>
  <si>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</si>
  <si>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</si>
  <si>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</si>
  <si>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</si>
  <si>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</si>
  <si>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</si>
  <si>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</si>
  <si>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</si>
  <si>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</si>
  <si>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</si>
  <si>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</si>
  <si>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</si>
  <si>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</si>
  <si>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</si>
  <si>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</si>
  <si>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</si>
  <si>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</si>
  <si>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</si>
  <si>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</si>
  <si>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</si>
  <si>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</si>
  <si>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</si>
  <si>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</si>
  <si>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</si>
  <si>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</si>
  <si>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</si>
  <si>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</si>
  <si>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</si>
  <si>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</si>
  <si>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</si>
  <si>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</si>
  <si>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</si>
  <si>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</si>
  <si>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</si>
  <si>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</si>
  <si>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</si>
  <si>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</si>
  <si>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</si>
  <si>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</si>
  <si>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</si>
  <si>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</si>
  <si>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</si>
  <si>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</si>
  <si>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</si>
  <si>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</si>
  <si>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</si>
  <si>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</si>
  <si>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</si>
  <si>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</si>
  <si>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</si>
  <si>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</si>
  <si>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</si>
  <si>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</si>
  <si>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</si>
  <si>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</si>
  <si>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</si>
  <si>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</si>
  <si>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</si>
  <si>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</si>
  <si>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</si>
  <si>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</si>
  <si>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</si>
  <si>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</si>
  <si>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</si>
  <si>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</si>
  <si>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</si>
  <si>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</si>
  <si>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</si>
  <si>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</si>
  <si>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</si>
  <si>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</si>
  <si>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</si>
  <si>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</si>
  <si>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</si>
  <si>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</si>
  <si>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</si>
  <si>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</si>
  <si>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</si>
  <si>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</si>
  <si>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</si>
  <si>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</si>
  <si>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</si>
  <si>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</si>
  <si>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</si>
  <si>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</si>
  <si>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</si>
  <si>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</si>
  <si>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</si>
  <si>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</si>
  <si>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</si>
  <si>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</si>
  <si>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</si>
  <si>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</si>
  <si>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</si>
  <si>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</si>
  <si>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</si>
  <si>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</si>
  <si>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</si>
  <si>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</si>
  <si>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</si>
  <si>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</si>
  <si>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</si>
  <si>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</si>
  <si>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</si>
  <si>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</si>
  <si>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</si>
  <si>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</si>
  <si>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</si>
  <si>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</si>
  <si>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</si>
  <si>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</si>
  <si>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</si>
  <si>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</si>
  <si>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</si>
  <si>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</si>
  <si>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</si>
  <si>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</si>
  <si>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</si>
  <si>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</si>
  <si>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</si>
  <si>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</si>
  <si>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</si>
  <si>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</si>
  <si>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</si>
  <si>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</si>
  <si>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</si>
  <si>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</si>
  <si>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</si>
  <si>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</si>
  <si>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</si>
  <si>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</si>
  <si>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</si>
  <si>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</si>
  <si>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</si>
  <si>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</si>
  <si>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</si>
  <si>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</si>
  <si>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</si>
  <si>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</si>
  <si>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</si>
  <si>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</si>
  <si>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</si>
  <si>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</si>
  <si>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</si>
  <si>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</si>
  <si>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</si>
  <si>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</si>
  <si>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</si>
  <si>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</si>
  <si>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</si>
  <si>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</si>
  <si>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</si>
  <si>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</si>
  <si>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</si>
  <si>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</si>
  <si>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</si>
  <si>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</si>
  <si>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</si>
  <si>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</si>
  <si>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</si>
  <si>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</si>
  <si>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</si>
  <si>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</si>
  <si>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</si>
  <si>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</si>
  <si>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</si>
  <si>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</si>
  <si>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</si>
  <si>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</si>
  <si>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</si>
  <si>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</si>
  <si>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</si>
  <si>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</si>
  <si>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</si>
  <si>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</si>
  <si>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</si>
  <si>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</si>
  <si>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</si>
  <si>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</si>
  <si>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</si>
  <si>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</si>
  <si>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Kuba</t>
  </si>
  <si>
    <t>Japonia</t>
  </si>
  <si>
    <t>czerwiec 2023</t>
  </si>
  <si>
    <t>RPA</t>
  </si>
  <si>
    <t>`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</si>
  <si>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</si>
  <si>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</si>
  <si>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</si>
  <si>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</si>
  <si>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</si>
  <si>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</si>
  <si>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</si>
  <si>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</si>
  <si>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</si>
  <si>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</si>
  <si>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</si>
  <si>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</si>
  <si>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</si>
  <si>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</si>
  <si>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</si>
  <si>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</si>
  <si>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</si>
  <si>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</si>
  <si>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</si>
  <si>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</si>
  <si>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</si>
  <si>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</si>
  <si>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</si>
  <si>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</si>
  <si>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</si>
  <si>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</si>
  <si>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</si>
  <si>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</si>
  <si>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</si>
  <si>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</si>
  <si>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</si>
  <si>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</si>
  <si>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</si>
  <si>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</si>
  <si>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</si>
  <si>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</si>
  <si>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</si>
  <si>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</si>
  <si>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</si>
  <si>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</si>
  <si>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</si>
  <si>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</si>
  <si>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06.08.2023</t>
  </si>
  <si>
    <t>lipiec 2023</t>
  </si>
  <si>
    <t>NR 32/2023</t>
  </si>
  <si>
    <t>17 sierpnia 2023r.</t>
  </si>
  <si>
    <t>07 - 13.08.2023r.</t>
  </si>
  <si>
    <t>13.08.2023</t>
  </si>
  <si>
    <t>w okresie: 07 - 13.08.2023r.</t>
  </si>
  <si>
    <t>14.08.2022</t>
  </si>
  <si>
    <t>15.08.2021</t>
  </si>
  <si>
    <t>I-VI 2022r.*</t>
  </si>
  <si>
    <t>I-VI 2023r.*</t>
  </si>
  <si>
    <t>Mauretania</t>
  </si>
  <si>
    <t>Madagaskar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</si>
</sst>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2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600"/>
              <a:t>Średnie ceny mąki pszennej typ 500 (luzem) </a:t>
            </a:r>
          </a:p>
        </c:rich>
      </c:tx>
      <c:layout>
        <c:manualLayout>
          <c:xMode val="edge"/>
          <c:yMode val="edge"/>
          <c:x val="0.20762101956276563"/>
          <c:y val="3.5834531130312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1904629217523908E-2"/>
          <c:y val="0.20752889540613836"/>
          <c:w val="0.89229016228221136"/>
          <c:h val="0.55436052784672907"/>
        </c:manualLayout>
      </c:layout>
      <c:lineChart>
        <c:grouping val="standard"/>
        <c:varyColors val="0"/>
        <c:ser>
          <c:idx val="1"/>
          <c:order val="0"/>
          <c:tx>
            <c:strRef>
              <c:f>[2]Wykres!$A$2</c:f>
              <c:strCache>
                <c:ptCount val="1"/>
                <c:pt idx="0">
                  <c:v>cena zakupu - branża piekarnicza/cukiernicza</c:v>
                </c:pt>
              </c:strCache>
            </c:strRef>
          </c:tx>
          <c:spPr>
            <a:ln w="444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8"/>
            <c:spPr>
              <a:gradFill rotWithShape="1">
                <a:gsLst>
                  <a:gs pos="0">
                    <a:schemeClr val="accent2"/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16-4882-ABF4-8B8E5B2995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16-4882-ABF4-8B8E5B29955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16-4882-ABF4-8B8E5B2995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16-4882-ABF4-8B8E5B2995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16-4882-ABF4-8B8E5B299557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[2]Wykres!$B$1:$I$1</c:f>
              <c:numCache>
                <c:formatCode>General</c:formatCode>
                <c:ptCount val="8"/>
                <c:pt idx="0">
                  <c:v>45151</c:v>
                </c:pt>
                <c:pt idx="1">
                  <c:v>45144</c:v>
                </c:pt>
                <c:pt idx="2">
                  <c:v>45137</c:v>
                </c:pt>
                <c:pt idx="3">
                  <c:v>45130</c:v>
                </c:pt>
                <c:pt idx="4">
                  <c:v>45123</c:v>
                </c:pt>
                <c:pt idx="5">
                  <c:v>45116</c:v>
                </c:pt>
                <c:pt idx="6">
                  <c:v>45109</c:v>
                </c:pt>
                <c:pt idx="7">
                  <c:v>45102</c:v>
                </c:pt>
              </c:numCache>
            </c:numRef>
          </c:cat>
          <c:val>
            <c:numRef>
              <c:f>[2]Wykres!$B$2:$I$2</c:f>
              <c:numCache>
                <c:formatCode>General</c:formatCode>
                <c:ptCount val="8"/>
                <c:pt idx="0">
                  <c:v>1303.2929999999999</c:v>
                </c:pt>
                <c:pt idx="1">
                  <c:v>1307.837</c:v>
                </c:pt>
                <c:pt idx="2">
                  <c:v>1309.5319999999999</c:v>
                </c:pt>
                <c:pt idx="3">
                  <c:v>1313.335</c:v>
                </c:pt>
                <c:pt idx="4">
                  <c:v>1312.752</c:v>
                </c:pt>
                <c:pt idx="5">
                  <c:v>1310.0060000000001</c:v>
                </c:pt>
                <c:pt idx="6">
                  <c:v>1343.569</c:v>
                </c:pt>
                <c:pt idx="7">
                  <c:v>1345.0920000000001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2A16-4882-ABF4-8B8E5B299557}"/>
            </c:ext>
          </c:extLst>
        </c:ser>
        <c:ser>
          <c:idx val="2"/>
          <c:order val="1"/>
          <c:tx>
            <c:strRef>
              <c:f>[2]Wykres!$A$3</c:f>
              <c:strCache>
                <c:ptCount val="1"/>
                <c:pt idx="0">
                  <c:v>cena sprzedaży - młyny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8"/>
            <c:spPr>
              <a:gradFill flip="none" rotWithShape="1">
                <a:gsLst>
                  <a:gs pos="0">
                    <a:schemeClr val="accent1">
                      <a:lumMod val="89000"/>
                    </a:schemeClr>
                  </a:gs>
                  <a:gs pos="69000">
                    <a:schemeClr val="accent1">
                      <a:lumMod val="75000"/>
                    </a:schemeClr>
                  </a:gs>
                  <a:gs pos="97000">
                    <a:schemeClr val="accent1">
                      <a:lumMod val="70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16-4882-ABF4-8B8E5B2995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16-4882-ABF4-8B8E5B29955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16-4882-ABF4-8B8E5B2995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16-4882-ABF4-8B8E5B2995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16-4882-ABF4-8B8E5B299557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[2]Wykres!$B$1:$I$1</c:f>
              <c:numCache>
                <c:formatCode>General</c:formatCode>
                <c:ptCount val="8"/>
                <c:pt idx="0">
                  <c:v>45151</c:v>
                </c:pt>
                <c:pt idx="1">
                  <c:v>45144</c:v>
                </c:pt>
                <c:pt idx="2">
                  <c:v>45137</c:v>
                </c:pt>
                <c:pt idx="3">
                  <c:v>45130</c:v>
                </c:pt>
                <c:pt idx="4">
                  <c:v>45123</c:v>
                </c:pt>
                <c:pt idx="5">
                  <c:v>45116</c:v>
                </c:pt>
                <c:pt idx="6">
                  <c:v>45109</c:v>
                </c:pt>
                <c:pt idx="7">
                  <c:v>45102</c:v>
                </c:pt>
              </c:numCache>
            </c:numRef>
          </c:cat>
          <c:val>
            <c:numRef>
              <c:f>[2]Wykres!$B$3:$I$3</c:f>
              <c:numCache>
                <c:formatCode>General</c:formatCode>
                <c:ptCount val="8"/>
                <c:pt idx="0">
                  <c:v>1436.336</c:v>
                </c:pt>
                <c:pt idx="1">
                  <c:v>1496.4259999999999</c:v>
                </c:pt>
                <c:pt idx="2">
                  <c:v>1449.9590000000001</c:v>
                </c:pt>
                <c:pt idx="3">
                  <c:v>1512.624</c:v>
                </c:pt>
                <c:pt idx="4">
                  <c:v>1556.748</c:v>
                </c:pt>
                <c:pt idx="5">
                  <c:v>1399.8530000000001</c:v>
                </c:pt>
                <c:pt idx="6">
                  <c:v>1487.3330000000001</c:v>
                </c:pt>
                <c:pt idx="7">
                  <c:v>1523.461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2A16-4882-ABF4-8B8E5B299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831192"/>
        <c:axId val="1"/>
      </c:lineChart>
      <c:dateAx>
        <c:axId val="390831192"/>
        <c:scaling>
          <c:orientation val="minMax"/>
        </c:scaling>
        <c:delete val="0"/>
        <c:axPos val="b"/>
        <c:numFmt formatCode="yyyy/mm/dd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1800"/>
          <c:min val="1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/>
                  <a:t>zł/tona</a:t>
                </a:r>
              </a:p>
            </c:rich>
          </c:tx>
          <c:layout>
            <c:manualLayout>
              <c:xMode val="edge"/>
              <c:yMode val="edge"/>
              <c:x val="8.2385048527497656E-3"/>
              <c:y val="8.69269345946061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083119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27708732753376E-3"/>
          <c:y val="0.91535750296241802"/>
          <c:w val="0.99042284105567358"/>
          <c:h val="8.464249703758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166652</xdr:colOff>
      <xdr:row>20</xdr:row>
      <xdr:rowOff>137372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389"/>
          <a:ext cx="6297930" cy="31642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136172</xdr:colOff>
      <xdr:row>42</xdr:row>
      <xdr:rowOff>68863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8167"/>
          <a:ext cx="6267450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186972</xdr:colOff>
      <xdr:row>20</xdr:row>
      <xdr:rowOff>125307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430389"/>
          <a:ext cx="6254750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217452</xdr:colOff>
      <xdr:row>42</xdr:row>
      <xdr:rowOff>74578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3958167"/>
          <a:ext cx="6285230" cy="315785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482600</xdr:colOff>
      <xdr:row>20</xdr:row>
      <xdr:rowOff>131022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3389" y="430389"/>
          <a:ext cx="6261100" cy="315785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488950</xdr:colOff>
      <xdr:row>42</xdr:row>
      <xdr:rowOff>74578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3389" y="3958167"/>
          <a:ext cx="6267450" cy="31578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105692</xdr:colOff>
      <xdr:row>63</xdr:row>
      <xdr:rowOff>68862</xdr:rowOff>
    </xdr:to>
    <xdr:pic>
      <xdr:nvPicPr>
        <xdr:cNvPr id="21" name="Obraz 20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1278"/>
          <a:ext cx="6236970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150777</xdr:colOff>
      <xdr:row>63</xdr:row>
      <xdr:rowOff>68862</xdr:rowOff>
    </xdr:to>
    <xdr:pic>
      <xdr:nvPicPr>
        <xdr:cNvPr id="22" name="Obraz 21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7401278"/>
          <a:ext cx="6218555" cy="31521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529531</xdr:colOff>
      <xdr:row>23</xdr:row>
      <xdr:rowOff>18644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907"/>
          <a:ext cx="6309995" cy="32918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386538</xdr:colOff>
      <xdr:row>23</xdr:row>
      <xdr:rowOff>18644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9278" y="621907"/>
          <a:ext cx="62979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504766</xdr:colOff>
      <xdr:row>45</xdr:row>
      <xdr:rowOff>73889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23"/>
          <a:ext cx="6285230" cy="334708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19638</xdr:colOff>
      <xdr:row>25</xdr:row>
      <xdr:rowOff>0</xdr:rowOff>
    </xdr:from>
    <xdr:to>
      <xdr:col>15</xdr:col>
      <xdr:colOff>399826</xdr:colOff>
      <xdr:row>45</xdr:row>
      <xdr:rowOff>116434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8916" y="4222423"/>
          <a:ext cx="629158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505597</xdr:colOff>
      <xdr:row>23</xdr:row>
      <xdr:rowOff>49124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4742" y="621907"/>
          <a:ext cx="6279515" cy="33223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449315</xdr:colOff>
      <xdr:row>31</xdr:row>
      <xdr:rowOff>110013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156"/>
          <a:ext cx="9266555" cy="485267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25</xdr:col>
      <xdr:colOff>210926</xdr:colOff>
      <xdr:row>31</xdr:row>
      <xdr:rowOff>110013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156" y="615156"/>
          <a:ext cx="9272905" cy="485267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598943</xdr:colOff>
      <xdr:row>3</xdr:row>
      <xdr:rowOff>17326</xdr:rowOff>
    </xdr:from>
    <xdr:to>
      <xdr:col>26</xdr:col>
      <xdr:colOff>91575</xdr:colOff>
      <xdr:row>24</xdr:row>
      <xdr:rowOff>31750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7818" y="763451"/>
          <a:ext cx="8065132" cy="487217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43180</xdr:colOff>
      <xdr:row>15</xdr:row>
      <xdr:rowOff>189230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8389" y="268111"/>
          <a:ext cx="6139180" cy="323723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22</xdr:col>
      <xdr:colOff>24130</xdr:colOff>
      <xdr:row>32</xdr:row>
      <xdr:rowOff>48190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309978</xdr:colOff>
      <xdr:row>19</xdr:row>
      <xdr:rowOff>95445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077"/>
          <a:ext cx="6376670" cy="30848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22</xdr:col>
      <xdr:colOff>301967</xdr:colOff>
      <xdr:row>19</xdr:row>
      <xdr:rowOff>77030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166077"/>
          <a:ext cx="6358890" cy="30664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285848</xdr:colOff>
      <xdr:row>40</xdr:row>
      <xdr:rowOff>163732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769"/>
          <a:ext cx="6352540" cy="29870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246722</xdr:colOff>
      <xdr:row>41</xdr:row>
      <xdr:rowOff>10355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3819769"/>
          <a:ext cx="6303645" cy="29997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309978</xdr:colOff>
      <xdr:row>64</xdr:row>
      <xdr:rowOff>100184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3462"/>
          <a:ext cx="6376670" cy="325564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22</xdr:col>
      <xdr:colOff>234657</xdr:colOff>
      <xdr:row>64</xdr:row>
      <xdr:rowOff>75419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7473462"/>
          <a:ext cx="6291580" cy="32308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6%20Zboza/Maka/m&#261;ka%20detal%20i%20piekarnie/przetworstwo%20m&#261;k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łędy"/>
      <sheetName val="mąka przetwórstwo formuły"/>
      <sheetName val="BAZA mąka przetwórstwo"/>
      <sheetName val="Wykres"/>
      <sheetName val="MąkaZA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45151</v>
          </cell>
          <cell r="C1">
            <v>45144</v>
          </cell>
          <cell r="D1">
            <v>45137</v>
          </cell>
          <cell r="E1">
            <v>45130</v>
          </cell>
          <cell r="F1">
            <v>45123</v>
          </cell>
          <cell r="G1">
            <v>45116</v>
          </cell>
          <cell r="H1">
            <v>45109</v>
          </cell>
          <cell r="I1">
            <v>45102</v>
          </cell>
        </row>
        <row r="2">
          <cell r="A2" t="str">
            <v>cena zakupu - branża piekarnicza/cukiernicza</v>
          </cell>
          <cell r="B2">
            <v>1303.2929999999999</v>
          </cell>
          <cell r="C2">
            <v>1307.837</v>
          </cell>
          <cell r="D2">
            <v>1309.5319999999999</v>
          </cell>
          <cell r="E2">
            <v>1313.335</v>
          </cell>
          <cell r="F2">
            <v>1312.752</v>
          </cell>
          <cell r="G2">
            <v>1310.0060000000001</v>
          </cell>
          <cell r="H2">
            <v>1343.569</v>
          </cell>
          <cell r="I2">
            <v>1345.0920000000001</v>
          </cell>
        </row>
        <row r="3">
          <cell r="A3" t="str">
            <v>cena sprzedaży - młyny</v>
          </cell>
          <cell r="B3">
            <v>1436.336</v>
          </cell>
          <cell r="C3">
            <v>1496.4259999999999</v>
          </cell>
          <cell r="D3">
            <v>1449.9590000000001</v>
          </cell>
          <cell r="E3">
            <v>1512.624</v>
          </cell>
          <cell r="F3">
            <v>1556.748</v>
          </cell>
          <cell r="G3">
            <v>1399.8530000000001</v>
          </cell>
          <cell r="H3">
            <v>1487.3330000000001</v>
          </cell>
          <cell r="I3">
            <v>1523.461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E8" sqref="E8"/>
    </sheetView>
  </sheetViews>
  <sheetFormatPr defaultColWidth="9.1796875" defaultRowHeight="12.5" x14ac:dyDescent="0.25"/>
  <cols>
    <col min="1" max="1" width="7.81640625" style="201" customWidth="1"/>
    <col min="2" max="2" width="21.81640625" style="201" customWidth="1"/>
    <col min="3" max="3" width="19.7265625" style="201" customWidth="1"/>
    <col min="4" max="4" width="21" style="201" customWidth="1"/>
    <col min="5" max="5" width="14.7265625" style="201" customWidth="1"/>
    <col min="6" max="6" width="12.26953125" style="201" customWidth="1"/>
    <col min="7" max="10" width="9.1796875" style="201"/>
    <col min="11" max="11" width="17.81640625" style="201" customWidth="1"/>
    <col min="12" max="16384" width="9.1796875" style="201"/>
  </cols>
  <sheetData>
    <row r="1" spans="2:36" ht="15" customHeight="1" x14ac:dyDescent="0.3">
      <c r="B1" s="198"/>
      <c r="C1" s="198"/>
      <c r="D1" s="198"/>
      <c r="E1" s="199"/>
      <c r="F1" s="199"/>
      <c r="G1" s="200"/>
      <c r="L1" s="202"/>
      <c r="M1" s="202"/>
      <c r="N1" s="202"/>
      <c r="O1" s="202"/>
      <c r="P1" s="202"/>
      <c r="Q1" s="202"/>
      <c r="R1" s="202"/>
      <c r="S1" s="202"/>
      <c r="T1" s="202"/>
    </row>
    <row r="2" spans="2:36" ht="15.5" x14ac:dyDescent="0.35">
      <c r="B2" s="198"/>
      <c r="C2" s="198"/>
      <c r="D2" s="203" t="s">
        <v>143</v>
      </c>
      <c r="E2" s="199"/>
      <c r="F2" s="199"/>
      <c r="G2" s="200"/>
      <c r="L2" s="202"/>
      <c r="M2" s="202"/>
      <c r="N2" s="202"/>
      <c r="O2" s="202"/>
      <c r="P2" s="202"/>
      <c r="Q2" s="202"/>
      <c r="R2" s="202"/>
      <c r="S2" s="202"/>
      <c r="T2" s="202"/>
      <c r="AI2" s="204"/>
      <c r="AJ2" s="204"/>
    </row>
    <row r="3" spans="2:36" ht="19.5" customHeight="1" x14ac:dyDescent="0.3">
      <c r="B3" s="198"/>
      <c r="C3" s="198"/>
      <c r="D3" s="321" t="s">
        <v>182</v>
      </c>
      <c r="E3" s="198"/>
      <c r="F3" s="199"/>
      <c r="G3" s="206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AI3" s="204"/>
      <c r="AJ3" s="204"/>
    </row>
    <row r="4" spans="2:36" ht="17" x14ac:dyDescent="0.3">
      <c r="B4" s="199"/>
      <c r="C4" s="199"/>
      <c r="D4" s="205" t="s">
        <v>124</v>
      </c>
      <c r="E4" s="199"/>
      <c r="F4" s="199"/>
      <c r="G4" s="206"/>
      <c r="H4" s="207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2:36" ht="15.5" x14ac:dyDescent="0.3">
      <c r="B5" s="206"/>
      <c r="C5" s="206"/>
      <c r="D5" s="206"/>
      <c r="E5" s="206"/>
      <c r="F5" s="206"/>
      <c r="G5" s="206"/>
      <c r="H5" s="207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</row>
    <row r="6" spans="2:36" ht="18" customHeight="1" x14ac:dyDescent="0.35">
      <c r="B6" s="208" t="s">
        <v>165</v>
      </c>
      <c r="C6" s="202"/>
      <c r="D6" s="202"/>
      <c r="E6" s="202"/>
      <c r="F6" s="202"/>
      <c r="G6" s="206"/>
      <c r="H6" s="207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</row>
    <row r="7" spans="2:36" ht="16.5" customHeight="1" x14ac:dyDescent="0.3">
      <c r="B7" s="202"/>
      <c r="C7" s="202"/>
      <c r="D7" s="202"/>
      <c r="E7" s="202"/>
      <c r="F7" s="202"/>
      <c r="G7" s="206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</row>
    <row r="8" spans="2:36" ht="23.25" customHeight="1" x14ac:dyDescent="0.3">
      <c r="B8" s="202"/>
      <c r="C8" s="202"/>
      <c r="D8" s="202"/>
      <c r="E8" s="202"/>
      <c r="F8" s="202"/>
      <c r="G8" s="206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</row>
    <row r="9" spans="2:36" s="200" customFormat="1" ht="33" customHeight="1" x14ac:dyDescent="0.7">
      <c r="B9" s="183" t="s">
        <v>6</v>
      </c>
      <c r="C9" s="209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</row>
    <row r="10" spans="2:36" s="200" customFormat="1" ht="23.25" customHeight="1" x14ac:dyDescent="0.35">
      <c r="B10" s="599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</row>
    <row r="11" spans="2:36" ht="13" x14ac:dyDescent="0.3">
      <c r="B11" s="202"/>
      <c r="C11" s="202"/>
      <c r="D11" s="202"/>
      <c r="E11" s="202"/>
      <c r="F11" s="202"/>
      <c r="G11" s="206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</row>
    <row r="12" spans="2:36" ht="23.5" x14ac:dyDescent="0.55000000000000004">
      <c r="B12" s="184" t="s">
        <v>278</v>
      </c>
      <c r="C12" s="185"/>
      <c r="D12" s="210"/>
      <c r="E12" s="816" t="s">
        <v>279</v>
      </c>
      <c r="F12" s="211"/>
      <c r="G12" s="212"/>
      <c r="Q12" s="202"/>
      <c r="R12" s="202"/>
      <c r="S12" s="202"/>
      <c r="T12" s="202"/>
    </row>
    <row r="13" spans="2:36" ht="13" x14ac:dyDescent="0.3">
      <c r="B13" s="815"/>
      <c r="C13" s="202"/>
      <c r="D13" s="202"/>
      <c r="E13" s="202"/>
      <c r="F13" s="202"/>
      <c r="G13" s="206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</row>
    <row r="14" spans="2:36" ht="13" x14ac:dyDescent="0.3">
      <c r="B14" s="202"/>
      <c r="C14" s="202"/>
      <c r="D14" s="202"/>
      <c r="E14" s="202"/>
      <c r="F14" s="202"/>
      <c r="G14" s="206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</row>
    <row r="15" spans="2:36" ht="26" x14ac:dyDescent="0.6">
      <c r="B15" s="186" t="s">
        <v>166</v>
      </c>
      <c r="C15" s="187"/>
      <c r="D15" s="188" t="s">
        <v>280</v>
      </c>
      <c r="E15" s="187"/>
      <c r="F15" s="187"/>
      <c r="G15" s="185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</row>
    <row r="16" spans="2:36" ht="14.5" x14ac:dyDescent="0.35">
      <c r="B16" s="314"/>
      <c r="C16" s="213"/>
      <c r="D16" s="213"/>
      <c r="E16" s="213"/>
      <c r="F16" s="213"/>
      <c r="G16" s="206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</row>
    <row r="17" spans="2:20" s="322" customFormat="1" ht="14.5" x14ac:dyDescent="0.35">
      <c r="B17" s="213" t="s">
        <v>183</v>
      </c>
      <c r="C17" s="213"/>
      <c r="D17" s="213"/>
      <c r="E17" s="213"/>
      <c r="F17" s="213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</row>
    <row r="18" spans="2:20" s="322" customFormat="1" ht="14.5" x14ac:dyDescent="0.35">
      <c r="B18" s="213" t="s">
        <v>184</v>
      </c>
      <c r="C18" s="213"/>
      <c r="D18" s="213"/>
      <c r="E18" s="213"/>
      <c r="F18" s="213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</row>
    <row r="19" spans="2:20" s="322" customFormat="1" ht="14.5" x14ac:dyDescent="0.35">
      <c r="B19" s="213" t="s">
        <v>124</v>
      </c>
      <c r="C19" s="213"/>
      <c r="D19" s="213"/>
      <c r="E19" s="213"/>
      <c r="F19" s="213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2:20" ht="14.5" x14ac:dyDescent="0.35">
      <c r="B20" s="213" t="s">
        <v>4</v>
      </c>
      <c r="C20" s="213"/>
      <c r="D20" s="213"/>
      <c r="E20" s="213"/>
      <c r="F20" s="213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</row>
    <row r="21" spans="2:20" ht="14.5" x14ac:dyDescent="0.35">
      <c r="B21" s="213" t="s">
        <v>5</v>
      </c>
      <c r="C21" s="213"/>
      <c r="D21" s="213"/>
      <c r="E21" s="213"/>
      <c r="F21" s="213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</row>
    <row r="22" spans="2:20" ht="14.5" x14ac:dyDescent="0.35">
      <c r="B22" s="213"/>
      <c r="C22" s="213"/>
      <c r="D22" s="213"/>
      <c r="E22" s="213"/>
      <c r="F22" s="213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</row>
    <row r="23" spans="2:20" ht="14.5" x14ac:dyDescent="0.35">
      <c r="B23" s="213"/>
      <c r="C23" s="213"/>
      <c r="D23" s="213"/>
      <c r="E23" s="213"/>
      <c r="F23" s="213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2:20" ht="14.5" x14ac:dyDescent="0.35">
      <c r="B24" s="213"/>
      <c r="C24" s="216"/>
      <c r="D24" s="213"/>
      <c r="E24" s="213"/>
      <c r="F24" s="213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</row>
    <row r="25" spans="2:20" ht="14.5" x14ac:dyDescent="0.35">
      <c r="B25" s="213"/>
      <c r="C25" s="216"/>
      <c r="D25" s="213"/>
      <c r="E25" s="213"/>
      <c r="F25" s="213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</row>
    <row r="26" spans="2:20" ht="14.5" x14ac:dyDescent="0.35">
      <c r="B26" s="214" t="s">
        <v>167</v>
      </c>
      <c r="C26" s="213"/>
      <c r="D26" s="213"/>
      <c r="E26" s="213"/>
      <c r="F26" s="213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</row>
    <row r="27" spans="2:20" ht="14.5" x14ac:dyDescent="0.35">
      <c r="B27" s="214" t="s">
        <v>125</v>
      </c>
      <c r="C27" s="214"/>
      <c r="D27" s="214"/>
      <c r="E27" s="214"/>
      <c r="F27" s="214"/>
      <c r="G27" s="215"/>
      <c r="H27" s="215"/>
      <c r="I27" s="215"/>
      <c r="J27" s="215"/>
      <c r="K27" s="202"/>
      <c r="L27" s="202"/>
      <c r="M27" s="202"/>
      <c r="N27" s="202"/>
      <c r="O27" s="202"/>
      <c r="P27" s="202"/>
      <c r="Q27" s="202"/>
      <c r="R27" s="202"/>
      <c r="S27" s="202"/>
      <c r="T27" s="202"/>
    </row>
    <row r="28" spans="2:20" ht="14.5" x14ac:dyDescent="0.35">
      <c r="B28" s="323" t="s">
        <v>185</v>
      </c>
      <c r="C28" s="323"/>
      <c r="D28" s="213"/>
      <c r="E28" s="213"/>
      <c r="F28" s="213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</row>
    <row r="29" spans="2:20" ht="14.5" x14ac:dyDescent="0.35">
      <c r="B29" s="213" t="s">
        <v>168</v>
      </c>
      <c r="C29" s="213"/>
      <c r="D29" s="213"/>
      <c r="E29" s="213"/>
      <c r="F29" s="213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</row>
    <row r="30" spans="2:20" ht="14.5" x14ac:dyDescent="0.35">
      <c r="B30" s="213"/>
      <c r="C30" s="213"/>
      <c r="D30" s="213"/>
      <c r="E30" s="213"/>
      <c r="F30" s="213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</row>
    <row r="31" spans="2:20" ht="14.5" x14ac:dyDescent="0.35">
      <c r="B31" s="222" t="s">
        <v>176</v>
      </c>
      <c r="C31" s="217"/>
      <c r="D31" s="217"/>
      <c r="E31" s="217"/>
      <c r="F31" s="217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02"/>
      <c r="R31" s="202"/>
      <c r="S31" s="202"/>
      <c r="T31" s="202"/>
    </row>
    <row r="32" spans="2:20" ht="15" x14ac:dyDescent="0.35">
      <c r="B32" s="223" t="s">
        <v>178</v>
      </c>
      <c r="C32" s="217"/>
      <c r="D32" s="217"/>
      <c r="E32" s="217"/>
      <c r="F32" s="217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02"/>
      <c r="R32" s="202"/>
      <c r="S32" s="202"/>
      <c r="T32" s="202"/>
    </row>
    <row r="33" spans="2:20" ht="15.5" x14ac:dyDescent="0.35">
      <c r="B33" s="223" t="s">
        <v>177</v>
      </c>
      <c r="C33" s="213"/>
      <c r="D33" s="213"/>
      <c r="E33" s="213"/>
      <c r="F33" s="213"/>
      <c r="G33" s="202"/>
      <c r="H33" s="202"/>
      <c r="I33" s="202"/>
      <c r="J33" s="202"/>
      <c r="K33" s="202"/>
      <c r="L33" s="202"/>
      <c r="M33" s="202"/>
      <c r="N33" s="219"/>
      <c r="O33" s="202"/>
      <c r="P33" s="202"/>
      <c r="Q33" s="202"/>
      <c r="R33" s="202"/>
      <c r="S33" s="202"/>
      <c r="T33" s="202"/>
    </row>
    <row r="34" spans="2:20" ht="15.5" x14ac:dyDescent="0.35">
      <c r="B34" s="213"/>
      <c r="C34" s="213"/>
      <c r="D34" s="213"/>
      <c r="E34" s="213"/>
      <c r="F34" s="213"/>
      <c r="G34" s="202"/>
      <c r="H34" s="202"/>
      <c r="I34" s="202"/>
      <c r="J34" s="202"/>
      <c r="K34" s="202"/>
      <c r="L34" s="202"/>
      <c r="M34" s="202"/>
      <c r="N34" s="219"/>
      <c r="O34" s="202"/>
      <c r="P34" s="202"/>
      <c r="Q34" s="202"/>
      <c r="R34" s="202"/>
      <c r="S34" s="202"/>
      <c r="T34" s="202"/>
    </row>
    <row r="35" spans="2:20" ht="15.5" x14ac:dyDescent="0.3"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19"/>
      <c r="O35" s="202"/>
      <c r="P35" s="202"/>
      <c r="Q35" s="202"/>
      <c r="R35" s="202"/>
      <c r="S35" s="202"/>
      <c r="T35" s="202"/>
    </row>
    <row r="36" spans="2:20" ht="15.5" x14ac:dyDescent="0.3"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19"/>
      <c r="O36" s="202"/>
      <c r="P36" s="202"/>
      <c r="Q36" s="202"/>
      <c r="R36" s="202"/>
      <c r="S36" s="202"/>
      <c r="T36" s="202"/>
    </row>
    <row r="37" spans="2:20" ht="15.5" x14ac:dyDescent="0.25"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N37" s="221"/>
    </row>
    <row r="38" spans="2:20" ht="15.5" x14ac:dyDescent="0.25"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N38" s="221"/>
    </row>
    <row r="39" spans="2:20" x14ac:dyDescent="0.25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2:20" x14ac:dyDescent="0.25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  <row r="41" spans="2:20" x14ac:dyDescent="0.25">
      <c r="B41" s="220"/>
      <c r="C41" s="220"/>
      <c r="D41" s="220"/>
      <c r="E41" s="220"/>
      <c r="F41" s="220"/>
      <c r="G41" s="220"/>
      <c r="H41" s="220"/>
      <c r="I41" s="220"/>
      <c r="J41" s="220"/>
      <c r="K41" s="220"/>
    </row>
    <row r="42" spans="2:20" x14ac:dyDescent="0.25">
      <c r="B42" s="220"/>
      <c r="C42" s="220"/>
      <c r="D42" s="220"/>
      <c r="E42" s="220"/>
      <c r="F42" s="220"/>
      <c r="G42" s="220"/>
      <c r="H42" s="220"/>
      <c r="I42" s="220"/>
      <c r="J42" s="220"/>
      <c r="K42" s="220"/>
    </row>
    <row r="43" spans="2:20" x14ac:dyDescent="0.25">
      <c r="B43" s="220"/>
      <c r="C43" s="220"/>
      <c r="D43" s="220"/>
      <c r="E43" s="220"/>
      <c r="F43" s="220"/>
      <c r="G43" s="220"/>
      <c r="H43" s="220"/>
      <c r="I43" s="220"/>
      <c r="J43" s="220"/>
      <c r="K43" s="22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I15" sqref="I15"/>
    </sheetView>
  </sheetViews>
  <sheetFormatPr defaultColWidth="9.1796875" defaultRowHeight="13" x14ac:dyDescent="0.3"/>
  <cols>
    <col min="1" max="1" width="9.453125" style="775" customWidth="1"/>
    <col min="2" max="2" width="8.1796875" style="775" bestFit="1" customWidth="1"/>
    <col min="3" max="4" width="12.7265625" style="775" customWidth="1"/>
    <col min="5" max="5" width="9.54296875" style="775" customWidth="1"/>
    <col min="6" max="16" width="12.7265625" style="775" customWidth="1"/>
    <col min="17" max="16384" width="9.1796875" style="775"/>
  </cols>
  <sheetData>
    <row r="1" spans="1:16" ht="21" x14ac:dyDescent="0.5">
      <c r="A1" s="19" t="s">
        <v>259</v>
      </c>
      <c r="B1" s="774"/>
    </row>
    <row r="2" spans="1:16" s="12" customFormat="1" ht="21" x14ac:dyDescent="0.5">
      <c r="A2" s="20" t="str">
        <f>ZiarnoZAK!A2</f>
        <v>w okresie: 07 - 13.08.2023r.</v>
      </c>
      <c r="B2" s="10"/>
    </row>
    <row r="3" spans="1:16" ht="15" thickBot="1" x14ac:dyDescent="0.4">
      <c r="A3" s="620"/>
      <c r="B3" s="776"/>
    </row>
    <row r="4" spans="1:16" ht="16" thickBot="1" x14ac:dyDescent="0.4">
      <c r="A4" s="777"/>
      <c r="B4" s="778"/>
      <c r="C4" s="874" t="s">
        <v>9</v>
      </c>
      <c r="D4" s="875"/>
      <c r="E4" s="875"/>
      <c r="F4" s="875"/>
      <c r="G4" s="876"/>
      <c r="H4" s="779" t="s">
        <v>10</v>
      </c>
      <c r="I4" s="780"/>
      <c r="J4" s="780"/>
      <c r="K4" s="781"/>
      <c r="L4" s="781"/>
      <c r="M4" s="781"/>
      <c r="N4" s="781"/>
      <c r="O4" s="781"/>
      <c r="P4" s="782"/>
    </row>
    <row r="5" spans="1:16" ht="15.5" x14ac:dyDescent="0.35">
      <c r="A5" s="783"/>
      <c r="B5" s="784"/>
      <c r="C5" s="877"/>
      <c r="D5" s="878"/>
      <c r="E5" s="878"/>
      <c r="F5" s="878"/>
      <c r="G5" s="879"/>
      <c r="H5" s="785" t="s">
        <v>11</v>
      </c>
      <c r="I5" s="786"/>
      <c r="J5" s="786"/>
      <c r="K5" s="785" t="s">
        <v>12</v>
      </c>
      <c r="L5" s="786"/>
      <c r="M5" s="786"/>
      <c r="N5" s="785" t="s">
        <v>13</v>
      </c>
      <c r="O5" s="787"/>
      <c r="P5" s="788"/>
    </row>
    <row r="6" spans="1:16" ht="47" thickBot="1" x14ac:dyDescent="0.35">
      <c r="A6" s="789" t="s">
        <v>14</v>
      </c>
      <c r="B6" s="790" t="s">
        <v>260</v>
      </c>
      <c r="C6" s="136" t="s">
        <v>8</v>
      </c>
      <c r="D6" s="137"/>
      <c r="E6" s="791" t="s">
        <v>16</v>
      </c>
      <c r="F6" s="632" t="s">
        <v>17</v>
      </c>
      <c r="G6" s="792" t="s">
        <v>17</v>
      </c>
      <c r="H6" s="136" t="s">
        <v>8</v>
      </c>
      <c r="I6" s="137"/>
      <c r="J6" s="791" t="s">
        <v>16</v>
      </c>
      <c r="K6" s="136" t="s">
        <v>8</v>
      </c>
      <c r="L6" s="137"/>
      <c r="M6" s="791" t="s">
        <v>16</v>
      </c>
      <c r="N6" s="136" t="s">
        <v>8</v>
      </c>
      <c r="O6" s="137"/>
      <c r="P6" s="792" t="s">
        <v>16</v>
      </c>
    </row>
    <row r="7" spans="1:16" ht="28.5" customHeight="1" thickBot="1" x14ac:dyDescent="0.35">
      <c r="A7" s="793"/>
      <c r="B7" s="794"/>
      <c r="C7" s="139" t="s">
        <v>281</v>
      </c>
      <c r="D7" s="140" t="s">
        <v>276</v>
      </c>
      <c r="E7" s="167"/>
      <c r="F7" s="139" t="s">
        <v>281</v>
      </c>
      <c r="G7" s="140" t="s">
        <v>276</v>
      </c>
      <c r="H7" s="139" t="s">
        <v>281</v>
      </c>
      <c r="I7" s="140" t="s">
        <v>276</v>
      </c>
      <c r="J7" s="167"/>
      <c r="K7" s="139" t="s">
        <v>281</v>
      </c>
      <c r="L7" s="140" t="s">
        <v>276</v>
      </c>
      <c r="M7" s="167"/>
      <c r="N7" s="139" t="s">
        <v>281</v>
      </c>
      <c r="O7" s="140" t="s">
        <v>276</v>
      </c>
      <c r="P7" s="168"/>
    </row>
    <row r="8" spans="1:16" ht="15.5" x14ac:dyDescent="0.35">
      <c r="A8" s="795" t="s">
        <v>261</v>
      </c>
      <c r="B8" s="796"/>
      <c r="C8" s="797"/>
      <c r="D8" s="798"/>
      <c r="E8" s="799"/>
      <c r="F8" s="800"/>
      <c r="G8" s="801"/>
      <c r="H8" s="802"/>
      <c r="I8" s="798"/>
      <c r="J8" s="799"/>
      <c r="K8" s="797"/>
      <c r="L8" s="798"/>
      <c r="M8" s="799"/>
      <c r="N8" s="797"/>
      <c r="O8" s="798"/>
      <c r="P8" s="801"/>
    </row>
    <row r="9" spans="1:16" ht="15.5" x14ac:dyDescent="0.35">
      <c r="A9" s="803" t="s">
        <v>262</v>
      </c>
      <c r="B9" s="804" t="s">
        <v>263</v>
      </c>
      <c r="C9" s="674">
        <v>511.50099999999998</v>
      </c>
      <c r="D9" s="144">
        <v>505.839</v>
      </c>
      <c r="E9" s="141">
        <v>1.1193284819873472</v>
      </c>
      <c r="F9" s="152">
        <v>0.37580404065934209</v>
      </c>
      <c r="G9" s="146">
        <v>0.54656302519266997</v>
      </c>
      <c r="H9" s="143">
        <v>511.50099999999998</v>
      </c>
      <c r="I9" s="144">
        <v>463.07</v>
      </c>
      <c r="J9" s="145">
        <v>10.45867795365711</v>
      </c>
      <c r="K9" s="143" t="s">
        <v>23</v>
      </c>
      <c r="L9" s="144" t="s">
        <v>23</v>
      </c>
      <c r="M9" s="141" t="s">
        <v>23</v>
      </c>
      <c r="N9" s="143" t="s">
        <v>23</v>
      </c>
      <c r="O9" s="144" t="s">
        <v>20</v>
      </c>
      <c r="P9" s="179" t="s">
        <v>23</v>
      </c>
    </row>
    <row r="10" spans="1:16" ht="16" thickBot="1" x14ac:dyDescent="0.4">
      <c r="A10" s="803" t="s">
        <v>262</v>
      </c>
      <c r="B10" s="804" t="s">
        <v>264</v>
      </c>
      <c r="C10" s="674">
        <v>658.60900000000004</v>
      </c>
      <c r="D10" s="144">
        <v>686.50900000000001</v>
      </c>
      <c r="E10" s="141">
        <v>-4.0640399470363793</v>
      </c>
      <c r="F10" s="141">
        <v>4.6755945656489066</v>
      </c>
      <c r="G10" s="146">
        <v>4.317278022882082</v>
      </c>
      <c r="H10" s="143">
        <v>680.33399999999995</v>
      </c>
      <c r="I10" s="144">
        <v>704.14800000000002</v>
      </c>
      <c r="J10" s="145">
        <v>-3.3819594744286823</v>
      </c>
      <c r="K10" s="143">
        <v>626.90099999999995</v>
      </c>
      <c r="L10" s="144">
        <v>617.03700000000003</v>
      </c>
      <c r="M10" s="170">
        <v>1.598607538932012</v>
      </c>
      <c r="N10" s="143" t="s">
        <v>20</v>
      </c>
      <c r="O10" s="144">
        <v>714.58</v>
      </c>
      <c r="P10" s="142" t="s">
        <v>164</v>
      </c>
    </row>
    <row r="11" spans="1:16" ht="15.5" x14ac:dyDescent="0.35">
      <c r="A11" s="795" t="s">
        <v>265</v>
      </c>
      <c r="B11" s="796"/>
      <c r="C11" s="797"/>
      <c r="D11" s="798"/>
      <c r="E11" s="799"/>
      <c r="F11" s="800"/>
      <c r="G11" s="801"/>
      <c r="H11" s="802"/>
      <c r="I11" s="798"/>
      <c r="J11" s="799"/>
      <c r="K11" s="797"/>
      <c r="L11" s="798"/>
      <c r="M11" s="799"/>
      <c r="N11" s="797"/>
      <c r="O11" s="798"/>
      <c r="P11" s="801"/>
    </row>
    <row r="12" spans="1:16" ht="15.5" x14ac:dyDescent="0.35">
      <c r="A12" s="803" t="s">
        <v>262</v>
      </c>
      <c r="B12" s="804" t="s">
        <v>263</v>
      </c>
      <c r="C12" s="674">
        <v>504.74599999999998</v>
      </c>
      <c r="D12" s="144">
        <v>501.75</v>
      </c>
      <c r="E12" s="141">
        <v>0.59711011459889995</v>
      </c>
      <c r="F12" s="152">
        <v>8.5320537614231533</v>
      </c>
      <c r="G12" s="146">
        <v>6.4146294458109976</v>
      </c>
      <c r="H12" s="143">
        <v>493.46699999999998</v>
      </c>
      <c r="I12" s="144">
        <v>499.185</v>
      </c>
      <c r="J12" s="145">
        <v>-1.1454671113915718</v>
      </c>
      <c r="K12" s="143" t="s">
        <v>20</v>
      </c>
      <c r="L12" s="144" t="s">
        <v>20</v>
      </c>
      <c r="M12" s="170" t="s">
        <v>164</v>
      </c>
      <c r="N12" s="143" t="s">
        <v>20</v>
      </c>
      <c r="O12" s="144" t="s">
        <v>20</v>
      </c>
      <c r="P12" s="179" t="s">
        <v>164</v>
      </c>
    </row>
    <row r="13" spans="1:16" ht="16" thickBot="1" x14ac:dyDescent="0.4">
      <c r="A13" s="164" t="s">
        <v>262</v>
      </c>
      <c r="B13" s="805" t="s">
        <v>264</v>
      </c>
      <c r="C13" s="806">
        <v>576.46</v>
      </c>
      <c r="D13" s="807">
        <v>595.10799999999995</v>
      </c>
      <c r="E13" s="808">
        <v>-3.133548868440672</v>
      </c>
      <c r="F13" s="809">
        <v>86.416547632268603</v>
      </c>
      <c r="G13" s="176">
        <v>88.721529506114251</v>
      </c>
      <c r="H13" s="810">
        <v>520.80100000000004</v>
      </c>
      <c r="I13" s="807">
        <v>584.91600000000005</v>
      </c>
      <c r="J13" s="175">
        <v>-10.961403004875914</v>
      </c>
      <c r="K13" s="810">
        <v>607.17899999999997</v>
      </c>
      <c r="L13" s="807">
        <v>608.80200000000002</v>
      </c>
      <c r="M13" s="808">
        <v>-0.26658913735500989</v>
      </c>
      <c r="N13" s="810">
        <v>624.76199999999994</v>
      </c>
      <c r="O13" s="807">
        <v>584.21500000000003</v>
      </c>
      <c r="P13" s="181">
        <v>6.9404243300839426</v>
      </c>
    </row>
    <row r="14" spans="1:16" s="814" customFormat="1" ht="16" thickBot="1" x14ac:dyDescent="0.4">
      <c r="A14" s="317"/>
      <c r="B14" s="13"/>
      <c r="C14" s="13"/>
      <c r="D14" s="13"/>
      <c r="E14" s="811" t="s">
        <v>22</v>
      </c>
      <c r="F14" s="812">
        <v>100</v>
      </c>
      <c r="G14" s="81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5" x14ac:dyDescent="0.35">
      <c r="A15" s="716"/>
      <c r="B15" s="776"/>
      <c r="C15" s="23"/>
      <c r="D15" s="23"/>
    </row>
    <row r="16" spans="1:16" ht="15.5" x14ac:dyDescent="0.35">
      <c r="A16" s="716"/>
      <c r="B16" s="776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9" zoomScaleNormal="100" workbookViewId="0">
      <selection activeCell="Q27" sqref="Q27"/>
    </sheetView>
  </sheetViews>
  <sheetFormatPr defaultColWidth="9.1796875" defaultRowHeight="13" x14ac:dyDescent="0.3"/>
  <cols>
    <col min="1" max="1" width="12.1796875" style="30" customWidth="1"/>
    <col min="2" max="2" width="12.1796875" style="30" bestFit="1" customWidth="1"/>
    <col min="3" max="5" width="9.1796875" style="30"/>
    <col min="6" max="6" width="10.26953125" style="30" bestFit="1" customWidth="1"/>
    <col min="7" max="11" width="9.1796875" style="30"/>
    <col min="12" max="12" width="10.54296875" style="30" customWidth="1"/>
    <col min="13" max="13" width="9.453125" style="30" customWidth="1"/>
    <col min="14" max="16384" width="9.1796875" style="30"/>
  </cols>
  <sheetData>
    <row r="1" spans="1:14" s="189" customFormat="1" ht="21" x14ac:dyDescent="0.5">
      <c r="A1" s="19" t="s">
        <v>170</v>
      </c>
      <c r="B1" s="192"/>
      <c r="C1" s="192"/>
      <c r="D1" s="192"/>
      <c r="E1" s="192"/>
      <c r="F1" s="192"/>
      <c r="G1" s="192"/>
      <c r="H1" s="192"/>
      <c r="I1" s="193"/>
      <c r="J1" s="193"/>
      <c r="K1" s="193"/>
      <c r="L1" s="194"/>
      <c r="M1" s="194"/>
    </row>
    <row r="2" spans="1:14" s="26" customFormat="1" ht="17" x14ac:dyDescent="0.4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" thickBot="1" x14ac:dyDescent="0.4">
      <c r="A3" s="197" t="s">
        <v>127</v>
      </c>
    </row>
    <row r="4" spans="1:14" ht="24.5" thickBot="1" x14ac:dyDescent="0.35">
      <c r="A4" s="880" t="s">
        <v>15</v>
      </c>
      <c r="B4" s="881"/>
      <c r="C4" s="302" t="s">
        <v>72</v>
      </c>
      <c r="D4" s="303" t="s">
        <v>73</v>
      </c>
      <c r="E4" s="303" t="s">
        <v>74</v>
      </c>
      <c r="F4" s="303" t="s">
        <v>75</v>
      </c>
      <c r="G4" s="303" t="s">
        <v>76</v>
      </c>
      <c r="H4" s="303" t="s">
        <v>77</v>
      </c>
      <c r="I4" s="303" t="s">
        <v>78</v>
      </c>
      <c r="J4" s="303" t="s">
        <v>79</v>
      </c>
      <c r="K4" s="303" t="s">
        <v>80</v>
      </c>
      <c r="L4" s="303" t="s">
        <v>81</v>
      </c>
      <c r="M4" s="303" t="s">
        <v>82</v>
      </c>
      <c r="N4" s="304" t="s">
        <v>83</v>
      </c>
    </row>
    <row r="5" spans="1:14" x14ac:dyDescent="0.3">
      <c r="A5" s="31" t="s">
        <v>1</v>
      </c>
      <c r="B5" s="32" t="s">
        <v>18</v>
      </c>
      <c r="C5" s="227">
        <v>857.14400000000001</v>
      </c>
      <c r="D5" s="227">
        <v>851.22299999999996</v>
      </c>
      <c r="E5" s="227">
        <v>827.27</v>
      </c>
      <c r="F5" s="227">
        <v>808.02300000000002</v>
      </c>
      <c r="G5" s="227">
        <v>796.86099999999999</v>
      </c>
      <c r="H5" s="227">
        <v>768.52800000000002</v>
      </c>
      <c r="I5" s="227">
        <v>680.58299999999997</v>
      </c>
      <c r="J5" s="227">
        <v>680.12300000000005</v>
      </c>
      <c r="K5" s="227">
        <v>679.93899999999996</v>
      </c>
      <c r="L5" s="227">
        <v>684.98</v>
      </c>
      <c r="M5" s="227">
        <v>701.62599999999998</v>
      </c>
      <c r="N5" s="232">
        <v>709.7</v>
      </c>
    </row>
    <row r="6" spans="1:14" x14ac:dyDescent="0.3">
      <c r="A6" s="35"/>
      <c r="B6" s="36" t="s">
        <v>19</v>
      </c>
      <c r="C6" s="229">
        <v>824.45600000000002</v>
      </c>
      <c r="D6" s="229">
        <v>820.63499999999999</v>
      </c>
      <c r="E6" s="229">
        <v>821.23299999999995</v>
      </c>
      <c r="F6" s="229">
        <v>808.53700000000003</v>
      </c>
      <c r="G6" s="229">
        <v>792.005</v>
      </c>
      <c r="H6" s="229">
        <v>762.08500000000004</v>
      </c>
      <c r="I6" s="229">
        <v>683.15700000000004</v>
      </c>
      <c r="J6" s="229">
        <v>679.952</v>
      </c>
      <c r="K6" s="229">
        <v>681.96799999999996</v>
      </c>
      <c r="L6" s="229">
        <v>686.06200000000001</v>
      </c>
      <c r="M6" s="229">
        <v>710.89200000000005</v>
      </c>
      <c r="N6" s="233">
        <v>722.81200000000001</v>
      </c>
    </row>
    <row r="7" spans="1:14" x14ac:dyDescent="0.3">
      <c r="A7" s="39" t="s">
        <v>2</v>
      </c>
      <c r="B7" s="36" t="s">
        <v>18</v>
      </c>
      <c r="C7" s="229">
        <v>727.29899999999998</v>
      </c>
      <c r="D7" s="229">
        <v>724.10699999999997</v>
      </c>
      <c r="E7" s="229">
        <v>715.55100000000004</v>
      </c>
      <c r="F7" s="229">
        <v>708.80700000000002</v>
      </c>
      <c r="G7" s="229">
        <v>712.66</v>
      </c>
      <c r="H7" s="229">
        <v>689.25599999999997</v>
      </c>
      <c r="I7" s="229">
        <v>573.69799999999998</v>
      </c>
      <c r="J7" s="229">
        <v>556.51700000000005</v>
      </c>
      <c r="K7" s="229">
        <v>557.38099999999997</v>
      </c>
      <c r="L7" s="229">
        <v>562.11</v>
      </c>
      <c r="M7" s="229">
        <v>564.71699999999998</v>
      </c>
      <c r="N7" s="233">
        <v>573.95299999999997</v>
      </c>
    </row>
    <row r="8" spans="1:14" x14ac:dyDescent="0.3">
      <c r="A8" s="35"/>
      <c r="B8" s="36" t="s">
        <v>19</v>
      </c>
      <c r="C8" s="229">
        <v>724.75300000000004</v>
      </c>
      <c r="D8" s="229">
        <v>729.95500000000004</v>
      </c>
      <c r="E8" s="229">
        <v>715.38199999999995</v>
      </c>
      <c r="F8" s="229">
        <v>719.51199999999994</v>
      </c>
      <c r="G8" s="229">
        <v>717.35599999999999</v>
      </c>
      <c r="H8" s="229">
        <v>711.18200000000002</v>
      </c>
      <c r="I8" s="229">
        <v>589.13499999999999</v>
      </c>
      <c r="J8" s="229">
        <v>553.79</v>
      </c>
      <c r="K8" s="229">
        <v>554.80100000000004</v>
      </c>
      <c r="L8" s="229">
        <v>559.76700000000005</v>
      </c>
      <c r="M8" s="229">
        <v>565.67100000000005</v>
      </c>
      <c r="N8" s="233">
        <v>576.46600000000001</v>
      </c>
    </row>
    <row r="9" spans="1:14" x14ac:dyDescent="0.3">
      <c r="A9" s="39" t="s">
        <v>3</v>
      </c>
      <c r="B9" s="36" t="s">
        <v>18</v>
      </c>
      <c r="C9" s="229">
        <v>789.69500000000005</v>
      </c>
      <c r="D9" s="229">
        <v>809.21500000000003</v>
      </c>
      <c r="E9" s="229">
        <v>835.22</v>
      </c>
      <c r="F9" s="229">
        <v>807.90099999999995</v>
      </c>
      <c r="G9" s="229">
        <v>779.01800000000003</v>
      </c>
      <c r="H9" s="229">
        <v>698.75099999999998</v>
      </c>
      <c r="I9" s="229">
        <v>594.46600000000001</v>
      </c>
      <c r="J9" s="229">
        <v>603.53700000000003</v>
      </c>
      <c r="K9" s="229">
        <v>629.40300000000002</v>
      </c>
      <c r="L9" s="229">
        <v>631.48</v>
      </c>
      <c r="M9" s="229">
        <v>653.69899999999996</v>
      </c>
      <c r="N9" s="233">
        <v>688.14300000000003</v>
      </c>
    </row>
    <row r="10" spans="1:14" x14ac:dyDescent="0.3">
      <c r="A10" s="40"/>
      <c r="B10" s="36" t="s">
        <v>19</v>
      </c>
      <c r="C10" s="229">
        <v>823.80799999999999</v>
      </c>
      <c r="D10" s="229">
        <v>835.13599999999997</v>
      </c>
      <c r="E10" s="229">
        <v>810.81399999999996</v>
      </c>
      <c r="F10" s="229">
        <v>808.01199999999994</v>
      </c>
      <c r="G10" s="229">
        <v>787.97900000000004</v>
      </c>
      <c r="H10" s="229">
        <v>759.36400000000003</v>
      </c>
      <c r="I10" s="229">
        <v>621.952</v>
      </c>
      <c r="J10" s="229">
        <v>621.40800000000002</v>
      </c>
      <c r="K10" s="229">
        <v>639.12099999999998</v>
      </c>
      <c r="L10" s="229">
        <v>646.62199999999996</v>
      </c>
      <c r="M10" s="229">
        <v>655.68600000000004</v>
      </c>
      <c r="N10" s="233">
        <v>665.34400000000005</v>
      </c>
    </row>
    <row r="11" spans="1:14" x14ac:dyDescent="0.3">
      <c r="A11" s="35"/>
      <c r="B11" s="36" t="s">
        <v>24</v>
      </c>
      <c r="C11" s="229">
        <v>872.91399999999999</v>
      </c>
      <c r="D11" s="229">
        <v>874.21</v>
      </c>
      <c r="E11" s="229">
        <v>847.60900000000004</v>
      </c>
      <c r="F11" s="229">
        <v>834.68899999999996</v>
      </c>
      <c r="G11" s="229">
        <v>841.87800000000004</v>
      </c>
      <c r="H11" s="229">
        <v>834.46299999999997</v>
      </c>
      <c r="I11" s="229">
        <v>632.31600000000003</v>
      </c>
      <c r="J11" s="229">
        <v>663.89400000000001</v>
      </c>
      <c r="K11" s="229">
        <v>718.73400000000004</v>
      </c>
      <c r="L11" s="229">
        <v>723.726</v>
      </c>
      <c r="M11" s="229">
        <v>721.56299999999999</v>
      </c>
      <c r="N11" s="233">
        <v>726.30799999999999</v>
      </c>
    </row>
    <row r="12" spans="1:14" x14ac:dyDescent="0.3">
      <c r="A12" s="41" t="s">
        <v>7</v>
      </c>
      <c r="B12" s="36" t="s">
        <v>19</v>
      </c>
      <c r="C12" s="229">
        <v>736.13199999999995</v>
      </c>
      <c r="D12" s="229">
        <v>738.73199999999997</v>
      </c>
      <c r="E12" s="229">
        <v>730.09799999999996</v>
      </c>
      <c r="F12" s="229">
        <v>719.29499999999996</v>
      </c>
      <c r="G12" s="229">
        <v>711.44299999999998</v>
      </c>
      <c r="H12" s="229">
        <v>699.15099999999995</v>
      </c>
      <c r="I12" s="229">
        <v>693.54300000000001</v>
      </c>
      <c r="J12" s="229">
        <v>704.41</v>
      </c>
      <c r="K12" s="229">
        <v>670.34699999999998</v>
      </c>
      <c r="L12" s="229">
        <v>605.54899999999998</v>
      </c>
      <c r="M12" s="229">
        <v>621.9</v>
      </c>
      <c r="N12" s="233">
        <v>637.63199999999995</v>
      </c>
    </row>
    <row r="13" spans="1:14" x14ac:dyDescent="0.3">
      <c r="A13" s="39" t="s">
        <v>21</v>
      </c>
      <c r="B13" s="36" t="s">
        <v>18</v>
      </c>
      <c r="C13" s="229">
        <v>804.26400000000001</v>
      </c>
      <c r="D13" s="229">
        <v>797.28200000000004</v>
      </c>
      <c r="E13" s="229">
        <v>774.69899999999996</v>
      </c>
      <c r="F13" s="229">
        <v>729.16499999999996</v>
      </c>
      <c r="G13" s="229">
        <v>734.33699999999999</v>
      </c>
      <c r="H13" s="229">
        <v>741.93499999999995</v>
      </c>
      <c r="I13" s="229">
        <v>571.78</v>
      </c>
      <c r="J13" s="229">
        <v>598.96</v>
      </c>
      <c r="K13" s="229">
        <v>604.53399999999999</v>
      </c>
      <c r="L13" s="229">
        <v>619.34299999999996</v>
      </c>
      <c r="M13" s="229">
        <v>607.44000000000005</v>
      </c>
      <c r="N13" s="233">
        <v>627.07299999999998</v>
      </c>
    </row>
    <row r="14" spans="1:14" x14ac:dyDescent="0.3">
      <c r="A14" s="35"/>
      <c r="B14" s="36" t="s">
        <v>19</v>
      </c>
      <c r="C14" s="229">
        <v>785.29200000000003</v>
      </c>
      <c r="D14" s="229">
        <v>783.89</v>
      </c>
      <c r="E14" s="229">
        <v>771.16800000000001</v>
      </c>
      <c r="F14" s="229">
        <v>721.61</v>
      </c>
      <c r="G14" s="229">
        <v>744.745</v>
      </c>
      <c r="H14" s="229">
        <v>697.93499999999995</v>
      </c>
      <c r="I14" s="229">
        <v>567.44100000000003</v>
      </c>
      <c r="J14" s="229">
        <v>539.798</v>
      </c>
      <c r="K14" s="229">
        <v>550.34900000000005</v>
      </c>
      <c r="L14" s="229">
        <v>570.32100000000003</v>
      </c>
      <c r="M14" s="229">
        <v>584.48299999999995</v>
      </c>
      <c r="N14" s="233">
        <v>591.16700000000003</v>
      </c>
    </row>
    <row r="15" spans="1:14" ht="13.5" thickBot="1" x14ac:dyDescent="0.35">
      <c r="A15" s="42" t="s">
        <v>0</v>
      </c>
      <c r="B15" s="43" t="s">
        <v>19</v>
      </c>
      <c r="C15" s="231">
        <v>785.54</v>
      </c>
      <c r="D15" s="231">
        <v>777.98599999999999</v>
      </c>
      <c r="E15" s="231">
        <v>781.95500000000004</v>
      </c>
      <c r="F15" s="231">
        <v>767.30799999999999</v>
      </c>
      <c r="G15" s="231">
        <v>770.86900000000003</v>
      </c>
      <c r="H15" s="231">
        <v>742.99300000000005</v>
      </c>
      <c r="I15" s="231">
        <v>612.49400000000003</v>
      </c>
      <c r="J15" s="231">
        <v>602.63099999999997</v>
      </c>
      <c r="K15" s="231">
        <v>612.66899999999998</v>
      </c>
      <c r="L15" s="231">
        <v>609.803</v>
      </c>
      <c r="M15" s="231">
        <v>615.04100000000005</v>
      </c>
      <c r="N15" s="234">
        <v>630.05200000000002</v>
      </c>
    </row>
    <row r="16" spans="1:14" ht="13.5" thickBot="1" x14ac:dyDescent="0.35"/>
    <row r="17" spans="1:14" ht="24.5" thickBot="1" x14ac:dyDescent="0.35">
      <c r="A17" s="880" t="s">
        <v>15</v>
      </c>
      <c r="B17" s="881"/>
      <c r="C17" s="301" t="s">
        <v>111</v>
      </c>
      <c r="D17" s="303" t="s">
        <v>112</v>
      </c>
      <c r="E17" s="303" t="s">
        <v>113</v>
      </c>
      <c r="F17" s="302" t="s">
        <v>114</v>
      </c>
      <c r="G17" s="303" t="s">
        <v>115</v>
      </c>
      <c r="H17" s="303" t="s">
        <v>116</v>
      </c>
      <c r="I17" s="303" t="s">
        <v>117</v>
      </c>
      <c r="J17" s="303" t="s">
        <v>118</v>
      </c>
      <c r="K17" s="303" t="s">
        <v>119</v>
      </c>
      <c r="L17" s="303" t="s">
        <v>120</v>
      </c>
      <c r="M17" s="303" t="s">
        <v>121</v>
      </c>
      <c r="N17" s="304" t="s">
        <v>122</v>
      </c>
    </row>
    <row r="18" spans="1:14" x14ac:dyDescent="0.3">
      <c r="A18" s="31" t="s">
        <v>1</v>
      </c>
      <c r="B18" s="32" t="s">
        <v>18</v>
      </c>
      <c r="C18" s="235">
        <v>734.72199999999998</v>
      </c>
      <c r="D18" s="227">
        <v>752.05</v>
      </c>
      <c r="E18" s="227">
        <v>756.41</v>
      </c>
      <c r="F18" s="226">
        <v>814.12699999999995</v>
      </c>
      <c r="G18" s="227">
        <v>829.524</v>
      </c>
      <c r="H18" s="227">
        <v>824.09199999999998</v>
      </c>
      <c r="I18" s="227">
        <v>729.79600000000005</v>
      </c>
      <c r="J18" s="227">
        <v>702.16099999999994</v>
      </c>
      <c r="K18" s="227">
        <v>744.70500000000004</v>
      </c>
      <c r="L18" s="227">
        <v>808.20699999999999</v>
      </c>
      <c r="M18" s="227">
        <v>838.24</v>
      </c>
      <c r="N18" s="232">
        <v>849.01499999999999</v>
      </c>
    </row>
    <row r="19" spans="1:14" x14ac:dyDescent="0.3">
      <c r="A19" s="35"/>
      <c r="B19" s="36" t="s">
        <v>19</v>
      </c>
      <c r="C19" s="236">
        <v>751.90099999999995</v>
      </c>
      <c r="D19" s="229">
        <v>767.03099999999995</v>
      </c>
      <c r="E19" s="229">
        <v>779.08</v>
      </c>
      <c r="F19" s="226">
        <v>820.54600000000005</v>
      </c>
      <c r="G19" s="229">
        <v>821.74400000000003</v>
      </c>
      <c r="H19" s="229">
        <v>831.94399999999996</v>
      </c>
      <c r="I19" s="229">
        <v>741.30399999999997</v>
      </c>
      <c r="J19" s="229">
        <v>704.84100000000001</v>
      </c>
      <c r="K19" s="229">
        <v>746.75199999999995</v>
      </c>
      <c r="L19" s="229">
        <v>795.67499999999995</v>
      </c>
      <c r="M19" s="229">
        <v>841.53200000000004</v>
      </c>
      <c r="N19" s="233">
        <v>864.49699999999996</v>
      </c>
    </row>
    <row r="20" spans="1:14" x14ac:dyDescent="0.3">
      <c r="A20" s="39" t="s">
        <v>2</v>
      </c>
      <c r="B20" s="36" t="s">
        <v>18</v>
      </c>
      <c r="C20" s="236">
        <v>559.85599999999999</v>
      </c>
      <c r="D20" s="229">
        <v>564.25300000000004</v>
      </c>
      <c r="E20" s="229">
        <v>549.97</v>
      </c>
      <c r="F20" s="228">
        <v>568.88599999999997</v>
      </c>
      <c r="G20" s="229">
        <v>563.56500000000005</v>
      </c>
      <c r="H20" s="229">
        <v>549.39</v>
      </c>
      <c r="I20" s="229">
        <v>499.73899999999998</v>
      </c>
      <c r="J20" s="229">
        <v>493.22</v>
      </c>
      <c r="K20" s="229">
        <v>515.54100000000005</v>
      </c>
      <c r="L20" s="229">
        <v>542.99199999999996</v>
      </c>
      <c r="M20" s="229">
        <v>567.80700000000002</v>
      </c>
      <c r="N20" s="233">
        <v>584.18100000000004</v>
      </c>
    </row>
    <row r="21" spans="1:14" x14ac:dyDescent="0.3">
      <c r="A21" s="35"/>
      <c r="B21" s="36" t="s">
        <v>19</v>
      </c>
      <c r="C21" s="236">
        <v>584.66200000000003</v>
      </c>
      <c r="D21" s="229">
        <v>592.548</v>
      </c>
      <c r="E21" s="229">
        <v>579.02</v>
      </c>
      <c r="F21" s="228">
        <v>580.05200000000002</v>
      </c>
      <c r="G21" s="229">
        <v>598.08299999999997</v>
      </c>
      <c r="H21" s="229">
        <v>597.52700000000004</v>
      </c>
      <c r="I21" s="229">
        <v>538.67100000000005</v>
      </c>
      <c r="J21" s="229">
        <v>518.03200000000004</v>
      </c>
      <c r="K21" s="229">
        <v>544.125</v>
      </c>
      <c r="L21" s="229">
        <v>579.91700000000003</v>
      </c>
      <c r="M21" s="229">
        <v>605.88499999999999</v>
      </c>
      <c r="N21" s="233">
        <v>625.66600000000005</v>
      </c>
    </row>
    <row r="22" spans="1:14" x14ac:dyDescent="0.3">
      <c r="A22" s="39" t="s">
        <v>3</v>
      </c>
      <c r="B22" s="36" t="s">
        <v>18</v>
      </c>
      <c r="C22" s="236">
        <v>636.08699999999999</v>
      </c>
      <c r="D22" s="229">
        <v>686.45799999999997</v>
      </c>
      <c r="E22" s="229">
        <v>660.79</v>
      </c>
      <c r="F22" s="228">
        <v>702.03499999999997</v>
      </c>
      <c r="G22" s="229">
        <v>685.51800000000003</v>
      </c>
      <c r="H22" s="229">
        <v>644.24699999999996</v>
      </c>
      <c r="I22" s="229">
        <v>586.94299999999998</v>
      </c>
      <c r="J22" s="229">
        <v>586.06799999999998</v>
      </c>
      <c r="K22" s="229">
        <v>615.71699999999998</v>
      </c>
      <c r="L22" s="229">
        <v>635.65499999999997</v>
      </c>
      <c r="M22" s="229">
        <v>700.33699999999999</v>
      </c>
      <c r="N22" s="233">
        <v>702.45799999999997</v>
      </c>
    </row>
    <row r="23" spans="1:14" x14ac:dyDescent="0.3">
      <c r="A23" s="40"/>
      <c r="B23" s="36" t="s">
        <v>19</v>
      </c>
      <c r="C23" s="236">
        <v>667.76199999999994</v>
      </c>
      <c r="D23" s="229">
        <v>674.61199999999997</v>
      </c>
      <c r="E23" s="229">
        <v>666.65</v>
      </c>
      <c r="F23" s="228">
        <v>673.46900000000005</v>
      </c>
      <c r="G23" s="229">
        <v>706.32600000000002</v>
      </c>
      <c r="H23" s="229">
        <v>693.86300000000006</v>
      </c>
      <c r="I23" s="229">
        <v>614.92899999999997</v>
      </c>
      <c r="J23" s="229">
        <v>602.58299999999997</v>
      </c>
      <c r="K23" s="229">
        <v>618.06299999999999</v>
      </c>
      <c r="L23" s="229">
        <v>632.91700000000003</v>
      </c>
      <c r="M23" s="229">
        <v>663.21900000000005</v>
      </c>
      <c r="N23" s="233">
        <v>695.43799999999999</v>
      </c>
    </row>
    <row r="24" spans="1:14" x14ac:dyDescent="0.3">
      <c r="A24" s="35"/>
      <c r="B24" s="36" t="s">
        <v>24</v>
      </c>
      <c r="C24" s="236">
        <v>747.45</v>
      </c>
      <c r="D24" s="229">
        <v>747.62400000000002</v>
      </c>
      <c r="E24" s="229">
        <v>748.1</v>
      </c>
      <c r="F24" s="228">
        <v>761.41399999999999</v>
      </c>
      <c r="G24" s="229">
        <v>767.29499999999996</v>
      </c>
      <c r="H24" s="229">
        <v>777.38099999999997</v>
      </c>
      <c r="I24" s="229">
        <v>633.75800000000004</v>
      </c>
      <c r="J24" s="229">
        <v>657.33500000000004</v>
      </c>
      <c r="K24" s="229">
        <v>681.16899999999998</v>
      </c>
      <c r="L24" s="229">
        <v>699.23500000000001</v>
      </c>
      <c r="M24" s="229">
        <v>704.11300000000006</v>
      </c>
      <c r="N24" s="233">
        <v>735.31200000000001</v>
      </c>
    </row>
    <row r="25" spans="1:14" x14ac:dyDescent="0.3">
      <c r="A25" s="41" t="s">
        <v>7</v>
      </c>
      <c r="B25" s="36" t="s">
        <v>19</v>
      </c>
      <c r="C25" s="236">
        <v>653.34699999999998</v>
      </c>
      <c r="D25" s="229">
        <v>660.33900000000006</v>
      </c>
      <c r="E25" s="229">
        <v>671.08</v>
      </c>
      <c r="F25" s="228">
        <v>713.779</v>
      </c>
      <c r="G25" s="229">
        <v>750.54</v>
      </c>
      <c r="H25" s="229">
        <v>753.14700000000005</v>
      </c>
      <c r="I25" s="229">
        <v>775.65200000000004</v>
      </c>
      <c r="J25" s="229">
        <v>843.08100000000002</v>
      </c>
      <c r="K25" s="229">
        <v>836.72</v>
      </c>
      <c r="L25" s="229">
        <v>730.87599999999998</v>
      </c>
      <c r="M25" s="229">
        <v>756.56399999999996</v>
      </c>
      <c r="N25" s="233">
        <v>768.37</v>
      </c>
    </row>
    <row r="26" spans="1:14" x14ac:dyDescent="0.3">
      <c r="A26" s="39" t="s">
        <v>21</v>
      </c>
      <c r="B26" s="36" t="s">
        <v>18</v>
      </c>
      <c r="C26" s="236">
        <v>645.92100000000005</v>
      </c>
      <c r="D26" s="229">
        <v>670.56</v>
      </c>
      <c r="E26" s="229">
        <v>658.62</v>
      </c>
      <c r="F26" s="228">
        <v>677.67100000000005</v>
      </c>
      <c r="G26" s="229">
        <v>685.98400000000004</v>
      </c>
      <c r="H26" s="229">
        <v>646.88</v>
      </c>
      <c r="I26" s="229">
        <v>573.03899999999999</v>
      </c>
      <c r="J26" s="229">
        <v>582.25400000000002</v>
      </c>
      <c r="K26" s="229">
        <v>585.26900000000001</v>
      </c>
      <c r="L26" s="229">
        <v>581.54399999999998</v>
      </c>
      <c r="M26" s="229">
        <v>580.23699999999997</v>
      </c>
      <c r="N26" s="233">
        <v>590.48199999999997</v>
      </c>
    </row>
    <row r="27" spans="1:14" x14ac:dyDescent="0.3">
      <c r="A27" s="35"/>
      <c r="B27" s="36" t="s">
        <v>19</v>
      </c>
      <c r="C27" s="236">
        <v>592.11599999999999</v>
      </c>
      <c r="D27" s="229">
        <v>598.10900000000004</v>
      </c>
      <c r="E27" s="229">
        <v>609.34</v>
      </c>
      <c r="F27" s="228">
        <v>619.84900000000005</v>
      </c>
      <c r="G27" s="229">
        <v>634.63199999999995</v>
      </c>
      <c r="H27" s="229">
        <v>581.28200000000004</v>
      </c>
      <c r="I27" s="229">
        <v>582.61800000000005</v>
      </c>
      <c r="J27" s="229">
        <v>514.84900000000005</v>
      </c>
      <c r="K27" s="229">
        <v>526.81399999999996</v>
      </c>
      <c r="L27" s="229">
        <v>533.16099999999994</v>
      </c>
      <c r="M27" s="229">
        <v>559.31100000000004</v>
      </c>
      <c r="N27" s="233">
        <v>576.65300000000002</v>
      </c>
    </row>
    <row r="28" spans="1:14" ht="13.5" thickBot="1" x14ac:dyDescent="0.35">
      <c r="A28" s="42" t="s">
        <v>0</v>
      </c>
      <c r="B28" s="43" t="s">
        <v>19</v>
      </c>
      <c r="C28" s="237">
        <v>649.38400000000001</v>
      </c>
      <c r="D28" s="231">
        <v>657.35900000000004</v>
      </c>
      <c r="E28" s="231">
        <v>653.35</v>
      </c>
      <c r="F28" s="230">
        <v>675.36</v>
      </c>
      <c r="G28" s="231">
        <v>698.06899999999996</v>
      </c>
      <c r="H28" s="231">
        <v>699.45500000000004</v>
      </c>
      <c r="I28" s="231">
        <v>639.92700000000002</v>
      </c>
      <c r="J28" s="231">
        <v>590.69799999999998</v>
      </c>
      <c r="K28" s="231">
        <v>618.923</v>
      </c>
      <c r="L28" s="231">
        <v>668.83799999999997</v>
      </c>
      <c r="M28" s="231">
        <v>707.66499999999996</v>
      </c>
      <c r="N28" s="234">
        <v>721.82500000000005</v>
      </c>
    </row>
    <row r="29" spans="1:14" ht="13.5" thickBot="1" x14ac:dyDescent="0.35"/>
    <row r="30" spans="1:14" ht="24.5" thickBot="1" x14ac:dyDescent="0.35">
      <c r="A30" s="880" t="s">
        <v>15</v>
      </c>
      <c r="B30" s="881"/>
      <c r="C30" s="301" t="s">
        <v>130</v>
      </c>
      <c r="D30" s="302" t="s">
        <v>131</v>
      </c>
      <c r="E30" s="302" t="s">
        <v>132</v>
      </c>
      <c r="F30" s="302" t="s">
        <v>133</v>
      </c>
      <c r="G30" s="302" t="s">
        <v>134</v>
      </c>
      <c r="H30" s="302" t="s">
        <v>135</v>
      </c>
      <c r="I30" s="302" t="s">
        <v>136</v>
      </c>
      <c r="J30" s="302" t="s">
        <v>137</v>
      </c>
      <c r="K30" s="302" t="s">
        <v>138</v>
      </c>
      <c r="L30" s="302" t="s">
        <v>139</v>
      </c>
      <c r="M30" s="302" t="s">
        <v>140</v>
      </c>
      <c r="N30" s="304" t="s">
        <v>141</v>
      </c>
    </row>
    <row r="31" spans="1:14" x14ac:dyDescent="0.3">
      <c r="A31" s="31" t="s">
        <v>1</v>
      </c>
      <c r="B31" s="32" t="s">
        <v>18</v>
      </c>
      <c r="C31" s="226">
        <v>918.05600000000004</v>
      </c>
      <c r="D31" s="227">
        <v>936.37400000000002</v>
      </c>
      <c r="E31" s="227">
        <v>954.23</v>
      </c>
      <c r="F31" s="227">
        <v>941.45600000000002</v>
      </c>
      <c r="G31" s="227">
        <v>969.01499999999999</v>
      </c>
      <c r="H31" s="227">
        <v>960.45</v>
      </c>
      <c r="I31" s="227">
        <v>867.64800000000002</v>
      </c>
      <c r="J31" s="227">
        <v>916.95</v>
      </c>
      <c r="K31" s="227">
        <v>1002.505</v>
      </c>
      <c r="L31" s="227">
        <v>1078.556</v>
      </c>
      <c r="M31" s="227">
        <v>1198.604</v>
      </c>
      <c r="N31" s="232">
        <v>1315.8589999999999</v>
      </c>
    </row>
    <row r="32" spans="1:14" x14ac:dyDescent="0.3">
      <c r="A32" s="35"/>
      <c r="B32" s="36" t="s">
        <v>19</v>
      </c>
      <c r="C32" s="228">
        <v>899.92</v>
      </c>
      <c r="D32" s="229">
        <v>940.15499999999997</v>
      </c>
      <c r="E32" s="229">
        <v>977.05</v>
      </c>
      <c r="F32" s="229">
        <v>976.67600000000004</v>
      </c>
      <c r="G32" s="229">
        <v>982.94</v>
      </c>
      <c r="H32" s="229">
        <v>995.80200000000002</v>
      </c>
      <c r="I32" s="229">
        <v>913.81500000000005</v>
      </c>
      <c r="J32" s="229">
        <v>913.38099999999997</v>
      </c>
      <c r="K32" s="229">
        <v>997.01900000000001</v>
      </c>
      <c r="L32" s="229">
        <v>1072.5050000000001</v>
      </c>
      <c r="M32" s="229">
        <v>1182.239</v>
      </c>
      <c r="N32" s="233">
        <v>1271.77</v>
      </c>
    </row>
    <row r="33" spans="1:14" x14ac:dyDescent="0.3">
      <c r="A33" s="39" t="s">
        <v>2</v>
      </c>
      <c r="B33" s="36" t="s">
        <v>18</v>
      </c>
      <c r="C33" s="228">
        <v>622.07500000000005</v>
      </c>
      <c r="D33" s="229">
        <v>668.45399999999995</v>
      </c>
      <c r="E33" s="229">
        <v>709.16200000000003</v>
      </c>
      <c r="F33" s="229">
        <v>727.52599999999995</v>
      </c>
      <c r="G33" s="229">
        <v>742.86900000000003</v>
      </c>
      <c r="H33" s="229">
        <v>775.05700000000002</v>
      </c>
      <c r="I33" s="229">
        <v>643.59900000000005</v>
      </c>
      <c r="J33" s="229">
        <v>686.41399999999999</v>
      </c>
      <c r="K33" s="229">
        <v>805.22199999999998</v>
      </c>
      <c r="L33" s="229">
        <v>865.36699999999996</v>
      </c>
      <c r="M33" s="229">
        <v>985.87599999999998</v>
      </c>
      <c r="N33" s="233">
        <v>1096.7380000000001</v>
      </c>
    </row>
    <row r="34" spans="1:14" x14ac:dyDescent="0.3">
      <c r="A34" s="35"/>
      <c r="B34" s="36" t="s">
        <v>19</v>
      </c>
      <c r="C34" s="228">
        <v>632.45399999999995</v>
      </c>
      <c r="D34" s="229">
        <v>693.60599999999999</v>
      </c>
      <c r="E34" s="229">
        <v>721.45100000000002</v>
      </c>
      <c r="F34" s="229">
        <v>728.31399999999996</v>
      </c>
      <c r="G34" s="229">
        <v>746.4</v>
      </c>
      <c r="H34" s="229">
        <v>798.43</v>
      </c>
      <c r="I34" s="229">
        <v>690.83</v>
      </c>
      <c r="J34" s="229">
        <v>711.41700000000003</v>
      </c>
      <c r="K34" s="229">
        <v>799.55100000000004</v>
      </c>
      <c r="L34" s="229">
        <v>885.37099999999998</v>
      </c>
      <c r="M34" s="229">
        <v>963.44399999999996</v>
      </c>
      <c r="N34" s="233">
        <v>1041.386</v>
      </c>
    </row>
    <row r="35" spans="1:14" x14ac:dyDescent="0.3">
      <c r="A35" s="39" t="s">
        <v>3</v>
      </c>
      <c r="B35" s="36" t="s">
        <v>18</v>
      </c>
      <c r="C35" s="228">
        <v>702.53599999999994</v>
      </c>
      <c r="D35" s="229">
        <v>765.08600000000001</v>
      </c>
      <c r="E35" s="229">
        <v>785.82899999999995</v>
      </c>
      <c r="F35" s="229">
        <v>815.10900000000004</v>
      </c>
      <c r="G35" s="229">
        <v>822.03700000000003</v>
      </c>
      <c r="H35" s="229">
        <v>836.98199999999997</v>
      </c>
      <c r="I35" s="229">
        <v>684.57899999999995</v>
      </c>
      <c r="J35" s="229">
        <v>752.62400000000002</v>
      </c>
      <c r="K35" s="229">
        <v>834.20600000000002</v>
      </c>
      <c r="L35" s="229">
        <v>905.03</v>
      </c>
      <c r="M35" s="229">
        <v>985.87599999999998</v>
      </c>
      <c r="N35" s="233">
        <v>1154.027</v>
      </c>
    </row>
    <row r="36" spans="1:14" x14ac:dyDescent="0.3">
      <c r="A36" s="40"/>
      <c r="B36" s="36" t="s">
        <v>19</v>
      </c>
      <c r="C36" s="228">
        <v>718.46500000000003</v>
      </c>
      <c r="D36" s="229">
        <v>775.95899999999995</v>
      </c>
      <c r="E36" s="229">
        <v>827.73400000000004</v>
      </c>
      <c r="F36" s="229">
        <v>846.72199999999998</v>
      </c>
      <c r="G36" s="229">
        <v>862.75900000000001</v>
      </c>
      <c r="H36" s="229">
        <v>886.48099999999999</v>
      </c>
      <c r="I36" s="229">
        <v>717.27499999999998</v>
      </c>
      <c r="J36" s="229">
        <v>753.90700000000004</v>
      </c>
      <c r="K36" s="229">
        <v>851.40599999999995</v>
      </c>
      <c r="L36" s="229">
        <v>896.95100000000002</v>
      </c>
      <c r="M36" s="229">
        <v>963.44399999999996</v>
      </c>
      <c r="N36" s="233">
        <v>1106.4059999999999</v>
      </c>
    </row>
    <row r="37" spans="1:14" x14ac:dyDescent="0.3">
      <c r="A37" s="35"/>
      <c r="B37" s="36" t="s">
        <v>24</v>
      </c>
      <c r="C37" s="228">
        <v>790.44399999999996</v>
      </c>
      <c r="D37" s="229">
        <v>800.58500000000004</v>
      </c>
      <c r="E37" s="229">
        <v>831.45600000000002</v>
      </c>
      <c r="F37" s="229">
        <v>898.68499999999995</v>
      </c>
      <c r="G37" s="229">
        <v>923.20500000000004</v>
      </c>
      <c r="H37" s="229">
        <v>961.077</v>
      </c>
      <c r="I37" s="229">
        <v>731.22900000000004</v>
      </c>
      <c r="J37" s="229">
        <v>813.27599999999995</v>
      </c>
      <c r="K37" s="229">
        <v>819.30100000000004</v>
      </c>
      <c r="L37" s="229">
        <v>975.56299999999999</v>
      </c>
      <c r="M37" s="229">
        <v>1077.066</v>
      </c>
      <c r="N37" s="233">
        <v>1204.7819999999999</v>
      </c>
    </row>
    <row r="38" spans="1:14" x14ac:dyDescent="0.3">
      <c r="A38" s="41" t="s">
        <v>7</v>
      </c>
      <c r="B38" s="36" t="s">
        <v>19</v>
      </c>
      <c r="C38" s="228">
        <v>816.601</v>
      </c>
      <c r="D38" s="229">
        <v>861.51099999999997</v>
      </c>
      <c r="E38" s="229">
        <v>888.13699999999994</v>
      </c>
      <c r="F38" s="229">
        <v>932.12699999999995</v>
      </c>
      <c r="G38" s="229">
        <v>1001.87</v>
      </c>
      <c r="H38" s="229">
        <v>1023.51</v>
      </c>
      <c r="I38" s="229">
        <v>1010.018</v>
      </c>
      <c r="J38" s="229">
        <v>1032.9349999999999</v>
      </c>
      <c r="K38" s="229">
        <v>1086.5409999999999</v>
      </c>
      <c r="L38" s="229">
        <v>954.97199999999998</v>
      </c>
      <c r="M38" s="229">
        <v>1006.831</v>
      </c>
      <c r="N38" s="233">
        <v>1044.1089999999999</v>
      </c>
    </row>
    <row r="39" spans="1:14" x14ac:dyDescent="0.3">
      <c r="A39" s="39" t="s">
        <v>21</v>
      </c>
      <c r="B39" s="36" t="s">
        <v>18</v>
      </c>
      <c r="C39" s="228">
        <v>576.02499999999998</v>
      </c>
      <c r="D39" s="229">
        <v>641.19299999999998</v>
      </c>
      <c r="E39" s="229">
        <v>673.49400000000003</v>
      </c>
      <c r="F39" s="229">
        <v>655.548</v>
      </c>
      <c r="G39" s="229">
        <v>623.97299999999996</v>
      </c>
      <c r="H39" s="229">
        <v>603.34100000000001</v>
      </c>
      <c r="I39" s="229">
        <v>567.23099999999999</v>
      </c>
      <c r="J39" s="229">
        <v>602.94600000000003</v>
      </c>
      <c r="K39" s="229">
        <v>672.61199999999997</v>
      </c>
      <c r="L39" s="229">
        <v>760.72199999999998</v>
      </c>
      <c r="M39" s="229">
        <v>943.72900000000004</v>
      </c>
      <c r="N39" s="233">
        <v>1039.434</v>
      </c>
    </row>
    <row r="40" spans="1:14" x14ac:dyDescent="0.3">
      <c r="A40" s="35"/>
      <c r="B40" s="36" t="s">
        <v>19</v>
      </c>
      <c r="C40" s="228">
        <v>591.24</v>
      </c>
      <c r="D40" s="229">
        <v>608.40599999999995</v>
      </c>
      <c r="E40" s="229">
        <v>636.702</v>
      </c>
      <c r="F40" s="229">
        <v>620.85299999999995</v>
      </c>
      <c r="G40" s="229">
        <v>619.35900000000004</v>
      </c>
      <c r="H40" s="229">
        <v>635.81899999999996</v>
      </c>
      <c r="I40" s="229">
        <v>626.798</v>
      </c>
      <c r="J40" s="229">
        <v>594.76400000000001</v>
      </c>
      <c r="K40" s="229">
        <v>670.65</v>
      </c>
      <c r="L40" s="229">
        <v>678.35599999999999</v>
      </c>
      <c r="M40" s="229">
        <v>776.08500000000004</v>
      </c>
      <c r="N40" s="233">
        <v>891.64400000000001</v>
      </c>
    </row>
    <row r="41" spans="1:14" ht="13.5" thickBot="1" x14ac:dyDescent="0.35">
      <c r="A41" s="42" t="s">
        <v>0</v>
      </c>
      <c r="B41" s="43" t="s">
        <v>19</v>
      </c>
      <c r="C41" s="230">
        <v>744.72799999999995</v>
      </c>
      <c r="D41" s="231">
        <v>795.18399999999997</v>
      </c>
      <c r="E41" s="231">
        <v>831.54899999999998</v>
      </c>
      <c r="F41" s="231">
        <v>836.77599999999995</v>
      </c>
      <c r="G41" s="231">
        <v>854.99</v>
      </c>
      <c r="H41" s="231">
        <v>898.07</v>
      </c>
      <c r="I41" s="231">
        <v>781.35</v>
      </c>
      <c r="J41" s="231">
        <v>796.226</v>
      </c>
      <c r="K41" s="231">
        <v>873.58399999999995</v>
      </c>
      <c r="L41" s="231">
        <v>933.62400000000002</v>
      </c>
      <c r="M41" s="231">
        <v>1047.396</v>
      </c>
      <c r="N41" s="234">
        <v>1191.9380000000001</v>
      </c>
    </row>
    <row r="42" spans="1:14" ht="13.5" thickBot="1" x14ac:dyDescent="0.35"/>
    <row r="43" spans="1:14" ht="24.5" thickBot="1" x14ac:dyDescent="0.35">
      <c r="A43" s="305" t="s">
        <v>15</v>
      </c>
      <c r="B43" s="306"/>
      <c r="C43" s="301" t="s">
        <v>147</v>
      </c>
      <c r="D43" s="302" t="s">
        <v>148</v>
      </c>
      <c r="E43" s="302" t="s">
        <v>149</v>
      </c>
      <c r="F43" s="302" t="s">
        <v>150</v>
      </c>
      <c r="G43" s="302" t="s">
        <v>151</v>
      </c>
      <c r="H43" s="302" t="s">
        <v>152</v>
      </c>
      <c r="I43" s="302" t="s">
        <v>153</v>
      </c>
      <c r="J43" s="302" t="s">
        <v>154</v>
      </c>
      <c r="K43" s="302" t="s">
        <v>155</v>
      </c>
      <c r="L43" s="302" t="s">
        <v>156</v>
      </c>
      <c r="M43" s="302" t="s">
        <v>157</v>
      </c>
      <c r="N43" s="304" t="s">
        <v>158</v>
      </c>
    </row>
    <row r="44" spans="1:14" x14ac:dyDescent="0.3">
      <c r="A44" s="31" t="s">
        <v>1</v>
      </c>
      <c r="B44" s="32" t="s">
        <v>18</v>
      </c>
      <c r="C44" s="226">
        <v>1297.1300000000001</v>
      </c>
      <c r="D44" s="227">
        <v>1274.143</v>
      </c>
      <c r="E44" s="227">
        <v>1526.8030000000001</v>
      </c>
      <c r="F44" s="227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3">
      <c r="A45" s="35"/>
      <c r="B45" s="36" t="s">
        <v>19</v>
      </c>
      <c r="C45" s="228">
        <v>1267.115</v>
      </c>
      <c r="D45" s="229">
        <v>1246.596</v>
      </c>
      <c r="E45" s="229">
        <v>1495.74</v>
      </c>
      <c r="F45" s="229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3">
      <c r="A46" s="39" t="s">
        <v>2</v>
      </c>
      <c r="B46" s="36" t="s">
        <v>18</v>
      </c>
      <c r="C46" s="228">
        <v>1131.3489999999999</v>
      </c>
      <c r="D46" s="229">
        <v>1084.5619999999999</v>
      </c>
      <c r="E46" s="229">
        <v>1211.1959999999999</v>
      </c>
      <c r="F46" s="229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3">
      <c r="A47" s="35"/>
      <c r="B47" s="36" t="s">
        <v>19</v>
      </c>
      <c r="C47" s="228">
        <v>1067.5119999999999</v>
      </c>
      <c r="D47" s="229">
        <v>1018.278</v>
      </c>
      <c r="E47" s="229">
        <v>1155.4090000000001</v>
      </c>
      <c r="F47" s="229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3">
      <c r="A48" s="39" t="s">
        <v>3</v>
      </c>
      <c r="B48" s="36" t="s">
        <v>18</v>
      </c>
      <c r="C48" s="228">
        <v>1110.1030000000001</v>
      </c>
      <c r="D48" s="229">
        <v>1121.0029999999999</v>
      </c>
      <c r="E48" s="229">
        <v>1309.046</v>
      </c>
      <c r="F48" s="229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3">
      <c r="A49" s="40"/>
      <c r="B49" s="36" t="s">
        <v>19</v>
      </c>
      <c r="C49" s="228">
        <v>1154.7360000000001</v>
      </c>
      <c r="D49" s="229">
        <v>1119.1679999999999</v>
      </c>
      <c r="E49" s="229">
        <v>1261.4290000000001</v>
      </c>
      <c r="F49" s="229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3">
      <c r="A50" s="35"/>
      <c r="B50" s="36" t="s">
        <v>24</v>
      </c>
      <c r="C50" s="228">
        <v>1255.779</v>
      </c>
      <c r="D50" s="229">
        <v>1288.712</v>
      </c>
      <c r="E50" s="229">
        <v>1388.8489999999999</v>
      </c>
      <c r="F50" s="229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3">
      <c r="A51" s="41" t="s">
        <v>7</v>
      </c>
      <c r="B51" s="36" t="s">
        <v>19</v>
      </c>
      <c r="C51" s="228">
        <v>1072.394</v>
      </c>
      <c r="D51" s="229">
        <v>1106.1310000000001</v>
      </c>
      <c r="E51" s="229">
        <v>1302.5530000000001</v>
      </c>
      <c r="F51" s="229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3">
      <c r="A52" s="39" t="s">
        <v>21</v>
      </c>
      <c r="B52" s="36" t="s">
        <v>18</v>
      </c>
      <c r="C52" s="228">
        <v>932.46400000000006</v>
      </c>
      <c r="D52" s="229">
        <v>1051.3230000000001</v>
      </c>
      <c r="E52" s="229">
        <v>1143.462</v>
      </c>
      <c r="F52" s="229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3">
      <c r="A53" s="35"/>
      <c r="B53" s="36" t="s">
        <v>19</v>
      </c>
      <c r="C53" s="228">
        <v>948.55600000000004</v>
      </c>
      <c r="D53" s="229">
        <v>934.29600000000005</v>
      </c>
      <c r="E53" s="229">
        <v>1051.96</v>
      </c>
      <c r="F53" s="229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35">
      <c r="A54" s="42" t="s">
        <v>0</v>
      </c>
      <c r="B54" s="43" t="s">
        <v>19</v>
      </c>
      <c r="C54" s="230">
        <v>1177.9960000000001</v>
      </c>
      <c r="D54" s="231">
        <v>1141.2529999999999</v>
      </c>
      <c r="E54" s="231">
        <v>1307.8389999999999</v>
      </c>
      <c r="F54" s="231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35"/>
    <row r="56" spans="1:14" ht="24.5" thickBot="1" x14ac:dyDescent="0.35">
      <c r="A56" s="305" t="s">
        <v>15</v>
      </c>
      <c r="B56" s="306"/>
      <c r="C56" s="301" t="s">
        <v>192</v>
      </c>
      <c r="D56" s="302" t="s">
        <v>193</v>
      </c>
      <c r="E56" s="302" t="s">
        <v>194</v>
      </c>
      <c r="F56" s="302" t="s">
        <v>195</v>
      </c>
      <c r="G56" s="302" t="s">
        <v>196</v>
      </c>
      <c r="H56" s="302" t="s">
        <v>197</v>
      </c>
      <c r="I56" s="302" t="s">
        <v>198</v>
      </c>
      <c r="J56" s="302" t="s">
        <v>199</v>
      </c>
      <c r="K56" s="302" t="s">
        <v>200</v>
      </c>
      <c r="L56" s="302" t="s">
        <v>201</v>
      </c>
      <c r="M56" s="302" t="s">
        <v>202</v>
      </c>
      <c r="N56" s="304" t="s">
        <v>203</v>
      </c>
    </row>
    <row r="57" spans="1:14" x14ac:dyDescent="0.3">
      <c r="A57" s="31" t="s">
        <v>1</v>
      </c>
      <c r="B57" s="32" t="s">
        <v>18</v>
      </c>
      <c r="C57" s="226">
        <v>1377.557</v>
      </c>
      <c r="D57" s="227">
        <v>1334.231</v>
      </c>
      <c r="E57" s="227">
        <v>1219.0889999999999</v>
      </c>
      <c r="F57" s="227">
        <v>1140.521</v>
      </c>
      <c r="G57" s="33">
        <v>982.66499999999996</v>
      </c>
      <c r="H57" s="33">
        <v>980.33399999999995</v>
      </c>
      <c r="I57" s="33">
        <v>988.38199999999995</v>
      </c>
      <c r="J57" s="33"/>
      <c r="K57" s="33"/>
      <c r="L57" s="33"/>
      <c r="M57" s="33"/>
      <c r="N57" s="34"/>
    </row>
    <row r="58" spans="1:14" x14ac:dyDescent="0.3">
      <c r="A58" s="35"/>
      <c r="B58" s="36" t="s">
        <v>19</v>
      </c>
      <c r="C58" s="228">
        <v>1397.12</v>
      </c>
      <c r="D58" s="229">
        <v>1303.4390000000001</v>
      </c>
      <c r="E58" s="229">
        <v>1228.1089999999999</v>
      </c>
      <c r="F58" s="229">
        <v>1150.1030000000001</v>
      </c>
      <c r="G58" s="37">
        <v>1041.155</v>
      </c>
      <c r="H58" s="37">
        <v>1000.2089999999999</v>
      </c>
      <c r="I58" s="37">
        <v>977.33600000000001</v>
      </c>
      <c r="J58" s="37"/>
      <c r="K58" s="37"/>
      <c r="L58" s="37"/>
      <c r="M58" s="37"/>
      <c r="N58" s="38"/>
    </row>
    <row r="59" spans="1:14" x14ac:dyDescent="0.3">
      <c r="A59" s="39" t="s">
        <v>2</v>
      </c>
      <c r="B59" s="36" t="s">
        <v>18</v>
      </c>
      <c r="C59" s="228">
        <v>1092.461</v>
      </c>
      <c r="D59" s="229">
        <v>1028.6510000000001</v>
      </c>
      <c r="E59" s="229">
        <v>942.452</v>
      </c>
      <c r="F59" s="229">
        <v>872.57600000000002</v>
      </c>
      <c r="G59" s="37">
        <v>744.28800000000001</v>
      </c>
      <c r="H59" s="37">
        <v>706.16700000000003</v>
      </c>
      <c r="I59" s="37">
        <v>692.37</v>
      </c>
      <c r="J59" s="37"/>
      <c r="K59" s="37"/>
      <c r="L59" s="37"/>
      <c r="M59" s="37"/>
      <c r="N59" s="38"/>
    </row>
    <row r="60" spans="1:14" x14ac:dyDescent="0.3">
      <c r="A60" s="35"/>
      <c r="B60" s="36" t="s">
        <v>19</v>
      </c>
      <c r="C60" s="228">
        <v>1074.8499999999999</v>
      </c>
      <c r="D60" s="229">
        <v>1015.425</v>
      </c>
      <c r="E60" s="229">
        <v>954.49400000000003</v>
      </c>
      <c r="F60" s="229">
        <v>847.64</v>
      </c>
      <c r="G60" s="37">
        <v>726.35</v>
      </c>
      <c r="H60" s="37">
        <v>690.00400000000002</v>
      </c>
      <c r="I60" s="37">
        <v>711.73099999999999</v>
      </c>
      <c r="J60" s="37"/>
      <c r="K60" s="37"/>
      <c r="L60" s="37"/>
      <c r="M60" s="37"/>
      <c r="N60" s="38"/>
    </row>
    <row r="61" spans="1:14" x14ac:dyDescent="0.3">
      <c r="A61" s="39" t="s">
        <v>3</v>
      </c>
      <c r="B61" s="36" t="s">
        <v>18</v>
      </c>
      <c r="C61" s="228">
        <v>1079.596</v>
      </c>
      <c r="D61" s="229">
        <v>1026.2760000000001</v>
      </c>
      <c r="E61" s="229">
        <v>920.17600000000004</v>
      </c>
      <c r="F61" s="229">
        <v>812.96199999999999</v>
      </c>
      <c r="G61" s="37">
        <v>727.43799999999999</v>
      </c>
      <c r="H61" s="37">
        <v>690.82299999999998</v>
      </c>
      <c r="I61" s="37">
        <v>702.846</v>
      </c>
      <c r="J61" s="37"/>
      <c r="K61" s="37"/>
      <c r="L61" s="37"/>
      <c r="M61" s="37"/>
      <c r="N61" s="38"/>
    </row>
    <row r="62" spans="1:14" x14ac:dyDescent="0.3">
      <c r="A62" s="40"/>
      <c r="B62" s="36" t="s">
        <v>19</v>
      </c>
      <c r="C62" s="228">
        <v>1228.4280000000001</v>
      </c>
      <c r="D62" s="229">
        <v>1139.7660000000001</v>
      </c>
      <c r="E62" s="229">
        <v>1054.0889999999999</v>
      </c>
      <c r="F62" s="229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/>
      <c r="K62" s="37"/>
      <c r="L62" s="37"/>
      <c r="M62" s="37"/>
      <c r="N62" s="38"/>
    </row>
    <row r="63" spans="1:14" x14ac:dyDescent="0.3">
      <c r="A63" s="35"/>
      <c r="B63" s="36" t="s">
        <v>24</v>
      </c>
      <c r="C63" s="228">
        <v>1495.384</v>
      </c>
      <c r="D63" s="229">
        <v>1392.731</v>
      </c>
      <c r="E63" s="229">
        <v>1352.8209999999999</v>
      </c>
      <c r="F63" s="229">
        <v>1389.2860000000001</v>
      </c>
      <c r="G63" s="37">
        <v>1256.133</v>
      </c>
      <c r="H63" s="37">
        <v>1236.684</v>
      </c>
      <c r="I63" s="37">
        <v>1061.537</v>
      </c>
      <c r="J63" s="37"/>
      <c r="K63" s="37"/>
      <c r="L63" s="37"/>
      <c r="M63" s="37"/>
      <c r="N63" s="38"/>
    </row>
    <row r="64" spans="1:14" x14ac:dyDescent="0.3">
      <c r="A64" s="41" t="s">
        <v>7</v>
      </c>
      <c r="B64" s="36" t="s">
        <v>19</v>
      </c>
      <c r="C64" s="228">
        <v>1289.2460000000001</v>
      </c>
      <c r="D64" s="229">
        <v>1287.4100000000001</v>
      </c>
      <c r="E64" s="229">
        <v>1220.44</v>
      </c>
      <c r="F64" s="229">
        <v>1134.838</v>
      </c>
      <c r="G64" s="37">
        <v>1045.867</v>
      </c>
      <c r="H64" s="37">
        <v>982.40700000000004</v>
      </c>
      <c r="I64" s="37">
        <v>981.94200000000001</v>
      </c>
      <c r="J64" s="37"/>
      <c r="K64" s="37"/>
      <c r="L64" s="37"/>
      <c r="M64" s="37"/>
      <c r="N64" s="38"/>
    </row>
    <row r="65" spans="1:14" x14ac:dyDescent="0.3">
      <c r="A65" s="39" t="s">
        <v>21</v>
      </c>
      <c r="B65" s="36" t="s">
        <v>18</v>
      </c>
      <c r="C65" s="228">
        <v>1273.9069999999999</v>
      </c>
      <c r="D65" s="229">
        <v>1197.451</v>
      </c>
      <c r="E65" s="229">
        <v>1116.7249999999999</v>
      </c>
      <c r="F65" s="229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/>
      <c r="K65" s="37"/>
      <c r="L65" s="37"/>
      <c r="M65" s="37"/>
      <c r="N65" s="38"/>
    </row>
    <row r="66" spans="1:14" x14ac:dyDescent="0.3">
      <c r="A66" s="35"/>
      <c r="B66" s="36" t="s">
        <v>19</v>
      </c>
      <c r="C66" s="228">
        <v>1214.231</v>
      </c>
      <c r="D66" s="229">
        <v>1109.895</v>
      </c>
      <c r="E66" s="229">
        <v>1015.645</v>
      </c>
      <c r="F66" s="229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/>
      <c r="K66" s="37"/>
      <c r="L66" s="37"/>
      <c r="M66" s="37"/>
      <c r="N66" s="38"/>
    </row>
    <row r="67" spans="1:14" ht="13.5" thickBot="1" x14ac:dyDescent="0.35">
      <c r="A67" s="42" t="s">
        <v>0</v>
      </c>
      <c r="B67" s="43" t="s">
        <v>19</v>
      </c>
      <c r="C67" s="230">
        <v>1219.596</v>
      </c>
      <c r="D67" s="231">
        <v>1146.095</v>
      </c>
      <c r="E67" s="231">
        <v>1073.473</v>
      </c>
      <c r="F67" s="231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/>
      <c r="K67" s="44"/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O30" sqref="O30"/>
    </sheetView>
  </sheetViews>
  <sheetFormatPr defaultColWidth="9.1796875" defaultRowHeight="14.5" x14ac:dyDescent="0.35"/>
  <cols>
    <col min="1" max="1" width="9.26953125" style="46" customWidth="1"/>
    <col min="2" max="2" width="11.26953125" style="46" customWidth="1"/>
    <col min="3" max="4" width="9.1796875" style="46"/>
    <col min="5" max="5" width="10.26953125" style="46" customWidth="1"/>
    <col min="6" max="6" width="9.1796875" style="46"/>
    <col min="7" max="7" width="10" style="46" bestFit="1" customWidth="1"/>
    <col min="8" max="8" width="9.1796875" style="46"/>
    <col min="9" max="9" width="10.26953125" style="46" customWidth="1"/>
    <col min="10" max="10" width="10.1796875" style="46" bestFit="1" customWidth="1"/>
    <col min="11" max="11" width="12.54296875" style="46" bestFit="1" customWidth="1"/>
    <col min="12" max="12" width="9.54296875" style="46" bestFit="1" customWidth="1"/>
    <col min="13" max="13" width="10.26953125" style="46" bestFit="1" customWidth="1"/>
    <col min="14" max="16384" width="9.1796875" style="46"/>
  </cols>
  <sheetData>
    <row r="1" spans="1:13" s="196" customFormat="1" ht="21" x14ac:dyDescent="0.5">
      <c r="A1" s="195" t="s">
        <v>171</v>
      </c>
    </row>
    <row r="3" spans="1:13" ht="16" thickBot="1" x14ac:dyDescent="0.4">
      <c r="A3" s="197" t="s">
        <v>94</v>
      </c>
      <c r="C3" s="29"/>
      <c r="E3" s="47"/>
      <c r="F3" s="48"/>
    </row>
    <row r="4" spans="1:13" ht="15" thickBot="1" x14ac:dyDescent="0.4">
      <c r="A4" s="307" t="s">
        <v>95</v>
      </c>
      <c r="B4" s="308" t="s">
        <v>96</v>
      </c>
      <c r="C4" s="309" t="s">
        <v>97</v>
      </c>
      <c r="D4" s="309" t="s">
        <v>98</v>
      </c>
      <c r="E4" s="309" t="s">
        <v>99</v>
      </c>
      <c r="F4" s="309" t="s">
        <v>100</v>
      </c>
      <c r="G4" s="309" t="s">
        <v>101</v>
      </c>
      <c r="H4" s="309" t="s">
        <v>102</v>
      </c>
      <c r="I4" s="309" t="s">
        <v>103</v>
      </c>
      <c r="J4" s="309" t="s">
        <v>104</v>
      </c>
      <c r="K4" s="309" t="s">
        <v>105</v>
      </c>
      <c r="L4" s="309" t="s">
        <v>106</v>
      </c>
      <c r="M4" s="310" t="s">
        <v>107</v>
      </c>
    </row>
    <row r="5" spans="1:13" x14ac:dyDescent="0.3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109</v>
      </c>
      <c r="B6" s="238">
        <v>1487.8538757566942</v>
      </c>
      <c r="C6" s="239">
        <v>1455.566138738583</v>
      </c>
      <c r="D6" s="239">
        <v>1482.4525899349117</v>
      </c>
      <c r="E6" s="239">
        <v>1463.1305263879678</v>
      </c>
      <c r="F6" s="239">
        <v>1452.3896570589436</v>
      </c>
      <c r="G6" s="239">
        <v>1439.5109116057554</v>
      </c>
      <c r="H6" s="239">
        <v>1442.8876595385277</v>
      </c>
      <c r="I6" s="239">
        <v>1449.6690000000001</v>
      </c>
      <c r="J6" s="239">
        <v>1433.394</v>
      </c>
      <c r="K6" s="239">
        <v>1422.182</v>
      </c>
      <c r="L6" s="239">
        <v>1397.434</v>
      </c>
      <c r="M6" s="240">
        <v>1354.94</v>
      </c>
    </row>
    <row r="7" spans="1:13" ht="15.5" x14ac:dyDescent="0.35">
      <c r="A7" s="4" t="s">
        <v>123</v>
      </c>
      <c r="B7" s="238">
        <v>1436.54</v>
      </c>
      <c r="C7" s="239">
        <v>1419.6610000000001</v>
      </c>
      <c r="D7" s="239">
        <v>1432.54</v>
      </c>
      <c r="E7" s="239">
        <v>1447.1020000000001</v>
      </c>
      <c r="F7" s="239">
        <v>1496.3309999999999</v>
      </c>
      <c r="G7" s="239">
        <v>1460.6679999999999</v>
      </c>
      <c r="H7" s="239">
        <v>1474.82</v>
      </c>
      <c r="I7" s="239">
        <v>1478.6669999999999</v>
      </c>
      <c r="J7" s="248">
        <v>1465.2</v>
      </c>
      <c r="K7" s="239">
        <v>1488.5309999999999</v>
      </c>
      <c r="L7" s="239">
        <v>1480.576</v>
      </c>
      <c r="M7" s="240">
        <v>1473.0630000000001</v>
      </c>
    </row>
    <row r="8" spans="1:13" ht="15.5" x14ac:dyDescent="0.35">
      <c r="A8" s="4">
        <v>2021</v>
      </c>
      <c r="B8" s="245">
        <v>1533.94</v>
      </c>
      <c r="C8" s="246">
        <v>1553.87</v>
      </c>
      <c r="D8" s="246">
        <v>1539.0519999999999</v>
      </c>
      <c r="E8" s="246">
        <v>1555.1510000000001</v>
      </c>
      <c r="F8" s="246">
        <v>1574.3710000000001</v>
      </c>
      <c r="G8" s="246">
        <v>1593.0250000000001</v>
      </c>
      <c r="H8" s="246">
        <v>1596.239</v>
      </c>
      <c r="I8" s="246">
        <v>1593.615</v>
      </c>
      <c r="J8" s="246">
        <v>1691.9590000000001</v>
      </c>
      <c r="K8" s="246">
        <v>1825.5609999999999</v>
      </c>
      <c r="L8" s="246">
        <v>1937.6489999999999</v>
      </c>
      <c r="M8" s="247">
        <v>1999.626</v>
      </c>
    </row>
    <row r="9" spans="1:13" ht="15.5" x14ac:dyDescent="0.35">
      <c r="A9" s="339">
        <v>2022</v>
      </c>
      <c r="B9" s="245">
        <v>2146.433</v>
      </c>
      <c r="C9" s="246">
        <v>2186.5639999999999</v>
      </c>
      <c r="D9" s="246">
        <v>2312.328</v>
      </c>
      <c r="E9" s="246">
        <v>2446.6819999999998</v>
      </c>
      <c r="F9" s="246">
        <v>2654.7060000000001</v>
      </c>
      <c r="G9" s="246">
        <v>2647.8119999999999</v>
      </c>
      <c r="H9" s="246">
        <v>2687.1019999999999</v>
      </c>
      <c r="I9" s="246">
        <v>2732.6480000000001</v>
      </c>
      <c r="J9" s="246">
        <v>2650.8809999999999</v>
      </c>
      <c r="K9" s="246">
        <v>2826.3519999999999</v>
      </c>
      <c r="L9" s="246">
        <v>2804.3820000000001</v>
      </c>
      <c r="M9" s="247">
        <v>2794.364</v>
      </c>
    </row>
    <row r="10" spans="1:13" ht="16" thickBot="1" x14ac:dyDescent="0.4">
      <c r="A10" s="5">
        <v>2023</v>
      </c>
      <c r="B10" s="245">
        <v>2754.2159999999999</v>
      </c>
      <c r="C10" s="246">
        <v>2853.067</v>
      </c>
      <c r="D10" s="246">
        <v>2799.58</v>
      </c>
      <c r="E10" s="246">
        <v>2389.9490000000001</v>
      </c>
      <c r="F10" s="246">
        <v>2333.2910000000002</v>
      </c>
      <c r="G10" s="246">
        <v>2297.1280000000002</v>
      </c>
      <c r="H10" s="246">
        <v>2291.6669999999999</v>
      </c>
      <c r="I10" s="246"/>
      <c r="J10" s="246"/>
      <c r="K10" s="246"/>
      <c r="L10" s="246"/>
      <c r="M10" s="247"/>
    </row>
    <row r="11" spans="1:13" ht="15.5" x14ac:dyDescent="0.35">
      <c r="A11" s="6" t="s">
        <v>110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5"/>
    </row>
    <row r="12" spans="1:13" ht="15.5" x14ac:dyDescent="0.35">
      <c r="A12" s="4" t="s">
        <v>109</v>
      </c>
      <c r="B12" s="238">
        <v>1740.4944717611543</v>
      </c>
      <c r="C12" s="239">
        <v>1722.4263179254558</v>
      </c>
      <c r="D12" s="239">
        <v>1765.4656006585067</v>
      </c>
      <c r="E12" s="239">
        <v>1706.4858962570027</v>
      </c>
      <c r="F12" s="239">
        <v>1744.4914688503873</v>
      </c>
      <c r="G12" s="239">
        <v>1697.9432368660898</v>
      </c>
      <c r="H12" s="239">
        <v>1678.2821219677564</v>
      </c>
      <c r="I12" s="239">
        <v>1663.8309999999999</v>
      </c>
      <c r="J12" s="239">
        <v>1689.23</v>
      </c>
      <c r="K12" s="239">
        <v>1662.7280000000001</v>
      </c>
      <c r="L12" s="239">
        <v>1729.42</v>
      </c>
      <c r="M12" s="240">
        <v>1733.691</v>
      </c>
    </row>
    <row r="13" spans="1:13" ht="15.5" x14ac:dyDescent="0.35">
      <c r="A13" s="4" t="s">
        <v>123</v>
      </c>
      <c r="B13" s="238">
        <v>1654.2070000000001</v>
      </c>
      <c r="C13" s="239">
        <v>1706.62</v>
      </c>
      <c r="D13" s="239">
        <v>1735.7</v>
      </c>
      <c r="E13" s="239">
        <v>1738.357</v>
      </c>
      <c r="F13" s="239">
        <v>1779.79</v>
      </c>
      <c r="G13" s="239">
        <v>1680.2950000000001</v>
      </c>
      <c r="H13" s="239">
        <v>1707.2760000000001</v>
      </c>
      <c r="I13" s="239">
        <v>1780.79</v>
      </c>
      <c r="J13" s="239">
        <v>1852.7159999999999</v>
      </c>
      <c r="K13" s="239">
        <v>1851.6590000000001</v>
      </c>
      <c r="L13" s="239">
        <v>1886.7550000000001</v>
      </c>
      <c r="M13" s="240">
        <v>1836.7739999999999</v>
      </c>
    </row>
    <row r="14" spans="1:13" ht="15.5" x14ac:dyDescent="0.35">
      <c r="A14" s="4">
        <v>2021</v>
      </c>
      <c r="B14" s="245">
        <v>1740.2729999999999</v>
      </c>
      <c r="C14" s="246">
        <v>1914.893</v>
      </c>
      <c r="D14" s="246">
        <v>1930.1759999999999</v>
      </c>
      <c r="E14" s="246">
        <v>1930.7260000000001</v>
      </c>
      <c r="F14" s="246">
        <v>1916.7090000000001</v>
      </c>
      <c r="G14" s="246">
        <v>1815.7439999999999</v>
      </c>
      <c r="H14" s="246">
        <v>1846.424</v>
      </c>
      <c r="I14" s="246">
        <v>1890.3430000000001</v>
      </c>
      <c r="J14" s="246">
        <v>1947.9549999999999</v>
      </c>
      <c r="K14" s="246">
        <v>2032.249</v>
      </c>
      <c r="L14" s="246">
        <v>2139.386</v>
      </c>
      <c r="M14" s="247">
        <v>2274.8049999999998</v>
      </c>
    </row>
    <row r="15" spans="1:13" ht="15.5" x14ac:dyDescent="0.35">
      <c r="A15" s="339">
        <v>2022</v>
      </c>
      <c r="B15" s="245">
        <v>2344.5509999999999</v>
      </c>
      <c r="C15" s="246">
        <v>2352.384</v>
      </c>
      <c r="D15" s="246">
        <v>2473.931</v>
      </c>
      <c r="E15" s="246">
        <v>2706.2359999999999</v>
      </c>
      <c r="F15" s="246">
        <v>2801.0970000000002</v>
      </c>
      <c r="G15" s="246">
        <v>2826.8510000000001</v>
      </c>
      <c r="H15" s="246">
        <v>2872.828</v>
      </c>
      <c r="I15" s="246">
        <v>2936.8470000000002</v>
      </c>
      <c r="J15" s="246">
        <v>2858.8470000000002</v>
      </c>
      <c r="K15" s="246">
        <v>2945.6120000000001</v>
      </c>
      <c r="L15" s="246">
        <v>2995.2759999999998</v>
      </c>
      <c r="M15" s="247">
        <v>3000.8119999999999</v>
      </c>
    </row>
    <row r="16" spans="1:13" ht="16" thickBot="1" x14ac:dyDescent="0.4">
      <c r="A16" s="5">
        <v>2023</v>
      </c>
      <c r="B16" s="245">
        <v>2869.9789999999998</v>
      </c>
      <c r="C16" s="246">
        <v>2901.598</v>
      </c>
      <c r="D16" s="246">
        <v>2867.201</v>
      </c>
      <c r="E16" s="246">
        <v>2656.6260000000002</v>
      </c>
      <c r="F16" s="246">
        <v>2528.8020000000001</v>
      </c>
      <c r="G16" s="246">
        <v>2555.835</v>
      </c>
      <c r="H16" s="246">
        <v>2293.8440000000001</v>
      </c>
      <c r="I16" s="246"/>
      <c r="J16" s="246"/>
      <c r="K16" s="246"/>
      <c r="L16" s="246"/>
      <c r="M16" s="247"/>
    </row>
    <row r="17" spans="1:13" ht="15.5" x14ac:dyDescent="0.35">
      <c r="A17" s="6" t="s">
        <v>204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5"/>
    </row>
    <row r="18" spans="1:13" ht="15.5" x14ac:dyDescent="0.35">
      <c r="A18" s="4" t="s">
        <v>109</v>
      </c>
      <c r="B18" s="238">
        <v>1121.3689999999999</v>
      </c>
      <c r="C18" s="239">
        <v>1113.9570000000001</v>
      </c>
      <c r="D18" s="239">
        <v>1113.4559999999999</v>
      </c>
      <c r="E18" s="239">
        <v>1109.2570000000001</v>
      </c>
      <c r="F18" s="239">
        <v>1108.828</v>
      </c>
      <c r="G18" s="239">
        <v>1100.779</v>
      </c>
      <c r="H18" s="239">
        <v>1079.6880000000001</v>
      </c>
      <c r="I18" s="239">
        <v>1060.5630000000001</v>
      </c>
      <c r="J18" s="239">
        <v>1037.941</v>
      </c>
      <c r="K18" s="239">
        <v>1015.98</v>
      </c>
      <c r="L18" s="239">
        <v>1012.069</v>
      </c>
      <c r="M18" s="240">
        <v>1003.475</v>
      </c>
    </row>
    <row r="19" spans="1:13" ht="15.5" x14ac:dyDescent="0.35">
      <c r="A19" s="4" t="s">
        <v>123</v>
      </c>
      <c r="B19" s="238">
        <v>1010.009</v>
      </c>
      <c r="C19" s="239">
        <v>1021.93</v>
      </c>
      <c r="D19" s="239">
        <v>1030.5909999999999</v>
      </c>
      <c r="E19" s="239">
        <v>1047.3889999999999</v>
      </c>
      <c r="F19" s="239">
        <v>1092.6130000000001</v>
      </c>
      <c r="G19" s="239">
        <v>1078.8920000000001</v>
      </c>
      <c r="H19" s="239">
        <v>1060.634</v>
      </c>
      <c r="I19" s="239">
        <v>1028.373</v>
      </c>
      <c r="J19" s="239">
        <v>1010.027</v>
      </c>
      <c r="K19" s="239">
        <v>1017.52</v>
      </c>
      <c r="L19" s="239">
        <v>1054.6790000000001</v>
      </c>
      <c r="M19" s="240">
        <v>1070.605</v>
      </c>
    </row>
    <row r="20" spans="1:13" ht="15.5" x14ac:dyDescent="0.35">
      <c r="A20" s="4">
        <v>2021</v>
      </c>
      <c r="B20" s="241">
        <v>1100.0329999999999</v>
      </c>
      <c r="C20" s="239">
        <v>1164.799</v>
      </c>
      <c r="D20" s="239">
        <v>1178.277</v>
      </c>
      <c r="E20" s="239">
        <v>1178.5239999999999</v>
      </c>
      <c r="F20" s="239">
        <v>1188.354</v>
      </c>
      <c r="G20" s="239">
        <v>1200.577</v>
      </c>
      <c r="H20" s="239">
        <v>1200.6959999999999</v>
      </c>
      <c r="I20" s="239">
        <v>1223.817</v>
      </c>
      <c r="J20" s="239">
        <v>1308.0070000000001</v>
      </c>
      <c r="K20" s="239">
        <v>1369.0650000000001</v>
      </c>
      <c r="L20" s="239">
        <v>1510.5039999999999</v>
      </c>
      <c r="M20" s="240">
        <v>1673.9670000000001</v>
      </c>
    </row>
    <row r="21" spans="1:13" ht="15.5" x14ac:dyDescent="0.35">
      <c r="A21" s="339">
        <v>2022</v>
      </c>
      <c r="B21" s="241">
        <v>1738.242</v>
      </c>
      <c r="C21" s="239">
        <v>1734.277</v>
      </c>
      <c r="D21" s="239">
        <v>1948.098</v>
      </c>
      <c r="E21" s="239">
        <v>2114.8490000000002</v>
      </c>
      <c r="F21" s="239">
        <v>2120.0219999999999</v>
      </c>
      <c r="G21" s="239">
        <v>2095.48</v>
      </c>
      <c r="H21" s="239">
        <v>2060.5070000000001</v>
      </c>
      <c r="I21" s="239">
        <v>2024.4649999999999</v>
      </c>
      <c r="J21" s="239">
        <v>2040.7090000000001</v>
      </c>
      <c r="K21" s="239">
        <v>2049.527</v>
      </c>
      <c r="L21" s="239">
        <v>2041.999</v>
      </c>
      <c r="M21" s="240">
        <v>2063.444</v>
      </c>
    </row>
    <row r="22" spans="1:13" ht="16" thickBot="1" x14ac:dyDescent="0.4">
      <c r="A22" s="5">
        <v>2023</v>
      </c>
      <c r="B22" s="242">
        <v>2081.9929999999999</v>
      </c>
      <c r="C22" s="243">
        <v>2000.876</v>
      </c>
      <c r="D22" s="243">
        <v>1923.521</v>
      </c>
      <c r="E22" s="243">
        <v>1811.9849999999999</v>
      </c>
      <c r="F22" s="243">
        <v>1757.126</v>
      </c>
      <c r="G22" s="243">
        <v>1670.4690000000001</v>
      </c>
      <c r="H22" s="243">
        <v>1614.8720000000001</v>
      </c>
      <c r="I22" s="243"/>
      <c r="J22" s="243"/>
      <c r="K22" s="243"/>
      <c r="L22" s="243"/>
      <c r="M22" s="244"/>
    </row>
    <row r="28" spans="1:13" x14ac:dyDescent="0.35">
      <c r="H28" s="49"/>
    </row>
    <row r="29" spans="1:13" x14ac:dyDescent="0.35">
      <c r="H29" s="49"/>
    </row>
    <row r="30" spans="1:13" x14ac:dyDescent="0.35">
      <c r="H30" s="49"/>
    </row>
    <row r="31" spans="1:13" x14ac:dyDescent="0.35">
      <c r="H31" s="49"/>
    </row>
    <row r="32" spans="1:13" x14ac:dyDescent="0.35">
      <c r="H32" s="49"/>
    </row>
    <row r="33" spans="1:9" x14ac:dyDescent="0.35">
      <c r="H33" s="49"/>
    </row>
    <row r="34" spans="1:9" x14ac:dyDescent="0.35">
      <c r="H34" s="49"/>
    </row>
    <row r="35" spans="1:9" x14ac:dyDescent="0.35">
      <c r="H35" s="49"/>
    </row>
    <row r="36" spans="1:9" x14ac:dyDescent="0.35">
      <c r="H36" s="49"/>
    </row>
    <row r="37" spans="1:9" x14ac:dyDescent="0.35">
      <c r="H37" s="49"/>
    </row>
    <row r="38" spans="1:9" x14ac:dyDescent="0.35">
      <c r="H38" s="49"/>
    </row>
    <row r="39" spans="1:9" x14ac:dyDescent="0.35">
      <c r="H39" s="49"/>
      <c r="I39" s="49"/>
    </row>
    <row r="40" spans="1:9" x14ac:dyDescent="0.35">
      <c r="A40" s="47"/>
      <c r="B40" s="48"/>
      <c r="E40" s="47"/>
      <c r="F40" s="48"/>
    </row>
    <row r="41" spans="1:9" x14ac:dyDescent="0.35">
      <c r="A41" s="47"/>
      <c r="B41" s="48"/>
      <c r="E41" s="47"/>
      <c r="F41" s="48"/>
    </row>
    <row r="42" spans="1:9" x14ac:dyDescent="0.35">
      <c r="A42" s="47"/>
      <c r="B42" s="48"/>
      <c r="E42" s="47"/>
      <c r="F42" s="48"/>
    </row>
    <row r="43" spans="1:9" x14ac:dyDescent="0.35">
      <c r="A43" s="47"/>
      <c r="B43" s="48"/>
      <c r="E43" s="47"/>
      <c r="F43" s="48"/>
    </row>
    <row r="44" spans="1:9" x14ac:dyDescent="0.35">
      <c r="A44" s="47"/>
      <c r="B44" s="48"/>
      <c r="E44" s="47"/>
      <c r="F44" s="48"/>
    </row>
    <row r="45" spans="1:9" x14ac:dyDescent="0.35">
      <c r="A45" s="47"/>
      <c r="B45" s="48"/>
      <c r="E45" s="47"/>
      <c r="F45" s="48"/>
    </row>
    <row r="46" spans="1:9" x14ac:dyDescent="0.35">
      <c r="A46" s="47"/>
      <c r="B46" s="48"/>
      <c r="E46" s="47"/>
      <c r="F46" s="48"/>
    </row>
    <row r="47" spans="1:9" x14ac:dyDescent="0.35">
      <c r="A47" s="47"/>
      <c r="B47" s="48"/>
      <c r="E47" s="47"/>
      <c r="F47" s="48"/>
    </row>
    <row r="48" spans="1:9" x14ac:dyDescent="0.35">
      <c r="A48" s="47"/>
      <c r="B48" s="48"/>
      <c r="E48" s="47"/>
      <c r="F48" s="48"/>
    </row>
    <row r="49" spans="1:6" x14ac:dyDescent="0.35">
      <c r="A49" s="47"/>
      <c r="B49" s="48"/>
      <c r="E49" s="47"/>
      <c r="F49" s="48"/>
    </row>
    <row r="50" spans="1:6" x14ac:dyDescent="0.35">
      <c r="A50" s="47"/>
      <c r="B50" s="48"/>
      <c r="E50" s="47"/>
      <c r="F50" s="48"/>
    </row>
    <row r="51" spans="1:6" x14ac:dyDescent="0.35">
      <c r="A51" s="47"/>
      <c r="B51" s="48"/>
      <c r="E51" s="47"/>
      <c r="F51" s="48"/>
    </row>
    <row r="52" spans="1:6" x14ac:dyDescent="0.35">
      <c r="A52" s="47"/>
      <c r="B52" s="48"/>
      <c r="E52" s="47"/>
      <c r="F52" s="48"/>
    </row>
    <row r="53" spans="1:6" x14ac:dyDescent="0.35">
      <c r="A53" s="47"/>
      <c r="B53" s="48"/>
      <c r="E53" s="47"/>
      <c r="F53" s="48"/>
    </row>
    <row r="54" spans="1:6" x14ac:dyDescent="0.35">
      <c r="A54" s="47"/>
      <c r="B54" s="48"/>
      <c r="E54" s="47"/>
      <c r="F54" s="48"/>
    </row>
    <row r="55" spans="1:6" x14ac:dyDescent="0.35">
      <c r="A55" s="47"/>
      <c r="B55" s="48"/>
      <c r="E55" s="47"/>
      <c r="F55" s="48"/>
    </row>
    <row r="56" spans="1:6" x14ac:dyDescent="0.35">
      <c r="A56" s="47"/>
      <c r="B56" s="48"/>
      <c r="E56" s="47"/>
      <c r="F56" s="48"/>
    </row>
    <row r="57" spans="1:6" x14ac:dyDescent="0.35">
      <c r="A57" s="47"/>
      <c r="B57" s="48"/>
      <c r="E57" s="47"/>
      <c r="F57" s="48"/>
    </row>
    <row r="58" spans="1:6" x14ac:dyDescent="0.35">
      <c r="A58" s="47"/>
      <c r="B58" s="48"/>
      <c r="E58" s="47"/>
      <c r="F58" s="48"/>
    </row>
    <row r="59" spans="1:6" x14ac:dyDescent="0.35">
      <c r="A59" s="47"/>
      <c r="B59" s="48"/>
      <c r="E59" s="47"/>
      <c r="F59" s="48"/>
    </row>
    <row r="60" spans="1:6" x14ac:dyDescent="0.35">
      <c r="A60" s="47"/>
      <c r="B60" s="48"/>
      <c r="E60" s="47"/>
      <c r="F60" s="48"/>
    </row>
    <row r="61" spans="1:6" x14ac:dyDescent="0.35">
      <c r="A61" s="47"/>
      <c r="B61" s="48"/>
      <c r="E61" s="47"/>
      <c r="F61" s="48"/>
    </row>
    <row r="62" spans="1:6" x14ac:dyDescent="0.35">
      <c r="A62" s="47"/>
      <c r="B62" s="48"/>
      <c r="E62" s="47"/>
      <c r="F62" s="48"/>
    </row>
    <row r="63" spans="1:6" x14ac:dyDescent="0.35">
      <c r="A63" s="47"/>
      <c r="B63" s="48"/>
      <c r="E63" s="47"/>
      <c r="F63" s="48"/>
    </row>
    <row r="64" spans="1:6" x14ac:dyDescent="0.35">
      <c r="A64" s="47"/>
      <c r="B64" s="48"/>
      <c r="E64" s="47"/>
      <c r="F64" s="48"/>
    </row>
    <row r="65" spans="1:6" x14ac:dyDescent="0.35">
      <c r="A65" s="47"/>
      <c r="B65" s="48"/>
      <c r="E65" s="47"/>
      <c r="F65" s="48"/>
    </row>
    <row r="66" spans="1:6" x14ac:dyDescent="0.35">
      <c r="A66" s="47"/>
      <c r="B66" s="48"/>
      <c r="E66" s="47"/>
      <c r="F66" s="48"/>
    </row>
    <row r="67" spans="1:6" x14ac:dyDescent="0.35">
      <c r="A67" s="47"/>
      <c r="B67" s="48"/>
      <c r="E67" s="47"/>
      <c r="F67" s="48"/>
    </row>
    <row r="68" spans="1:6" x14ac:dyDescent="0.35">
      <c r="A68" s="47"/>
      <c r="B68" s="48"/>
      <c r="E68" s="47"/>
      <c r="F68" s="48"/>
    </row>
    <row r="69" spans="1:6" x14ac:dyDescent="0.35">
      <c r="A69" s="47"/>
      <c r="B69" s="48"/>
      <c r="E69" s="47"/>
      <c r="F69" s="48"/>
    </row>
    <row r="70" spans="1:6" x14ac:dyDescent="0.35">
      <c r="A70" s="47"/>
      <c r="B70" s="48"/>
      <c r="E70" s="47"/>
      <c r="F70" s="48"/>
    </row>
    <row r="71" spans="1:6" x14ac:dyDescent="0.35">
      <c r="A71" s="47"/>
      <c r="B71" s="48"/>
      <c r="E71" s="47"/>
      <c r="F71" s="48"/>
    </row>
    <row r="72" spans="1:6" x14ac:dyDescent="0.35">
      <c r="A72" s="47"/>
      <c r="B72" s="48"/>
      <c r="E72" s="47"/>
      <c r="F72" s="48"/>
    </row>
    <row r="73" spans="1:6" x14ac:dyDescent="0.35">
      <c r="A73" s="47"/>
      <c r="B73" s="48"/>
      <c r="E73" s="47"/>
      <c r="F73" s="48"/>
    </row>
    <row r="74" spans="1:6" x14ac:dyDescent="0.35">
      <c r="A74" s="47"/>
      <c r="B74" s="48"/>
      <c r="E74" s="47"/>
      <c r="F74" s="48"/>
    </row>
    <row r="75" spans="1:6" x14ac:dyDescent="0.35">
      <c r="A75" s="47"/>
      <c r="B75" s="48"/>
      <c r="E75" s="47"/>
      <c r="F75" s="48"/>
    </row>
    <row r="76" spans="1:6" x14ac:dyDescent="0.35">
      <c r="A76" s="47"/>
      <c r="B76" s="48"/>
      <c r="E76" s="47"/>
      <c r="F76" s="48"/>
    </row>
    <row r="77" spans="1:6" x14ac:dyDescent="0.35">
      <c r="A77" s="47"/>
      <c r="B77" s="48"/>
      <c r="E77" s="47"/>
      <c r="F77" s="48"/>
    </row>
    <row r="78" spans="1:6" x14ac:dyDescent="0.35">
      <c r="A78" s="47"/>
      <c r="B78" s="48"/>
      <c r="E78" s="47"/>
      <c r="F78" s="48"/>
    </row>
    <row r="79" spans="1:6" x14ac:dyDescent="0.35">
      <c r="A79" s="47"/>
      <c r="B79" s="48"/>
      <c r="E79" s="47"/>
      <c r="F79" s="48"/>
    </row>
    <row r="80" spans="1:6" x14ac:dyDescent="0.35">
      <c r="A80" s="47"/>
      <c r="B80" s="48"/>
      <c r="E80" s="47"/>
      <c r="F80" s="48"/>
    </row>
    <row r="81" spans="1:6" x14ac:dyDescent="0.35">
      <c r="A81" s="47"/>
      <c r="B81" s="48"/>
      <c r="E81" s="47"/>
      <c r="F81" s="48"/>
    </row>
    <row r="82" spans="1:6" x14ac:dyDescent="0.35">
      <c r="A82" s="47"/>
      <c r="B82" s="48"/>
      <c r="E82" s="47"/>
      <c r="F82" s="48"/>
    </row>
    <row r="83" spans="1:6" x14ac:dyDescent="0.35">
      <c r="A83" s="47"/>
      <c r="B83" s="48"/>
      <c r="E83" s="47"/>
      <c r="F83" s="48"/>
    </row>
    <row r="84" spans="1:6" x14ac:dyDescent="0.35">
      <c r="A84" s="47"/>
      <c r="B84" s="48"/>
      <c r="E84" s="47"/>
      <c r="F84" s="48"/>
    </row>
    <row r="85" spans="1:6" x14ac:dyDescent="0.35">
      <c r="A85" s="47"/>
      <c r="B85" s="48"/>
      <c r="E85" s="47"/>
      <c r="F85" s="48"/>
    </row>
    <row r="86" spans="1:6" x14ac:dyDescent="0.35">
      <c r="A86" s="47"/>
      <c r="B86" s="48"/>
      <c r="E86" s="47"/>
      <c r="F86" s="48"/>
    </row>
    <row r="87" spans="1:6" x14ac:dyDescent="0.35">
      <c r="A87" s="47"/>
      <c r="B87" s="48"/>
      <c r="E87" s="47"/>
      <c r="F87" s="48"/>
    </row>
    <row r="88" spans="1:6" x14ac:dyDescent="0.35">
      <c r="A88" s="47"/>
      <c r="B88" s="48"/>
      <c r="E88" s="47"/>
      <c r="F88" s="48"/>
    </row>
    <row r="89" spans="1:6" x14ac:dyDescent="0.35">
      <c r="A89" s="47"/>
      <c r="B89" s="48"/>
      <c r="E89" s="47"/>
      <c r="F89" s="48"/>
    </row>
    <row r="90" spans="1:6" x14ac:dyDescent="0.35">
      <c r="A90" s="47"/>
      <c r="B90" s="48"/>
      <c r="E90" s="47"/>
      <c r="F90" s="48"/>
    </row>
    <row r="91" spans="1:6" x14ac:dyDescent="0.35">
      <c r="A91" s="47"/>
      <c r="B91" s="48"/>
      <c r="E91" s="47"/>
      <c r="F91" s="48"/>
    </row>
    <row r="92" spans="1:6" x14ac:dyDescent="0.35">
      <c r="A92" s="47"/>
      <c r="B92" s="48"/>
      <c r="E92" s="47"/>
      <c r="F92" s="48"/>
    </row>
    <row r="93" spans="1:6" x14ac:dyDescent="0.35">
      <c r="A93" s="47"/>
      <c r="B93" s="48"/>
      <c r="E93" s="47"/>
      <c r="F93" s="48"/>
    </row>
    <row r="94" spans="1:6" x14ac:dyDescent="0.35">
      <c r="A94" s="47"/>
      <c r="B94" s="48"/>
      <c r="E94" s="47"/>
      <c r="F94" s="48"/>
    </row>
    <row r="95" spans="1:6" x14ac:dyDescent="0.35">
      <c r="A95" s="47"/>
      <c r="B95" s="48"/>
      <c r="E95" s="47"/>
      <c r="F95" s="48"/>
    </row>
    <row r="96" spans="1:6" x14ac:dyDescent="0.35">
      <c r="A96" s="47"/>
      <c r="B96" s="48"/>
      <c r="E96" s="47"/>
      <c r="F96" s="48"/>
    </row>
    <row r="97" spans="1:6" x14ac:dyDescent="0.35">
      <c r="A97" s="47"/>
      <c r="B97" s="48"/>
      <c r="E97" s="47"/>
      <c r="F97" s="48"/>
    </row>
    <row r="98" spans="1:6" x14ac:dyDescent="0.35">
      <c r="A98" s="47"/>
      <c r="B98" s="48"/>
      <c r="E98" s="47"/>
      <c r="F98" s="48"/>
    </row>
    <row r="99" spans="1:6" x14ac:dyDescent="0.35">
      <c r="A99" s="47"/>
      <c r="B99" s="48"/>
      <c r="E99" s="47"/>
      <c r="F99" s="48"/>
    </row>
    <row r="100" spans="1:6" x14ac:dyDescent="0.35">
      <c r="A100" s="47"/>
      <c r="B100" s="48"/>
      <c r="E100" s="47"/>
      <c r="F100" s="48"/>
    </row>
    <row r="101" spans="1:6" x14ac:dyDescent="0.35">
      <c r="A101" s="47"/>
      <c r="B101" s="48"/>
      <c r="E101" s="47"/>
      <c r="F101" s="48"/>
    </row>
    <row r="102" spans="1:6" x14ac:dyDescent="0.35">
      <c r="A102" s="47"/>
      <c r="B102" s="48"/>
      <c r="E102" s="47"/>
      <c r="F102" s="48"/>
    </row>
    <row r="103" spans="1:6" x14ac:dyDescent="0.35">
      <c r="A103" s="47"/>
      <c r="B103" s="48"/>
      <c r="E103" s="47"/>
      <c r="F103" s="48"/>
    </row>
    <row r="104" spans="1:6" x14ac:dyDescent="0.35">
      <c r="A104" s="47"/>
      <c r="B104" s="48"/>
      <c r="E104" s="47"/>
      <c r="F104" s="48"/>
    </row>
    <row r="105" spans="1:6" x14ac:dyDescent="0.35">
      <c r="A105" s="47"/>
      <c r="B105" s="48"/>
      <c r="E105" s="47"/>
      <c r="F105" s="48"/>
    </row>
    <row r="106" spans="1:6" x14ac:dyDescent="0.35">
      <c r="A106" s="47"/>
      <c r="B106" s="48"/>
      <c r="E106" s="47"/>
      <c r="F106" s="48"/>
    </row>
    <row r="107" spans="1:6" x14ac:dyDescent="0.35">
      <c r="A107" s="47"/>
      <c r="B107" s="48"/>
      <c r="E107" s="47"/>
      <c r="F107" s="48"/>
    </row>
    <row r="108" spans="1:6" x14ac:dyDescent="0.35">
      <c r="A108" s="47"/>
      <c r="B108" s="48"/>
      <c r="E108" s="47"/>
      <c r="F108" s="48"/>
    </row>
    <row r="109" spans="1:6" x14ac:dyDescent="0.35">
      <c r="A109" s="47"/>
      <c r="B109" s="48"/>
      <c r="E109" s="47"/>
      <c r="F109" s="48"/>
    </row>
    <row r="110" spans="1:6" x14ac:dyDescent="0.35">
      <c r="A110" s="47"/>
      <c r="B110" s="48"/>
      <c r="E110" s="47"/>
      <c r="F110" s="48"/>
    </row>
    <row r="111" spans="1:6" x14ac:dyDescent="0.35">
      <c r="A111" s="47"/>
      <c r="B111" s="48"/>
      <c r="E111" s="47"/>
      <c r="F111" s="48"/>
    </row>
    <row r="112" spans="1:6" x14ac:dyDescent="0.35">
      <c r="A112" s="47"/>
      <c r="B112" s="48"/>
      <c r="E112" s="47"/>
      <c r="F112" s="48"/>
    </row>
    <row r="113" spans="1:6" x14ac:dyDescent="0.35">
      <c r="A113" s="47"/>
      <c r="B113" s="48"/>
      <c r="E113" s="47"/>
      <c r="F113" s="48"/>
    </row>
    <row r="114" spans="1:6" x14ac:dyDescent="0.35">
      <c r="A114" s="47"/>
      <c r="B114" s="48"/>
      <c r="E114" s="47"/>
      <c r="F114" s="48"/>
    </row>
    <row r="115" spans="1:6" x14ac:dyDescent="0.35">
      <c r="A115" s="47"/>
      <c r="B115" s="48"/>
      <c r="E115" s="47"/>
      <c r="F115" s="48"/>
    </row>
    <row r="116" spans="1:6" x14ac:dyDescent="0.35">
      <c r="A116" s="47"/>
      <c r="B116" s="48"/>
      <c r="E116" s="47"/>
      <c r="F116" s="48"/>
    </row>
    <row r="117" spans="1:6" x14ac:dyDescent="0.35">
      <c r="A117" s="47"/>
      <c r="B117" s="48"/>
      <c r="E117" s="47"/>
      <c r="F117" s="48"/>
    </row>
    <row r="118" spans="1:6" x14ac:dyDescent="0.35">
      <c r="A118" s="47"/>
      <c r="B118" s="48"/>
      <c r="E118" s="47"/>
      <c r="F118" s="48"/>
    </row>
    <row r="119" spans="1:6" x14ac:dyDescent="0.35">
      <c r="A119" s="47"/>
      <c r="B119" s="48"/>
      <c r="E119" s="47"/>
      <c r="F119" s="48"/>
    </row>
    <row r="120" spans="1:6" x14ac:dyDescent="0.35">
      <c r="A120" s="47"/>
      <c r="B120" s="48"/>
      <c r="E120" s="47"/>
      <c r="F120" s="48"/>
    </row>
    <row r="121" spans="1:6" x14ac:dyDescent="0.35">
      <c r="A121" s="47"/>
      <c r="B121" s="48"/>
      <c r="E121" s="47"/>
      <c r="F121" s="48"/>
    </row>
    <row r="122" spans="1:6" x14ac:dyDescent="0.35">
      <c r="A122" s="47"/>
      <c r="B122" s="48"/>
      <c r="E122" s="47"/>
      <c r="F122" s="48"/>
    </row>
    <row r="123" spans="1:6" x14ac:dyDescent="0.35">
      <c r="A123" s="47"/>
      <c r="B123" s="48"/>
      <c r="E123" s="47"/>
      <c r="F123" s="48"/>
    </row>
    <row r="124" spans="1:6" x14ac:dyDescent="0.35">
      <c r="A124" s="47"/>
      <c r="B124" s="48"/>
      <c r="E124" s="47"/>
      <c r="F124" s="48"/>
    </row>
    <row r="125" spans="1:6" x14ac:dyDescent="0.35">
      <c r="A125" s="47"/>
      <c r="B125" s="48"/>
      <c r="E125" s="47"/>
      <c r="F125" s="48"/>
    </row>
    <row r="126" spans="1:6" x14ac:dyDescent="0.35">
      <c r="A126" s="47"/>
      <c r="B126" s="48"/>
      <c r="E126" s="47"/>
      <c r="F126" s="48"/>
    </row>
    <row r="127" spans="1:6" x14ac:dyDescent="0.35">
      <c r="A127" s="47"/>
      <c r="B127" s="48"/>
      <c r="E127" s="47"/>
      <c r="F127" s="48"/>
    </row>
    <row r="128" spans="1:6" x14ac:dyDescent="0.35">
      <c r="A128" s="47"/>
      <c r="B128" s="48"/>
      <c r="E128" s="47"/>
      <c r="F128" s="48"/>
    </row>
    <row r="129" spans="1:6" x14ac:dyDescent="0.35">
      <c r="A129" s="47"/>
      <c r="B129" s="48"/>
      <c r="E129" s="47"/>
      <c r="F129" s="48"/>
    </row>
    <row r="130" spans="1:6" x14ac:dyDescent="0.35">
      <c r="A130" s="47"/>
      <c r="B130" s="48"/>
      <c r="E130" s="47"/>
      <c r="F130" s="48"/>
    </row>
    <row r="131" spans="1:6" x14ac:dyDescent="0.35">
      <c r="A131" s="47"/>
      <c r="B131" s="48"/>
      <c r="E131" s="47"/>
      <c r="F131" s="48"/>
    </row>
    <row r="132" spans="1:6" x14ac:dyDescent="0.3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J1" sqref="J1"/>
    </sheetView>
  </sheetViews>
  <sheetFormatPr defaultColWidth="9.1796875" defaultRowHeight="13" x14ac:dyDescent="0.3"/>
  <cols>
    <col min="1" max="1" width="4.453125" style="77" customWidth="1"/>
    <col min="2" max="2" width="42.81640625" style="77" bestFit="1" customWidth="1"/>
    <col min="3" max="4" width="11.7265625" style="77" customWidth="1"/>
    <col min="5" max="5" width="9.1796875" style="77"/>
    <col min="6" max="6" width="10.453125" style="77" bestFit="1" customWidth="1"/>
    <col min="7" max="7" width="9.1796875" style="77"/>
    <col min="8" max="8" width="10.81640625" style="77" bestFit="1" customWidth="1"/>
    <col min="9" max="9" width="9.1796875" style="77"/>
    <col min="10" max="10" width="10.453125" style="77" bestFit="1" customWidth="1"/>
    <col min="11" max="11" width="9.1796875" style="77"/>
    <col min="12" max="12" width="10.453125" style="77" bestFit="1" customWidth="1"/>
    <col min="13" max="16384" width="9.1796875" style="77"/>
  </cols>
  <sheetData>
    <row r="1" spans="1:12" s="18" customFormat="1" ht="21" customHeight="1" x14ac:dyDescent="0.5">
      <c r="A1" s="50" t="s">
        <v>174</v>
      </c>
      <c r="B1" s="51"/>
      <c r="C1" s="51"/>
      <c r="D1" s="51"/>
    </row>
    <row r="3" spans="1:12" s="7" customFormat="1" ht="16" thickBot="1" x14ac:dyDescent="0.4">
      <c r="A3" s="24" t="s">
        <v>173</v>
      </c>
      <c r="B3" s="23"/>
      <c r="C3" s="23"/>
      <c r="D3" s="23"/>
    </row>
    <row r="4" spans="1:12" s="7" customFormat="1" ht="14.5" x14ac:dyDescent="0.3">
      <c r="A4" s="52"/>
      <c r="B4" s="53"/>
      <c r="C4" s="54" t="s">
        <v>27</v>
      </c>
      <c r="D4" s="343"/>
      <c r="E4" s="343"/>
      <c r="F4" s="55"/>
      <c r="G4" s="344" t="s">
        <v>28</v>
      </c>
      <c r="H4" s="343"/>
      <c r="I4" s="343"/>
      <c r="J4" s="345"/>
      <c r="K4" s="54" t="s">
        <v>29</v>
      </c>
      <c r="L4" s="55"/>
    </row>
    <row r="5" spans="1:12" s="7" customFormat="1" ht="14.5" x14ac:dyDescent="0.35">
      <c r="A5" s="56" t="s">
        <v>30</v>
      </c>
      <c r="B5" s="57" t="s">
        <v>31</v>
      </c>
      <c r="C5" s="58" t="s">
        <v>32</v>
      </c>
      <c r="D5" s="346"/>
      <c r="E5" s="346" t="s">
        <v>33</v>
      </c>
      <c r="F5" s="59"/>
      <c r="G5" s="347" t="s">
        <v>32</v>
      </c>
      <c r="H5" s="346"/>
      <c r="I5" s="346" t="s">
        <v>33</v>
      </c>
      <c r="J5" s="348"/>
      <c r="K5" s="58" t="s">
        <v>32</v>
      </c>
      <c r="L5" s="59"/>
    </row>
    <row r="6" spans="1:12" s="7" customFormat="1" ht="13.5" thickBot="1" x14ac:dyDescent="0.35">
      <c r="A6" s="60"/>
      <c r="B6" s="61"/>
      <c r="C6" s="62" t="s">
        <v>285</v>
      </c>
      <c r="D6" s="349" t="s">
        <v>286</v>
      </c>
      <c r="E6" s="350" t="s">
        <v>285</v>
      </c>
      <c r="F6" s="63" t="s">
        <v>286</v>
      </c>
      <c r="G6" s="351" t="s">
        <v>285</v>
      </c>
      <c r="H6" s="349" t="s">
        <v>286</v>
      </c>
      <c r="I6" s="350" t="s">
        <v>285</v>
      </c>
      <c r="J6" s="352" t="s">
        <v>286</v>
      </c>
      <c r="K6" s="62" t="s">
        <v>285</v>
      </c>
      <c r="L6" s="63" t="s">
        <v>286</v>
      </c>
    </row>
    <row r="7" spans="1:12" s="7" customFormat="1" ht="14.5" x14ac:dyDescent="0.35">
      <c r="A7" s="64" t="s">
        <v>43</v>
      </c>
      <c r="B7" s="65"/>
      <c r="C7" s="353">
        <v>1354660.2419999999</v>
      </c>
      <c r="D7" s="354">
        <v>1904656.0920000002</v>
      </c>
      <c r="E7" s="66">
        <v>4026229.0719999997</v>
      </c>
      <c r="F7" s="355">
        <v>6644866.2560000001</v>
      </c>
      <c r="G7" s="356">
        <v>450694.24100000004</v>
      </c>
      <c r="H7" s="357">
        <v>445607.95199999999</v>
      </c>
      <c r="I7" s="358">
        <v>1208195.2069999999</v>
      </c>
      <c r="J7" s="359">
        <v>1360267.919</v>
      </c>
      <c r="K7" s="67">
        <v>903966.00099999981</v>
      </c>
      <c r="L7" s="68">
        <v>1459048.1400000001</v>
      </c>
    </row>
    <row r="8" spans="1:12" s="7" customFormat="1" x14ac:dyDescent="0.3">
      <c r="A8" s="69" t="s">
        <v>34</v>
      </c>
      <c r="B8" s="70" t="s">
        <v>35</v>
      </c>
      <c r="C8" s="360">
        <v>500698.77299999999</v>
      </c>
      <c r="D8" s="361">
        <v>959826.13500000001</v>
      </c>
      <c r="E8" s="362">
        <v>1337903.9099999999</v>
      </c>
      <c r="F8" s="363">
        <v>3425030.7209999999</v>
      </c>
      <c r="G8" s="364">
        <v>81856.926999999996</v>
      </c>
      <c r="H8" s="365">
        <v>123053.25900000001</v>
      </c>
      <c r="I8" s="366">
        <v>247227.318</v>
      </c>
      <c r="J8" s="367">
        <v>512668.62099999998</v>
      </c>
      <c r="K8" s="71">
        <v>418841.84600000002</v>
      </c>
      <c r="L8" s="72">
        <v>836772.87600000005</v>
      </c>
    </row>
    <row r="9" spans="1:12" s="7" customFormat="1" x14ac:dyDescent="0.3">
      <c r="A9" s="69" t="s">
        <v>36</v>
      </c>
      <c r="B9" s="70" t="s">
        <v>2</v>
      </c>
      <c r="C9" s="360">
        <v>54518.951999999997</v>
      </c>
      <c r="D9" s="361">
        <v>55235.224000000002</v>
      </c>
      <c r="E9" s="362">
        <v>176197.62</v>
      </c>
      <c r="F9" s="363">
        <v>232500.916</v>
      </c>
      <c r="G9" s="364">
        <v>2255.0990000000002</v>
      </c>
      <c r="H9" s="365">
        <v>457.947</v>
      </c>
      <c r="I9" s="366">
        <v>10429.625</v>
      </c>
      <c r="J9" s="367">
        <v>2347.2289999999998</v>
      </c>
      <c r="K9" s="71">
        <v>52263.852999999996</v>
      </c>
      <c r="L9" s="72">
        <v>54777.277000000002</v>
      </c>
    </row>
    <row r="10" spans="1:12" s="7" customFormat="1" x14ac:dyDescent="0.3">
      <c r="A10" s="69" t="s">
        <v>37</v>
      </c>
      <c r="B10" s="70" t="s">
        <v>3</v>
      </c>
      <c r="C10" s="360">
        <v>43551.858999999997</v>
      </c>
      <c r="D10" s="361">
        <v>38552.307999999997</v>
      </c>
      <c r="E10" s="362">
        <v>142689.13399999999</v>
      </c>
      <c r="F10" s="363">
        <v>146937.21299999999</v>
      </c>
      <c r="G10" s="364">
        <v>42191.677000000003</v>
      </c>
      <c r="H10" s="365">
        <v>40037.093999999997</v>
      </c>
      <c r="I10" s="366">
        <v>146398.44099999999</v>
      </c>
      <c r="J10" s="367">
        <v>127231.13400000001</v>
      </c>
      <c r="K10" s="71">
        <v>1360.1819999999934</v>
      </c>
      <c r="L10" s="72">
        <v>-1484.7860000000001</v>
      </c>
    </row>
    <row r="11" spans="1:12" s="7" customFormat="1" x14ac:dyDescent="0.3">
      <c r="A11" s="69" t="s">
        <v>38</v>
      </c>
      <c r="B11" s="70" t="s">
        <v>21</v>
      </c>
      <c r="C11" s="360">
        <v>21908.919000000002</v>
      </c>
      <c r="D11" s="361">
        <v>15266.561</v>
      </c>
      <c r="E11" s="362">
        <v>76843.161999999997</v>
      </c>
      <c r="F11" s="363">
        <v>54186.771000000001</v>
      </c>
      <c r="G11" s="364">
        <v>864.6</v>
      </c>
      <c r="H11" s="365">
        <v>533.24800000000005</v>
      </c>
      <c r="I11" s="366">
        <v>3693.8760000000002</v>
      </c>
      <c r="J11" s="367">
        <v>2241.8560000000002</v>
      </c>
      <c r="K11" s="71">
        <v>21044.319000000003</v>
      </c>
      <c r="L11" s="72">
        <v>14733.313</v>
      </c>
    </row>
    <row r="12" spans="1:12" s="7" customFormat="1" x14ac:dyDescent="0.3">
      <c r="A12" s="69" t="s">
        <v>39</v>
      </c>
      <c r="B12" s="70" t="s">
        <v>40</v>
      </c>
      <c r="C12" s="360">
        <v>621953.53099999996</v>
      </c>
      <c r="D12" s="361">
        <v>718524.62</v>
      </c>
      <c r="E12" s="362">
        <v>2010711.7919999999</v>
      </c>
      <c r="F12" s="363">
        <v>2407900.08</v>
      </c>
      <c r="G12" s="364">
        <v>282026.23800000001</v>
      </c>
      <c r="H12" s="365">
        <v>249556.64300000001</v>
      </c>
      <c r="I12" s="366">
        <v>735194.46299999999</v>
      </c>
      <c r="J12" s="367">
        <v>661391.12</v>
      </c>
      <c r="K12" s="71">
        <v>339927.29299999995</v>
      </c>
      <c r="L12" s="72">
        <v>468967.97699999996</v>
      </c>
    </row>
    <row r="13" spans="1:12" s="7" customFormat="1" x14ac:dyDescent="0.3">
      <c r="A13" s="69" t="s">
        <v>69</v>
      </c>
      <c r="B13" s="70" t="s">
        <v>71</v>
      </c>
      <c r="C13" s="360">
        <v>84450.858999999997</v>
      </c>
      <c r="D13" s="361">
        <v>88704.823999999993</v>
      </c>
      <c r="E13" s="362">
        <v>226391.21900000001</v>
      </c>
      <c r="F13" s="363">
        <v>320377.93800000002</v>
      </c>
      <c r="G13" s="364">
        <v>12129.938</v>
      </c>
      <c r="H13" s="365">
        <v>6921.5619999999999</v>
      </c>
      <c r="I13" s="366">
        <v>16021.284</v>
      </c>
      <c r="J13" s="367">
        <v>13644.855</v>
      </c>
      <c r="K13" s="71">
        <v>72320.921000000002</v>
      </c>
      <c r="L13" s="72">
        <v>81783.261999999988</v>
      </c>
    </row>
    <row r="14" spans="1:12" ht="13.5" thickBot="1" x14ac:dyDescent="0.35">
      <c r="A14" s="73" t="s">
        <v>41</v>
      </c>
      <c r="B14" s="74" t="s">
        <v>42</v>
      </c>
      <c r="C14" s="368">
        <v>27577.348999999998</v>
      </c>
      <c r="D14" s="369">
        <v>28546.42</v>
      </c>
      <c r="E14" s="370">
        <v>55492.235000000001</v>
      </c>
      <c r="F14" s="371">
        <v>57932.616999999998</v>
      </c>
      <c r="G14" s="372">
        <v>29369.761999999999</v>
      </c>
      <c r="H14" s="373">
        <v>25048.199000000001</v>
      </c>
      <c r="I14" s="374">
        <v>49230.2</v>
      </c>
      <c r="J14" s="375">
        <v>40743.103999999999</v>
      </c>
      <c r="K14" s="75">
        <v>-1792.4130000000005</v>
      </c>
      <c r="L14" s="76">
        <v>3498.2209999999977</v>
      </c>
    </row>
    <row r="15" spans="1:12" ht="12" customHeight="1" x14ac:dyDescent="0.3">
      <c r="A15" s="78" t="s">
        <v>60</v>
      </c>
      <c r="B15" s="79"/>
    </row>
    <row r="16" spans="1:12" x14ac:dyDescent="0.3">
      <c r="A16" s="7"/>
      <c r="B16" s="7"/>
      <c r="C16" s="7"/>
      <c r="D16" s="7"/>
      <c r="E16" s="7"/>
    </row>
    <row r="17" spans="1:12" ht="13.5" thickBot="1" x14ac:dyDescent="0.35"/>
    <row r="18" spans="1:12" ht="14.5" x14ac:dyDescent="0.3">
      <c r="A18" s="52"/>
      <c r="B18" s="53"/>
      <c r="C18" s="54" t="s">
        <v>27</v>
      </c>
      <c r="D18" s="343"/>
      <c r="E18" s="343"/>
      <c r="F18" s="55"/>
      <c r="G18" s="344" t="s">
        <v>28</v>
      </c>
      <c r="H18" s="343"/>
      <c r="I18" s="343"/>
      <c r="J18" s="345"/>
      <c r="K18" s="54" t="s">
        <v>29</v>
      </c>
      <c r="L18" s="55"/>
    </row>
    <row r="19" spans="1:12" ht="14.5" x14ac:dyDescent="0.35">
      <c r="A19" s="56" t="s">
        <v>30</v>
      </c>
      <c r="B19" s="57" t="s">
        <v>31</v>
      </c>
      <c r="C19" s="58" t="s">
        <v>32</v>
      </c>
      <c r="D19" s="346"/>
      <c r="E19" s="346" t="s">
        <v>33</v>
      </c>
      <c r="F19" s="59"/>
      <c r="G19" s="347" t="s">
        <v>32</v>
      </c>
      <c r="H19" s="346"/>
      <c r="I19" s="346" t="s">
        <v>33</v>
      </c>
      <c r="J19" s="348"/>
      <c r="K19" s="58" t="s">
        <v>32</v>
      </c>
      <c r="L19" s="59"/>
    </row>
    <row r="20" spans="1:12" ht="13.5" thickBot="1" x14ac:dyDescent="0.35">
      <c r="A20" s="60"/>
      <c r="B20" s="61"/>
      <c r="C20" s="62" t="s">
        <v>212</v>
      </c>
      <c r="D20" s="349" t="s">
        <v>213</v>
      </c>
      <c r="E20" s="350" t="s">
        <v>212</v>
      </c>
      <c r="F20" s="63" t="s">
        <v>213</v>
      </c>
      <c r="G20" s="351" t="s">
        <v>212</v>
      </c>
      <c r="H20" s="349" t="s">
        <v>213</v>
      </c>
      <c r="I20" s="350" t="s">
        <v>212</v>
      </c>
      <c r="J20" s="352" t="s">
        <v>213</v>
      </c>
      <c r="K20" s="62" t="s">
        <v>212</v>
      </c>
      <c r="L20" s="63" t="s">
        <v>213</v>
      </c>
    </row>
    <row r="21" spans="1:12" ht="14.5" x14ac:dyDescent="0.35">
      <c r="A21" s="64" t="s">
        <v>43</v>
      </c>
      <c r="B21" s="65"/>
      <c r="C21" s="353">
        <v>1946257.4750000001</v>
      </c>
      <c r="D21" s="354">
        <v>3124995.7700000005</v>
      </c>
      <c r="E21" s="66">
        <v>8631716.1359999999</v>
      </c>
      <c r="F21" s="355">
        <v>9159791.7969999984</v>
      </c>
      <c r="G21" s="356">
        <v>397614.25699999998</v>
      </c>
      <c r="H21" s="357">
        <v>1056229.301</v>
      </c>
      <c r="I21" s="358">
        <v>1193637.8840000001</v>
      </c>
      <c r="J21" s="359">
        <v>3358591.2930000001</v>
      </c>
      <c r="K21" s="67">
        <v>1548643.2180000001</v>
      </c>
      <c r="L21" s="68">
        <v>2068766.4690000005</v>
      </c>
    </row>
    <row r="22" spans="1:12" x14ac:dyDescent="0.3">
      <c r="A22" s="69" t="s">
        <v>34</v>
      </c>
      <c r="B22" s="70" t="s">
        <v>35</v>
      </c>
      <c r="C22" s="360">
        <v>838611.90700000001</v>
      </c>
      <c r="D22" s="361">
        <v>1338050.9890000001</v>
      </c>
      <c r="E22" s="362">
        <v>3594948.9780000001</v>
      </c>
      <c r="F22" s="363">
        <v>3637950.2859999998</v>
      </c>
      <c r="G22" s="364">
        <v>137087.96299999999</v>
      </c>
      <c r="H22" s="365">
        <v>269861.136</v>
      </c>
      <c r="I22" s="366">
        <v>610195.17500000005</v>
      </c>
      <c r="J22" s="367">
        <v>951662.94200000004</v>
      </c>
      <c r="K22" s="71">
        <v>701523.94400000002</v>
      </c>
      <c r="L22" s="72">
        <v>1068189.8530000001</v>
      </c>
    </row>
    <row r="23" spans="1:12" x14ac:dyDescent="0.3">
      <c r="A23" s="69" t="s">
        <v>36</v>
      </c>
      <c r="B23" s="70" t="s">
        <v>2</v>
      </c>
      <c r="C23" s="360">
        <v>196775.11300000001</v>
      </c>
      <c r="D23" s="361">
        <v>137095.753</v>
      </c>
      <c r="E23" s="362">
        <v>1064410.4280000001</v>
      </c>
      <c r="F23" s="363">
        <v>438645.23300000001</v>
      </c>
      <c r="G23" s="364">
        <v>9561.3989999999994</v>
      </c>
      <c r="H23" s="365">
        <v>6060.0290000000005</v>
      </c>
      <c r="I23" s="366">
        <v>49148.595999999998</v>
      </c>
      <c r="J23" s="367">
        <v>19940.069</v>
      </c>
      <c r="K23" s="71">
        <v>187213.71400000001</v>
      </c>
      <c r="L23" s="72">
        <v>131035.724</v>
      </c>
    </row>
    <row r="24" spans="1:12" x14ac:dyDescent="0.3">
      <c r="A24" s="69" t="s">
        <v>37</v>
      </c>
      <c r="B24" s="70" t="s">
        <v>3</v>
      </c>
      <c r="C24" s="360">
        <v>92281.023000000001</v>
      </c>
      <c r="D24" s="361">
        <v>94418.297000000006</v>
      </c>
      <c r="E24" s="362">
        <v>455877.511</v>
      </c>
      <c r="F24" s="363">
        <v>304620.49599999998</v>
      </c>
      <c r="G24" s="364">
        <v>39546.559999999998</v>
      </c>
      <c r="H24" s="365">
        <v>62290.720000000001</v>
      </c>
      <c r="I24" s="366">
        <v>196015.367</v>
      </c>
      <c r="J24" s="367">
        <v>218039.28700000001</v>
      </c>
      <c r="K24" s="71">
        <v>52734.463000000003</v>
      </c>
      <c r="L24" s="72">
        <v>32127.577000000005</v>
      </c>
    </row>
    <row r="25" spans="1:12" x14ac:dyDescent="0.3">
      <c r="A25" s="69" t="s">
        <v>38</v>
      </c>
      <c r="B25" s="70" t="s">
        <v>21</v>
      </c>
      <c r="C25" s="360">
        <v>45098.695</v>
      </c>
      <c r="D25" s="361">
        <v>41044.955000000002</v>
      </c>
      <c r="E25" s="362">
        <v>228233.48499999999</v>
      </c>
      <c r="F25" s="363">
        <v>136548.71900000001</v>
      </c>
      <c r="G25" s="364">
        <v>2003.144</v>
      </c>
      <c r="H25" s="365">
        <v>2220.674</v>
      </c>
      <c r="I25" s="366">
        <v>10786.764999999999</v>
      </c>
      <c r="J25" s="367">
        <v>9270.4789999999994</v>
      </c>
      <c r="K25" s="71">
        <v>43095.550999999999</v>
      </c>
      <c r="L25" s="72">
        <v>38824.281000000003</v>
      </c>
    </row>
    <row r="26" spans="1:12" x14ac:dyDescent="0.3">
      <c r="A26" s="69" t="s">
        <v>39</v>
      </c>
      <c r="B26" s="70" t="s">
        <v>40</v>
      </c>
      <c r="C26" s="360">
        <v>544928.98400000005</v>
      </c>
      <c r="D26" s="361">
        <v>1228171.537</v>
      </c>
      <c r="E26" s="362">
        <v>2319862.42</v>
      </c>
      <c r="F26" s="363">
        <v>3881044.1090000002</v>
      </c>
      <c r="G26" s="364">
        <v>156591.965</v>
      </c>
      <c r="H26" s="365">
        <v>634597.29700000002</v>
      </c>
      <c r="I26" s="366">
        <v>221886.71799999999</v>
      </c>
      <c r="J26" s="367">
        <v>2030210.939</v>
      </c>
      <c r="K26" s="71">
        <v>388337.01900000009</v>
      </c>
      <c r="L26" s="72">
        <v>593574.24</v>
      </c>
    </row>
    <row r="27" spans="1:12" x14ac:dyDescent="0.3">
      <c r="A27" s="69" t="s">
        <v>69</v>
      </c>
      <c r="B27" s="70" t="s">
        <v>71</v>
      </c>
      <c r="C27" s="360">
        <v>189104.174</v>
      </c>
      <c r="D27" s="361">
        <v>229194.052</v>
      </c>
      <c r="E27" s="362">
        <v>850161.38500000001</v>
      </c>
      <c r="F27" s="363">
        <v>650381.12899999996</v>
      </c>
      <c r="G27" s="364">
        <v>21375.975999999999</v>
      </c>
      <c r="H27" s="365">
        <v>20626.034</v>
      </c>
      <c r="I27" s="366">
        <v>42952.33</v>
      </c>
      <c r="J27" s="367">
        <v>31735.432000000001</v>
      </c>
      <c r="K27" s="71">
        <v>167728.198</v>
      </c>
      <c r="L27" s="72">
        <v>208568.01799999998</v>
      </c>
    </row>
    <row r="28" spans="1:12" ht="13.5" thickBot="1" x14ac:dyDescent="0.35">
      <c r="A28" s="73" t="s">
        <v>41</v>
      </c>
      <c r="B28" s="74" t="s">
        <v>42</v>
      </c>
      <c r="C28" s="368">
        <v>39457.578999999998</v>
      </c>
      <c r="D28" s="369">
        <v>57020.186999999998</v>
      </c>
      <c r="E28" s="370">
        <v>118221.929</v>
      </c>
      <c r="F28" s="371">
        <v>110601.825</v>
      </c>
      <c r="G28" s="372">
        <v>31447.25</v>
      </c>
      <c r="H28" s="373">
        <v>60573.411</v>
      </c>
      <c r="I28" s="374">
        <v>62652.932999999997</v>
      </c>
      <c r="J28" s="375">
        <v>97732.145000000004</v>
      </c>
      <c r="K28" s="75">
        <v>8010.3289999999979</v>
      </c>
      <c r="L28" s="76">
        <v>-3553.224000000002</v>
      </c>
    </row>
    <row r="29" spans="1:12" x14ac:dyDescent="0.3">
      <c r="A29" s="78" t="s">
        <v>60</v>
      </c>
      <c r="B29" s="79"/>
    </row>
    <row r="31" spans="1:12" ht="14.5" x14ac:dyDescent="0.3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A3" sqref="A3"/>
    </sheetView>
  </sheetViews>
  <sheetFormatPr defaultColWidth="9.1796875" defaultRowHeight="13" x14ac:dyDescent="0.3"/>
  <cols>
    <col min="1" max="1" width="18.7265625" style="88" customWidth="1"/>
    <col min="2" max="3" width="10.7265625" style="88" customWidth="1"/>
    <col min="4" max="4" width="18.7265625" style="88" customWidth="1"/>
    <col min="5" max="6" width="10.7265625" style="88" customWidth="1"/>
    <col min="7" max="7" width="4.453125" style="88" customWidth="1"/>
    <col min="8" max="8" width="18.7265625" style="88" customWidth="1"/>
    <col min="9" max="10" width="10.7265625" style="88" customWidth="1"/>
    <col min="11" max="11" width="18.7265625" style="88" customWidth="1"/>
    <col min="12" max="13" width="10.7265625" style="88" customWidth="1"/>
    <col min="14" max="16384" width="9.1796875" style="88"/>
  </cols>
  <sheetData>
    <row r="1" spans="1:13" s="18" customFormat="1" ht="21" customHeight="1" x14ac:dyDescent="0.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5" x14ac:dyDescent="0.35">
      <c r="A3" s="84"/>
      <c r="H3" s="83"/>
    </row>
    <row r="4" spans="1:13" s="86" customFormat="1" ht="16.5" customHeight="1" x14ac:dyDescent="0.3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4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" thickBot="1" x14ac:dyDescent="0.4">
      <c r="A6" s="510" t="s">
        <v>44</v>
      </c>
      <c r="B6" s="511"/>
      <c r="C6" s="511"/>
      <c r="D6" s="511"/>
      <c r="E6" s="511"/>
      <c r="F6" s="512"/>
      <c r="G6" s="473"/>
      <c r="H6" s="510" t="s">
        <v>45</v>
      </c>
      <c r="I6" s="511"/>
      <c r="J6" s="511"/>
      <c r="K6" s="511"/>
      <c r="L6" s="511"/>
      <c r="M6" s="512"/>
    </row>
    <row r="7" spans="1:13" ht="16" thickBot="1" x14ac:dyDescent="0.4">
      <c r="A7" s="468" t="s">
        <v>285</v>
      </c>
      <c r="B7" s="469"/>
      <c r="C7" s="470"/>
      <c r="D7" s="471" t="s">
        <v>286</v>
      </c>
      <c r="E7" s="469"/>
      <c r="F7" s="472"/>
      <c r="G7" s="473"/>
      <c r="H7" s="468" t="s">
        <v>285</v>
      </c>
      <c r="I7" s="469"/>
      <c r="J7" s="470"/>
      <c r="K7" s="471" t="s">
        <v>286</v>
      </c>
      <c r="L7" s="469"/>
      <c r="M7" s="472"/>
    </row>
    <row r="8" spans="1:13" ht="30.5" thickBot="1" x14ac:dyDescent="0.4">
      <c r="A8" s="474" t="s">
        <v>46</v>
      </c>
      <c r="B8" s="475" t="s">
        <v>32</v>
      </c>
      <c r="C8" s="476" t="s">
        <v>70</v>
      </c>
      <c r="D8" s="474" t="s">
        <v>46</v>
      </c>
      <c r="E8" s="475" t="s">
        <v>32</v>
      </c>
      <c r="F8" s="477" t="s">
        <v>70</v>
      </c>
      <c r="G8" s="473"/>
      <c r="H8" s="474" t="s">
        <v>46</v>
      </c>
      <c r="I8" s="475" t="s">
        <v>32</v>
      </c>
      <c r="J8" s="476" t="s">
        <v>70</v>
      </c>
      <c r="K8" s="474" t="s">
        <v>46</v>
      </c>
      <c r="L8" s="475" t="s">
        <v>32</v>
      </c>
      <c r="M8" s="477" t="s">
        <v>70</v>
      </c>
    </row>
    <row r="9" spans="1:13" ht="16" thickBot="1" x14ac:dyDescent="0.4">
      <c r="A9" s="478" t="s">
        <v>25</v>
      </c>
      <c r="B9" s="479">
        <v>500698.77299999999</v>
      </c>
      <c r="C9" s="480">
        <v>1337903.9099999999</v>
      </c>
      <c r="D9" s="481" t="s">
        <v>25</v>
      </c>
      <c r="E9" s="479">
        <v>959826.13500000001</v>
      </c>
      <c r="F9" s="482">
        <v>3425030.7209999999</v>
      </c>
      <c r="G9" s="483"/>
      <c r="H9" s="481" t="s">
        <v>25</v>
      </c>
      <c r="I9" s="479">
        <v>81856.926999999996</v>
      </c>
      <c r="J9" s="480">
        <v>247227.318</v>
      </c>
      <c r="K9" s="484" t="s">
        <v>25</v>
      </c>
      <c r="L9" s="479">
        <v>123053.25900000001</v>
      </c>
      <c r="M9" s="482">
        <v>512668.62099999998</v>
      </c>
    </row>
    <row r="10" spans="1:13" ht="15.5" x14ac:dyDescent="0.35">
      <c r="A10" s="485" t="s">
        <v>47</v>
      </c>
      <c r="B10" s="486">
        <v>180079.155</v>
      </c>
      <c r="C10" s="487">
        <v>503761.076</v>
      </c>
      <c r="D10" s="488" t="s">
        <v>47</v>
      </c>
      <c r="E10" s="489">
        <v>239375.364</v>
      </c>
      <c r="F10" s="490">
        <v>822086.30700000003</v>
      </c>
      <c r="G10" s="483"/>
      <c r="H10" s="485" t="s">
        <v>48</v>
      </c>
      <c r="I10" s="486">
        <v>30545.891</v>
      </c>
      <c r="J10" s="487">
        <v>97943.538</v>
      </c>
      <c r="K10" s="488" t="s">
        <v>91</v>
      </c>
      <c r="L10" s="489">
        <v>73880.430999999997</v>
      </c>
      <c r="M10" s="490">
        <v>347067.69799999997</v>
      </c>
    </row>
    <row r="11" spans="1:13" ht="15.5" x14ac:dyDescent="0.35">
      <c r="A11" s="491" t="s">
        <v>159</v>
      </c>
      <c r="B11" s="492">
        <v>39383.99</v>
      </c>
      <c r="C11" s="493">
        <v>114543.46</v>
      </c>
      <c r="D11" s="494" t="s">
        <v>159</v>
      </c>
      <c r="E11" s="495">
        <v>212276.18799999999</v>
      </c>
      <c r="F11" s="496">
        <v>744189.60699999996</v>
      </c>
      <c r="G11" s="483"/>
      <c r="H11" s="491" t="s">
        <v>86</v>
      </c>
      <c r="I11" s="492">
        <v>28513.965</v>
      </c>
      <c r="J11" s="493">
        <v>94593.508000000002</v>
      </c>
      <c r="K11" s="494" t="s">
        <v>48</v>
      </c>
      <c r="L11" s="495">
        <v>24994.100999999999</v>
      </c>
      <c r="M11" s="496">
        <v>89620.815000000002</v>
      </c>
    </row>
    <row r="12" spans="1:13" ht="15.5" x14ac:dyDescent="0.35">
      <c r="A12" s="491" t="s">
        <v>232</v>
      </c>
      <c r="B12" s="492">
        <v>34885.065000000002</v>
      </c>
      <c r="C12" s="493">
        <v>93078.74</v>
      </c>
      <c r="D12" s="494" t="s">
        <v>232</v>
      </c>
      <c r="E12" s="495">
        <v>111891.448</v>
      </c>
      <c r="F12" s="496">
        <v>418572.29599999997</v>
      </c>
      <c r="G12" s="483"/>
      <c r="H12" s="491" t="s">
        <v>160</v>
      </c>
      <c r="I12" s="492">
        <v>6052.2579999999998</v>
      </c>
      <c r="J12" s="493">
        <v>11521.575000000001</v>
      </c>
      <c r="K12" s="494" t="s">
        <v>86</v>
      </c>
      <c r="L12" s="495">
        <v>15319.643</v>
      </c>
      <c r="M12" s="496">
        <v>55481.409</v>
      </c>
    </row>
    <row r="13" spans="1:13" ht="15.5" x14ac:dyDescent="0.35">
      <c r="A13" s="491" t="s">
        <v>126</v>
      </c>
      <c r="B13" s="492">
        <v>29946.305</v>
      </c>
      <c r="C13" s="493">
        <v>78730.047999999995</v>
      </c>
      <c r="D13" s="494" t="s">
        <v>220</v>
      </c>
      <c r="E13" s="495">
        <v>51588.800000000003</v>
      </c>
      <c r="F13" s="496">
        <v>198201.595</v>
      </c>
      <c r="G13" s="483"/>
      <c r="H13" s="491" t="s">
        <v>53</v>
      </c>
      <c r="I13" s="492">
        <v>6030.8680000000004</v>
      </c>
      <c r="J13" s="493">
        <v>10357.779</v>
      </c>
      <c r="K13" s="494" t="s">
        <v>160</v>
      </c>
      <c r="L13" s="495">
        <v>3472.4</v>
      </c>
      <c r="M13" s="496">
        <v>7523.46</v>
      </c>
    </row>
    <row r="14" spans="1:13" ht="15.5" x14ac:dyDescent="0.35">
      <c r="A14" s="491" t="s">
        <v>49</v>
      </c>
      <c r="B14" s="492">
        <v>29007.927</v>
      </c>
      <c r="C14" s="493">
        <v>70740.240000000005</v>
      </c>
      <c r="D14" s="494" t="s">
        <v>126</v>
      </c>
      <c r="E14" s="495">
        <v>42917.764999999999</v>
      </c>
      <c r="F14" s="496">
        <v>157781.23199999999</v>
      </c>
      <c r="G14" s="483"/>
      <c r="H14" s="491" t="s">
        <v>47</v>
      </c>
      <c r="I14" s="492">
        <v>2863.2539999999999</v>
      </c>
      <c r="J14" s="493">
        <v>9285.8119999999999</v>
      </c>
      <c r="K14" s="494" t="s">
        <v>47</v>
      </c>
      <c r="L14" s="495">
        <v>1826.6690000000001</v>
      </c>
      <c r="M14" s="496">
        <v>4895.3090000000002</v>
      </c>
    </row>
    <row r="15" spans="1:13" ht="15.5" x14ac:dyDescent="0.35">
      <c r="A15" s="491" t="s">
        <v>129</v>
      </c>
      <c r="B15" s="492">
        <v>22951.999</v>
      </c>
      <c r="C15" s="493">
        <v>58412.28</v>
      </c>
      <c r="D15" s="494" t="s">
        <v>206</v>
      </c>
      <c r="E15" s="495">
        <v>36369.241000000002</v>
      </c>
      <c r="F15" s="496">
        <v>133002.19099999999</v>
      </c>
      <c r="G15" s="483"/>
      <c r="H15" s="491" t="s">
        <v>88</v>
      </c>
      <c r="I15" s="492">
        <v>2530.8449999999998</v>
      </c>
      <c r="J15" s="493">
        <v>7142.5</v>
      </c>
      <c r="K15" s="494" t="s">
        <v>87</v>
      </c>
      <c r="L15" s="495">
        <v>1770.7329999999999</v>
      </c>
      <c r="M15" s="496">
        <v>4875.4830000000002</v>
      </c>
    </row>
    <row r="16" spans="1:13" ht="15.5" x14ac:dyDescent="0.35">
      <c r="A16" s="491" t="s">
        <v>217</v>
      </c>
      <c r="B16" s="492">
        <v>22569.200000000001</v>
      </c>
      <c r="C16" s="493">
        <v>57600</v>
      </c>
      <c r="D16" s="494" t="s">
        <v>49</v>
      </c>
      <c r="E16" s="495">
        <v>26431.022000000001</v>
      </c>
      <c r="F16" s="496">
        <v>94012.237999999998</v>
      </c>
      <c r="G16" s="483"/>
      <c r="H16" s="491" t="s">
        <v>91</v>
      </c>
      <c r="I16" s="492">
        <v>1647.0050000000001</v>
      </c>
      <c r="J16" s="493">
        <v>6081.9250000000002</v>
      </c>
      <c r="K16" s="494" t="s">
        <v>51</v>
      </c>
      <c r="L16" s="495">
        <v>551.09900000000005</v>
      </c>
      <c r="M16" s="496">
        <v>1148.009</v>
      </c>
    </row>
    <row r="17" spans="1:14" ht="15.5" x14ac:dyDescent="0.35">
      <c r="A17" s="491" t="s">
        <v>218</v>
      </c>
      <c r="B17" s="492">
        <v>21194.355</v>
      </c>
      <c r="C17" s="493">
        <v>53018.711000000003</v>
      </c>
      <c r="D17" s="494" t="s">
        <v>223</v>
      </c>
      <c r="E17" s="495">
        <v>25194.972000000002</v>
      </c>
      <c r="F17" s="496">
        <v>90890.66</v>
      </c>
      <c r="G17" s="483"/>
      <c r="H17" s="491" t="s">
        <v>51</v>
      </c>
      <c r="I17" s="492">
        <v>1240.192</v>
      </c>
      <c r="J17" s="493">
        <v>2268.86</v>
      </c>
      <c r="K17" s="494" t="s">
        <v>53</v>
      </c>
      <c r="L17" s="495">
        <v>547.41700000000003</v>
      </c>
      <c r="M17" s="496">
        <v>246.41800000000001</v>
      </c>
    </row>
    <row r="18" spans="1:14" ht="15.5" x14ac:dyDescent="0.35">
      <c r="A18" s="491" t="s">
        <v>287</v>
      </c>
      <c r="B18" s="492">
        <v>18090.95</v>
      </c>
      <c r="C18" s="493">
        <v>44000</v>
      </c>
      <c r="D18" s="494" t="s">
        <v>128</v>
      </c>
      <c r="E18" s="495">
        <v>24815.666000000001</v>
      </c>
      <c r="F18" s="496">
        <v>74879.937000000005</v>
      </c>
      <c r="G18" s="483"/>
      <c r="H18" s="491" t="s">
        <v>50</v>
      </c>
      <c r="I18" s="492">
        <v>1088.569</v>
      </c>
      <c r="J18" s="493">
        <v>3743.145</v>
      </c>
      <c r="K18" s="494" t="s">
        <v>88</v>
      </c>
      <c r="L18" s="495">
        <v>344.89499999999998</v>
      </c>
      <c r="M18" s="496">
        <v>1126.8800000000001</v>
      </c>
    </row>
    <row r="19" spans="1:14" ht="15.5" x14ac:dyDescent="0.35">
      <c r="A19" s="491" t="s">
        <v>288</v>
      </c>
      <c r="B19" s="492">
        <v>12972.255999999999</v>
      </c>
      <c r="C19" s="493">
        <v>32511.919999999998</v>
      </c>
      <c r="D19" s="494" t="s">
        <v>218</v>
      </c>
      <c r="E19" s="495">
        <v>19627.481</v>
      </c>
      <c r="F19" s="496">
        <v>78780.027000000002</v>
      </c>
      <c r="G19" s="483"/>
      <c r="H19" s="491" t="s">
        <v>87</v>
      </c>
      <c r="I19" s="492">
        <v>595.77599999999995</v>
      </c>
      <c r="J19" s="493">
        <v>2506.9369999999999</v>
      </c>
      <c r="K19" s="494" t="s">
        <v>49</v>
      </c>
      <c r="L19" s="495">
        <v>165.45500000000001</v>
      </c>
      <c r="M19" s="496">
        <v>218.7</v>
      </c>
    </row>
    <row r="20" spans="1:14" ht="16" thickBot="1" x14ac:dyDescent="0.4">
      <c r="A20" s="497" t="s">
        <v>128</v>
      </c>
      <c r="B20" s="498">
        <v>11952.143</v>
      </c>
      <c r="C20" s="499">
        <v>36524.31</v>
      </c>
      <c r="D20" s="500" t="s">
        <v>215</v>
      </c>
      <c r="E20" s="501">
        <v>19327.275000000001</v>
      </c>
      <c r="F20" s="502">
        <v>62700</v>
      </c>
      <c r="G20" s="483"/>
      <c r="H20" s="497" t="s">
        <v>92</v>
      </c>
      <c r="I20" s="498">
        <v>515.84299999999996</v>
      </c>
      <c r="J20" s="499">
        <v>1274.953</v>
      </c>
      <c r="K20" s="500" t="s">
        <v>209</v>
      </c>
      <c r="L20" s="501">
        <v>118.916</v>
      </c>
      <c r="M20" s="502">
        <v>363.25900000000001</v>
      </c>
    </row>
    <row r="21" spans="1:14" s="86" customFormat="1" ht="15.5" x14ac:dyDescent="0.35">
      <c r="A21" s="503" t="s">
        <v>52</v>
      </c>
      <c r="B21" s="504"/>
      <c r="C21" s="504"/>
      <c r="D21" s="505"/>
      <c r="E21" s="506"/>
      <c r="F21" s="506"/>
      <c r="G21" s="473"/>
      <c r="H21" s="503" t="s">
        <v>52</v>
      </c>
      <c r="I21" s="504"/>
      <c r="J21" s="504"/>
      <c r="K21" s="507"/>
      <c r="L21" s="508"/>
      <c r="M21" s="508"/>
    </row>
    <row r="22" spans="1:14" ht="15.5" x14ac:dyDescent="0.35">
      <c r="A22" s="505"/>
      <c r="B22" s="504"/>
      <c r="C22" s="504"/>
      <c r="D22" s="505"/>
      <c r="E22" s="506"/>
      <c r="F22" s="506"/>
      <c r="G22" s="473"/>
      <c r="H22" s="505"/>
      <c r="I22" s="504"/>
      <c r="J22" s="504"/>
      <c r="K22" s="507"/>
      <c r="L22" s="507"/>
      <c r="M22" s="507"/>
    </row>
    <row r="23" spans="1:14" ht="15.5" x14ac:dyDescent="0.35">
      <c r="A23" s="473"/>
      <c r="B23" s="473"/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</row>
    <row r="24" spans="1:14" ht="15.5" x14ac:dyDescent="0.35">
      <c r="A24" s="509" t="s">
        <v>62</v>
      </c>
      <c r="B24" s="509"/>
      <c r="C24" s="509"/>
      <c r="D24" s="509"/>
      <c r="E24" s="509"/>
      <c r="F24" s="473"/>
      <c r="G24" s="473"/>
      <c r="H24" s="509" t="s">
        <v>63</v>
      </c>
      <c r="I24" s="509"/>
      <c r="J24" s="509"/>
      <c r="K24" s="509"/>
      <c r="L24" s="509"/>
      <c r="M24" s="473"/>
    </row>
    <row r="25" spans="1:14" ht="16" thickBot="1" x14ac:dyDescent="0.4">
      <c r="A25" s="473" t="s">
        <v>61</v>
      </c>
      <c r="B25" s="509"/>
      <c r="C25" s="509"/>
      <c r="D25" s="509"/>
      <c r="E25" s="509"/>
      <c r="F25" s="473"/>
      <c r="G25" s="473"/>
      <c r="H25" s="473" t="s">
        <v>61</v>
      </c>
      <c r="I25" s="509"/>
      <c r="J25" s="509"/>
      <c r="K25" s="509"/>
      <c r="L25" s="509"/>
      <c r="M25" s="473"/>
      <c r="N25" s="89"/>
    </row>
    <row r="26" spans="1:14" ht="16" thickBot="1" x14ac:dyDescent="0.4">
      <c r="A26" s="510" t="s">
        <v>44</v>
      </c>
      <c r="B26" s="511"/>
      <c r="C26" s="511"/>
      <c r="D26" s="511"/>
      <c r="E26" s="511"/>
      <c r="F26" s="512"/>
      <c r="G26" s="473"/>
      <c r="H26" s="510" t="s">
        <v>45</v>
      </c>
      <c r="I26" s="511"/>
      <c r="J26" s="511"/>
      <c r="K26" s="511"/>
      <c r="L26" s="511"/>
      <c r="M26" s="512"/>
    </row>
    <row r="27" spans="1:14" ht="16" thickBot="1" x14ac:dyDescent="0.4">
      <c r="A27" s="468" t="s">
        <v>285</v>
      </c>
      <c r="B27" s="469"/>
      <c r="C27" s="470"/>
      <c r="D27" s="471" t="s">
        <v>286</v>
      </c>
      <c r="E27" s="469"/>
      <c r="F27" s="472"/>
      <c r="G27" s="473"/>
      <c r="H27" s="468" t="s">
        <v>285</v>
      </c>
      <c r="I27" s="469"/>
      <c r="J27" s="470"/>
      <c r="K27" s="471" t="s">
        <v>286</v>
      </c>
      <c r="L27" s="469"/>
      <c r="M27" s="472"/>
    </row>
    <row r="28" spans="1:14" ht="30.5" thickBot="1" x14ac:dyDescent="0.4">
      <c r="A28" s="474" t="s">
        <v>46</v>
      </c>
      <c r="B28" s="475" t="s">
        <v>32</v>
      </c>
      <c r="C28" s="476" t="s">
        <v>70</v>
      </c>
      <c r="D28" s="474" t="s">
        <v>46</v>
      </c>
      <c r="E28" s="475" t="s">
        <v>32</v>
      </c>
      <c r="F28" s="477" t="s">
        <v>70</v>
      </c>
      <c r="G28" s="473"/>
      <c r="H28" s="474" t="s">
        <v>46</v>
      </c>
      <c r="I28" s="475" t="s">
        <v>32</v>
      </c>
      <c r="J28" s="476" t="s">
        <v>70</v>
      </c>
      <c r="K28" s="474" t="s">
        <v>46</v>
      </c>
      <c r="L28" s="475" t="s">
        <v>32</v>
      </c>
      <c r="M28" s="477" t="s">
        <v>70</v>
      </c>
    </row>
    <row r="29" spans="1:14" ht="16" thickBot="1" x14ac:dyDescent="0.4">
      <c r="A29" s="478" t="s">
        <v>25</v>
      </c>
      <c r="B29" s="479">
        <v>43551.858999999997</v>
      </c>
      <c r="C29" s="480">
        <v>142689.13399999999</v>
      </c>
      <c r="D29" s="484" t="s">
        <v>25</v>
      </c>
      <c r="E29" s="479">
        <v>38552.307999999997</v>
      </c>
      <c r="F29" s="482">
        <v>146937.21299999999</v>
      </c>
      <c r="G29" s="473"/>
      <c r="H29" s="478" t="s">
        <v>25</v>
      </c>
      <c r="I29" s="479">
        <v>42191.677000000003</v>
      </c>
      <c r="J29" s="480">
        <v>146398.44099999999</v>
      </c>
      <c r="K29" s="484" t="s">
        <v>25</v>
      </c>
      <c r="L29" s="479">
        <v>40037.093999999997</v>
      </c>
      <c r="M29" s="482">
        <v>127231.13400000001</v>
      </c>
    </row>
    <row r="30" spans="1:14" ht="15.5" x14ac:dyDescent="0.35">
      <c r="A30" s="485" t="s">
        <v>47</v>
      </c>
      <c r="B30" s="486">
        <v>21681.407999999999</v>
      </c>
      <c r="C30" s="513">
        <v>66968.525999999998</v>
      </c>
      <c r="D30" s="514" t="s">
        <v>49</v>
      </c>
      <c r="E30" s="515">
        <v>13341.743</v>
      </c>
      <c r="F30" s="490">
        <v>46030.995000000003</v>
      </c>
      <c r="G30" s="473"/>
      <c r="H30" s="491" t="s">
        <v>87</v>
      </c>
      <c r="I30" s="492">
        <v>16894.355</v>
      </c>
      <c r="J30" s="493">
        <v>64066.214</v>
      </c>
      <c r="K30" s="494" t="s">
        <v>87</v>
      </c>
      <c r="L30" s="495">
        <v>27191.144</v>
      </c>
      <c r="M30" s="496">
        <v>79878.781000000003</v>
      </c>
    </row>
    <row r="31" spans="1:14" ht="15.5" x14ac:dyDescent="0.35">
      <c r="A31" s="491" t="s">
        <v>128</v>
      </c>
      <c r="B31" s="492">
        <v>7242.7719999999999</v>
      </c>
      <c r="C31" s="516">
        <v>20854.337</v>
      </c>
      <c r="D31" s="517" t="s">
        <v>47</v>
      </c>
      <c r="E31" s="518">
        <v>12862.107</v>
      </c>
      <c r="F31" s="496">
        <v>53778.163999999997</v>
      </c>
      <c r="G31" s="473"/>
      <c r="H31" s="491" t="s">
        <v>89</v>
      </c>
      <c r="I31" s="492">
        <v>8563.2970000000005</v>
      </c>
      <c r="J31" s="493">
        <v>22832.144</v>
      </c>
      <c r="K31" s="494" t="s">
        <v>91</v>
      </c>
      <c r="L31" s="495">
        <v>4312.0739999999996</v>
      </c>
      <c r="M31" s="496">
        <v>20289.375</v>
      </c>
    </row>
    <row r="32" spans="1:14" ht="15.5" x14ac:dyDescent="0.35">
      <c r="A32" s="491" t="s">
        <v>214</v>
      </c>
      <c r="B32" s="492">
        <v>6146.5050000000001</v>
      </c>
      <c r="C32" s="516">
        <v>30899.215</v>
      </c>
      <c r="D32" s="517" t="s">
        <v>128</v>
      </c>
      <c r="E32" s="518">
        <v>9720.384</v>
      </c>
      <c r="F32" s="496">
        <v>37464.658000000003</v>
      </c>
      <c r="G32" s="473"/>
      <c r="H32" s="491" t="s">
        <v>47</v>
      </c>
      <c r="I32" s="492">
        <v>3604.3580000000002</v>
      </c>
      <c r="J32" s="493">
        <v>12262.135</v>
      </c>
      <c r="K32" s="494" t="s">
        <v>47</v>
      </c>
      <c r="L32" s="495">
        <v>2871.6010000000001</v>
      </c>
      <c r="M32" s="496">
        <v>7282.28</v>
      </c>
    </row>
    <row r="33" spans="1:13" ht="15.5" x14ac:dyDescent="0.35">
      <c r="A33" s="491" t="s">
        <v>87</v>
      </c>
      <c r="B33" s="492">
        <v>2355.4</v>
      </c>
      <c r="C33" s="516">
        <v>6685.3010000000004</v>
      </c>
      <c r="D33" s="517" t="s">
        <v>162</v>
      </c>
      <c r="E33" s="518">
        <v>1322.3579999999999</v>
      </c>
      <c r="F33" s="496">
        <v>5496.2290000000003</v>
      </c>
      <c r="G33" s="473"/>
      <c r="H33" s="491" t="s">
        <v>48</v>
      </c>
      <c r="I33" s="492">
        <v>3328.0160000000001</v>
      </c>
      <c r="J33" s="493">
        <v>14743.39</v>
      </c>
      <c r="K33" s="494" t="s">
        <v>93</v>
      </c>
      <c r="L33" s="495">
        <v>1895.5170000000001</v>
      </c>
      <c r="M33" s="496">
        <v>5700</v>
      </c>
    </row>
    <row r="34" spans="1:13" ht="15.5" x14ac:dyDescent="0.35">
      <c r="A34" s="491" t="s">
        <v>49</v>
      </c>
      <c r="B34" s="492">
        <v>2218.018</v>
      </c>
      <c r="C34" s="516">
        <v>5397.9759999999997</v>
      </c>
      <c r="D34" s="517" t="s">
        <v>145</v>
      </c>
      <c r="E34" s="518">
        <v>414.60599999999999</v>
      </c>
      <c r="F34" s="496">
        <v>1643.3019999999999</v>
      </c>
      <c r="G34" s="473"/>
      <c r="H34" s="491" t="s">
        <v>86</v>
      </c>
      <c r="I34" s="492">
        <v>2848.0210000000002</v>
      </c>
      <c r="J34" s="493">
        <v>9441.0540000000001</v>
      </c>
      <c r="K34" s="494" t="s">
        <v>86</v>
      </c>
      <c r="L34" s="495">
        <v>1445.527</v>
      </c>
      <c r="M34" s="496">
        <v>5008.53</v>
      </c>
    </row>
    <row r="35" spans="1:13" ht="15.5" x14ac:dyDescent="0.35">
      <c r="A35" s="491" t="s">
        <v>84</v>
      </c>
      <c r="B35" s="492">
        <v>1517.4739999999999</v>
      </c>
      <c r="C35" s="516">
        <v>3763.797</v>
      </c>
      <c r="D35" s="517" t="s">
        <v>50</v>
      </c>
      <c r="E35" s="518">
        <v>266.447</v>
      </c>
      <c r="F35" s="496">
        <v>358.07900000000001</v>
      </c>
      <c r="G35" s="473"/>
      <c r="H35" s="491" t="s">
        <v>53</v>
      </c>
      <c r="I35" s="492">
        <v>2371.7559999999999</v>
      </c>
      <c r="J35" s="493">
        <v>6322.58</v>
      </c>
      <c r="K35" s="494" t="s">
        <v>48</v>
      </c>
      <c r="L35" s="495">
        <v>1101.6079999999999</v>
      </c>
      <c r="M35" s="496">
        <v>5413.4639999999999</v>
      </c>
    </row>
    <row r="36" spans="1:13" ht="15.5" x14ac:dyDescent="0.35">
      <c r="A36" s="491" t="s">
        <v>126</v>
      </c>
      <c r="B36" s="492">
        <v>911.75400000000002</v>
      </c>
      <c r="C36" s="516">
        <v>4534.1450000000004</v>
      </c>
      <c r="D36" s="517" t="s">
        <v>205</v>
      </c>
      <c r="E36" s="518">
        <v>201.36</v>
      </c>
      <c r="F36" s="496">
        <v>843.38599999999997</v>
      </c>
      <c r="G36" s="473"/>
      <c r="H36" s="491" t="s">
        <v>93</v>
      </c>
      <c r="I36" s="492">
        <v>2330.2469999999998</v>
      </c>
      <c r="J36" s="493">
        <v>8800</v>
      </c>
      <c r="K36" s="494" t="s">
        <v>89</v>
      </c>
      <c r="L36" s="495">
        <v>1091.232</v>
      </c>
      <c r="M36" s="496">
        <v>3060.02</v>
      </c>
    </row>
    <row r="37" spans="1:13" ht="15.5" x14ac:dyDescent="0.35">
      <c r="A37" s="491" t="s">
        <v>93</v>
      </c>
      <c r="B37" s="492">
        <v>762.76300000000003</v>
      </c>
      <c r="C37" s="516">
        <v>2137.6480000000001</v>
      </c>
      <c r="D37" s="517" t="s">
        <v>51</v>
      </c>
      <c r="E37" s="518">
        <v>152.30099999999999</v>
      </c>
      <c r="F37" s="496">
        <v>516.70000000000005</v>
      </c>
      <c r="G37" s="473"/>
      <c r="H37" s="491" t="s">
        <v>91</v>
      </c>
      <c r="I37" s="492">
        <v>1784.99</v>
      </c>
      <c r="J37" s="493">
        <v>6468.23</v>
      </c>
      <c r="K37" s="494" t="s">
        <v>50</v>
      </c>
      <c r="L37" s="495">
        <v>79.766999999999996</v>
      </c>
      <c r="M37" s="496">
        <v>486.2</v>
      </c>
    </row>
    <row r="38" spans="1:13" ht="15.5" x14ac:dyDescent="0.35">
      <c r="A38" s="519" t="s">
        <v>145</v>
      </c>
      <c r="B38" s="520">
        <v>177.018</v>
      </c>
      <c r="C38" s="521">
        <v>459.64600000000002</v>
      </c>
      <c r="D38" s="522" t="s">
        <v>48</v>
      </c>
      <c r="E38" s="523">
        <v>98.622</v>
      </c>
      <c r="F38" s="524">
        <v>377.29</v>
      </c>
      <c r="G38" s="473"/>
      <c r="H38" s="519" t="s">
        <v>50</v>
      </c>
      <c r="I38" s="520">
        <v>407.358</v>
      </c>
      <c r="J38" s="525">
        <v>1410.6</v>
      </c>
      <c r="K38" s="526" t="s">
        <v>128</v>
      </c>
      <c r="L38" s="527">
        <v>30.399000000000001</v>
      </c>
      <c r="M38" s="524">
        <v>100</v>
      </c>
    </row>
    <row r="39" spans="1:13" ht="16" thickBot="1" x14ac:dyDescent="0.4">
      <c r="A39" s="497" t="s">
        <v>86</v>
      </c>
      <c r="B39" s="498">
        <v>105.998</v>
      </c>
      <c r="C39" s="528">
        <v>279.59800000000001</v>
      </c>
      <c r="D39" s="529" t="s">
        <v>86</v>
      </c>
      <c r="E39" s="530">
        <v>40.225999999999999</v>
      </c>
      <c r="F39" s="502">
        <v>222.01400000000001</v>
      </c>
      <c r="G39" s="473"/>
      <c r="H39" s="497" t="s">
        <v>88</v>
      </c>
      <c r="I39" s="498">
        <v>27.183</v>
      </c>
      <c r="J39" s="499">
        <v>9.2579999999999991</v>
      </c>
      <c r="K39" s="500" t="s">
        <v>53</v>
      </c>
      <c r="L39" s="501">
        <v>11.118</v>
      </c>
      <c r="M39" s="502">
        <v>5.8250000000000002</v>
      </c>
    </row>
    <row r="40" spans="1:13" ht="15.5" x14ac:dyDescent="0.35">
      <c r="A40" s="503" t="s">
        <v>52</v>
      </c>
      <c r="B40" s="507"/>
      <c r="C40" s="507"/>
      <c r="D40" s="507"/>
      <c r="E40" s="507"/>
      <c r="F40" s="507"/>
      <c r="G40" s="473"/>
      <c r="H40" s="503" t="s">
        <v>52</v>
      </c>
      <c r="I40" s="531"/>
      <c r="J40" s="531"/>
      <c r="K40" s="531"/>
      <c r="L40" s="531"/>
      <c r="M40" s="531"/>
    </row>
    <row r="41" spans="1:13" ht="19.5" customHeight="1" x14ac:dyDescent="0.35">
      <c r="A41" s="531"/>
      <c r="B41" s="531"/>
      <c r="C41" s="531"/>
      <c r="D41" s="531"/>
      <c r="E41" s="531"/>
      <c r="F41" s="531"/>
      <c r="G41" s="473"/>
      <c r="H41" s="531"/>
      <c r="I41" s="531"/>
      <c r="J41" s="531"/>
      <c r="K41" s="531"/>
      <c r="L41" s="531"/>
      <c r="M41" s="531"/>
    </row>
    <row r="42" spans="1:13" ht="15.5" x14ac:dyDescent="0.35">
      <c r="A42" s="473"/>
      <c r="B42" s="473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</row>
    <row r="43" spans="1:13" ht="15.5" x14ac:dyDescent="0.35">
      <c r="A43" s="509" t="s">
        <v>56</v>
      </c>
      <c r="B43" s="509"/>
      <c r="C43" s="509"/>
      <c r="D43" s="509"/>
      <c r="E43" s="509"/>
      <c r="F43" s="473"/>
      <c r="G43" s="473"/>
      <c r="H43" s="509" t="s">
        <v>57</v>
      </c>
      <c r="I43" s="509"/>
      <c r="J43" s="509"/>
      <c r="K43" s="509"/>
      <c r="L43" s="509"/>
      <c r="M43" s="473"/>
    </row>
    <row r="44" spans="1:13" s="18" customFormat="1" ht="16" thickBot="1" x14ac:dyDescent="0.4">
      <c r="A44" s="473" t="s">
        <v>61</v>
      </c>
      <c r="B44" s="509"/>
      <c r="C44" s="509"/>
      <c r="D44" s="509"/>
      <c r="E44" s="509"/>
      <c r="F44" s="473"/>
      <c r="G44" s="473"/>
      <c r="H44" s="473" t="s">
        <v>61</v>
      </c>
      <c r="I44" s="509"/>
      <c r="J44" s="509"/>
      <c r="K44" s="509"/>
      <c r="L44" s="509"/>
      <c r="M44" s="473"/>
    </row>
    <row r="45" spans="1:13" s="18" customFormat="1" ht="16" thickBot="1" x14ac:dyDescent="0.4">
      <c r="A45" s="510" t="s">
        <v>44</v>
      </c>
      <c r="B45" s="511"/>
      <c r="C45" s="511"/>
      <c r="D45" s="511"/>
      <c r="E45" s="511"/>
      <c r="F45" s="512"/>
      <c r="G45" s="473"/>
      <c r="H45" s="510" t="s">
        <v>45</v>
      </c>
      <c r="I45" s="511"/>
      <c r="J45" s="511"/>
      <c r="K45" s="511"/>
      <c r="L45" s="511"/>
      <c r="M45" s="512"/>
    </row>
    <row r="46" spans="1:13" s="18" customFormat="1" ht="16" thickBot="1" x14ac:dyDescent="0.4">
      <c r="A46" s="468" t="s">
        <v>285</v>
      </c>
      <c r="B46" s="469"/>
      <c r="C46" s="470"/>
      <c r="D46" s="471" t="s">
        <v>286</v>
      </c>
      <c r="E46" s="469"/>
      <c r="F46" s="472"/>
      <c r="G46" s="473"/>
      <c r="H46" s="468" t="s">
        <v>285</v>
      </c>
      <c r="I46" s="469"/>
      <c r="J46" s="470"/>
      <c r="K46" s="471" t="s">
        <v>286</v>
      </c>
      <c r="L46" s="469"/>
      <c r="M46" s="472"/>
    </row>
    <row r="47" spans="1:13" s="18" customFormat="1" ht="30.5" thickBot="1" x14ac:dyDescent="0.4">
      <c r="A47" s="532" t="s">
        <v>46</v>
      </c>
      <c r="B47" s="475" t="s">
        <v>32</v>
      </c>
      <c r="C47" s="533" t="s">
        <v>70</v>
      </c>
      <c r="D47" s="534" t="s">
        <v>46</v>
      </c>
      <c r="E47" s="535" t="s">
        <v>32</v>
      </c>
      <c r="F47" s="477" t="s">
        <v>70</v>
      </c>
      <c r="G47" s="483"/>
      <c r="H47" s="474" t="s">
        <v>46</v>
      </c>
      <c r="I47" s="475" t="s">
        <v>32</v>
      </c>
      <c r="J47" s="477" t="s">
        <v>70</v>
      </c>
      <c r="K47" s="474" t="s">
        <v>46</v>
      </c>
      <c r="L47" s="475" t="s">
        <v>32</v>
      </c>
      <c r="M47" s="477" t="s">
        <v>70</v>
      </c>
    </row>
    <row r="48" spans="1:13" s="18" customFormat="1" ht="16" thickBot="1" x14ac:dyDescent="0.4">
      <c r="A48" s="478" t="s">
        <v>25</v>
      </c>
      <c r="B48" s="479">
        <v>621953.53099999996</v>
      </c>
      <c r="C48" s="482">
        <v>2010711.7919999999</v>
      </c>
      <c r="D48" s="536" t="s">
        <v>25</v>
      </c>
      <c r="E48" s="537">
        <v>718524.62</v>
      </c>
      <c r="F48" s="482">
        <v>2407900.08</v>
      </c>
      <c r="G48" s="483"/>
      <c r="H48" s="481" t="s">
        <v>25</v>
      </c>
      <c r="I48" s="479">
        <v>282026.23800000001</v>
      </c>
      <c r="J48" s="482">
        <v>735194.46299999999</v>
      </c>
      <c r="K48" s="484" t="s">
        <v>25</v>
      </c>
      <c r="L48" s="479">
        <v>249556.64300000001</v>
      </c>
      <c r="M48" s="482">
        <v>661391.12</v>
      </c>
    </row>
    <row r="49" spans="1:13" ht="15.5" x14ac:dyDescent="0.35">
      <c r="A49" s="485" t="s">
        <v>47</v>
      </c>
      <c r="B49" s="486">
        <v>302996.59899999999</v>
      </c>
      <c r="C49" s="513">
        <v>1014298.46</v>
      </c>
      <c r="D49" s="514" t="s">
        <v>47</v>
      </c>
      <c r="E49" s="515">
        <v>260981.76199999999</v>
      </c>
      <c r="F49" s="490">
        <v>863102.70600000001</v>
      </c>
      <c r="G49" s="483"/>
      <c r="H49" s="485" t="s">
        <v>91</v>
      </c>
      <c r="I49" s="486">
        <v>162734.13800000001</v>
      </c>
      <c r="J49" s="513">
        <v>638620.49899999995</v>
      </c>
      <c r="K49" s="488" t="s">
        <v>91</v>
      </c>
      <c r="L49" s="489">
        <v>127000.675</v>
      </c>
      <c r="M49" s="490">
        <v>596702.56999999995</v>
      </c>
    </row>
    <row r="50" spans="1:13" ht="15.5" x14ac:dyDescent="0.35">
      <c r="A50" s="491" t="s">
        <v>128</v>
      </c>
      <c r="B50" s="492">
        <v>90042.205000000002</v>
      </c>
      <c r="C50" s="516">
        <v>282521.09899999999</v>
      </c>
      <c r="D50" s="517" t="s">
        <v>128</v>
      </c>
      <c r="E50" s="518">
        <v>177339.90400000001</v>
      </c>
      <c r="F50" s="496">
        <v>654990.46400000004</v>
      </c>
      <c r="G50" s="483"/>
      <c r="H50" s="491" t="s">
        <v>53</v>
      </c>
      <c r="I50" s="492">
        <v>52437.074000000001</v>
      </c>
      <c r="J50" s="516">
        <v>16505.813999999998</v>
      </c>
      <c r="K50" s="494" t="s">
        <v>53</v>
      </c>
      <c r="L50" s="495">
        <v>53906.743999999999</v>
      </c>
      <c r="M50" s="496">
        <v>16479.032999999999</v>
      </c>
    </row>
    <row r="51" spans="1:13" ht="15.5" x14ac:dyDescent="0.35">
      <c r="A51" s="491" t="s">
        <v>89</v>
      </c>
      <c r="B51" s="492">
        <v>63502.239000000001</v>
      </c>
      <c r="C51" s="516">
        <v>193187.48300000001</v>
      </c>
      <c r="D51" s="517" t="s">
        <v>89</v>
      </c>
      <c r="E51" s="518">
        <v>42945.22</v>
      </c>
      <c r="F51" s="496">
        <v>145051.092</v>
      </c>
      <c r="G51" s="483"/>
      <c r="H51" s="491" t="s">
        <v>88</v>
      </c>
      <c r="I51" s="492">
        <v>13826.93</v>
      </c>
      <c r="J51" s="516">
        <v>7030.308</v>
      </c>
      <c r="K51" s="494" t="s">
        <v>47</v>
      </c>
      <c r="L51" s="495">
        <v>14370</v>
      </c>
      <c r="M51" s="496">
        <v>4229.5640000000003</v>
      </c>
    </row>
    <row r="52" spans="1:13" ht="15.5" x14ac:dyDescent="0.35">
      <c r="A52" s="491" t="s">
        <v>87</v>
      </c>
      <c r="B52" s="492">
        <v>29727.715</v>
      </c>
      <c r="C52" s="516">
        <v>98884.842999999993</v>
      </c>
      <c r="D52" s="517" t="s">
        <v>49</v>
      </c>
      <c r="E52" s="518">
        <v>32748.756000000001</v>
      </c>
      <c r="F52" s="496">
        <v>117781.412</v>
      </c>
      <c r="G52" s="483"/>
      <c r="H52" s="491" t="s">
        <v>92</v>
      </c>
      <c r="I52" s="492">
        <v>11014.415000000001</v>
      </c>
      <c r="J52" s="516">
        <v>6624.4669999999996</v>
      </c>
      <c r="K52" s="494" t="s">
        <v>88</v>
      </c>
      <c r="L52" s="495">
        <v>12789.052</v>
      </c>
      <c r="M52" s="496">
        <v>4446.902</v>
      </c>
    </row>
    <row r="53" spans="1:13" ht="15.5" x14ac:dyDescent="0.35">
      <c r="A53" s="491" t="s">
        <v>53</v>
      </c>
      <c r="B53" s="492">
        <v>23501.986000000001</v>
      </c>
      <c r="C53" s="516">
        <v>71914.544999999998</v>
      </c>
      <c r="D53" s="517" t="s">
        <v>145</v>
      </c>
      <c r="E53" s="518">
        <v>28712.067999999999</v>
      </c>
      <c r="F53" s="496">
        <v>107385.405</v>
      </c>
      <c r="G53" s="483"/>
      <c r="H53" s="491" t="s">
        <v>48</v>
      </c>
      <c r="I53" s="492">
        <v>10932.758</v>
      </c>
      <c r="J53" s="516">
        <v>22274.643</v>
      </c>
      <c r="K53" s="494" t="s">
        <v>92</v>
      </c>
      <c r="L53" s="495">
        <v>9820.9410000000007</v>
      </c>
      <c r="M53" s="496">
        <v>2357.3589999999999</v>
      </c>
    </row>
    <row r="54" spans="1:13" ht="15.5" x14ac:dyDescent="0.35">
      <c r="A54" s="491" t="s">
        <v>84</v>
      </c>
      <c r="B54" s="492">
        <v>18642.577000000001</v>
      </c>
      <c r="C54" s="516">
        <v>65561.14</v>
      </c>
      <c r="D54" s="517" t="s">
        <v>53</v>
      </c>
      <c r="E54" s="518">
        <v>25952.848000000002</v>
      </c>
      <c r="F54" s="496">
        <v>81245.453999999998</v>
      </c>
      <c r="G54" s="483"/>
      <c r="H54" s="491" t="s">
        <v>179</v>
      </c>
      <c r="I54" s="492">
        <v>10467.209999999999</v>
      </c>
      <c r="J54" s="516">
        <v>28809.52</v>
      </c>
      <c r="K54" s="494" t="s">
        <v>51</v>
      </c>
      <c r="L54" s="495">
        <v>7607.6379999999999</v>
      </c>
      <c r="M54" s="496">
        <v>2307.0030000000002</v>
      </c>
    </row>
    <row r="55" spans="1:13" ht="15.5" x14ac:dyDescent="0.35">
      <c r="A55" s="491" t="s">
        <v>68</v>
      </c>
      <c r="B55" s="492">
        <v>16026.606</v>
      </c>
      <c r="C55" s="516">
        <v>55178.17</v>
      </c>
      <c r="D55" s="517" t="s">
        <v>85</v>
      </c>
      <c r="E55" s="518">
        <v>20991.448</v>
      </c>
      <c r="F55" s="496">
        <v>74171.763000000006</v>
      </c>
      <c r="G55" s="483"/>
      <c r="H55" s="491" t="s">
        <v>47</v>
      </c>
      <c r="I55" s="492">
        <v>7331.1329999999998</v>
      </c>
      <c r="J55" s="516">
        <v>2546.511</v>
      </c>
      <c r="K55" s="494" t="s">
        <v>49</v>
      </c>
      <c r="L55" s="495">
        <v>6421.3509999999997</v>
      </c>
      <c r="M55" s="496">
        <v>16065.539000000001</v>
      </c>
    </row>
    <row r="56" spans="1:13" ht="15.5" x14ac:dyDescent="0.35">
      <c r="A56" s="491" t="s">
        <v>50</v>
      </c>
      <c r="B56" s="492">
        <v>12993.883</v>
      </c>
      <c r="C56" s="516">
        <v>46798.784</v>
      </c>
      <c r="D56" s="517" t="s">
        <v>48</v>
      </c>
      <c r="E56" s="518">
        <v>20137.554</v>
      </c>
      <c r="F56" s="496">
        <v>74858.22</v>
      </c>
      <c r="G56" s="483"/>
      <c r="H56" s="491" t="s">
        <v>51</v>
      </c>
      <c r="I56" s="492">
        <v>5917.2529999999997</v>
      </c>
      <c r="J56" s="516">
        <v>2782.346</v>
      </c>
      <c r="K56" s="494" t="s">
        <v>48</v>
      </c>
      <c r="L56" s="495">
        <v>4999.83</v>
      </c>
      <c r="M56" s="496">
        <v>4994.5290000000005</v>
      </c>
    </row>
    <row r="57" spans="1:13" ht="15.5" x14ac:dyDescent="0.35">
      <c r="A57" s="491" t="s">
        <v>93</v>
      </c>
      <c r="B57" s="492">
        <v>12838.164000000001</v>
      </c>
      <c r="C57" s="516">
        <v>44113.669000000002</v>
      </c>
      <c r="D57" s="517" t="s">
        <v>86</v>
      </c>
      <c r="E57" s="518">
        <v>16936.839</v>
      </c>
      <c r="F57" s="496">
        <v>52889.205000000002</v>
      </c>
      <c r="G57" s="483"/>
      <c r="H57" s="491" t="s">
        <v>86</v>
      </c>
      <c r="I57" s="492">
        <v>2381.0039999999999</v>
      </c>
      <c r="J57" s="516">
        <v>4006.2249999999999</v>
      </c>
      <c r="K57" s="494" t="s">
        <v>86</v>
      </c>
      <c r="L57" s="495">
        <v>3530.3049999999998</v>
      </c>
      <c r="M57" s="496">
        <v>4280.5659999999998</v>
      </c>
    </row>
    <row r="58" spans="1:13" ht="15.5" x14ac:dyDescent="0.35">
      <c r="A58" s="491" t="s">
        <v>145</v>
      </c>
      <c r="B58" s="492">
        <v>9933.8770000000004</v>
      </c>
      <c r="C58" s="516">
        <v>27050.324000000001</v>
      </c>
      <c r="D58" s="517" t="s">
        <v>51</v>
      </c>
      <c r="E58" s="518">
        <v>12929.114</v>
      </c>
      <c r="F58" s="496">
        <v>25897.129000000001</v>
      </c>
      <c r="G58" s="483"/>
      <c r="H58" s="491" t="s">
        <v>90</v>
      </c>
      <c r="I58" s="492">
        <v>1242.894</v>
      </c>
      <c r="J58" s="516">
        <v>660.64300000000003</v>
      </c>
      <c r="K58" s="494" t="s">
        <v>179</v>
      </c>
      <c r="L58" s="495">
        <v>2830.52</v>
      </c>
      <c r="M58" s="496">
        <v>3872.085</v>
      </c>
    </row>
    <row r="59" spans="1:13" ht="15.5" x14ac:dyDescent="0.35">
      <c r="A59" s="519" t="s">
        <v>86</v>
      </c>
      <c r="B59" s="520">
        <v>9155.3610000000008</v>
      </c>
      <c r="C59" s="521">
        <v>33285.398999999998</v>
      </c>
      <c r="D59" s="522" t="s">
        <v>50</v>
      </c>
      <c r="E59" s="523">
        <v>12008.632</v>
      </c>
      <c r="F59" s="524">
        <v>43552.665000000001</v>
      </c>
      <c r="G59" s="483"/>
      <c r="H59" s="491" t="s">
        <v>49</v>
      </c>
      <c r="I59" s="492">
        <v>1153.6379999999999</v>
      </c>
      <c r="J59" s="516">
        <v>395.91</v>
      </c>
      <c r="K59" s="494" t="s">
        <v>90</v>
      </c>
      <c r="L59" s="495">
        <v>2309.962</v>
      </c>
      <c r="M59" s="496">
        <v>698.01</v>
      </c>
    </row>
    <row r="60" spans="1:13" ht="16" thickBot="1" x14ac:dyDescent="0.4">
      <c r="A60" s="497" t="s">
        <v>49</v>
      </c>
      <c r="B60" s="498">
        <v>7907.8950000000004</v>
      </c>
      <c r="C60" s="528">
        <v>21875.063999999998</v>
      </c>
      <c r="D60" s="529" t="s">
        <v>226</v>
      </c>
      <c r="E60" s="530">
        <v>11813.130999999999</v>
      </c>
      <c r="F60" s="502">
        <v>495.29500000000002</v>
      </c>
      <c r="G60" s="531"/>
      <c r="H60" s="538" t="s">
        <v>209</v>
      </c>
      <c r="I60" s="539">
        <v>1002.145</v>
      </c>
      <c r="J60" s="540">
        <v>3787.26</v>
      </c>
      <c r="K60" s="541" t="s">
        <v>206</v>
      </c>
      <c r="L60" s="542">
        <v>1261.1669999999999</v>
      </c>
      <c r="M60" s="543">
        <v>938.3</v>
      </c>
    </row>
    <row r="61" spans="1:13" ht="15.5" x14ac:dyDescent="0.35">
      <c r="A61" s="503" t="s">
        <v>52</v>
      </c>
      <c r="B61" s="531"/>
      <c r="C61" s="531"/>
      <c r="D61" s="531"/>
      <c r="E61" s="531"/>
      <c r="F61" s="531"/>
      <c r="G61" s="473"/>
      <c r="H61" s="503" t="s">
        <v>52</v>
      </c>
      <c r="I61" s="531"/>
      <c r="J61" s="531"/>
      <c r="K61" s="531"/>
      <c r="L61" s="531"/>
      <c r="M61" s="531"/>
    </row>
    <row r="62" spans="1:13" ht="15.5" x14ac:dyDescent="0.35">
      <c r="A62" s="505"/>
      <c r="B62" s="504"/>
      <c r="C62" s="504"/>
      <c r="D62" s="505"/>
      <c r="E62" s="506"/>
      <c r="F62" s="506"/>
      <c r="G62" s="473"/>
      <c r="H62" s="473"/>
      <c r="I62" s="544"/>
      <c r="J62" s="544"/>
      <c r="K62" s="505"/>
      <c r="L62" s="506"/>
      <c r="M62" s="506"/>
    </row>
    <row r="63" spans="1:13" ht="15.5" x14ac:dyDescent="0.35">
      <c r="A63" s="473"/>
      <c r="B63" s="473"/>
      <c r="C63" s="473"/>
      <c r="D63" s="473"/>
      <c r="E63" s="473"/>
      <c r="F63" s="473"/>
      <c r="G63" s="473"/>
      <c r="H63" s="473"/>
      <c r="I63" s="473"/>
      <c r="J63" s="473"/>
      <c r="K63" s="473"/>
      <c r="L63" s="473"/>
      <c r="M63" s="473"/>
    </row>
    <row r="64" spans="1:13" ht="15.5" x14ac:dyDescent="0.35">
      <c r="A64" s="509" t="s">
        <v>58</v>
      </c>
      <c r="B64" s="509"/>
      <c r="C64" s="509"/>
      <c r="D64" s="509"/>
      <c r="E64" s="509"/>
      <c r="F64" s="473"/>
      <c r="G64" s="473"/>
      <c r="H64" s="509" t="s">
        <v>59</v>
      </c>
      <c r="I64" s="509"/>
      <c r="J64" s="509"/>
      <c r="K64" s="509"/>
      <c r="L64" s="509"/>
      <c r="M64" s="473"/>
    </row>
    <row r="65" spans="1:13" ht="16" thickBot="1" x14ac:dyDescent="0.4">
      <c r="A65" s="473" t="s">
        <v>61</v>
      </c>
      <c r="B65" s="509"/>
      <c r="C65" s="509"/>
      <c r="D65" s="509"/>
      <c r="E65" s="509"/>
      <c r="F65" s="473"/>
      <c r="G65" s="473"/>
      <c r="H65" s="473" t="s">
        <v>61</v>
      </c>
      <c r="I65" s="509"/>
      <c r="J65" s="509"/>
      <c r="K65" s="509"/>
      <c r="L65" s="509"/>
      <c r="M65" s="473"/>
    </row>
    <row r="66" spans="1:13" ht="16" thickBot="1" x14ac:dyDescent="0.4">
      <c r="A66" s="510" t="s">
        <v>44</v>
      </c>
      <c r="B66" s="511"/>
      <c r="C66" s="511"/>
      <c r="D66" s="511"/>
      <c r="E66" s="511"/>
      <c r="F66" s="512"/>
      <c r="G66" s="473"/>
      <c r="H66" s="510" t="s">
        <v>45</v>
      </c>
      <c r="I66" s="511"/>
      <c r="J66" s="511"/>
      <c r="K66" s="511"/>
      <c r="L66" s="511"/>
      <c r="M66" s="512"/>
    </row>
    <row r="67" spans="1:13" ht="16" thickBot="1" x14ac:dyDescent="0.4">
      <c r="A67" s="468" t="s">
        <v>285</v>
      </c>
      <c r="B67" s="469"/>
      <c r="C67" s="470"/>
      <c r="D67" s="471" t="s">
        <v>286</v>
      </c>
      <c r="E67" s="469"/>
      <c r="F67" s="472"/>
      <c r="G67" s="473"/>
      <c r="H67" s="468" t="s">
        <v>285</v>
      </c>
      <c r="I67" s="469"/>
      <c r="J67" s="470"/>
      <c r="K67" s="471" t="s">
        <v>286</v>
      </c>
      <c r="L67" s="469"/>
      <c r="M67" s="472"/>
    </row>
    <row r="68" spans="1:13" ht="30.5" thickBot="1" x14ac:dyDescent="0.4">
      <c r="A68" s="474" t="s">
        <v>46</v>
      </c>
      <c r="B68" s="475" t="s">
        <v>32</v>
      </c>
      <c r="C68" s="476" t="s">
        <v>70</v>
      </c>
      <c r="D68" s="474" t="s">
        <v>46</v>
      </c>
      <c r="E68" s="475" t="s">
        <v>32</v>
      </c>
      <c r="F68" s="477" t="s">
        <v>70</v>
      </c>
      <c r="G68" s="545"/>
      <c r="H68" s="474" t="s">
        <v>46</v>
      </c>
      <c r="I68" s="475" t="s">
        <v>32</v>
      </c>
      <c r="J68" s="476" t="s">
        <v>70</v>
      </c>
      <c r="K68" s="474" t="s">
        <v>46</v>
      </c>
      <c r="L68" s="475" t="s">
        <v>32</v>
      </c>
      <c r="M68" s="477" t="s">
        <v>70</v>
      </c>
    </row>
    <row r="69" spans="1:13" ht="16" thickBot="1" x14ac:dyDescent="0.4">
      <c r="A69" s="478" t="s">
        <v>25</v>
      </c>
      <c r="B69" s="479">
        <v>27577.348999999998</v>
      </c>
      <c r="C69" s="480">
        <v>55492.235000000001</v>
      </c>
      <c r="D69" s="484" t="s">
        <v>25</v>
      </c>
      <c r="E69" s="479">
        <v>28546.42</v>
      </c>
      <c r="F69" s="482">
        <v>57932.616999999998</v>
      </c>
      <c r="G69" s="545"/>
      <c r="H69" s="546" t="s">
        <v>25</v>
      </c>
      <c r="I69" s="479">
        <v>29369.761999999999</v>
      </c>
      <c r="J69" s="480">
        <v>49230.2</v>
      </c>
      <c r="K69" s="484" t="s">
        <v>25</v>
      </c>
      <c r="L69" s="479">
        <v>25048.199000000001</v>
      </c>
      <c r="M69" s="482">
        <v>40743.103999999999</v>
      </c>
    </row>
    <row r="70" spans="1:13" ht="15.5" x14ac:dyDescent="0.35">
      <c r="A70" s="485" t="s">
        <v>50</v>
      </c>
      <c r="B70" s="486">
        <v>7351.3270000000002</v>
      </c>
      <c r="C70" s="487">
        <v>16060.932000000001</v>
      </c>
      <c r="D70" s="488" t="s">
        <v>47</v>
      </c>
      <c r="E70" s="489">
        <v>6451.8850000000002</v>
      </c>
      <c r="F70" s="490">
        <v>14177.962</v>
      </c>
      <c r="G70" s="545"/>
      <c r="H70" s="547" t="s">
        <v>47</v>
      </c>
      <c r="I70" s="486">
        <v>12410.441999999999</v>
      </c>
      <c r="J70" s="487">
        <v>22847.581999999999</v>
      </c>
      <c r="K70" s="488" t="s">
        <v>47</v>
      </c>
      <c r="L70" s="489">
        <v>9682.1319999999996</v>
      </c>
      <c r="M70" s="490">
        <v>14893.545</v>
      </c>
    </row>
    <row r="71" spans="1:13" ht="15.5" x14ac:dyDescent="0.35">
      <c r="A71" s="491" t="s">
        <v>47</v>
      </c>
      <c r="B71" s="492">
        <v>5734.0559999999996</v>
      </c>
      <c r="C71" s="493">
        <v>13499.766</v>
      </c>
      <c r="D71" s="494" t="s">
        <v>50</v>
      </c>
      <c r="E71" s="495">
        <v>6012.3379999999997</v>
      </c>
      <c r="F71" s="496">
        <v>14175.668</v>
      </c>
      <c r="G71" s="545"/>
      <c r="H71" s="548" t="s">
        <v>86</v>
      </c>
      <c r="I71" s="492">
        <v>5580.5810000000001</v>
      </c>
      <c r="J71" s="493">
        <v>10375.387000000001</v>
      </c>
      <c r="K71" s="494" t="s">
        <v>85</v>
      </c>
      <c r="L71" s="495">
        <v>5954.7039999999997</v>
      </c>
      <c r="M71" s="496">
        <v>7119.8220000000001</v>
      </c>
    </row>
    <row r="72" spans="1:13" ht="15.5" x14ac:dyDescent="0.35">
      <c r="A72" s="491" t="s">
        <v>128</v>
      </c>
      <c r="B72" s="492">
        <v>5523.8689999999997</v>
      </c>
      <c r="C72" s="493">
        <v>10008.707</v>
      </c>
      <c r="D72" s="494" t="s">
        <v>89</v>
      </c>
      <c r="E72" s="495">
        <v>5368.1090000000004</v>
      </c>
      <c r="F72" s="496">
        <v>10187.736000000001</v>
      </c>
      <c r="G72" s="545"/>
      <c r="H72" s="548" t="s">
        <v>85</v>
      </c>
      <c r="I72" s="492">
        <v>4835.1229999999996</v>
      </c>
      <c r="J72" s="493">
        <v>6731.1809999999996</v>
      </c>
      <c r="K72" s="494" t="s">
        <v>91</v>
      </c>
      <c r="L72" s="495">
        <v>3891.6010000000001</v>
      </c>
      <c r="M72" s="496">
        <v>11838.94</v>
      </c>
    </row>
    <row r="73" spans="1:13" ht="15.5" x14ac:dyDescent="0.35">
      <c r="A73" s="491" t="s">
        <v>89</v>
      </c>
      <c r="B73" s="492">
        <v>4638.08</v>
      </c>
      <c r="C73" s="493">
        <v>8782.7170000000006</v>
      </c>
      <c r="D73" s="494" t="s">
        <v>128</v>
      </c>
      <c r="E73" s="495">
        <v>4392.7430000000004</v>
      </c>
      <c r="F73" s="496">
        <v>7435.9430000000002</v>
      </c>
      <c r="G73" s="545"/>
      <c r="H73" s="548" t="s">
        <v>161</v>
      </c>
      <c r="I73" s="492">
        <v>1746.6020000000001</v>
      </c>
      <c r="J73" s="493">
        <v>2635.366</v>
      </c>
      <c r="K73" s="494" t="s">
        <v>53</v>
      </c>
      <c r="L73" s="495">
        <v>2444.1320000000001</v>
      </c>
      <c r="M73" s="496">
        <v>2876.6289999999999</v>
      </c>
    </row>
    <row r="74" spans="1:13" ht="15.5" x14ac:dyDescent="0.35">
      <c r="A74" s="491" t="s">
        <v>162</v>
      </c>
      <c r="B74" s="492">
        <v>971.93700000000001</v>
      </c>
      <c r="C74" s="493">
        <v>1670.3789999999999</v>
      </c>
      <c r="D74" s="494" t="s">
        <v>86</v>
      </c>
      <c r="E74" s="495">
        <v>923.46600000000001</v>
      </c>
      <c r="F74" s="496">
        <v>2068.931</v>
      </c>
      <c r="G74" s="545"/>
      <c r="H74" s="548" t="s">
        <v>49</v>
      </c>
      <c r="I74" s="492">
        <v>1328.4949999999999</v>
      </c>
      <c r="J74" s="493">
        <v>1400.6</v>
      </c>
      <c r="K74" s="494" t="s">
        <v>86</v>
      </c>
      <c r="L74" s="495">
        <v>1089.96</v>
      </c>
      <c r="M74" s="496">
        <v>1677.1310000000001</v>
      </c>
    </row>
    <row r="75" spans="1:13" ht="15.5" x14ac:dyDescent="0.35">
      <c r="A75" s="491" t="s">
        <v>87</v>
      </c>
      <c r="B75" s="492">
        <v>903.20399999999995</v>
      </c>
      <c r="C75" s="493">
        <v>1458.675</v>
      </c>
      <c r="D75" s="494" t="s">
        <v>229</v>
      </c>
      <c r="E75" s="495">
        <v>915.86800000000005</v>
      </c>
      <c r="F75" s="496">
        <v>2130.9</v>
      </c>
      <c r="G75" s="545"/>
      <c r="H75" s="548" t="s">
        <v>53</v>
      </c>
      <c r="I75" s="492">
        <v>1244.7149999999999</v>
      </c>
      <c r="J75" s="493">
        <v>1932.9590000000001</v>
      </c>
      <c r="K75" s="494" t="s">
        <v>89</v>
      </c>
      <c r="L75" s="495">
        <v>499.02199999999999</v>
      </c>
      <c r="M75" s="496">
        <v>726.68499999999995</v>
      </c>
    </row>
    <row r="76" spans="1:13" ht="15.5" x14ac:dyDescent="0.35">
      <c r="A76" s="491" t="s">
        <v>206</v>
      </c>
      <c r="B76" s="492">
        <v>563.46100000000001</v>
      </c>
      <c r="C76" s="493">
        <v>828.18299999999999</v>
      </c>
      <c r="D76" s="494" t="s">
        <v>48</v>
      </c>
      <c r="E76" s="495">
        <v>846.01499999999999</v>
      </c>
      <c r="F76" s="496">
        <v>1609.3019999999999</v>
      </c>
      <c r="G76" s="545"/>
      <c r="H76" s="548" t="s">
        <v>48</v>
      </c>
      <c r="I76" s="492">
        <v>638.62</v>
      </c>
      <c r="J76" s="493">
        <v>944.02300000000002</v>
      </c>
      <c r="K76" s="494" t="s">
        <v>128</v>
      </c>
      <c r="L76" s="495">
        <v>469.685</v>
      </c>
      <c r="M76" s="496">
        <v>464.125</v>
      </c>
    </row>
    <row r="77" spans="1:13" ht="15.5" x14ac:dyDescent="0.35">
      <c r="A77" s="491" t="s">
        <v>53</v>
      </c>
      <c r="B77" s="492">
        <v>443.423</v>
      </c>
      <c r="C77" s="493">
        <v>662.26499999999999</v>
      </c>
      <c r="D77" s="494" t="s">
        <v>53</v>
      </c>
      <c r="E77" s="495">
        <v>810.55399999999997</v>
      </c>
      <c r="F77" s="496">
        <v>1224.2449999999999</v>
      </c>
      <c r="G77" s="545"/>
      <c r="H77" s="548" t="s">
        <v>163</v>
      </c>
      <c r="I77" s="492">
        <v>391.137</v>
      </c>
      <c r="J77" s="493">
        <v>179.42</v>
      </c>
      <c r="K77" s="494" t="s">
        <v>163</v>
      </c>
      <c r="L77" s="495">
        <v>431.90800000000002</v>
      </c>
      <c r="M77" s="496">
        <v>208.36</v>
      </c>
    </row>
    <row r="78" spans="1:13" ht="15.5" x14ac:dyDescent="0.35">
      <c r="A78" s="491" t="s">
        <v>86</v>
      </c>
      <c r="B78" s="492">
        <v>279.31</v>
      </c>
      <c r="C78" s="493">
        <v>686.12300000000005</v>
      </c>
      <c r="D78" s="494" t="s">
        <v>162</v>
      </c>
      <c r="E78" s="495">
        <v>808.221</v>
      </c>
      <c r="F78" s="496">
        <v>1516.5</v>
      </c>
      <c r="G78" s="545"/>
      <c r="H78" s="549" t="s">
        <v>128</v>
      </c>
      <c r="I78" s="520">
        <v>277.38600000000002</v>
      </c>
      <c r="J78" s="525">
        <v>423.28500000000003</v>
      </c>
      <c r="K78" s="526" t="s">
        <v>49</v>
      </c>
      <c r="L78" s="527">
        <v>199.71199999999999</v>
      </c>
      <c r="M78" s="524">
        <v>227.3</v>
      </c>
    </row>
    <row r="79" spans="1:13" ht="16" thickBot="1" x14ac:dyDescent="0.4">
      <c r="A79" s="538" t="s">
        <v>145</v>
      </c>
      <c r="B79" s="539">
        <v>190.90100000000001</v>
      </c>
      <c r="C79" s="550">
        <v>284.37</v>
      </c>
      <c r="D79" s="541" t="s">
        <v>87</v>
      </c>
      <c r="E79" s="542">
        <v>644.90700000000004</v>
      </c>
      <c r="F79" s="543">
        <v>1084.827</v>
      </c>
      <c r="G79" s="531"/>
      <c r="H79" s="551" t="s">
        <v>51</v>
      </c>
      <c r="I79" s="498">
        <v>237.67400000000001</v>
      </c>
      <c r="J79" s="499">
        <v>460.91300000000001</v>
      </c>
      <c r="K79" s="500" t="s">
        <v>230</v>
      </c>
      <c r="L79" s="501">
        <v>121.17</v>
      </c>
      <c r="M79" s="502">
        <v>84.850999999999999</v>
      </c>
    </row>
    <row r="80" spans="1:13" ht="15.5" x14ac:dyDescent="0.35">
      <c r="A80" s="503" t="s">
        <v>52</v>
      </c>
      <c r="B80" s="531"/>
      <c r="C80" s="531"/>
      <c r="D80" s="531"/>
      <c r="E80" s="531"/>
      <c r="F80" s="531"/>
      <c r="G80" s="531"/>
      <c r="H80" s="503" t="s">
        <v>52</v>
      </c>
      <c r="I80" s="531"/>
      <c r="J80" s="531"/>
      <c r="K80" s="531"/>
      <c r="L80" s="531"/>
      <c r="M80" s="53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796875" defaultRowHeight="13" x14ac:dyDescent="0.3"/>
  <cols>
    <col min="1" max="1" width="18.7265625" style="88" customWidth="1"/>
    <col min="2" max="2" width="10.7265625" style="88" customWidth="1"/>
    <col min="3" max="3" width="10.1796875" style="88" bestFit="1" customWidth="1"/>
    <col min="4" max="4" width="18.7265625" style="88" customWidth="1"/>
    <col min="5" max="5" width="11.453125" style="88" customWidth="1"/>
    <col min="6" max="6" width="10" style="88" bestFit="1" customWidth="1"/>
    <col min="7" max="7" width="4.453125" style="88" customWidth="1"/>
    <col min="8" max="8" width="6.453125" style="88" customWidth="1"/>
    <col min="9" max="9" width="18.7265625" style="88" customWidth="1"/>
    <col min="10" max="10" width="11.26953125" style="88" customWidth="1"/>
    <col min="11" max="11" width="10" style="88" bestFit="1" customWidth="1"/>
    <col min="12" max="12" width="18.7265625" style="88" customWidth="1"/>
    <col min="13" max="13" width="11.81640625" style="88" customWidth="1"/>
    <col min="14" max="14" width="10" style="88" bestFit="1" customWidth="1"/>
    <col min="15" max="16384" width="9.1796875" style="88"/>
  </cols>
  <sheetData>
    <row r="1" spans="1:14" s="18" customFormat="1" ht="21" customHeight="1" x14ac:dyDescent="0.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5" x14ac:dyDescent="0.3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5" x14ac:dyDescent="0.35">
      <c r="A3" s="84"/>
      <c r="H3" s="83"/>
      <c r="I3" s="83"/>
    </row>
    <row r="4" spans="1:14" s="86" customFormat="1" ht="16.5" customHeight="1" x14ac:dyDescent="0.3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4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" thickBot="1" x14ac:dyDescent="0.4">
      <c r="A6" s="426" t="s">
        <v>44</v>
      </c>
      <c r="B6" s="427"/>
      <c r="C6" s="427"/>
      <c r="D6" s="427"/>
      <c r="E6" s="427"/>
      <c r="F6" s="428"/>
      <c r="G6" s="86"/>
      <c r="H6" s="86"/>
      <c r="I6" s="426" t="s">
        <v>45</v>
      </c>
      <c r="J6" s="427"/>
      <c r="K6" s="427"/>
      <c r="L6" s="427"/>
      <c r="M6" s="427"/>
      <c r="N6" s="428"/>
    </row>
    <row r="7" spans="1:14" ht="16" thickBot="1" x14ac:dyDescent="0.4">
      <c r="A7" s="386" t="s">
        <v>212</v>
      </c>
      <c r="B7" s="387"/>
      <c r="C7" s="388"/>
      <c r="D7" s="389" t="s">
        <v>213</v>
      </c>
      <c r="E7" s="387"/>
      <c r="F7" s="390"/>
      <c r="G7" s="86"/>
      <c r="H7" s="86"/>
      <c r="I7" s="386" t="s">
        <v>212</v>
      </c>
      <c r="J7" s="387"/>
      <c r="K7" s="388"/>
      <c r="L7" s="389" t="s">
        <v>213</v>
      </c>
      <c r="M7" s="387"/>
      <c r="N7" s="390"/>
    </row>
    <row r="8" spans="1:14" ht="31.5" thickBot="1" x14ac:dyDescent="0.4">
      <c r="A8" s="391" t="s">
        <v>46</v>
      </c>
      <c r="B8" s="392" t="s">
        <v>32</v>
      </c>
      <c r="C8" s="393" t="s">
        <v>70</v>
      </c>
      <c r="D8" s="391" t="s">
        <v>46</v>
      </c>
      <c r="E8" s="392" t="s">
        <v>32</v>
      </c>
      <c r="F8" s="394" t="s">
        <v>70</v>
      </c>
      <c r="G8" s="86"/>
      <c r="H8" s="86"/>
      <c r="I8" s="391" t="s">
        <v>46</v>
      </c>
      <c r="J8" s="392" t="s">
        <v>32</v>
      </c>
      <c r="K8" s="393" t="s">
        <v>70</v>
      </c>
      <c r="L8" s="391" t="s">
        <v>46</v>
      </c>
      <c r="M8" s="392" t="s">
        <v>32</v>
      </c>
      <c r="N8" s="394" t="s">
        <v>70</v>
      </c>
    </row>
    <row r="9" spans="1:14" ht="16" thickBot="1" x14ac:dyDescent="0.4">
      <c r="A9" s="395" t="s">
        <v>25</v>
      </c>
      <c r="B9" s="396">
        <v>838611.90700000001</v>
      </c>
      <c r="C9" s="397">
        <v>3594948.9780000001</v>
      </c>
      <c r="D9" s="398" t="s">
        <v>25</v>
      </c>
      <c r="E9" s="396">
        <v>1338050.9890000001</v>
      </c>
      <c r="F9" s="399">
        <v>3637950.2859999998</v>
      </c>
      <c r="G9" s="400"/>
      <c r="H9" s="408"/>
      <c r="I9" s="398" t="s">
        <v>25</v>
      </c>
      <c r="J9" s="396">
        <v>137087.96299999999</v>
      </c>
      <c r="K9" s="397">
        <v>610195.17500000005</v>
      </c>
      <c r="L9" s="401" t="s">
        <v>25</v>
      </c>
      <c r="M9" s="396">
        <v>269861.136</v>
      </c>
      <c r="N9" s="399">
        <v>951662.94200000004</v>
      </c>
    </row>
    <row r="10" spans="1:14" ht="15.5" x14ac:dyDescent="0.35">
      <c r="A10" s="402" t="s">
        <v>214</v>
      </c>
      <c r="B10" s="403">
        <v>230814.962</v>
      </c>
      <c r="C10" s="404">
        <v>997720.40599999996</v>
      </c>
      <c r="D10" s="405" t="s">
        <v>47</v>
      </c>
      <c r="E10" s="406">
        <v>410402.52899999998</v>
      </c>
      <c r="F10" s="407">
        <v>1149145.2209999999</v>
      </c>
      <c r="G10" s="408"/>
      <c r="H10" s="408"/>
      <c r="I10" s="402" t="s">
        <v>48</v>
      </c>
      <c r="J10" s="403">
        <v>64324.709000000003</v>
      </c>
      <c r="K10" s="404">
        <v>309983.77</v>
      </c>
      <c r="L10" s="405" t="s">
        <v>91</v>
      </c>
      <c r="M10" s="406">
        <v>126200.30899999999</v>
      </c>
      <c r="N10" s="407">
        <v>522878.18599999999</v>
      </c>
    </row>
    <row r="11" spans="1:14" ht="15.5" x14ac:dyDescent="0.35">
      <c r="A11" s="409" t="s">
        <v>47</v>
      </c>
      <c r="B11" s="410">
        <v>165113.807</v>
      </c>
      <c r="C11" s="411">
        <v>704452.92700000003</v>
      </c>
      <c r="D11" s="412" t="s">
        <v>159</v>
      </c>
      <c r="E11" s="413">
        <v>160893.78400000001</v>
      </c>
      <c r="F11" s="414">
        <v>445108.69900000002</v>
      </c>
      <c r="G11" s="408"/>
      <c r="H11" s="408"/>
      <c r="I11" s="409" t="s">
        <v>86</v>
      </c>
      <c r="J11" s="410">
        <v>47667.758000000002</v>
      </c>
      <c r="K11" s="411">
        <v>225799.283</v>
      </c>
      <c r="L11" s="412" t="s">
        <v>86</v>
      </c>
      <c r="M11" s="413">
        <v>57917.595000000001</v>
      </c>
      <c r="N11" s="414">
        <v>186453.182</v>
      </c>
    </row>
    <row r="12" spans="1:14" ht="15.5" x14ac:dyDescent="0.35">
      <c r="A12" s="409" t="s">
        <v>215</v>
      </c>
      <c r="B12" s="410">
        <v>157590.11600000001</v>
      </c>
      <c r="C12" s="411">
        <v>705299.76800000004</v>
      </c>
      <c r="D12" s="412" t="s">
        <v>216</v>
      </c>
      <c r="E12" s="413">
        <v>95869.42</v>
      </c>
      <c r="F12" s="414">
        <v>253275.35500000001</v>
      </c>
      <c r="G12" s="408"/>
      <c r="H12" s="408"/>
      <c r="I12" s="409" t="s">
        <v>53</v>
      </c>
      <c r="J12" s="410">
        <v>12139.288</v>
      </c>
      <c r="K12" s="411">
        <v>31202.073</v>
      </c>
      <c r="L12" s="412" t="s">
        <v>48</v>
      </c>
      <c r="M12" s="413">
        <v>56995.779000000002</v>
      </c>
      <c r="N12" s="414">
        <v>178189.50200000001</v>
      </c>
    </row>
    <row r="13" spans="1:14" ht="15.5" x14ac:dyDescent="0.35">
      <c r="A13" s="409" t="s">
        <v>126</v>
      </c>
      <c r="B13" s="410">
        <v>106642.008</v>
      </c>
      <c r="C13" s="411">
        <v>452069.511</v>
      </c>
      <c r="D13" s="412" t="s">
        <v>217</v>
      </c>
      <c r="E13" s="413">
        <v>81933.733999999997</v>
      </c>
      <c r="F13" s="414">
        <v>227582.29</v>
      </c>
      <c r="G13" s="408"/>
      <c r="H13" s="408"/>
      <c r="I13" s="409" t="s">
        <v>47</v>
      </c>
      <c r="J13" s="410">
        <v>3659.0039999999999</v>
      </c>
      <c r="K13" s="411">
        <v>10950.069</v>
      </c>
      <c r="L13" s="412" t="s">
        <v>53</v>
      </c>
      <c r="M13" s="413">
        <v>7194.4309999999996</v>
      </c>
      <c r="N13" s="414">
        <v>11411.823</v>
      </c>
    </row>
    <row r="14" spans="1:14" ht="15.5" x14ac:dyDescent="0.35">
      <c r="A14" s="409" t="s">
        <v>216</v>
      </c>
      <c r="B14" s="410">
        <v>47783.874000000003</v>
      </c>
      <c r="C14" s="411">
        <v>204411.46299999999</v>
      </c>
      <c r="D14" s="412" t="s">
        <v>126</v>
      </c>
      <c r="E14" s="413">
        <v>62755.355000000003</v>
      </c>
      <c r="F14" s="414">
        <v>172723.39499999999</v>
      </c>
      <c r="G14" s="408"/>
      <c r="H14" s="408"/>
      <c r="I14" s="409" t="s">
        <v>87</v>
      </c>
      <c r="J14" s="410">
        <v>1964.088</v>
      </c>
      <c r="K14" s="411">
        <v>6971.625</v>
      </c>
      <c r="L14" s="412" t="s">
        <v>160</v>
      </c>
      <c r="M14" s="413">
        <v>6805.1940000000004</v>
      </c>
      <c r="N14" s="414">
        <v>12938.52</v>
      </c>
    </row>
    <row r="15" spans="1:14" ht="15.5" x14ac:dyDescent="0.35">
      <c r="A15" s="409" t="s">
        <v>49</v>
      </c>
      <c r="B15" s="410">
        <v>33871.85</v>
      </c>
      <c r="C15" s="411">
        <v>149377.14799999999</v>
      </c>
      <c r="D15" s="412" t="s">
        <v>49</v>
      </c>
      <c r="E15" s="413">
        <v>49047.767999999996</v>
      </c>
      <c r="F15" s="414">
        <v>126846.33100000001</v>
      </c>
      <c r="G15" s="408"/>
      <c r="H15" s="408"/>
      <c r="I15" s="409" t="s">
        <v>88</v>
      </c>
      <c r="J15" s="410">
        <v>1947.4780000000001</v>
      </c>
      <c r="K15" s="411">
        <v>7289.6779999999999</v>
      </c>
      <c r="L15" s="412" t="s">
        <v>47</v>
      </c>
      <c r="M15" s="413">
        <v>5205.982</v>
      </c>
      <c r="N15" s="414">
        <v>13870.538</v>
      </c>
    </row>
    <row r="16" spans="1:14" ht="15.5" x14ac:dyDescent="0.35">
      <c r="A16" s="409" t="s">
        <v>128</v>
      </c>
      <c r="B16" s="410">
        <v>25475.044999999998</v>
      </c>
      <c r="C16" s="411">
        <v>90428.635999999999</v>
      </c>
      <c r="D16" s="412" t="s">
        <v>218</v>
      </c>
      <c r="E16" s="413">
        <v>45174.137000000002</v>
      </c>
      <c r="F16" s="414">
        <v>118746.861</v>
      </c>
      <c r="G16" s="408"/>
      <c r="H16" s="408"/>
      <c r="I16" s="409" t="s">
        <v>50</v>
      </c>
      <c r="J16" s="410">
        <v>1297.0899999999999</v>
      </c>
      <c r="K16" s="411">
        <v>5641.4690000000001</v>
      </c>
      <c r="L16" s="412" t="s">
        <v>88</v>
      </c>
      <c r="M16" s="413">
        <v>2532.2469999999998</v>
      </c>
      <c r="N16" s="414">
        <v>7143.5</v>
      </c>
    </row>
    <row r="17" spans="1:16" ht="15.5" x14ac:dyDescent="0.35">
      <c r="A17" s="409" t="s">
        <v>219</v>
      </c>
      <c r="B17" s="410">
        <v>22378.738000000001</v>
      </c>
      <c r="C17" s="411">
        <v>101349.75999999999</v>
      </c>
      <c r="D17" s="412" t="s">
        <v>215</v>
      </c>
      <c r="E17" s="413">
        <v>43571.290999999997</v>
      </c>
      <c r="F17" s="414">
        <v>114770.62</v>
      </c>
      <c r="G17" s="408"/>
      <c r="H17" s="408"/>
      <c r="I17" s="409" t="s">
        <v>91</v>
      </c>
      <c r="J17" s="410">
        <v>1236.2840000000001</v>
      </c>
      <c r="K17" s="411">
        <v>3118.4859999999999</v>
      </c>
      <c r="L17" s="412" t="s">
        <v>87</v>
      </c>
      <c r="M17" s="413">
        <v>2435.3440000000001</v>
      </c>
      <c r="N17" s="414">
        <v>7590.6509999999998</v>
      </c>
    </row>
    <row r="18" spans="1:16" ht="15.5" x14ac:dyDescent="0.35">
      <c r="A18" s="409" t="s">
        <v>129</v>
      </c>
      <c r="B18" s="410">
        <v>16188.764999999999</v>
      </c>
      <c r="C18" s="411">
        <v>59844.065999999999</v>
      </c>
      <c r="D18" s="412" t="s">
        <v>220</v>
      </c>
      <c r="E18" s="413">
        <v>42599.373</v>
      </c>
      <c r="F18" s="414">
        <v>122075.368</v>
      </c>
      <c r="G18" s="408"/>
      <c r="H18" s="408"/>
      <c r="I18" s="409" t="s">
        <v>51</v>
      </c>
      <c r="J18" s="410">
        <v>852.88499999999999</v>
      </c>
      <c r="K18" s="411">
        <v>1977.89</v>
      </c>
      <c r="L18" s="412" t="s">
        <v>51</v>
      </c>
      <c r="M18" s="413">
        <v>1950.252</v>
      </c>
      <c r="N18" s="414">
        <v>3368.018</v>
      </c>
    </row>
    <row r="19" spans="1:16" ht="15.5" x14ac:dyDescent="0.35">
      <c r="A19" s="409" t="s">
        <v>84</v>
      </c>
      <c r="B19" s="410">
        <v>14178.791999999999</v>
      </c>
      <c r="C19" s="411">
        <v>61736.510999999999</v>
      </c>
      <c r="D19" s="412" t="s">
        <v>221</v>
      </c>
      <c r="E19" s="413">
        <v>39010.514999999999</v>
      </c>
      <c r="F19" s="414">
        <v>105056.996</v>
      </c>
      <c r="G19" s="408"/>
      <c r="H19" s="408"/>
      <c r="I19" s="409" t="s">
        <v>93</v>
      </c>
      <c r="J19" s="410">
        <v>845.55700000000002</v>
      </c>
      <c r="K19" s="411">
        <v>4001.91</v>
      </c>
      <c r="L19" s="412" t="s">
        <v>50</v>
      </c>
      <c r="M19" s="413">
        <v>1623.0630000000001</v>
      </c>
      <c r="N19" s="414">
        <v>5417.82</v>
      </c>
    </row>
    <row r="20" spans="1:16" ht="16" thickBot="1" x14ac:dyDescent="0.4">
      <c r="A20" s="415" t="s">
        <v>222</v>
      </c>
      <c r="B20" s="416">
        <v>2758.6</v>
      </c>
      <c r="C20" s="417">
        <v>10000</v>
      </c>
      <c r="D20" s="418" t="s">
        <v>223</v>
      </c>
      <c r="E20" s="419">
        <v>32226.032999999999</v>
      </c>
      <c r="F20" s="420">
        <v>85725</v>
      </c>
      <c r="G20" s="408"/>
      <c r="H20" s="408"/>
      <c r="I20" s="415" t="s">
        <v>160</v>
      </c>
      <c r="J20" s="416">
        <v>366.41899999999998</v>
      </c>
      <c r="K20" s="417">
        <v>1014.396</v>
      </c>
      <c r="L20" s="418" t="s">
        <v>92</v>
      </c>
      <c r="M20" s="419">
        <v>515.84299999999996</v>
      </c>
      <c r="N20" s="420">
        <v>1274.953</v>
      </c>
    </row>
    <row r="21" spans="1:16" x14ac:dyDescent="0.3">
      <c r="A21" s="421" t="s">
        <v>52</v>
      </c>
      <c r="B21" s="422"/>
      <c r="C21" s="422"/>
      <c r="D21" s="423"/>
      <c r="E21" s="424"/>
      <c r="F21" s="424"/>
      <c r="I21" s="421" t="s">
        <v>52</v>
      </c>
      <c r="J21" s="422"/>
      <c r="K21" s="422"/>
      <c r="L21" s="7"/>
      <c r="M21" s="425"/>
      <c r="N21" s="425"/>
    </row>
    <row r="22" spans="1:16" s="86" customFormat="1" ht="15.5" x14ac:dyDescent="0.35">
      <c r="A22" s="423"/>
      <c r="B22" s="422"/>
      <c r="C22" s="422"/>
      <c r="D22" s="423"/>
      <c r="E22" s="424"/>
      <c r="F22" s="424"/>
      <c r="G22" s="88"/>
      <c r="H22" s="88"/>
      <c r="I22" s="423"/>
      <c r="J22" s="422"/>
      <c r="K22" s="422"/>
      <c r="L22" s="7"/>
      <c r="M22" s="7"/>
      <c r="N22" s="7"/>
    </row>
    <row r="24" spans="1:16" ht="15.5" x14ac:dyDescent="0.3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" thickBot="1" x14ac:dyDescent="0.4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" thickBot="1" x14ac:dyDescent="0.4">
      <c r="A26" s="426" t="s">
        <v>44</v>
      </c>
      <c r="B26" s="427"/>
      <c r="C26" s="427"/>
      <c r="D26" s="427"/>
      <c r="E26" s="427"/>
      <c r="F26" s="428"/>
      <c r="G26" s="86"/>
      <c r="H26" s="86"/>
      <c r="I26" s="426" t="s">
        <v>45</v>
      </c>
      <c r="J26" s="427"/>
      <c r="K26" s="427"/>
      <c r="L26" s="427"/>
      <c r="M26" s="427"/>
      <c r="N26" s="428"/>
      <c r="P26" s="89"/>
    </row>
    <row r="27" spans="1:16" ht="16" thickBot="1" x14ac:dyDescent="0.4">
      <c r="A27" s="386" t="s">
        <v>212</v>
      </c>
      <c r="B27" s="387"/>
      <c r="C27" s="388"/>
      <c r="D27" s="389" t="s">
        <v>213</v>
      </c>
      <c r="E27" s="387"/>
      <c r="F27" s="390"/>
      <c r="G27" s="86"/>
      <c r="H27" s="86"/>
      <c r="I27" s="386" t="s">
        <v>212</v>
      </c>
      <c r="J27" s="387"/>
      <c r="K27" s="388"/>
      <c r="L27" s="389" t="s">
        <v>213</v>
      </c>
      <c r="M27" s="387"/>
      <c r="N27" s="390"/>
    </row>
    <row r="28" spans="1:16" ht="31.5" thickBot="1" x14ac:dyDescent="0.4">
      <c r="A28" s="391" t="s">
        <v>46</v>
      </c>
      <c r="B28" s="392" t="s">
        <v>32</v>
      </c>
      <c r="C28" s="393" t="s">
        <v>70</v>
      </c>
      <c r="D28" s="391" t="s">
        <v>46</v>
      </c>
      <c r="E28" s="392" t="s">
        <v>32</v>
      </c>
      <c r="F28" s="394" t="s">
        <v>70</v>
      </c>
      <c r="G28" s="86"/>
      <c r="H28" s="86"/>
      <c r="I28" s="391" t="s">
        <v>46</v>
      </c>
      <c r="J28" s="392" t="s">
        <v>32</v>
      </c>
      <c r="K28" s="393" t="s">
        <v>70</v>
      </c>
      <c r="L28" s="391" t="s">
        <v>46</v>
      </c>
      <c r="M28" s="392" t="s">
        <v>32</v>
      </c>
      <c r="N28" s="394" t="s">
        <v>70</v>
      </c>
    </row>
    <row r="29" spans="1:16" ht="16" thickBot="1" x14ac:dyDescent="0.4">
      <c r="A29" s="395" t="s">
        <v>25</v>
      </c>
      <c r="B29" s="396">
        <v>92281.023000000001</v>
      </c>
      <c r="C29" s="397">
        <v>455877.511</v>
      </c>
      <c r="D29" s="401" t="s">
        <v>25</v>
      </c>
      <c r="E29" s="396">
        <v>94418.297000000006</v>
      </c>
      <c r="F29" s="399">
        <v>304620.49599999998</v>
      </c>
      <c r="G29" s="86"/>
      <c r="H29" s="86"/>
      <c r="I29" s="395" t="s">
        <v>25</v>
      </c>
      <c r="J29" s="396">
        <v>39546.559999999998</v>
      </c>
      <c r="K29" s="397">
        <v>196015.367</v>
      </c>
      <c r="L29" s="401" t="s">
        <v>25</v>
      </c>
      <c r="M29" s="396">
        <v>62290.720000000001</v>
      </c>
      <c r="N29" s="399">
        <v>218039.28700000001</v>
      </c>
    </row>
    <row r="30" spans="1:16" ht="15.5" x14ac:dyDescent="0.35">
      <c r="A30" s="402" t="s">
        <v>47</v>
      </c>
      <c r="B30" s="403">
        <v>66183.816999999995</v>
      </c>
      <c r="C30" s="429">
        <v>337261.72399999999</v>
      </c>
      <c r="D30" s="430" t="s">
        <v>47</v>
      </c>
      <c r="E30" s="431">
        <v>62665.451999999997</v>
      </c>
      <c r="F30" s="407">
        <v>203806.34400000001</v>
      </c>
      <c r="G30" s="86"/>
      <c r="H30" s="86"/>
      <c r="I30" s="409" t="s">
        <v>87</v>
      </c>
      <c r="J30" s="410">
        <v>13210.249</v>
      </c>
      <c r="K30" s="411">
        <v>66696.870999999999</v>
      </c>
      <c r="L30" s="412" t="s">
        <v>87</v>
      </c>
      <c r="M30" s="413">
        <v>21063.933000000001</v>
      </c>
      <c r="N30" s="414">
        <v>77698.232000000004</v>
      </c>
    </row>
    <row r="31" spans="1:16" ht="15.5" x14ac:dyDescent="0.35">
      <c r="A31" s="409" t="s">
        <v>128</v>
      </c>
      <c r="B31" s="410">
        <v>14178.994000000001</v>
      </c>
      <c r="C31" s="432">
        <v>60141.11</v>
      </c>
      <c r="D31" s="433" t="s">
        <v>128</v>
      </c>
      <c r="E31" s="434">
        <v>12444.335999999999</v>
      </c>
      <c r="F31" s="414">
        <v>36628.135999999999</v>
      </c>
      <c r="G31" s="86"/>
      <c r="H31" s="86"/>
      <c r="I31" s="409" t="s">
        <v>86</v>
      </c>
      <c r="J31" s="410">
        <v>7764.9769999999999</v>
      </c>
      <c r="K31" s="411">
        <v>44004.485999999997</v>
      </c>
      <c r="L31" s="412" t="s">
        <v>91</v>
      </c>
      <c r="M31" s="413">
        <v>9954.8510000000006</v>
      </c>
      <c r="N31" s="414">
        <v>41583.81</v>
      </c>
    </row>
    <row r="32" spans="1:16" ht="15.5" x14ac:dyDescent="0.35">
      <c r="A32" s="409" t="s">
        <v>214</v>
      </c>
      <c r="B32" s="410">
        <v>7503.2749999999996</v>
      </c>
      <c r="C32" s="432">
        <v>44045.786</v>
      </c>
      <c r="D32" s="433" t="s">
        <v>214</v>
      </c>
      <c r="E32" s="434">
        <v>6146.5050000000001</v>
      </c>
      <c r="F32" s="414">
        <v>30899.215</v>
      </c>
      <c r="G32" s="86"/>
      <c r="H32" s="86"/>
      <c r="I32" s="409" t="s">
        <v>48</v>
      </c>
      <c r="J32" s="410">
        <v>6461.4610000000002</v>
      </c>
      <c r="K32" s="411">
        <v>39029.129000000001</v>
      </c>
      <c r="L32" s="412" t="s">
        <v>89</v>
      </c>
      <c r="M32" s="413">
        <v>8563.3539999999994</v>
      </c>
      <c r="N32" s="414">
        <v>22832.196</v>
      </c>
    </row>
    <row r="33" spans="1:14" ht="15.5" x14ac:dyDescent="0.35">
      <c r="A33" s="409" t="s">
        <v>129</v>
      </c>
      <c r="B33" s="410">
        <v>1165.5809999999999</v>
      </c>
      <c r="C33" s="432">
        <v>5523.6210000000001</v>
      </c>
      <c r="D33" s="433" t="s">
        <v>87</v>
      </c>
      <c r="E33" s="434">
        <v>2612.096</v>
      </c>
      <c r="F33" s="414">
        <v>7206.4210000000003</v>
      </c>
      <c r="G33" s="86"/>
      <c r="H33" s="86"/>
      <c r="I33" s="409" t="s">
        <v>47</v>
      </c>
      <c r="J33" s="410">
        <v>4476.2209999999995</v>
      </c>
      <c r="K33" s="411">
        <v>13245.517</v>
      </c>
      <c r="L33" s="412" t="s">
        <v>47</v>
      </c>
      <c r="M33" s="413">
        <v>6637.5240000000003</v>
      </c>
      <c r="N33" s="414">
        <v>18037.083999999999</v>
      </c>
    </row>
    <row r="34" spans="1:14" ht="15.5" x14ac:dyDescent="0.35">
      <c r="A34" s="409" t="s">
        <v>50</v>
      </c>
      <c r="B34" s="410">
        <v>844.55600000000004</v>
      </c>
      <c r="C34" s="432">
        <v>2145.268</v>
      </c>
      <c r="D34" s="433" t="s">
        <v>49</v>
      </c>
      <c r="E34" s="434">
        <v>2218.1559999999999</v>
      </c>
      <c r="F34" s="414">
        <v>5398.2129999999997</v>
      </c>
      <c r="G34" s="86"/>
      <c r="H34" s="86"/>
      <c r="I34" s="409" t="s">
        <v>93</v>
      </c>
      <c r="J34" s="410">
        <v>4355.6319999999996</v>
      </c>
      <c r="K34" s="411">
        <v>19911.116999999998</v>
      </c>
      <c r="L34" s="412" t="s">
        <v>86</v>
      </c>
      <c r="M34" s="413">
        <v>6125.81</v>
      </c>
      <c r="N34" s="414">
        <v>19855.891</v>
      </c>
    </row>
    <row r="35" spans="1:14" ht="15.5" x14ac:dyDescent="0.35">
      <c r="A35" s="409" t="s">
        <v>86</v>
      </c>
      <c r="B35" s="410">
        <v>511.44400000000002</v>
      </c>
      <c r="C35" s="432">
        <v>2203.3829999999998</v>
      </c>
      <c r="D35" s="433" t="s">
        <v>84</v>
      </c>
      <c r="E35" s="434">
        <v>1517.4739999999999</v>
      </c>
      <c r="F35" s="414">
        <v>3763.797</v>
      </c>
      <c r="G35" s="86"/>
      <c r="H35" s="86"/>
      <c r="I35" s="409" t="s">
        <v>50</v>
      </c>
      <c r="J35" s="410">
        <v>2168.3589999999999</v>
      </c>
      <c r="K35" s="411">
        <v>9846.41</v>
      </c>
      <c r="L35" s="412" t="s">
        <v>48</v>
      </c>
      <c r="M35" s="413">
        <v>3792.7820000000002</v>
      </c>
      <c r="N35" s="414">
        <v>16585.294000000002</v>
      </c>
    </row>
    <row r="36" spans="1:14" ht="15.5" x14ac:dyDescent="0.35">
      <c r="A36" s="409" t="s">
        <v>87</v>
      </c>
      <c r="B36" s="410">
        <v>376.37200000000001</v>
      </c>
      <c r="C36" s="432">
        <v>1302.998</v>
      </c>
      <c r="D36" s="433" t="s">
        <v>162</v>
      </c>
      <c r="E36" s="434">
        <v>970.25300000000004</v>
      </c>
      <c r="F36" s="414">
        <v>2958.0450000000001</v>
      </c>
      <c r="G36" s="86"/>
      <c r="H36" s="86"/>
      <c r="I36" s="409" t="s">
        <v>89</v>
      </c>
      <c r="J36" s="410">
        <v>790.52599999999995</v>
      </c>
      <c r="K36" s="411">
        <v>2889.9690000000001</v>
      </c>
      <c r="L36" s="412" t="s">
        <v>93</v>
      </c>
      <c r="M36" s="413">
        <v>2698.9850000000001</v>
      </c>
      <c r="N36" s="414">
        <v>11950</v>
      </c>
    </row>
    <row r="37" spans="1:14" ht="15.5" x14ac:dyDescent="0.35">
      <c r="A37" s="409" t="s">
        <v>161</v>
      </c>
      <c r="B37" s="410">
        <v>266.55099999999999</v>
      </c>
      <c r="C37" s="432">
        <v>196.33199999999999</v>
      </c>
      <c r="D37" s="433" t="s">
        <v>126</v>
      </c>
      <c r="E37" s="434">
        <v>911.75400000000002</v>
      </c>
      <c r="F37" s="414">
        <v>4534.1450000000004</v>
      </c>
      <c r="G37" s="86"/>
      <c r="H37" s="86"/>
      <c r="I37" s="409" t="s">
        <v>145</v>
      </c>
      <c r="J37" s="410">
        <v>161.12299999999999</v>
      </c>
      <c r="K37" s="411">
        <v>198.26400000000001</v>
      </c>
      <c r="L37" s="412" t="s">
        <v>53</v>
      </c>
      <c r="M37" s="413">
        <v>2462.1320000000001</v>
      </c>
      <c r="N37" s="414">
        <v>6419.5990000000002</v>
      </c>
    </row>
    <row r="38" spans="1:14" ht="15.5" x14ac:dyDescent="0.35">
      <c r="A38" s="445" t="s">
        <v>146</v>
      </c>
      <c r="B38" s="446">
        <v>254.96899999999999</v>
      </c>
      <c r="C38" s="447">
        <v>658.21799999999996</v>
      </c>
      <c r="D38" s="448" t="s">
        <v>50</v>
      </c>
      <c r="E38" s="449">
        <v>822.60699999999997</v>
      </c>
      <c r="F38" s="450">
        <v>910.10599999999999</v>
      </c>
      <c r="G38" s="86"/>
      <c r="H38" s="86"/>
      <c r="I38" s="445" t="s">
        <v>53</v>
      </c>
      <c r="J38" s="446">
        <v>75.498999999999995</v>
      </c>
      <c r="K38" s="463">
        <v>100.7</v>
      </c>
      <c r="L38" s="464" t="s">
        <v>50</v>
      </c>
      <c r="M38" s="465">
        <v>916.04899999999998</v>
      </c>
      <c r="N38" s="450">
        <v>3009.26</v>
      </c>
    </row>
    <row r="39" spans="1:14" ht="16" thickBot="1" x14ac:dyDescent="0.4">
      <c r="A39" s="415" t="s">
        <v>205</v>
      </c>
      <c r="B39" s="416">
        <v>243.35400000000001</v>
      </c>
      <c r="C39" s="435">
        <v>1109.0139999999999</v>
      </c>
      <c r="D39" s="436" t="s">
        <v>93</v>
      </c>
      <c r="E39" s="437">
        <v>810.57299999999998</v>
      </c>
      <c r="F39" s="420">
        <v>2257.5479999999998</v>
      </c>
      <c r="G39" s="86"/>
      <c r="H39" s="86"/>
      <c r="I39" s="415" t="s">
        <v>224</v>
      </c>
      <c r="J39" s="416">
        <v>47.286000000000001</v>
      </c>
      <c r="K39" s="417">
        <v>38.414000000000001</v>
      </c>
      <c r="L39" s="418" t="s">
        <v>224</v>
      </c>
      <c r="M39" s="419">
        <v>34.972999999999999</v>
      </c>
      <c r="N39" s="420">
        <v>33.152000000000001</v>
      </c>
    </row>
    <row r="40" spans="1:14" x14ac:dyDescent="0.3">
      <c r="A40" s="421" t="s">
        <v>52</v>
      </c>
      <c r="B40" s="7"/>
      <c r="C40" s="7"/>
      <c r="D40" s="7"/>
      <c r="E40" s="7"/>
      <c r="F40" s="7"/>
      <c r="I40" s="421" t="s">
        <v>52</v>
      </c>
      <c r="J40" s="23"/>
      <c r="K40" s="23"/>
      <c r="L40" s="23"/>
      <c r="M40" s="23"/>
      <c r="N40" s="23"/>
    </row>
    <row r="41" spans="1:14" x14ac:dyDescent="0.3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5" x14ac:dyDescent="0.35">
      <c r="G42" s="86"/>
      <c r="H42" s="86"/>
    </row>
    <row r="43" spans="1:14" ht="15.5" x14ac:dyDescent="0.3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" thickBot="1" x14ac:dyDescent="0.4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" thickBot="1" x14ac:dyDescent="0.4">
      <c r="A45" s="426" t="s">
        <v>44</v>
      </c>
      <c r="B45" s="427"/>
      <c r="C45" s="427"/>
      <c r="D45" s="427"/>
      <c r="E45" s="427"/>
      <c r="F45" s="428"/>
      <c r="G45" s="86"/>
      <c r="H45" s="86"/>
      <c r="I45" s="426" t="s">
        <v>45</v>
      </c>
      <c r="J45" s="427"/>
      <c r="K45" s="427"/>
      <c r="L45" s="427"/>
      <c r="M45" s="427"/>
      <c r="N45" s="428"/>
    </row>
    <row r="46" spans="1:14" ht="19.5" customHeight="1" thickBot="1" x14ac:dyDescent="0.4">
      <c r="A46" s="386" t="s">
        <v>212</v>
      </c>
      <c r="B46" s="387"/>
      <c r="C46" s="388"/>
      <c r="D46" s="389" t="s">
        <v>213</v>
      </c>
      <c r="E46" s="387"/>
      <c r="F46" s="390"/>
      <c r="G46" s="86"/>
      <c r="H46" s="86"/>
      <c r="I46" s="386" t="s">
        <v>212</v>
      </c>
      <c r="J46" s="387"/>
      <c r="K46" s="388"/>
      <c r="L46" s="389" t="s">
        <v>213</v>
      </c>
      <c r="M46" s="387"/>
      <c r="N46" s="390"/>
    </row>
    <row r="47" spans="1:14" ht="31.5" thickBot="1" x14ac:dyDescent="0.4">
      <c r="A47" s="439" t="s">
        <v>46</v>
      </c>
      <c r="B47" s="392" t="s">
        <v>32</v>
      </c>
      <c r="C47" s="440" t="s">
        <v>70</v>
      </c>
      <c r="D47" s="441" t="s">
        <v>46</v>
      </c>
      <c r="E47" s="442" t="s">
        <v>32</v>
      </c>
      <c r="F47" s="394" t="s">
        <v>70</v>
      </c>
      <c r="G47" s="408"/>
      <c r="H47" s="408"/>
      <c r="I47" s="391" t="s">
        <v>46</v>
      </c>
      <c r="J47" s="392" t="s">
        <v>32</v>
      </c>
      <c r="K47" s="394" t="s">
        <v>70</v>
      </c>
      <c r="L47" s="391" t="s">
        <v>46</v>
      </c>
      <c r="M47" s="392" t="s">
        <v>32</v>
      </c>
      <c r="N47" s="394" t="s">
        <v>70</v>
      </c>
    </row>
    <row r="48" spans="1:14" ht="16" thickBot="1" x14ac:dyDescent="0.4">
      <c r="A48" s="395" t="s">
        <v>25</v>
      </c>
      <c r="B48" s="396">
        <v>544928.98400000005</v>
      </c>
      <c r="C48" s="399">
        <v>2319862.42</v>
      </c>
      <c r="D48" s="443" t="s">
        <v>25</v>
      </c>
      <c r="E48" s="444">
        <v>1228171.537</v>
      </c>
      <c r="F48" s="399">
        <v>3881044.1090000002</v>
      </c>
      <c r="G48" s="408"/>
      <c r="H48" s="408"/>
      <c r="I48" s="398" t="s">
        <v>25</v>
      </c>
      <c r="J48" s="396">
        <v>156591.965</v>
      </c>
      <c r="K48" s="399">
        <v>221886.71799999999</v>
      </c>
      <c r="L48" s="401" t="s">
        <v>25</v>
      </c>
      <c r="M48" s="396">
        <v>634597.29700000002</v>
      </c>
      <c r="N48" s="399">
        <v>2030210.939</v>
      </c>
    </row>
    <row r="49" spans="1:14" s="18" customFormat="1" ht="15.5" x14ac:dyDescent="0.35">
      <c r="A49" s="402" t="s">
        <v>47</v>
      </c>
      <c r="B49" s="403">
        <v>268246.80699999997</v>
      </c>
      <c r="C49" s="429">
        <v>1155672.673</v>
      </c>
      <c r="D49" s="430" t="s">
        <v>47</v>
      </c>
      <c r="E49" s="431">
        <v>579815.71600000001</v>
      </c>
      <c r="F49" s="407">
        <v>1871167.77</v>
      </c>
      <c r="G49" s="408"/>
      <c r="H49" s="408"/>
      <c r="I49" s="402" t="s">
        <v>53</v>
      </c>
      <c r="J49" s="403">
        <v>50820.031000000003</v>
      </c>
      <c r="K49" s="429">
        <v>18568.239000000001</v>
      </c>
      <c r="L49" s="405" t="s">
        <v>91</v>
      </c>
      <c r="M49" s="406">
        <v>447190.011</v>
      </c>
      <c r="N49" s="407">
        <v>1853971.548</v>
      </c>
    </row>
    <row r="50" spans="1:14" s="18" customFormat="1" ht="15.5" x14ac:dyDescent="0.35">
      <c r="A50" s="409" t="s">
        <v>128</v>
      </c>
      <c r="B50" s="410">
        <v>129145.77499999999</v>
      </c>
      <c r="C50" s="432">
        <v>555849.10699999996</v>
      </c>
      <c r="D50" s="433" t="s">
        <v>128</v>
      </c>
      <c r="E50" s="434">
        <v>191396.815</v>
      </c>
      <c r="F50" s="414">
        <v>586107.96499999997</v>
      </c>
      <c r="G50" s="408"/>
      <c r="H50" s="408"/>
      <c r="I50" s="409" t="s">
        <v>88</v>
      </c>
      <c r="J50" s="410">
        <v>24303.795999999998</v>
      </c>
      <c r="K50" s="432">
        <v>19699.760999999999</v>
      </c>
      <c r="L50" s="412" t="s">
        <v>53</v>
      </c>
      <c r="M50" s="413">
        <v>79127.873999999996</v>
      </c>
      <c r="N50" s="414">
        <v>24738.692999999999</v>
      </c>
    </row>
    <row r="51" spans="1:14" s="18" customFormat="1" ht="15.5" x14ac:dyDescent="0.35">
      <c r="A51" s="409" t="s">
        <v>89</v>
      </c>
      <c r="B51" s="410">
        <v>54711.428</v>
      </c>
      <c r="C51" s="432">
        <v>253788.136</v>
      </c>
      <c r="D51" s="433" t="s">
        <v>89</v>
      </c>
      <c r="E51" s="434">
        <v>89381.697</v>
      </c>
      <c r="F51" s="414">
        <v>274328.935</v>
      </c>
      <c r="G51" s="408"/>
      <c r="H51" s="408"/>
      <c r="I51" s="409" t="s">
        <v>48</v>
      </c>
      <c r="J51" s="410">
        <v>23906.125</v>
      </c>
      <c r="K51" s="432">
        <v>76986.623000000007</v>
      </c>
      <c r="L51" s="412" t="s">
        <v>179</v>
      </c>
      <c r="M51" s="413">
        <v>29176.111000000001</v>
      </c>
      <c r="N51" s="414">
        <v>71477.45</v>
      </c>
    </row>
    <row r="52" spans="1:14" s="18" customFormat="1" ht="15.5" x14ac:dyDescent="0.35">
      <c r="A52" s="409" t="s">
        <v>87</v>
      </c>
      <c r="B52" s="410">
        <v>15009.799000000001</v>
      </c>
      <c r="C52" s="432">
        <v>67862.688999999998</v>
      </c>
      <c r="D52" s="433" t="s">
        <v>53</v>
      </c>
      <c r="E52" s="434">
        <v>59766.521000000001</v>
      </c>
      <c r="F52" s="414">
        <v>189365.25200000001</v>
      </c>
      <c r="G52" s="408"/>
      <c r="H52" s="408"/>
      <c r="I52" s="409" t="s">
        <v>179</v>
      </c>
      <c r="J52" s="410">
        <v>16234.397000000001</v>
      </c>
      <c r="K52" s="432">
        <v>51589.19</v>
      </c>
      <c r="L52" s="412" t="s">
        <v>88</v>
      </c>
      <c r="M52" s="413">
        <v>18049.011999999999</v>
      </c>
      <c r="N52" s="414">
        <v>8710.3719999999994</v>
      </c>
    </row>
    <row r="53" spans="1:14" s="18" customFormat="1" ht="15.5" x14ac:dyDescent="0.35">
      <c r="A53" s="409" t="s">
        <v>84</v>
      </c>
      <c r="B53" s="410">
        <v>10310.995000000001</v>
      </c>
      <c r="C53" s="432">
        <v>45102.264999999999</v>
      </c>
      <c r="D53" s="433" t="s">
        <v>87</v>
      </c>
      <c r="E53" s="434">
        <v>48818.608</v>
      </c>
      <c r="F53" s="414">
        <v>158010.628</v>
      </c>
      <c r="G53" s="408"/>
      <c r="H53" s="408"/>
      <c r="I53" s="409" t="s">
        <v>92</v>
      </c>
      <c r="J53" s="410">
        <v>14300.642</v>
      </c>
      <c r="K53" s="432">
        <v>6540.357</v>
      </c>
      <c r="L53" s="412" t="s">
        <v>92</v>
      </c>
      <c r="M53" s="413">
        <v>17206.528999999999</v>
      </c>
      <c r="N53" s="414">
        <v>8374.3050000000003</v>
      </c>
    </row>
    <row r="54" spans="1:14" ht="15.5" x14ac:dyDescent="0.35">
      <c r="A54" s="409" t="s">
        <v>86</v>
      </c>
      <c r="B54" s="410">
        <v>10054.079</v>
      </c>
      <c r="C54" s="432">
        <v>44087.046999999999</v>
      </c>
      <c r="D54" s="433" t="s">
        <v>145</v>
      </c>
      <c r="E54" s="434">
        <v>37746.794999999998</v>
      </c>
      <c r="F54" s="414">
        <v>108045.899</v>
      </c>
      <c r="G54" s="408"/>
      <c r="H54" s="408"/>
      <c r="I54" s="409" t="s">
        <v>51</v>
      </c>
      <c r="J54" s="410">
        <v>7471.1660000000002</v>
      </c>
      <c r="K54" s="432">
        <v>2911.904</v>
      </c>
      <c r="L54" s="412" t="s">
        <v>48</v>
      </c>
      <c r="M54" s="413">
        <v>12334.523999999999</v>
      </c>
      <c r="N54" s="414">
        <v>23967.457999999999</v>
      </c>
    </row>
    <row r="55" spans="1:14" ht="15.5" x14ac:dyDescent="0.35">
      <c r="A55" s="409" t="s">
        <v>162</v>
      </c>
      <c r="B55" s="410">
        <v>8304.0110000000004</v>
      </c>
      <c r="C55" s="432">
        <v>40643.5</v>
      </c>
      <c r="D55" s="433" t="s">
        <v>50</v>
      </c>
      <c r="E55" s="434">
        <v>30619.197</v>
      </c>
      <c r="F55" s="414">
        <v>109026.12300000001</v>
      </c>
      <c r="G55" s="408"/>
      <c r="H55" s="408"/>
      <c r="I55" s="409" t="s">
        <v>86</v>
      </c>
      <c r="J55" s="410">
        <v>6749.3450000000003</v>
      </c>
      <c r="K55" s="432">
        <v>32868.512999999999</v>
      </c>
      <c r="L55" s="412" t="s">
        <v>47</v>
      </c>
      <c r="M55" s="413">
        <v>10604.56</v>
      </c>
      <c r="N55" s="414">
        <v>12012.861000000001</v>
      </c>
    </row>
    <row r="56" spans="1:14" ht="15.5" x14ac:dyDescent="0.35">
      <c r="A56" s="409" t="s">
        <v>53</v>
      </c>
      <c r="B56" s="410">
        <v>7812.058</v>
      </c>
      <c r="C56" s="432">
        <v>4190.5749999999998</v>
      </c>
      <c r="D56" s="433" t="s">
        <v>68</v>
      </c>
      <c r="E56" s="434">
        <v>29979.741000000002</v>
      </c>
      <c r="F56" s="414">
        <v>98965.744000000006</v>
      </c>
      <c r="G56" s="408"/>
      <c r="H56" s="408"/>
      <c r="I56" s="409" t="s">
        <v>47</v>
      </c>
      <c r="J56" s="410">
        <v>5296.732</v>
      </c>
      <c r="K56" s="432">
        <v>3726.4270000000001</v>
      </c>
      <c r="L56" s="412" t="s">
        <v>51</v>
      </c>
      <c r="M56" s="413">
        <v>7848.6620000000003</v>
      </c>
      <c r="N56" s="414">
        <v>4128.5240000000003</v>
      </c>
    </row>
    <row r="57" spans="1:14" ht="15.5" x14ac:dyDescent="0.35">
      <c r="A57" s="409" t="s">
        <v>50</v>
      </c>
      <c r="B57" s="410">
        <v>7426.6719999999996</v>
      </c>
      <c r="C57" s="432">
        <v>30823.133000000002</v>
      </c>
      <c r="D57" s="433" t="s">
        <v>84</v>
      </c>
      <c r="E57" s="434">
        <v>27053.054</v>
      </c>
      <c r="F57" s="414">
        <v>92087.854000000007</v>
      </c>
      <c r="G57" s="408"/>
      <c r="H57" s="408"/>
      <c r="I57" s="409" t="s">
        <v>91</v>
      </c>
      <c r="J57" s="410">
        <v>2169.335</v>
      </c>
      <c r="K57" s="432">
        <v>6257.5860000000002</v>
      </c>
      <c r="L57" s="412" t="s">
        <v>86</v>
      </c>
      <c r="M57" s="413">
        <v>5422.7290000000003</v>
      </c>
      <c r="N57" s="414">
        <v>14147.553</v>
      </c>
    </row>
    <row r="58" spans="1:14" ht="15.5" x14ac:dyDescent="0.35">
      <c r="A58" s="409" t="s">
        <v>68</v>
      </c>
      <c r="B58" s="410">
        <v>5769.1350000000002</v>
      </c>
      <c r="C58" s="432">
        <v>25059.421999999999</v>
      </c>
      <c r="D58" s="433" t="s">
        <v>86</v>
      </c>
      <c r="E58" s="434">
        <v>23070.602999999999</v>
      </c>
      <c r="F58" s="414">
        <v>77026.820000000007</v>
      </c>
      <c r="G58" s="408"/>
      <c r="H58" s="408"/>
      <c r="I58" s="409" t="s">
        <v>90</v>
      </c>
      <c r="J58" s="410">
        <v>1420.8420000000001</v>
      </c>
      <c r="K58" s="432">
        <v>580.24900000000002</v>
      </c>
      <c r="L58" s="412" t="s">
        <v>90</v>
      </c>
      <c r="M58" s="413">
        <v>2012.0709999999999</v>
      </c>
      <c r="N58" s="414">
        <v>1083.248</v>
      </c>
    </row>
    <row r="59" spans="1:14" ht="15.5" x14ac:dyDescent="0.35">
      <c r="A59" s="445" t="s">
        <v>145</v>
      </c>
      <c r="B59" s="446">
        <v>5413.6769999999997</v>
      </c>
      <c r="C59" s="447">
        <v>20865.152999999998</v>
      </c>
      <c r="D59" s="448" t="s">
        <v>48</v>
      </c>
      <c r="E59" s="449">
        <v>21425.334999999999</v>
      </c>
      <c r="F59" s="450">
        <v>71818.831000000006</v>
      </c>
      <c r="G59" s="408"/>
      <c r="H59" s="408"/>
      <c r="I59" s="409" t="s">
        <v>49</v>
      </c>
      <c r="J59" s="410">
        <v>1182.712</v>
      </c>
      <c r="K59" s="432">
        <v>399.25799999999998</v>
      </c>
      <c r="L59" s="412" t="s">
        <v>49</v>
      </c>
      <c r="M59" s="413">
        <v>1364.354</v>
      </c>
      <c r="N59" s="414">
        <v>436.84899999999999</v>
      </c>
    </row>
    <row r="60" spans="1:14" ht="16" thickBot="1" x14ac:dyDescent="0.4">
      <c r="A60" s="415" t="s">
        <v>93</v>
      </c>
      <c r="B60" s="416">
        <v>5333.2950000000001</v>
      </c>
      <c r="C60" s="435">
        <v>24471.707999999999</v>
      </c>
      <c r="D60" s="436" t="s">
        <v>49</v>
      </c>
      <c r="E60" s="437">
        <v>20429.968000000001</v>
      </c>
      <c r="F60" s="420">
        <v>59470.55</v>
      </c>
      <c r="G60" s="438"/>
      <c r="H60" s="438"/>
      <c r="I60" s="451" t="s">
        <v>225</v>
      </c>
      <c r="J60" s="452">
        <v>778.99300000000005</v>
      </c>
      <c r="K60" s="453">
        <v>245.48500000000001</v>
      </c>
      <c r="L60" s="454" t="s">
        <v>206</v>
      </c>
      <c r="M60" s="455">
        <v>1105.9469999999999</v>
      </c>
      <c r="N60" s="456">
        <v>1205.7650000000001</v>
      </c>
    </row>
    <row r="61" spans="1:14" x14ac:dyDescent="0.3">
      <c r="A61" s="421" t="s">
        <v>52</v>
      </c>
      <c r="B61" s="23"/>
      <c r="C61" s="23"/>
      <c r="D61" s="23"/>
      <c r="E61" s="23"/>
      <c r="F61" s="23"/>
      <c r="I61" s="421" t="s">
        <v>52</v>
      </c>
      <c r="J61" s="23"/>
      <c r="K61" s="23"/>
      <c r="L61" s="23"/>
      <c r="M61" s="23"/>
      <c r="N61" s="23"/>
    </row>
    <row r="62" spans="1:14" x14ac:dyDescent="0.3">
      <c r="A62" s="423"/>
      <c r="B62" s="422"/>
      <c r="C62" s="422"/>
      <c r="D62" s="423"/>
      <c r="E62" s="424"/>
      <c r="F62" s="424"/>
      <c r="J62" s="457"/>
      <c r="K62" s="457"/>
      <c r="L62" s="423"/>
      <c r="M62" s="424"/>
      <c r="N62" s="424"/>
    </row>
    <row r="63" spans="1:14" ht="15.5" x14ac:dyDescent="0.35">
      <c r="G63" s="86"/>
      <c r="H63" s="86"/>
    </row>
    <row r="64" spans="1:14" ht="15.5" x14ac:dyDescent="0.3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" thickBot="1" x14ac:dyDescent="0.4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" thickBot="1" x14ac:dyDescent="0.4">
      <c r="A66" s="426" t="s">
        <v>44</v>
      </c>
      <c r="B66" s="427"/>
      <c r="C66" s="427"/>
      <c r="D66" s="427"/>
      <c r="E66" s="427"/>
      <c r="F66" s="428"/>
      <c r="G66" s="86"/>
      <c r="H66" s="86"/>
      <c r="I66" s="426" t="s">
        <v>45</v>
      </c>
      <c r="J66" s="427"/>
      <c r="K66" s="427"/>
      <c r="L66" s="427"/>
      <c r="M66" s="427"/>
      <c r="N66" s="428"/>
    </row>
    <row r="67" spans="1:14" ht="16" thickBot="1" x14ac:dyDescent="0.4">
      <c r="A67" s="386" t="s">
        <v>212</v>
      </c>
      <c r="B67" s="387"/>
      <c r="C67" s="388"/>
      <c r="D67" s="389" t="s">
        <v>213</v>
      </c>
      <c r="E67" s="387"/>
      <c r="F67" s="390"/>
      <c r="G67" s="86"/>
      <c r="H67" s="86"/>
      <c r="I67" s="386" t="s">
        <v>212</v>
      </c>
      <c r="J67" s="387"/>
      <c r="K67" s="388"/>
      <c r="L67" s="389" t="s">
        <v>213</v>
      </c>
      <c r="M67" s="387"/>
      <c r="N67" s="390"/>
    </row>
    <row r="68" spans="1:14" ht="31.5" thickBot="1" x14ac:dyDescent="0.4">
      <c r="A68" s="391" t="s">
        <v>46</v>
      </c>
      <c r="B68" s="392" t="s">
        <v>32</v>
      </c>
      <c r="C68" s="393" t="s">
        <v>70</v>
      </c>
      <c r="D68" s="391" t="s">
        <v>46</v>
      </c>
      <c r="E68" s="392" t="s">
        <v>32</v>
      </c>
      <c r="F68" s="394" t="s">
        <v>70</v>
      </c>
      <c r="G68" s="458"/>
      <c r="H68" s="458"/>
      <c r="I68" s="391" t="s">
        <v>46</v>
      </c>
      <c r="J68" s="392" t="s">
        <v>32</v>
      </c>
      <c r="K68" s="393" t="s">
        <v>70</v>
      </c>
      <c r="L68" s="391" t="s">
        <v>46</v>
      </c>
      <c r="M68" s="392" t="s">
        <v>32</v>
      </c>
      <c r="N68" s="394" t="s">
        <v>70</v>
      </c>
    </row>
    <row r="69" spans="1:14" ht="16" thickBot="1" x14ac:dyDescent="0.4">
      <c r="A69" s="395" t="s">
        <v>25</v>
      </c>
      <c r="B69" s="396">
        <v>39457.578999999998</v>
      </c>
      <c r="C69" s="397">
        <v>118221.929</v>
      </c>
      <c r="D69" s="401" t="s">
        <v>25</v>
      </c>
      <c r="E69" s="396">
        <v>57020.186999999998</v>
      </c>
      <c r="F69" s="399">
        <v>110601.825</v>
      </c>
      <c r="G69" s="458"/>
      <c r="H69" s="458"/>
      <c r="I69" s="459" t="s">
        <v>25</v>
      </c>
      <c r="J69" s="396">
        <v>31447.25</v>
      </c>
      <c r="K69" s="397">
        <v>62652.932999999997</v>
      </c>
      <c r="L69" s="401" t="s">
        <v>25</v>
      </c>
      <c r="M69" s="396">
        <v>60573.411</v>
      </c>
      <c r="N69" s="399">
        <v>97732.145000000004</v>
      </c>
    </row>
    <row r="70" spans="1:14" ht="15.5" x14ac:dyDescent="0.35">
      <c r="A70" s="402" t="s">
        <v>47</v>
      </c>
      <c r="B70" s="403">
        <v>10216.120000000001</v>
      </c>
      <c r="C70" s="404">
        <v>34630.764999999999</v>
      </c>
      <c r="D70" s="405" t="s">
        <v>50</v>
      </c>
      <c r="E70" s="406">
        <v>16042.486000000001</v>
      </c>
      <c r="F70" s="407">
        <v>34245.919999999998</v>
      </c>
      <c r="G70" s="458"/>
      <c r="H70" s="458"/>
      <c r="I70" s="460" t="s">
        <v>47</v>
      </c>
      <c r="J70" s="403">
        <v>15353.626</v>
      </c>
      <c r="K70" s="404">
        <v>31985.008999999998</v>
      </c>
      <c r="L70" s="405" t="s">
        <v>47</v>
      </c>
      <c r="M70" s="406">
        <v>26302.851999999999</v>
      </c>
      <c r="N70" s="407">
        <v>44423.726000000002</v>
      </c>
    </row>
    <row r="71" spans="1:14" ht="15.5" x14ac:dyDescent="0.35">
      <c r="A71" s="409" t="s">
        <v>50</v>
      </c>
      <c r="B71" s="410">
        <v>8599.8619999999992</v>
      </c>
      <c r="C71" s="411">
        <v>28404.031999999999</v>
      </c>
      <c r="D71" s="412" t="s">
        <v>47</v>
      </c>
      <c r="E71" s="413">
        <v>12223.194</v>
      </c>
      <c r="F71" s="414">
        <v>25624.23</v>
      </c>
      <c r="G71" s="458"/>
      <c r="H71" s="458"/>
      <c r="I71" s="461" t="s">
        <v>85</v>
      </c>
      <c r="J71" s="410">
        <v>6755.1809999999996</v>
      </c>
      <c r="K71" s="411">
        <v>11900.55</v>
      </c>
      <c r="L71" s="412" t="s">
        <v>85</v>
      </c>
      <c r="M71" s="413">
        <v>10642.44</v>
      </c>
      <c r="N71" s="414">
        <v>13989.207</v>
      </c>
    </row>
    <row r="72" spans="1:14" ht="15.5" x14ac:dyDescent="0.35">
      <c r="A72" s="409" t="s">
        <v>89</v>
      </c>
      <c r="B72" s="410">
        <v>6665.4719999999998</v>
      </c>
      <c r="C72" s="411">
        <v>19345.569</v>
      </c>
      <c r="D72" s="412" t="s">
        <v>89</v>
      </c>
      <c r="E72" s="413">
        <v>9950.6630000000005</v>
      </c>
      <c r="F72" s="414">
        <v>17967.460999999999</v>
      </c>
      <c r="G72" s="458"/>
      <c r="H72" s="458"/>
      <c r="I72" s="461" t="s">
        <v>53</v>
      </c>
      <c r="J72" s="410">
        <v>2331.261</v>
      </c>
      <c r="K72" s="411">
        <v>4339.7489999999998</v>
      </c>
      <c r="L72" s="412" t="s">
        <v>86</v>
      </c>
      <c r="M72" s="413">
        <v>6615.45</v>
      </c>
      <c r="N72" s="414">
        <v>11814.291999999999</v>
      </c>
    </row>
    <row r="73" spans="1:14" ht="15.5" x14ac:dyDescent="0.35">
      <c r="A73" s="409" t="s">
        <v>128</v>
      </c>
      <c r="B73" s="410">
        <v>5927.7389999999996</v>
      </c>
      <c r="C73" s="411">
        <v>15071.675999999999</v>
      </c>
      <c r="D73" s="412" t="s">
        <v>128</v>
      </c>
      <c r="E73" s="413">
        <v>9908.723</v>
      </c>
      <c r="F73" s="414">
        <v>17816.561000000002</v>
      </c>
      <c r="G73" s="458"/>
      <c r="H73" s="458"/>
      <c r="I73" s="461" t="s">
        <v>161</v>
      </c>
      <c r="J73" s="410">
        <v>1624.7729999999999</v>
      </c>
      <c r="K73" s="411">
        <v>3251.0039999999999</v>
      </c>
      <c r="L73" s="412" t="s">
        <v>161</v>
      </c>
      <c r="M73" s="413">
        <v>4677.0990000000002</v>
      </c>
      <c r="N73" s="414">
        <v>6452.4629999999997</v>
      </c>
    </row>
    <row r="74" spans="1:14" ht="15.5" x14ac:dyDescent="0.35">
      <c r="A74" s="409" t="s">
        <v>87</v>
      </c>
      <c r="B74" s="410">
        <v>1665.3240000000001</v>
      </c>
      <c r="C74" s="411">
        <v>4154.567</v>
      </c>
      <c r="D74" s="412" t="s">
        <v>162</v>
      </c>
      <c r="E74" s="413">
        <v>1939.2439999999999</v>
      </c>
      <c r="F74" s="414">
        <v>3294.9290000000001</v>
      </c>
      <c r="G74" s="458"/>
      <c r="H74" s="458"/>
      <c r="I74" s="461" t="s">
        <v>86</v>
      </c>
      <c r="J74" s="410">
        <v>1441.5540000000001</v>
      </c>
      <c r="K74" s="411">
        <v>4038.9830000000002</v>
      </c>
      <c r="L74" s="412" t="s">
        <v>53</v>
      </c>
      <c r="M74" s="413">
        <v>3540.866</v>
      </c>
      <c r="N74" s="414">
        <v>4941.4889999999996</v>
      </c>
    </row>
    <row r="75" spans="1:14" ht="15.5" x14ac:dyDescent="0.35">
      <c r="A75" s="409" t="s">
        <v>162</v>
      </c>
      <c r="B75" s="410">
        <v>1581.056</v>
      </c>
      <c r="C75" s="411">
        <v>3990.4690000000001</v>
      </c>
      <c r="D75" s="412" t="s">
        <v>87</v>
      </c>
      <c r="E75" s="413">
        <v>1511.704</v>
      </c>
      <c r="F75" s="414">
        <v>2365.0520000000001</v>
      </c>
      <c r="G75" s="458"/>
      <c r="H75" s="458"/>
      <c r="I75" s="461" t="s">
        <v>49</v>
      </c>
      <c r="J75" s="410">
        <v>1013.775</v>
      </c>
      <c r="K75" s="411">
        <v>1661.0250000000001</v>
      </c>
      <c r="L75" s="412" t="s">
        <v>91</v>
      </c>
      <c r="M75" s="413">
        <v>3103.1619999999998</v>
      </c>
      <c r="N75" s="414">
        <v>8981.59</v>
      </c>
    </row>
    <row r="76" spans="1:14" ht="15.5" x14ac:dyDescent="0.35">
      <c r="A76" s="409" t="s">
        <v>86</v>
      </c>
      <c r="B76" s="410">
        <v>1401.2739999999999</v>
      </c>
      <c r="C76" s="411">
        <v>4638.6580000000004</v>
      </c>
      <c r="D76" s="412" t="s">
        <v>206</v>
      </c>
      <c r="E76" s="413">
        <v>964.12599999999998</v>
      </c>
      <c r="F76" s="414">
        <v>1347.5409999999999</v>
      </c>
      <c r="G76" s="458"/>
      <c r="H76" s="458"/>
      <c r="I76" s="461" t="s">
        <v>51</v>
      </c>
      <c r="J76" s="410">
        <v>780.16</v>
      </c>
      <c r="K76" s="411">
        <v>1792.4449999999999</v>
      </c>
      <c r="L76" s="412" t="s">
        <v>49</v>
      </c>
      <c r="M76" s="413">
        <v>1713.078</v>
      </c>
      <c r="N76" s="414">
        <v>1861.25</v>
      </c>
    </row>
    <row r="77" spans="1:14" ht="15.5" x14ac:dyDescent="0.35">
      <c r="A77" s="409" t="s">
        <v>49</v>
      </c>
      <c r="B77" s="410">
        <v>680.15599999999995</v>
      </c>
      <c r="C77" s="411">
        <v>2401.2339999999999</v>
      </c>
      <c r="D77" s="412" t="s">
        <v>86</v>
      </c>
      <c r="E77" s="413">
        <v>865.505</v>
      </c>
      <c r="F77" s="414">
        <v>2002.5440000000001</v>
      </c>
      <c r="G77" s="458"/>
      <c r="H77" s="458"/>
      <c r="I77" s="461" t="s">
        <v>128</v>
      </c>
      <c r="J77" s="410">
        <v>746.97</v>
      </c>
      <c r="K77" s="411">
        <v>1291.5340000000001</v>
      </c>
      <c r="L77" s="412" t="s">
        <v>163</v>
      </c>
      <c r="M77" s="413">
        <v>765.74599999999998</v>
      </c>
      <c r="N77" s="414">
        <v>345.31</v>
      </c>
    </row>
    <row r="78" spans="1:14" ht="15.5" x14ac:dyDescent="0.35">
      <c r="A78" s="409" t="s">
        <v>48</v>
      </c>
      <c r="B78" s="410">
        <v>622.25800000000004</v>
      </c>
      <c r="C78" s="411">
        <v>1649.7539999999999</v>
      </c>
      <c r="D78" s="412" t="s">
        <v>53</v>
      </c>
      <c r="E78" s="413">
        <v>847.98</v>
      </c>
      <c r="F78" s="414">
        <v>1359.1379999999999</v>
      </c>
      <c r="G78" s="458"/>
      <c r="H78" s="458"/>
      <c r="I78" s="462" t="s">
        <v>89</v>
      </c>
      <c r="J78" s="446">
        <v>731.22199999999998</v>
      </c>
      <c r="K78" s="463">
        <v>1427.145</v>
      </c>
      <c r="L78" s="464" t="s">
        <v>128</v>
      </c>
      <c r="M78" s="465">
        <v>723.33600000000001</v>
      </c>
      <c r="N78" s="450">
        <v>961.44299999999998</v>
      </c>
    </row>
    <row r="79" spans="1:14" ht="16" thickBot="1" x14ac:dyDescent="0.4">
      <c r="A79" s="451" t="s">
        <v>206</v>
      </c>
      <c r="B79" s="452">
        <v>598.83399999999995</v>
      </c>
      <c r="C79" s="466">
        <v>1145.095</v>
      </c>
      <c r="D79" s="454" t="s">
        <v>48</v>
      </c>
      <c r="E79" s="455">
        <v>708.15700000000004</v>
      </c>
      <c r="F79" s="456">
        <v>1236.82</v>
      </c>
      <c r="G79" s="438"/>
      <c r="H79" s="438"/>
      <c r="I79" s="467" t="s">
        <v>48</v>
      </c>
      <c r="J79" s="416">
        <v>217.53800000000001</v>
      </c>
      <c r="K79" s="417">
        <v>274.10500000000002</v>
      </c>
      <c r="L79" s="418" t="s">
        <v>48</v>
      </c>
      <c r="M79" s="419">
        <v>662.85599999999999</v>
      </c>
      <c r="N79" s="420">
        <v>977.24300000000005</v>
      </c>
    </row>
    <row r="80" spans="1:14" x14ac:dyDescent="0.3">
      <c r="A80" s="421" t="s">
        <v>52</v>
      </c>
      <c r="B80" s="23"/>
      <c r="C80" s="23"/>
      <c r="D80" s="23"/>
      <c r="E80" s="23"/>
      <c r="F80" s="23"/>
      <c r="G80" s="23"/>
      <c r="H80" s="23"/>
      <c r="I80" s="421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X76"/>
  <sheetViews>
    <sheetView showGridLines="0" zoomScale="65" zoomScaleNormal="65" workbookViewId="0">
      <selection activeCell="M46" sqref="M46"/>
    </sheetView>
  </sheetViews>
  <sheetFormatPr defaultRowHeight="13" x14ac:dyDescent="0.3"/>
  <cols>
    <col min="10" max="10" width="7.453125" customWidth="1"/>
    <col min="11" max="11" width="1.453125" customWidth="1"/>
  </cols>
  <sheetData>
    <row r="21" spans="1:13" x14ac:dyDescent="0.3">
      <c r="A21" s="338" t="s">
        <v>52</v>
      </c>
      <c r="M21" s="338" t="s">
        <v>52</v>
      </c>
    </row>
    <row r="22" spans="1:13" x14ac:dyDescent="0.3">
      <c r="A22" s="338"/>
      <c r="L22" s="338"/>
    </row>
    <row r="23" spans="1:13" x14ac:dyDescent="0.3">
      <c r="A23" s="338"/>
    </row>
    <row r="37" spans="1:24" x14ac:dyDescent="0.3">
      <c r="X37" s="338"/>
    </row>
    <row r="38" spans="1:24" x14ac:dyDescent="0.3">
      <c r="V38" s="338"/>
      <c r="X38" s="338"/>
    </row>
    <row r="40" spans="1:24" x14ac:dyDescent="0.3">
      <c r="V40" s="338"/>
    </row>
    <row r="43" spans="1:24" x14ac:dyDescent="0.3">
      <c r="A43" s="338" t="s">
        <v>52</v>
      </c>
      <c r="L43" s="338"/>
      <c r="M43" s="338" t="s">
        <v>52</v>
      </c>
    </row>
    <row r="44" spans="1:24" x14ac:dyDescent="0.3">
      <c r="A44" s="338"/>
      <c r="L44" s="338"/>
      <c r="M44" s="338"/>
    </row>
    <row r="66" spans="1:24" x14ac:dyDescent="0.3">
      <c r="A66" s="338" t="s">
        <v>52</v>
      </c>
      <c r="M66" s="338" t="s">
        <v>52</v>
      </c>
    </row>
    <row r="68" spans="1:24" x14ac:dyDescent="0.3">
      <c r="A68" s="338"/>
      <c r="L68" s="338"/>
      <c r="M68" s="338"/>
    </row>
    <row r="75" spans="1:24" x14ac:dyDescent="0.3">
      <c r="X75" s="338"/>
    </row>
    <row r="76" spans="1:24" x14ac:dyDescent="0.3">
      <c r="X76" s="33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796875" defaultRowHeight="13" x14ac:dyDescent="0.3"/>
  <cols>
    <col min="1" max="1" width="4.453125" style="77" customWidth="1"/>
    <col min="2" max="2" width="47.7265625" style="77" bestFit="1" customWidth="1"/>
    <col min="3" max="12" width="11.26953125" style="77" customWidth="1"/>
    <col min="13" max="14" width="11.54296875" style="77" bestFit="1" customWidth="1"/>
    <col min="15" max="20" width="10.453125" style="77" bestFit="1" customWidth="1"/>
    <col min="21" max="16384" width="9.1796875" style="77"/>
  </cols>
  <sheetData>
    <row r="1" spans="1:14" s="7" customFormat="1" ht="21" x14ac:dyDescent="0.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" thickBot="1" x14ac:dyDescent="0.4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" thickBot="1" x14ac:dyDescent="0.4">
      <c r="A4" s="91"/>
      <c r="B4" s="92"/>
      <c r="C4" s="292" t="s">
        <v>27</v>
      </c>
      <c r="D4" s="293"/>
      <c r="E4" s="293"/>
      <c r="F4" s="293"/>
      <c r="G4" s="293"/>
      <c r="H4" s="293"/>
      <c r="I4" s="294"/>
      <c r="J4" s="294"/>
      <c r="K4" s="294"/>
      <c r="L4" s="294"/>
      <c r="M4" s="294"/>
      <c r="N4" s="295"/>
    </row>
    <row r="5" spans="1:14" s="7" customFormat="1" ht="14.5" x14ac:dyDescent="0.35">
      <c r="A5" s="56" t="s">
        <v>30</v>
      </c>
      <c r="B5" s="93" t="s">
        <v>31</v>
      </c>
      <c r="C5" s="274" t="s">
        <v>32</v>
      </c>
      <c r="D5" s="275"/>
      <c r="E5" s="275"/>
      <c r="F5" s="275"/>
      <c r="G5" s="276"/>
      <c r="H5" s="277"/>
      <c r="I5" s="275" t="s">
        <v>33</v>
      </c>
      <c r="J5" s="278"/>
      <c r="K5" s="278"/>
      <c r="L5" s="278"/>
      <c r="M5" s="278"/>
      <c r="N5" s="279"/>
    </row>
    <row r="6" spans="1:14" s="7" customFormat="1" ht="15" thickBot="1" x14ac:dyDescent="0.4">
      <c r="A6" s="94"/>
      <c r="B6" s="95"/>
      <c r="C6" s="112">
        <v>2016</v>
      </c>
      <c r="D6" s="113">
        <v>2017</v>
      </c>
      <c r="E6" s="113">
        <v>2018</v>
      </c>
      <c r="F6" s="113">
        <v>2019</v>
      </c>
      <c r="G6" s="114">
        <v>2020</v>
      </c>
      <c r="H6" s="114">
        <v>2021</v>
      </c>
      <c r="I6" s="249">
        <v>2016</v>
      </c>
      <c r="J6" s="250">
        <v>2017</v>
      </c>
      <c r="K6" s="250">
        <v>2018</v>
      </c>
      <c r="L6" s="250">
        <v>2019</v>
      </c>
      <c r="M6" s="250">
        <v>2020</v>
      </c>
      <c r="N6" s="251">
        <v>2021</v>
      </c>
    </row>
    <row r="7" spans="1:14" s="7" customFormat="1" ht="14.5" x14ac:dyDescent="0.35">
      <c r="A7" s="64" t="s">
        <v>43</v>
      </c>
      <c r="B7" s="96"/>
      <c r="C7" s="252">
        <v>1107953.176</v>
      </c>
      <c r="D7" s="253">
        <v>885038.3550000001</v>
      </c>
      <c r="E7" s="253">
        <v>824319.71600000001</v>
      </c>
      <c r="F7" s="253">
        <v>824688.2620000001</v>
      </c>
      <c r="G7" s="254">
        <v>1717643.0249999999</v>
      </c>
      <c r="H7" s="255">
        <v>1946257.4750000001</v>
      </c>
      <c r="I7" s="256">
        <v>6582023.7100000009</v>
      </c>
      <c r="J7" s="257">
        <v>5026524.3859999999</v>
      </c>
      <c r="K7" s="258">
        <v>4297597.7980000004</v>
      </c>
      <c r="L7" s="258">
        <v>4383106.1620000014</v>
      </c>
      <c r="M7" s="258">
        <v>9161409.8160000015</v>
      </c>
      <c r="N7" s="259">
        <v>8631716.1359999999</v>
      </c>
    </row>
    <row r="8" spans="1:14" s="7" customFormat="1" ht="14.5" x14ac:dyDescent="0.35">
      <c r="A8" s="97" t="s">
        <v>34</v>
      </c>
      <c r="B8" s="98" t="s">
        <v>35</v>
      </c>
      <c r="C8" s="260">
        <v>740514.304</v>
      </c>
      <c r="D8" s="261">
        <v>493174.75900000002</v>
      </c>
      <c r="E8" s="261">
        <v>344137.14500000002</v>
      </c>
      <c r="F8" s="261">
        <v>387598.41399999999</v>
      </c>
      <c r="G8" s="262">
        <v>923508.897</v>
      </c>
      <c r="H8" s="263">
        <v>838611.90700000001</v>
      </c>
      <c r="I8" s="264">
        <v>4389510.5690000001</v>
      </c>
      <c r="J8" s="262">
        <v>2785540.24</v>
      </c>
      <c r="K8" s="264">
        <v>1806363.4680000001</v>
      </c>
      <c r="L8" s="264">
        <v>2091696.767</v>
      </c>
      <c r="M8" s="265">
        <v>4688542.6890000002</v>
      </c>
      <c r="N8" s="266">
        <v>3594948.9780000001</v>
      </c>
    </row>
    <row r="9" spans="1:14" s="7" customFormat="1" ht="14.5" x14ac:dyDescent="0.35">
      <c r="A9" s="97" t="s">
        <v>36</v>
      </c>
      <c r="B9" s="98" t="s">
        <v>2</v>
      </c>
      <c r="C9" s="260">
        <v>60144.154999999999</v>
      </c>
      <c r="D9" s="261">
        <v>55385.720999999998</v>
      </c>
      <c r="E9" s="261">
        <v>87065.028999999995</v>
      </c>
      <c r="F9" s="261">
        <v>83799.627999999997</v>
      </c>
      <c r="G9" s="262">
        <v>198899.10399999999</v>
      </c>
      <c r="H9" s="263">
        <v>196775.11300000001</v>
      </c>
      <c r="I9" s="264">
        <v>438873.14799999999</v>
      </c>
      <c r="J9" s="265">
        <v>367255.88699999999</v>
      </c>
      <c r="K9" s="265">
        <v>500254.33</v>
      </c>
      <c r="L9" s="265">
        <v>485279.93800000002</v>
      </c>
      <c r="M9" s="265">
        <v>1296720.699</v>
      </c>
      <c r="N9" s="266">
        <v>1064410.4280000001</v>
      </c>
    </row>
    <row r="10" spans="1:14" s="7" customFormat="1" ht="14.5" x14ac:dyDescent="0.35">
      <c r="A10" s="97" t="s">
        <v>37</v>
      </c>
      <c r="B10" s="98" t="s">
        <v>3</v>
      </c>
      <c r="C10" s="260">
        <v>15428.986999999999</v>
      </c>
      <c r="D10" s="261">
        <v>12671.213</v>
      </c>
      <c r="E10" s="261">
        <v>31413.983</v>
      </c>
      <c r="F10" s="261">
        <v>15224.787</v>
      </c>
      <c r="G10" s="262">
        <v>49569.46</v>
      </c>
      <c r="H10" s="263">
        <v>92281.023000000001</v>
      </c>
      <c r="I10" s="264">
        <v>99758.187999999995</v>
      </c>
      <c r="J10" s="265">
        <v>70686.172000000006</v>
      </c>
      <c r="K10" s="265">
        <v>153843.93299999999</v>
      </c>
      <c r="L10" s="265">
        <v>85032.663</v>
      </c>
      <c r="M10" s="265">
        <v>301963.77399999998</v>
      </c>
      <c r="N10" s="266">
        <v>455877.511</v>
      </c>
    </row>
    <row r="11" spans="1:14" s="7" customFormat="1" ht="14.5" x14ac:dyDescent="0.35">
      <c r="A11" s="97" t="s">
        <v>38</v>
      </c>
      <c r="B11" s="98" t="s">
        <v>21</v>
      </c>
      <c r="C11" s="260">
        <v>15426.143</v>
      </c>
      <c r="D11" s="261">
        <v>15793.716</v>
      </c>
      <c r="E11" s="261">
        <v>26869.987000000001</v>
      </c>
      <c r="F11" s="261">
        <v>18017.611000000001</v>
      </c>
      <c r="G11" s="262">
        <v>28663.094000000001</v>
      </c>
      <c r="H11" s="263">
        <v>45098.695</v>
      </c>
      <c r="I11" s="264">
        <v>87012.274000000005</v>
      </c>
      <c r="J11" s="265">
        <v>85899.358999999997</v>
      </c>
      <c r="K11" s="265">
        <v>138776.117</v>
      </c>
      <c r="L11" s="265">
        <v>82288.296000000002</v>
      </c>
      <c r="M11" s="265">
        <v>147813.35200000001</v>
      </c>
      <c r="N11" s="266">
        <v>228233.48499999999</v>
      </c>
    </row>
    <row r="12" spans="1:14" s="7" customFormat="1" ht="14.5" x14ac:dyDescent="0.35">
      <c r="A12" s="97" t="s">
        <v>39</v>
      </c>
      <c r="B12" s="98" t="s">
        <v>40</v>
      </c>
      <c r="C12" s="260">
        <v>163917.78099999999</v>
      </c>
      <c r="D12" s="261">
        <v>202745.52</v>
      </c>
      <c r="E12" s="261">
        <v>220103.44899999999</v>
      </c>
      <c r="F12" s="261">
        <v>220273.34299999999</v>
      </c>
      <c r="G12" s="262">
        <v>285187.57500000001</v>
      </c>
      <c r="H12" s="263">
        <v>544928.98400000005</v>
      </c>
      <c r="I12" s="264">
        <v>957526.44400000002</v>
      </c>
      <c r="J12" s="265">
        <v>1181112.5930000001</v>
      </c>
      <c r="K12" s="265">
        <v>1160285.6640000001</v>
      </c>
      <c r="L12" s="265">
        <v>1169543.9990000001</v>
      </c>
      <c r="M12" s="265">
        <v>1507521.9609999999</v>
      </c>
      <c r="N12" s="266">
        <v>2319862.42</v>
      </c>
    </row>
    <row r="13" spans="1:14" s="7" customFormat="1" ht="14.5" x14ac:dyDescent="0.35">
      <c r="A13" s="97" t="s">
        <v>69</v>
      </c>
      <c r="B13" s="98" t="s">
        <v>71</v>
      </c>
      <c r="C13" s="260">
        <v>77083.368000000002</v>
      </c>
      <c r="D13" s="261">
        <v>68998.837</v>
      </c>
      <c r="E13" s="261">
        <v>81437.960999999996</v>
      </c>
      <c r="F13" s="261">
        <v>68591.337</v>
      </c>
      <c r="G13" s="262">
        <v>193897.611</v>
      </c>
      <c r="H13" s="263">
        <v>189104.174</v>
      </c>
      <c r="I13" s="264">
        <v>477899.81300000002</v>
      </c>
      <c r="J13" s="265">
        <v>407239.15399999998</v>
      </c>
      <c r="K13" s="265">
        <v>427862.489</v>
      </c>
      <c r="L13" s="265">
        <v>372090.565</v>
      </c>
      <c r="M13" s="265">
        <v>1098417.18</v>
      </c>
      <c r="N13" s="266">
        <v>850161.38500000001</v>
      </c>
    </row>
    <row r="14" spans="1:14" ht="15" thickBot="1" x14ac:dyDescent="0.4">
      <c r="A14" s="99" t="s">
        <v>41</v>
      </c>
      <c r="B14" s="100" t="s">
        <v>42</v>
      </c>
      <c r="C14" s="267">
        <v>35438.438000000002</v>
      </c>
      <c r="D14" s="268">
        <v>36268.589</v>
      </c>
      <c r="E14" s="268">
        <v>33292.161999999997</v>
      </c>
      <c r="F14" s="268">
        <v>31183.142</v>
      </c>
      <c r="G14" s="269">
        <v>37917.284</v>
      </c>
      <c r="H14" s="270">
        <v>39457.578999999998</v>
      </c>
      <c r="I14" s="271">
        <v>131443.274</v>
      </c>
      <c r="J14" s="272">
        <v>128790.981</v>
      </c>
      <c r="K14" s="272">
        <v>110211.79700000001</v>
      </c>
      <c r="L14" s="272">
        <v>97173.933999999994</v>
      </c>
      <c r="M14" s="272">
        <v>120430.16099999999</v>
      </c>
      <c r="N14" s="273">
        <v>118221.929</v>
      </c>
    </row>
    <row r="15" spans="1:14" ht="14.5" x14ac:dyDescent="0.3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" thickBot="1" x14ac:dyDescent="0.4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" thickBot="1" x14ac:dyDescent="0.4">
      <c r="A17" s="91"/>
      <c r="B17" s="92"/>
      <c r="C17" s="292" t="s">
        <v>28</v>
      </c>
      <c r="D17" s="293"/>
      <c r="E17" s="293"/>
      <c r="F17" s="293"/>
      <c r="G17" s="293"/>
      <c r="H17" s="293"/>
      <c r="I17" s="296"/>
      <c r="J17" s="296"/>
      <c r="K17" s="296"/>
      <c r="L17" s="296"/>
      <c r="M17" s="296"/>
      <c r="N17" s="295"/>
    </row>
    <row r="18" spans="1:14" s="7" customFormat="1" ht="14.5" x14ac:dyDescent="0.35">
      <c r="A18" s="56" t="s">
        <v>30</v>
      </c>
      <c r="B18" s="93" t="s">
        <v>31</v>
      </c>
      <c r="C18" s="274" t="s">
        <v>32</v>
      </c>
      <c r="D18" s="275"/>
      <c r="E18" s="275"/>
      <c r="F18" s="275"/>
      <c r="G18" s="276"/>
      <c r="H18" s="277"/>
      <c r="I18" s="275" t="s">
        <v>33</v>
      </c>
      <c r="J18" s="278"/>
      <c r="K18" s="278"/>
      <c r="L18" s="278"/>
      <c r="M18" s="278"/>
      <c r="N18" s="279"/>
    </row>
    <row r="19" spans="1:14" s="7" customFormat="1" ht="15" thickBot="1" x14ac:dyDescent="0.4">
      <c r="A19" s="94"/>
      <c r="B19" s="95"/>
      <c r="C19" s="112">
        <v>2016</v>
      </c>
      <c r="D19" s="113">
        <v>2017</v>
      </c>
      <c r="E19" s="113">
        <v>2018</v>
      </c>
      <c r="F19" s="113">
        <v>2019</v>
      </c>
      <c r="G19" s="114">
        <v>2020</v>
      </c>
      <c r="H19" s="114">
        <v>2021</v>
      </c>
      <c r="I19" s="249">
        <v>2016</v>
      </c>
      <c r="J19" s="250">
        <v>2017</v>
      </c>
      <c r="K19" s="250">
        <v>2018</v>
      </c>
      <c r="L19" s="250">
        <v>2019</v>
      </c>
      <c r="M19" s="250">
        <v>2020</v>
      </c>
      <c r="N19" s="251">
        <v>2021</v>
      </c>
    </row>
    <row r="20" spans="1:14" s="7" customFormat="1" ht="14.5" x14ac:dyDescent="0.35">
      <c r="A20" s="64" t="s">
        <v>43</v>
      </c>
      <c r="B20" s="96"/>
      <c r="C20" s="115">
        <v>313038.78500000003</v>
      </c>
      <c r="D20" s="116">
        <v>358203.91100000002</v>
      </c>
      <c r="E20" s="116">
        <v>340182.80100000004</v>
      </c>
      <c r="F20" s="116">
        <v>357215.77299999999</v>
      </c>
      <c r="G20" s="280">
        <v>424677.94000000006</v>
      </c>
      <c r="H20" s="117">
        <v>397614.25699999998</v>
      </c>
      <c r="I20" s="281">
        <v>1430708.9809999999</v>
      </c>
      <c r="J20" s="282">
        <v>1727520.773</v>
      </c>
      <c r="K20" s="282">
        <v>1344611.486</v>
      </c>
      <c r="L20" s="282">
        <v>1345481.7479999999</v>
      </c>
      <c r="M20" s="282">
        <v>1674085.1059999999</v>
      </c>
      <c r="N20" s="283">
        <v>1193637.8840000001</v>
      </c>
    </row>
    <row r="21" spans="1:14" s="7" customFormat="1" ht="14.5" x14ac:dyDescent="0.35">
      <c r="A21" s="97" t="s">
        <v>34</v>
      </c>
      <c r="B21" s="98" t="s">
        <v>35</v>
      </c>
      <c r="C21" s="118">
        <v>126858.143</v>
      </c>
      <c r="D21" s="119">
        <v>146900.79300000001</v>
      </c>
      <c r="E21" s="119">
        <v>117608.88499999999</v>
      </c>
      <c r="F21" s="119">
        <v>107292.311</v>
      </c>
      <c r="G21" s="284">
        <v>158607.948</v>
      </c>
      <c r="H21" s="120">
        <v>137087.96299999999</v>
      </c>
      <c r="I21" s="285">
        <v>828324.36899999995</v>
      </c>
      <c r="J21" s="286">
        <v>924930.16200000001</v>
      </c>
      <c r="K21" s="286">
        <v>649243.223</v>
      </c>
      <c r="L21" s="286">
        <v>579438.62600000005</v>
      </c>
      <c r="M21" s="286">
        <v>895912.71299999999</v>
      </c>
      <c r="N21" s="287">
        <v>610195.17500000005</v>
      </c>
    </row>
    <row r="22" spans="1:14" s="7" customFormat="1" ht="14.5" x14ac:dyDescent="0.35">
      <c r="A22" s="97" t="s">
        <v>36</v>
      </c>
      <c r="B22" s="98" t="s">
        <v>2</v>
      </c>
      <c r="C22" s="118">
        <v>3499.4580000000001</v>
      </c>
      <c r="D22" s="119">
        <v>4553.415</v>
      </c>
      <c r="E22" s="119">
        <v>9962.973</v>
      </c>
      <c r="F22" s="119">
        <v>4301.4009999999998</v>
      </c>
      <c r="G22" s="284">
        <v>3109.768</v>
      </c>
      <c r="H22" s="120">
        <v>9561.3989999999994</v>
      </c>
      <c r="I22" s="285">
        <v>10603.096</v>
      </c>
      <c r="J22" s="286">
        <v>18093.996999999999</v>
      </c>
      <c r="K22" s="286">
        <v>54150.682000000001</v>
      </c>
      <c r="L22" s="286">
        <v>11983.028</v>
      </c>
      <c r="M22" s="286">
        <v>7382.6350000000002</v>
      </c>
      <c r="N22" s="287">
        <v>49148.595999999998</v>
      </c>
    </row>
    <row r="23" spans="1:14" s="7" customFormat="1" ht="14.5" x14ac:dyDescent="0.35">
      <c r="A23" s="97" t="s">
        <v>37</v>
      </c>
      <c r="B23" s="98" t="s">
        <v>3</v>
      </c>
      <c r="C23" s="118">
        <v>26946.784</v>
      </c>
      <c r="D23" s="119">
        <v>39573.758000000002</v>
      </c>
      <c r="E23" s="119">
        <v>41683.294000000002</v>
      </c>
      <c r="F23" s="119">
        <v>45221.328000000001</v>
      </c>
      <c r="G23" s="284">
        <v>37597.328000000001</v>
      </c>
      <c r="H23" s="120">
        <v>39546.559999999998</v>
      </c>
      <c r="I23" s="285">
        <v>169716.65900000001</v>
      </c>
      <c r="J23" s="286">
        <v>247416.75</v>
      </c>
      <c r="K23" s="286">
        <v>225622.22700000001</v>
      </c>
      <c r="L23" s="286">
        <v>224845.867</v>
      </c>
      <c r="M23" s="286">
        <v>211391.231</v>
      </c>
      <c r="N23" s="287">
        <v>196015.367</v>
      </c>
    </row>
    <row r="24" spans="1:14" s="7" customFormat="1" ht="14.5" x14ac:dyDescent="0.35">
      <c r="A24" s="97" t="s">
        <v>38</v>
      </c>
      <c r="B24" s="98" t="s">
        <v>21</v>
      </c>
      <c r="C24" s="118">
        <v>1030.646</v>
      </c>
      <c r="D24" s="119">
        <v>1032.058</v>
      </c>
      <c r="E24" s="119">
        <v>2194.7339999999999</v>
      </c>
      <c r="F24" s="119">
        <v>1449.7460000000001</v>
      </c>
      <c r="G24" s="284">
        <v>2241.6680000000001</v>
      </c>
      <c r="H24" s="120">
        <v>2003.144</v>
      </c>
      <c r="I24" s="285">
        <v>7560.5219999999999</v>
      </c>
      <c r="J24" s="286">
        <v>6214.1880000000001</v>
      </c>
      <c r="K24" s="286">
        <v>12640.299000000001</v>
      </c>
      <c r="L24" s="286">
        <v>7222.634</v>
      </c>
      <c r="M24" s="286">
        <v>11246.12</v>
      </c>
      <c r="N24" s="287">
        <v>10786.764999999999</v>
      </c>
    </row>
    <row r="25" spans="1:14" s="7" customFormat="1" ht="14.5" x14ac:dyDescent="0.35">
      <c r="A25" s="97" t="s">
        <v>39</v>
      </c>
      <c r="B25" s="98" t="s">
        <v>40</v>
      </c>
      <c r="C25" s="118">
        <v>122588.482</v>
      </c>
      <c r="D25" s="119">
        <v>129200.815</v>
      </c>
      <c r="E25" s="119">
        <v>125546.156</v>
      </c>
      <c r="F25" s="119">
        <v>149085.37299999999</v>
      </c>
      <c r="G25" s="284">
        <v>171735.389</v>
      </c>
      <c r="H25" s="120">
        <v>156591.965</v>
      </c>
      <c r="I25" s="285">
        <v>322513.61499999999</v>
      </c>
      <c r="J25" s="286">
        <v>422058.87800000003</v>
      </c>
      <c r="K25" s="286">
        <v>288653.17200000002</v>
      </c>
      <c r="L25" s="286">
        <v>397189.61900000001</v>
      </c>
      <c r="M25" s="286">
        <v>424749.90299999999</v>
      </c>
      <c r="N25" s="287">
        <v>221886.71799999999</v>
      </c>
    </row>
    <row r="26" spans="1:14" s="7" customFormat="1" ht="14.5" x14ac:dyDescent="0.35">
      <c r="A26" s="97" t="s">
        <v>69</v>
      </c>
      <c r="B26" s="98" t="s">
        <v>71</v>
      </c>
      <c r="C26" s="118">
        <v>12436.918</v>
      </c>
      <c r="D26" s="119">
        <v>13921.735000000001</v>
      </c>
      <c r="E26" s="119">
        <v>14472.091</v>
      </c>
      <c r="F26" s="119">
        <v>15621.69</v>
      </c>
      <c r="G26" s="284">
        <v>14734.107</v>
      </c>
      <c r="H26" s="120">
        <v>21375.975999999999</v>
      </c>
      <c r="I26" s="285">
        <v>35580.601000000002</v>
      </c>
      <c r="J26" s="286">
        <v>42761.67</v>
      </c>
      <c r="K26" s="286">
        <v>39082.25</v>
      </c>
      <c r="L26" s="286">
        <v>45797.531000000003</v>
      </c>
      <c r="M26" s="286">
        <v>36796.733999999997</v>
      </c>
      <c r="N26" s="287">
        <v>42952.33</v>
      </c>
    </row>
    <row r="27" spans="1:14" ht="15" thickBot="1" x14ac:dyDescent="0.4">
      <c r="A27" s="99" t="s">
        <v>41</v>
      </c>
      <c r="B27" s="100" t="s">
        <v>42</v>
      </c>
      <c r="C27" s="121">
        <v>19678.353999999999</v>
      </c>
      <c r="D27" s="122">
        <v>23021.337</v>
      </c>
      <c r="E27" s="122">
        <v>28714.668000000001</v>
      </c>
      <c r="F27" s="122">
        <v>34243.923999999999</v>
      </c>
      <c r="G27" s="288">
        <v>36651.732000000004</v>
      </c>
      <c r="H27" s="123">
        <v>31447.25</v>
      </c>
      <c r="I27" s="289">
        <v>56410.118999999999</v>
      </c>
      <c r="J27" s="290">
        <v>66045.127999999997</v>
      </c>
      <c r="K27" s="290">
        <v>75219.633000000002</v>
      </c>
      <c r="L27" s="290">
        <v>79004.442999999999</v>
      </c>
      <c r="M27" s="290">
        <v>86605.77</v>
      </c>
      <c r="N27" s="291">
        <v>62652.932999999997</v>
      </c>
    </row>
    <row r="28" spans="1:14" ht="14.5" x14ac:dyDescent="0.3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" thickBot="1" x14ac:dyDescent="0.4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4.5" x14ac:dyDescent="0.35">
      <c r="A30" s="91"/>
      <c r="B30" s="92"/>
      <c r="C30" s="297" t="s">
        <v>29</v>
      </c>
      <c r="D30" s="298"/>
      <c r="E30" s="298"/>
      <c r="F30" s="298"/>
      <c r="G30" s="299"/>
      <c r="H30" s="300"/>
      <c r="I30" s="104"/>
      <c r="J30" s="107"/>
      <c r="K30" s="104"/>
      <c r="L30" s="104"/>
      <c r="M30" s="104"/>
      <c r="N30" s="104"/>
    </row>
    <row r="31" spans="1:14" ht="14.5" x14ac:dyDescent="0.3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" thickBot="1" x14ac:dyDescent="0.4">
      <c r="A32" s="94"/>
      <c r="B32" s="95"/>
      <c r="C32" s="112">
        <v>2016</v>
      </c>
      <c r="D32" s="113">
        <v>2017</v>
      </c>
      <c r="E32" s="113">
        <v>2018</v>
      </c>
      <c r="F32" s="113">
        <v>2019</v>
      </c>
      <c r="G32" s="114">
        <v>2020</v>
      </c>
      <c r="H32" s="114">
        <v>2021</v>
      </c>
      <c r="I32" s="104"/>
      <c r="J32" s="107"/>
      <c r="K32" s="104"/>
      <c r="L32" s="104"/>
      <c r="M32" s="104"/>
      <c r="N32" s="104"/>
    </row>
    <row r="33" spans="1:20" ht="14.5" x14ac:dyDescent="0.35">
      <c r="A33" s="64" t="s">
        <v>43</v>
      </c>
      <c r="B33" s="96"/>
      <c r="C33" s="115">
        <v>794914.39099999995</v>
      </c>
      <c r="D33" s="116">
        <v>526834.44400000013</v>
      </c>
      <c r="E33" s="116">
        <v>484136.91499999998</v>
      </c>
      <c r="F33" s="116">
        <v>467472.48900000012</v>
      </c>
      <c r="G33" s="117">
        <v>1292965.085</v>
      </c>
      <c r="H33" s="117">
        <v>1548643.2180000001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4.5" x14ac:dyDescent="0.35">
      <c r="A34" s="97" t="s">
        <v>34</v>
      </c>
      <c r="B34" s="98" t="s">
        <v>35</v>
      </c>
      <c r="C34" s="118">
        <v>613656.16099999996</v>
      </c>
      <c r="D34" s="119">
        <v>346273.96600000001</v>
      </c>
      <c r="E34" s="119">
        <v>226528.26</v>
      </c>
      <c r="F34" s="119">
        <v>280306.103</v>
      </c>
      <c r="G34" s="120">
        <v>764900.94900000002</v>
      </c>
      <c r="H34" s="120">
        <v>701523.94400000002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4.5" x14ac:dyDescent="0.35">
      <c r="A35" s="97" t="s">
        <v>36</v>
      </c>
      <c r="B35" s="98" t="s">
        <v>2</v>
      </c>
      <c r="C35" s="118">
        <v>56644.697</v>
      </c>
      <c r="D35" s="119">
        <v>50832.305999999997</v>
      </c>
      <c r="E35" s="119">
        <v>77102.055999999997</v>
      </c>
      <c r="F35" s="119">
        <v>79498.226999999999</v>
      </c>
      <c r="G35" s="120">
        <v>195789.33599999998</v>
      </c>
      <c r="H35" s="120">
        <v>187213.71400000001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4.5" x14ac:dyDescent="0.35">
      <c r="A36" s="97" t="s">
        <v>37</v>
      </c>
      <c r="B36" s="98" t="s">
        <v>3</v>
      </c>
      <c r="C36" s="118">
        <v>-11517.797</v>
      </c>
      <c r="D36" s="119">
        <v>-26902.545000000002</v>
      </c>
      <c r="E36" s="119">
        <v>-10269.311000000002</v>
      </c>
      <c r="F36" s="119">
        <v>-29996.541000000001</v>
      </c>
      <c r="G36" s="120">
        <v>11972.131999999998</v>
      </c>
      <c r="H36" s="120">
        <v>52734.463000000003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4.5" x14ac:dyDescent="0.35">
      <c r="A37" s="97" t="s">
        <v>38</v>
      </c>
      <c r="B37" s="98" t="s">
        <v>21</v>
      </c>
      <c r="C37" s="118">
        <v>14395.496999999999</v>
      </c>
      <c r="D37" s="119">
        <v>14761.657999999999</v>
      </c>
      <c r="E37" s="119">
        <v>24675.253000000001</v>
      </c>
      <c r="F37" s="119">
        <v>16567.865000000002</v>
      </c>
      <c r="G37" s="120">
        <v>26421.425999999999</v>
      </c>
      <c r="H37" s="120">
        <v>43095.550999999999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4.5" x14ac:dyDescent="0.35">
      <c r="A38" s="97" t="s">
        <v>39</v>
      </c>
      <c r="B38" s="98" t="s">
        <v>40</v>
      </c>
      <c r="C38" s="118">
        <v>41329.298999999985</v>
      </c>
      <c r="D38" s="119">
        <v>73544.704999999987</v>
      </c>
      <c r="E38" s="119">
        <v>94557.292999999991</v>
      </c>
      <c r="F38" s="119">
        <v>71187.97</v>
      </c>
      <c r="G38" s="120">
        <v>113452.18600000002</v>
      </c>
      <c r="H38" s="120">
        <v>388337.01900000009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4.5" x14ac:dyDescent="0.35">
      <c r="A39" s="97" t="s">
        <v>69</v>
      </c>
      <c r="B39" s="98" t="s">
        <v>71</v>
      </c>
      <c r="C39" s="118">
        <v>64646.450000000004</v>
      </c>
      <c r="D39" s="119">
        <v>55077.101999999999</v>
      </c>
      <c r="E39" s="119">
        <v>66965.87</v>
      </c>
      <c r="F39" s="119">
        <v>52969.646999999997</v>
      </c>
      <c r="G39" s="120">
        <v>179163.50400000002</v>
      </c>
      <c r="H39" s="120">
        <v>167728.198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" thickBot="1" x14ac:dyDescent="0.4">
      <c r="A40" s="99" t="s">
        <v>41</v>
      </c>
      <c r="B40" s="100" t="s">
        <v>42</v>
      </c>
      <c r="C40" s="121">
        <v>15760.084000000003</v>
      </c>
      <c r="D40" s="122">
        <v>13247.252</v>
      </c>
      <c r="E40" s="122">
        <v>4577.4939999999951</v>
      </c>
      <c r="F40" s="122">
        <v>-3060.7819999999992</v>
      </c>
      <c r="G40" s="123">
        <v>1265.551999999996</v>
      </c>
      <c r="H40" s="123">
        <v>8010.3289999999979</v>
      </c>
      <c r="I40" s="104"/>
      <c r="J40" s="124"/>
      <c r="K40" s="124"/>
      <c r="L40" s="124"/>
      <c r="M40" s="104"/>
      <c r="N40" s="104"/>
    </row>
    <row r="41" spans="1:20" ht="14.5" x14ac:dyDescent="0.3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46" sqref="A46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1"/>
  <sheetViews>
    <sheetView showGridLines="0" zoomScaleNormal="100" workbookViewId="0">
      <selection activeCell="I9" sqref="I9"/>
    </sheetView>
  </sheetViews>
  <sheetFormatPr defaultColWidth="9.1796875" defaultRowHeight="13" x14ac:dyDescent="0.3"/>
  <cols>
    <col min="1" max="1" width="14.453125" style="12" customWidth="1"/>
    <col min="2" max="2" width="22.453125" style="12" bestFit="1" customWidth="1"/>
    <col min="3" max="3" width="12.26953125" style="12" customWidth="1"/>
    <col min="4" max="4" width="11.54296875" style="12" bestFit="1" customWidth="1"/>
    <col min="5" max="5" width="11.7265625" style="12" bestFit="1" customWidth="1"/>
    <col min="6" max="7" width="11.7265625" style="12" customWidth="1"/>
    <col min="8" max="16384" width="9.1796875" style="12"/>
  </cols>
  <sheetData>
    <row r="1" spans="1:7" s="10" customFormat="1" ht="26.25" customHeight="1" x14ac:dyDescent="0.5">
      <c r="A1" s="189" t="s">
        <v>188</v>
      </c>
      <c r="B1" s="8"/>
      <c r="C1" s="9"/>
      <c r="D1" s="8"/>
      <c r="E1" s="8"/>
    </row>
    <row r="2" spans="1:7" s="10" customFormat="1" ht="15.5" x14ac:dyDescent="0.35">
      <c r="A2" s="11"/>
      <c r="B2" s="8"/>
      <c r="C2" s="9"/>
      <c r="D2" s="8"/>
      <c r="E2" s="8"/>
    </row>
    <row r="3" spans="1:7" ht="16" thickBot="1" x14ac:dyDescent="0.4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4">
      <c r="A4" s="13"/>
      <c r="B4" s="14"/>
      <c r="C4" s="182" t="s">
        <v>9</v>
      </c>
      <c r="D4" s="15"/>
      <c r="E4" s="15"/>
      <c r="F4" s="15"/>
      <c r="G4" s="16"/>
    </row>
    <row r="5" spans="1:7" ht="31.5" thickBot="1" x14ac:dyDescent="0.4">
      <c r="A5" s="817" t="s">
        <v>14</v>
      </c>
      <c r="B5" s="818" t="s">
        <v>65</v>
      </c>
      <c r="C5" s="601" t="s">
        <v>281</v>
      </c>
      <c r="D5" s="311" t="s">
        <v>283</v>
      </c>
      <c r="E5" s="312" t="s">
        <v>284</v>
      </c>
      <c r="F5" s="602" t="s">
        <v>191</v>
      </c>
      <c r="G5" s="603"/>
    </row>
    <row r="6" spans="1:7" ht="16" thickBot="1" x14ac:dyDescent="0.35">
      <c r="A6" s="819"/>
      <c r="B6" s="820"/>
      <c r="C6" s="604"/>
      <c r="D6" s="552"/>
      <c r="E6" s="553"/>
      <c r="F6" s="554" t="s">
        <v>189</v>
      </c>
      <c r="G6" s="555" t="s">
        <v>190</v>
      </c>
    </row>
    <row r="7" spans="1:7" ht="15.5" x14ac:dyDescent="0.3">
      <c r="A7" s="821" t="s">
        <v>1</v>
      </c>
      <c r="B7" s="822" t="s">
        <v>66</v>
      </c>
      <c r="C7" s="605">
        <v>943.399</v>
      </c>
      <c r="D7" s="558">
        <v>1555.548</v>
      </c>
      <c r="E7" s="559">
        <v>898.49300000000005</v>
      </c>
      <c r="F7" s="560">
        <v>-39.352626855616158</v>
      </c>
      <c r="G7" s="561">
        <v>4.997924302137017</v>
      </c>
    </row>
    <row r="8" spans="1:7" ht="15.5" x14ac:dyDescent="0.3">
      <c r="A8" s="823"/>
      <c r="B8" s="824" t="s">
        <v>67</v>
      </c>
      <c r="C8" s="606">
        <v>924.49</v>
      </c>
      <c r="D8" s="563">
        <v>1578.729</v>
      </c>
      <c r="E8" s="564">
        <v>923.54300000000001</v>
      </c>
      <c r="F8" s="565">
        <v>-41.440867938702588</v>
      </c>
      <c r="G8" s="566">
        <v>0.10253989256591223</v>
      </c>
    </row>
    <row r="9" spans="1:7" ht="15.5" x14ac:dyDescent="0.3">
      <c r="A9" s="821" t="s">
        <v>2</v>
      </c>
      <c r="B9" s="822" t="s">
        <v>18</v>
      </c>
      <c r="C9" s="605">
        <v>652.90499999999997</v>
      </c>
      <c r="D9" s="558">
        <v>1222.3340000000001</v>
      </c>
      <c r="E9" s="559">
        <v>673.30799999999999</v>
      </c>
      <c r="F9" s="560">
        <v>-46.585385009334608</v>
      </c>
      <c r="G9" s="561">
        <v>-3.0302625247286561</v>
      </c>
    </row>
    <row r="10" spans="1:7" ht="15.5" x14ac:dyDescent="0.3">
      <c r="A10" s="823"/>
      <c r="B10" s="824" t="s">
        <v>19</v>
      </c>
      <c r="C10" s="606">
        <v>682.44899999999996</v>
      </c>
      <c r="D10" s="563">
        <v>1177.8389999999999</v>
      </c>
      <c r="E10" s="564">
        <v>706.36800000000005</v>
      </c>
      <c r="F10" s="565">
        <v>-42.059228808011959</v>
      </c>
      <c r="G10" s="567">
        <v>-3.3861952976352403</v>
      </c>
    </row>
    <row r="11" spans="1:7" ht="16" thickBot="1" x14ac:dyDescent="0.35">
      <c r="A11" s="825" t="s">
        <v>7</v>
      </c>
      <c r="B11" s="826" t="s">
        <v>67</v>
      </c>
      <c r="C11" s="610">
        <v>973.17499999999995</v>
      </c>
      <c r="D11" s="611">
        <v>1422.8530000000001</v>
      </c>
      <c r="E11" s="612">
        <v>1040.3499999999999</v>
      </c>
      <c r="F11" s="613">
        <v>-31.603967521592185</v>
      </c>
      <c r="G11" s="614">
        <v>-6.4569615994617164</v>
      </c>
    </row>
    <row r="12" spans="1:7" ht="16" thickTop="1" x14ac:dyDescent="0.3">
      <c r="A12" s="556" t="s">
        <v>266</v>
      </c>
      <c r="B12" s="557" t="s">
        <v>267</v>
      </c>
      <c r="C12" s="827">
        <v>2270.5659999999998</v>
      </c>
      <c r="D12" s="828">
        <v>2692.6869999999999</v>
      </c>
      <c r="E12" s="829">
        <v>1581.2329999999999</v>
      </c>
      <c r="F12" s="560">
        <v>-15.676571395041464</v>
      </c>
      <c r="G12" s="561">
        <v>43.59465050375244</v>
      </c>
    </row>
    <row r="13" spans="1:7" ht="15.5" x14ac:dyDescent="0.3">
      <c r="A13" s="556" t="s">
        <v>246</v>
      </c>
      <c r="B13" s="562" t="s">
        <v>268</v>
      </c>
      <c r="C13" s="830">
        <v>2459.654</v>
      </c>
      <c r="D13" s="831">
        <v>2949.1039999999998</v>
      </c>
      <c r="E13" s="832">
        <v>1873.39</v>
      </c>
      <c r="F13" s="565">
        <v>-16.596566279113922</v>
      </c>
      <c r="G13" s="566">
        <v>31.294284692455914</v>
      </c>
    </row>
    <row r="14" spans="1:7" ht="15.5" x14ac:dyDescent="0.3">
      <c r="A14" s="833" t="s">
        <v>266</v>
      </c>
      <c r="B14" s="834" t="s">
        <v>269</v>
      </c>
      <c r="C14" s="835">
        <v>1560.971</v>
      </c>
      <c r="D14" s="836">
        <v>2239.0929999999998</v>
      </c>
      <c r="E14" s="829">
        <v>1313.8040000000001</v>
      </c>
      <c r="F14" s="560">
        <v>-30.285566521801456</v>
      </c>
      <c r="G14" s="561">
        <v>18.813080185476668</v>
      </c>
    </row>
    <row r="15" spans="1:7" ht="15.5" x14ac:dyDescent="0.3">
      <c r="A15" s="556" t="s">
        <v>248</v>
      </c>
      <c r="B15" s="562" t="s">
        <v>270</v>
      </c>
      <c r="C15" s="830">
        <v>1442.77</v>
      </c>
      <c r="D15" s="831">
        <v>2125.5030000000002</v>
      </c>
      <c r="E15" s="832">
        <v>1215.895</v>
      </c>
      <c r="F15" s="565">
        <v>-32.12100853303901</v>
      </c>
      <c r="G15" s="566">
        <v>18.659094740911016</v>
      </c>
    </row>
    <row r="16" spans="1:7" ht="15.5" x14ac:dyDescent="0.3">
      <c r="A16" s="833" t="s">
        <v>271</v>
      </c>
      <c r="B16" s="834" t="s">
        <v>272</v>
      </c>
      <c r="C16" s="835">
        <v>1420.3420000000001</v>
      </c>
      <c r="D16" s="836">
        <v>2037.9590000000001</v>
      </c>
      <c r="E16" s="829">
        <v>1068.5930000000001</v>
      </c>
      <c r="F16" s="560">
        <v>-30.305663656629005</v>
      </c>
      <c r="G16" s="561">
        <v>32.917022664382046</v>
      </c>
    </row>
    <row r="17" spans="1:9" ht="16" thickBot="1" x14ac:dyDescent="0.35">
      <c r="A17" s="568" t="s">
        <v>248</v>
      </c>
      <c r="B17" s="569" t="s">
        <v>273</v>
      </c>
      <c r="C17" s="837">
        <v>1456.499</v>
      </c>
      <c r="D17" s="838">
        <v>2004.5039999999999</v>
      </c>
      <c r="E17" s="839">
        <v>1060.394</v>
      </c>
      <c r="F17" s="840">
        <v>-27.338683285241633</v>
      </c>
      <c r="G17" s="841">
        <v>37.354511624924328</v>
      </c>
    </row>
    <row r="21" spans="1:9" x14ac:dyDescent="0.3">
      <c r="I21" s="12" t="s">
        <v>233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H2" sqref="H2"/>
    </sheetView>
  </sheetViews>
  <sheetFormatPr defaultColWidth="9.1796875" defaultRowHeight="13" x14ac:dyDescent="0.3"/>
  <cols>
    <col min="1" max="1" width="12.453125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191" customFormat="1" ht="21" x14ac:dyDescent="0.5">
      <c r="A1" s="19" t="s">
        <v>169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R1" s="342" t="s">
        <v>207</v>
      </c>
    </row>
    <row r="2" spans="1:22" s="191" customFormat="1" ht="21" x14ac:dyDescent="0.5">
      <c r="A2" s="20" t="s">
        <v>282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R2" s="342" t="s">
        <v>208</v>
      </c>
    </row>
    <row r="3" spans="1:22" ht="15" thickBot="1" x14ac:dyDescent="0.4">
      <c r="A3" s="313"/>
      <c r="B3" s="8"/>
    </row>
    <row r="4" spans="1:22" ht="16" thickBot="1" x14ac:dyDescent="0.4">
      <c r="A4" s="155"/>
      <c r="B4" s="156"/>
      <c r="C4" s="864" t="s">
        <v>9</v>
      </c>
      <c r="D4" s="865"/>
      <c r="E4" s="865"/>
      <c r="F4" s="865"/>
      <c r="G4" s="866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4" t="s">
        <v>9</v>
      </c>
      <c r="U4" s="855"/>
      <c r="V4" s="856"/>
    </row>
    <row r="5" spans="1:22" ht="15.5" x14ac:dyDescent="0.35">
      <c r="A5" s="17"/>
      <c r="B5" s="157"/>
      <c r="C5" s="867"/>
      <c r="D5" s="868"/>
      <c r="E5" s="868"/>
      <c r="F5" s="868"/>
      <c r="G5" s="869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7"/>
      <c r="U5" s="858"/>
      <c r="V5" s="859"/>
    </row>
    <row r="6" spans="1:22" ht="48" customHeight="1" thickBot="1" x14ac:dyDescent="0.35">
      <c r="A6" s="158" t="s">
        <v>14</v>
      </c>
      <c r="B6" s="159" t="s">
        <v>15</v>
      </c>
      <c r="C6" s="136" t="s">
        <v>8</v>
      </c>
      <c r="D6" s="137"/>
      <c r="E6" s="376" t="s">
        <v>16</v>
      </c>
      <c r="F6" s="377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7" t="s">
        <v>14</v>
      </c>
      <c r="S6" s="178" t="s">
        <v>144</v>
      </c>
      <c r="T6" s="136" t="s">
        <v>8</v>
      </c>
      <c r="U6" s="137"/>
      <c r="V6" s="316" t="s">
        <v>181</v>
      </c>
    </row>
    <row r="7" spans="1:22" ht="36" customHeight="1" thickBot="1" x14ac:dyDescent="0.35">
      <c r="A7" s="160"/>
      <c r="B7" s="161"/>
      <c r="C7" s="139" t="s">
        <v>281</v>
      </c>
      <c r="D7" s="166" t="s">
        <v>276</v>
      </c>
      <c r="E7" s="167"/>
      <c r="F7" s="140" t="s">
        <v>281</v>
      </c>
      <c r="G7" s="166" t="s">
        <v>276</v>
      </c>
      <c r="H7" s="139" t="s">
        <v>281</v>
      </c>
      <c r="I7" s="166" t="s">
        <v>276</v>
      </c>
      <c r="J7" s="167"/>
      <c r="K7" s="139" t="s">
        <v>281</v>
      </c>
      <c r="L7" s="166" t="s">
        <v>276</v>
      </c>
      <c r="M7" s="167"/>
      <c r="N7" s="139" t="s">
        <v>281</v>
      </c>
      <c r="O7" s="166" t="s">
        <v>276</v>
      </c>
      <c r="P7" s="168"/>
      <c r="R7" s="160"/>
      <c r="S7" s="161"/>
      <c r="T7" s="341" t="s">
        <v>277</v>
      </c>
      <c r="U7" s="341" t="s">
        <v>231</v>
      </c>
      <c r="V7" s="168"/>
    </row>
    <row r="8" spans="1:22" ht="15.5" x14ac:dyDescent="0.35">
      <c r="A8" s="860" t="s">
        <v>1</v>
      </c>
      <c r="B8" s="162" t="s">
        <v>18</v>
      </c>
      <c r="C8" s="378">
        <v>943.399</v>
      </c>
      <c r="D8" s="379">
        <v>946.65700000000004</v>
      </c>
      <c r="E8" s="380">
        <v>-0.3441584438714379</v>
      </c>
      <c r="F8" s="381">
        <v>40.387337489096033</v>
      </c>
      <c r="G8" s="382">
        <v>36.296910244403847</v>
      </c>
      <c r="H8" s="143">
        <v>915.45500000000004</v>
      </c>
      <c r="I8" s="144">
        <v>906.72799999999995</v>
      </c>
      <c r="J8" s="141">
        <v>0.96247165632914045</v>
      </c>
      <c r="K8" s="143">
        <v>956.779</v>
      </c>
      <c r="L8" s="144">
        <v>973.87800000000004</v>
      </c>
      <c r="M8" s="141">
        <v>-1.7557640690107024</v>
      </c>
      <c r="N8" s="143">
        <v>955.09100000000001</v>
      </c>
      <c r="O8" s="144">
        <v>942.03200000000004</v>
      </c>
      <c r="P8" s="142">
        <v>1.3862586408954227</v>
      </c>
      <c r="R8" s="17" t="s">
        <v>1</v>
      </c>
      <c r="S8" s="162" t="s">
        <v>18</v>
      </c>
      <c r="T8" s="324" t="s">
        <v>20</v>
      </c>
      <c r="U8" s="324" t="s">
        <v>20</v>
      </c>
      <c r="V8" s="179" t="s">
        <v>164</v>
      </c>
    </row>
    <row r="9" spans="1:22" ht="16" thickBot="1" x14ac:dyDescent="0.4">
      <c r="A9" s="861"/>
      <c r="B9" s="163" t="s">
        <v>19</v>
      </c>
      <c r="C9" s="143">
        <v>924.49</v>
      </c>
      <c r="D9" s="148">
        <v>963.98599999999999</v>
      </c>
      <c r="E9" s="141">
        <v>-4.0971549379347811</v>
      </c>
      <c r="F9" s="152">
        <v>27.238974298477036</v>
      </c>
      <c r="G9" s="146">
        <v>28.05986480623077</v>
      </c>
      <c r="H9" s="147">
        <v>796.59500000000003</v>
      </c>
      <c r="I9" s="148">
        <v>831.82</v>
      </c>
      <c r="J9" s="145">
        <v>-4.2346901973984785</v>
      </c>
      <c r="K9" s="147">
        <v>839.68499999999995</v>
      </c>
      <c r="L9" s="148">
        <v>831.13699999999994</v>
      </c>
      <c r="M9" s="145">
        <v>1.0284706372114347</v>
      </c>
      <c r="N9" s="147">
        <v>990.86900000000003</v>
      </c>
      <c r="O9" s="148">
        <v>1012.768</v>
      </c>
      <c r="P9" s="146">
        <v>-2.1622918575626402</v>
      </c>
      <c r="R9" s="164" t="s">
        <v>2</v>
      </c>
      <c r="S9" s="180" t="s">
        <v>18</v>
      </c>
      <c r="T9" s="325" t="s">
        <v>20</v>
      </c>
      <c r="U9" s="325" t="s">
        <v>23</v>
      </c>
      <c r="V9" s="181" t="s">
        <v>164</v>
      </c>
    </row>
    <row r="10" spans="1:22" ht="15.5" x14ac:dyDescent="0.35">
      <c r="A10" s="862" t="s">
        <v>2</v>
      </c>
      <c r="B10" s="163" t="s">
        <v>18</v>
      </c>
      <c r="C10" s="147">
        <v>652.90499999999997</v>
      </c>
      <c r="D10" s="148">
        <v>642.68299999999999</v>
      </c>
      <c r="E10" s="141">
        <v>1.590519743014827</v>
      </c>
      <c r="F10" s="152">
        <v>4.9645704074209878</v>
      </c>
      <c r="G10" s="146">
        <v>3.343119756973044</v>
      </c>
      <c r="H10" s="147">
        <v>632.04899999999998</v>
      </c>
      <c r="I10" s="148">
        <v>633.38499999999999</v>
      </c>
      <c r="J10" s="145">
        <v>-0.21093016096055522</v>
      </c>
      <c r="K10" s="147">
        <v>626.89099999999996</v>
      </c>
      <c r="L10" s="148">
        <v>624.53800000000001</v>
      </c>
      <c r="M10" s="153">
        <v>0.37675849988310589</v>
      </c>
      <c r="N10" s="147">
        <v>699.07100000000003</v>
      </c>
      <c r="O10" s="148">
        <v>678.84299999999996</v>
      </c>
      <c r="P10" s="146">
        <v>2.9797758833780517</v>
      </c>
    </row>
    <row r="11" spans="1:22" ht="15.5" x14ac:dyDescent="0.35">
      <c r="A11" s="861"/>
      <c r="B11" s="163" t="s">
        <v>19</v>
      </c>
      <c r="C11" s="147">
        <v>682.44899999999996</v>
      </c>
      <c r="D11" s="148">
        <v>663.42499999999995</v>
      </c>
      <c r="E11" s="141">
        <v>2.8675434299280251</v>
      </c>
      <c r="F11" s="152">
        <v>1.6783278755601958</v>
      </c>
      <c r="G11" s="146">
        <v>1.7477984239196918</v>
      </c>
      <c r="H11" s="147">
        <v>602.60400000000004</v>
      </c>
      <c r="I11" s="148">
        <v>605.51700000000005</v>
      </c>
      <c r="J11" s="145">
        <v>-0.48107650156808324</v>
      </c>
      <c r="K11" s="147" t="s">
        <v>20</v>
      </c>
      <c r="L11" s="148" t="s">
        <v>20</v>
      </c>
      <c r="M11" s="145" t="s">
        <v>164</v>
      </c>
      <c r="N11" s="147">
        <v>710.76800000000003</v>
      </c>
      <c r="O11" s="148">
        <v>697.39400000000001</v>
      </c>
      <c r="P11" s="146">
        <v>1.9177107918909575</v>
      </c>
    </row>
    <row r="12" spans="1:22" ht="15.5" x14ac:dyDescent="0.35">
      <c r="A12" s="862" t="s">
        <v>3</v>
      </c>
      <c r="B12" s="163" t="s">
        <v>18</v>
      </c>
      <c r="C12" s="147">
        <v>754.42499999999995</v>
      </c>
      <c r="D12" s="148">
        <v>774.21600000000001</v>
      </c>
      <c r="E12" s="141">
        <v>-2.5562633683623242</v>
      </c>
      <c r="F12" s="152">
        <v>0.41839189135211285</v>
      </c>
      <c r="G12" s="146">
        <v>1.5573340631457866</v>
      </c>
      <c r="H12" s="147" t="s">
        <v>20</v>
      </c>
      <c r="I12" s="148" t="s">
        <v>20</v>
      </c>
      <c r="J12" s="153" t="s">
        <v>164</v>
      </c>
      <c r="K12" s="147" t="s">
        <v>20</v>
      </c>
      <c r="L12" s="148" t="s">
        <v>20</v>
      </c>
      <c r="M12" s="145" t="s">
        <v>164</v>
      </c>
      <c r="N12" s="147">
        <v>744.68499999999995</v>
      </c>
      <c r="O12" s="148">
        <v>735.15200000000004</v>
      </c>
      <c r="P12" s="169">
        <v>1.296738633643097</v>
      </c>
    </row>
    <row r="13" spans="1:22" ht="15.5" x14ac:dyDescent="0.35">
      <c r="A13" s="863"/>
      <c r="B13" s="163" t="s">
        <v>19</v>
      </c>
      <c r="C13" s="147">
        <v>743.03499999999997</v>
      </c>
      <c r="D13" s="148">
        <v>747.24400000000003</v>
      </c>
      <c r="E13" s="141">
        <v>-0.5632698288644753</v>
      </c>
      <c r="F13" s="152">
        <v>1.695006856994127</v>
      </c>
      <c r="G13" s="146">
        <v>2.5929228697063595</v>
      </c>
      <c r="H13" s="147">
        <v>730.93700000000001</v>
      </c>
      <c r="I13" s="148">
        <v>742.40899999999999</v>
      </c>
      <c r="J13" s="145">
        <v>-1.545239887986269</v>
      </c>
      <c r="K13" s="147">
        <v>750.18700000000001</v>
      </c>
      <c r="L13" s="148">
        <v>735.66300000000001</v>
      </c>
      <c r="M13" s="153">
        <v>1.9742735464472183</v>
      </c>
      <c r="N13" s="147">
        <v>746.221</v>
      </c>
      <c r="O13" s="148">
        <v>751.38499999999999</v>
      </c>
      <c r="P13" s="146">
        <v>-0.68726418547082879</v>
      </c>
    </row>
    <row r="14" spans="1:22" ht="15.5" x14ac:dyDescent="0.35">
      <c r="A14" s="861"/>
      <c r="B14" s="163" t="s">
        <v>24</v>
      </c>
      <c r="C14" s="147">
        <v>1126.645</v>
      </c>
      <c r="D14" s="598">
        <v>1031.729</v>
      </c>
      <c r="E14" s="141">
        <v>9.1997026350911852</v>
      </c>
      <c r="F14" s="152">
        <v>7.4008935639031925</v>
      </c>
      <c r="G14" s="146">
        <v>9.8324849275869521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1110.078</v>
      </c>
      <c r="O14" s="598">
        <v>980.57500000000005</v>
      </c>
      <c r="P14" s="169">
        <v>13.206842923794703</v>
      </c>
    </row>
    <row r="15" spans="1:22" ht="15.5" x14ac:dyDescent="0.35">
      <c r="A15" s="862" t="s">
        <v>7</v>
      </c>
      <c r="B15" s="163" t="s">
        <v>180</v>
      </c>
      <c r="C15" s="147" t="s">
        <v>23</v>
      </c>
      <c r="D15" s="148" t="s">
        <v>23</v>
      </c>
      <c r="E15" s="141" t="s">
        <v>23</v>
      </c>
      <c r="F15" s="152">
        <v>0</v>
      </c>
      <c r="G15" s="146">
        <v>0</v>
      </c>
      <c r="H15" s="147" t="s">
        <v>23</v>
      </c>
      <c r="I15" s="148" t="s">
        <v>23</v>
      </c>
      <c r="J15" s="145" t="s">
        <v>23</v>
      </c>
      <c r="K15" s="147" t="s">
        <v>23</v>
      </c>
      <c r="L15" s="148" t="s">
        <v>23</v>
      </c>
      <c r="M15" s="145" t="s">
        <v>23</v>
      </c>
      <c r="N15" s="147" t="s">
        <v>23</v>
      </c>
      <c r="O15" s="148" t="s">
        <v>23</v>
      </c>
      <c r="P15" s="169" t="s">
        <v>23</v>
      </c>
    </row>
    <row r="16" spans="1:22" ht="15.5" x14ac:dyDescent="0.35">
      <c r="A16" s="861"/>
      <c r="B16" s="163" t="s">
        <v>19</v>
      </c>
      <c r="C16" s="147">
        <v>973.17499999999995</v>
      </c>
      <c r="D16" s="148">
        <v>991.92600000000004</v>
      </c>
      <c r="E16" s="141">
        <v>-1.8903627891596841</v>
      </c>
      <c r="F16" s="152">
        <v>9.2863951481200946</v>
      </c>
      <c r="G16" s="146">
        <v>10.706561374087578</v>
      </c>
      <c r="H16" s="147">
        <v>940.14499999999998</v>
      </c>
      <c r="I16" s="148">
        <v>965.70299999999997</v>
      </c>
      <c r="J16" s="145">
        <v>-2.6465693903819281</v>
      </c>
      <c r="K16" s="147">
        <v>994.65200000000004</v>
      </c>
      <c r="L16" s="148" t="s">
        <v>20</v>
      </c>
      <c r="M16" s="153" t="s">
        <v>164</v>
      </c>
      <c r="N16" s="147">
        <v>989.88400000000001</v>
      </c>
      <c r="O16" s="148">
        <v>996.28599999999994</v>
      </c>
      <c r="P16" s="146">
        <v>-0.64258656650800372</v>
      </c>
    </row>
    <row r="17" spans="1:55" ht="15.5" x14ac:dyDescent="0.35">
      <c r="A17" s="862" t="s">
        <v>21</v>
      </c>
      <c r="B17" s="163" t="s">
        <v>18</v>
      </c>
      <c r="C17" s="147">
        <v>800.08900000000006</v>
      </c>
      <c r="D17" s="148">
        <v>802.28</v>
      </c>
      <c r="E17" s="170">
        <v>-0.27309667447772817</v>
      </c>
      <c r="F17" s="152">
        <v>0.70631549274077776</v>
      </c>
      <c r="G17" s="146">
        <v>0.3136202122996562</v>
      </c>
      <c r="H17" s="147" t="s">
        <v>20</v>
      </c>
      <c r="I17" s="148" t="s">
        <v>20</v>
      </c>
      <c r="J17" s="145" t="s">
        <v>164</v>
      </c>
      <c r="K17" s="147" t="s">
        <v>23</v>
      </c>
      <c r="L17" s="148" t="s">
        <v>23</v>
      </c>
      <c r="M17" s="145" t="s">
        <v>23</v>
      </c>
      <c r="N17" s="147">
        <v>818.548</v>
      </c>
      <c r="O17" s="148">
        <v>819.07</v>
      </c>
      <c r="P17" s="169">
        <v>-6.3730816657922795E-2</v>
      </c>
    </row>
    <row r="18" spans="1:55" s="21" customFormat="1" ht="15.5" x14ac:dyDescent="0.35">
      <c r="A18" s="861"/>
      <c r="B18" s="163" t="s">
        <v>19</v>
      </c>
      <c r="C18" s="150">
        <v>757.721</v>
      </c>
      <c r="D18" s="151">
        <v>747.04</v>
      </c>
      <c r="E18" s="383">
        <v>1.4297761833369085</v>
      </c>
      <c r="F18" s="384">
        <v>0.18750611145081517</v>
      </c>
      <c r="G18" s="149">
        <v>0.1246992689850594</v>
      </c>
      <c r="H18" s="150">
        <v>791.96400000000006</v>
      </c>
      <c r="I18" s="151">
        <v>703.22699999999998</v>
      </c>
      <c r="J18" s="171">
        <v>12.618542803390667</v>
      </c>
      <c r="K18" s="150" t="s">
        <v>20</v>
      </c>
      <c r="L18" s="151" t="s">
        <v>20</v>
      </c>
      <c r="M18" s="172" t="s">
        <v>164</v>
      </c>
      <c r="N18" s="150">
        <v>693.73500000000001</v>
      </c>
      <c r="O18" s="151">
        <v>794.78700000000003</v>
      </c>
      <c r="P18" s="173">
        <v>-12.714349882421331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315" t="s">
        <v>0</v>
      </c>
      <c r="B19" s="165" t="s">
        <v>19</v>
      </c>
      <c r="C19" s="154">
        <v>756.43299999999999</v>
      </c>
      <c r="D19" s="174">
        <v>764.80399999999997</v>
      </c>
      <c r="E19" s="175">
        <v>-1.0945287943054667</v>
      </c>
      <c r="F19" s="385">
        <v>6.0362808648846462</v>
      </c>
      <c r="G19" s="176">
        <v>5.4246840526612568</v>
      </c>
      <c r="H19" s="154">
        <v>727.51900000000001</v>
      </c>
      <c r="I19" s="174">
        <v>738.62599999999998</v>
      </c>
      <c r="J19" s="175">
        <v>-1.5037380216780849</v>
      </c>
      <c r="K19" s="154">
        <v>742.96699999999998</v>
      </c>
      <c r="L19" s="174">
        <v>737.47500000000002</v>
      </c>
      <c r="M19" s="175">
        <v>0.74470321027830932</v>
      </c>
      <c r="N19" s="154">
        <v>788.93799999999999</v>
      </c>
      <c r="O19" s="174">
        <v>802.27599999999995</v>
      </c>
      <c r="P19" s="176">
        <v>-1.6625201302294927</v>
      </c>
    </row>
    <row r="20" spans="1:55" ht="16" thickBot="1" x14ac:dyDescent="0.4">
      <c r="A20" s="317"/>
      <c r="B20" s="340"/>
      <c r="C20" s="22"/>
      <c r="D20" s="22"/>
      <c r="E20" s="318" t="s">
        <v>22</v>
      </c>
      <c r="F20" s="319">
        <v>100</v>
      </c>
      <c r="G20" s="320">
        <v>100</v>
      </c>
      <c r="H20" s="22"/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35"/>
    <row r="23" spans="1:55" ht="15.5" x14ac:dyDescent="0.35">
      <c r="A23" s="582"/>
      <c r="B23" s="583"/>
      <c r="C23" s="842" t="s">
        <v>9</v>
      </c>
      <c r="D23" s="843"/>
      <c r="E23" s="84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" thickBot="1" x14ac:dyDescent="0.4">
      <c r="A24" s="584"/>
      <c r="B24" s="585"/>
      <c r="C24" s="845"/>
      <c r="D24" s="846"/>
      <c r="E24" s="847"/>
    </row>
    <row r="25" spans="1:55" ht="31.5" thickBot="1" x14ac:dyDescent="0.35">
      <c r="A25" s="586" t="s">
        <v>14</v>
      </c>
      <c r="B25" s="587" t="s">
        <v>15</v>
      </c>
      <c r="C25" s="607" t="s">
        <v>227</v>
      </c>
      <c r="D25" s="608" t="s">
        <v>211</v>
      </c>
      <c r="E25" s="609" t="s">
        <v>210</v>
      </c>
    </row>
    <row r="26" spans="1:55" ht="19" thickBot="1" x14ac:dyDescent="0.35">
      <c r="A26" s="588"/>
      <c r="B26" s="589"/>
      <c r="C26" s="848">
        <v>45151</v>
      </c>
      <c r="D26" s="849"/>
      <c r="E26" s="850"/>
    </row>
    <row r="27" spans="1:55" ht="15.5" x14ac:dyDescent="0.35">
      <c r="A27" s="851" t="s">
        <v>1</v>
      </c>
      <c r="B27" s="590" t="s">
        <v>18</v>
      </c>
      <c r="C27" s="572">
        <v>943.399</v>
      </c>
      <c r="D27" s="573">
        <v>812.82836180783238</v>
      </c>
      <c r="E27" s="574">
        <v>1022.9998521976217</v>
      </c>
    </row>
    <row r="28" spans="1:55" ht="15.5" x14ac:dyDescent="0.35">
      <c r="A28" s="852"/>
      <c r="B28" s="591" t="s">
        <v>19</v>
      </c>
      <c r="C28" s="575">
        <v>924.49</v>
      </c>
      <c r="D28" s="576">
        <v>743.94992857123714</v>
      </c>
      <c r="E28" s="577">
        <v>1018.6513146221761</v>
      </c>
    </row>
    <row r="29" spans="1:55" ht="15.5" x14ac:dyDescent="0.35">
      <c r="A29" s="853" t="s">
        <v>2</v>
      </c>
      <c r="B29" s="591" t="s">
        <v>18</v>
      </c>
      <c r="C29" s="575">
        <v>652.90499999999997</v>
      </c>
      <c r="D29" s="576">
        <v>600.85257108770452</v>
      </c>
      <c r="E29" s="577">
        <v>693.79189772306711</v>
      </c>
    </row>
    <row r="30" spans="1:55" ht="15.5" x14ac:dyDescent="0.35">
      <c r="A30" s="852"/>
      <c r="B30" s="591" t="s">
        <v>19</v>
      </c>
      <c r="C30" s="575">
        <v>682.44899999999996</v>
      </c>
      <c r="D30" s="576">
        <v>585.42318150584083</v>
      </c>
      <c r="E30" s="577">
        <v>757.40321826052855</v>
      </c>
    </row>
    <row r="31" spans="1:55" ht="15.5" x14ac:dyDescent="0.35">
      <c r="A31" s="592" t="s">
        <v>3</v>
      </c>
      <c r="B31" s="591" t="s">
        <v>19</v>
      </c>
      <c r="C31" s="575">
        <v>743.03499999999997</v>
      </c>
      <c r="D31" s="578">
        <v>678.27331455134527</v>
      </c>
      <c r="E31" s="577">
        <v>773.42909212439326</v>
      </c>
    </row>
    <row r="32" spans="1:55" ht="15.5" x14ac:dyDescent="0.35">
      <c r="A32" s="592" t="s">
        <v>7</v>
      </c>
      <c r="B32" s="591" t="s">
        <v>19</v>
      </c>
      <c r="C32" s="575">
        <v>973.17499999999995</v>
      </c>
      <c r="D32" s="576">
        <v>891.75066741685407</v>
      </c>
      <c r="E32" s="577">
        <v>1006.3479467098583</v>
      </c>
    </row>
    <row r="33" spans="1:5" ht="16" thickBot="1" x14ac:dyDescent="0.4">
      <c r="A33" s="593" t="s">
        <v>0</v>
      </c>
      <c r="B33" s="594" t="s">
        <v>19</v>
      </c>
      <c r="C33" s="579">
        <v>756.43299999999999</v>
      </c>
      <c r="D33" s="580">
        <v>699.08219808021545</v>
      </c>
      <c r="E33" s="581">
        <v>802.62779643393719</v>
      </c>
    </row>
    <row r="34" spans="1:5" ht="14.5" x14ac:dyDescent="0.35">
      <c r="A34" s="595" t="s">
        <v>228</v>
      </c>
      <c r="B34" s="596"/>
      <c r="C34" s="597"/>
      <c r="D34" s="597"/>
      <c r="E34" s="597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I45" sqref="I45"/>
    </sheetView>
  </sheetViews>
  <sheetFormatPr defaultColWidth="9.1796875" defaultRowHeight="13" x14ac:dyDescent="0.3"/>
  <cols>
    <col min="1" max="1" width="26.453125" style="330" customWidth="1"/>
    <col min="2" max="2" width="10.1796875" style="330" bestFit="1" customWidth="1"/>
    <col min="3" max="6" width="11.54296875" style="330" customWidth="1"/>
    <col min="7" max="7" width="5" style="330" customWidth="1"/>
    <col min="8" max="8" width="5.7265625" style="330" customWidth="1"/>
    <col min="9" max="10" width="11.54296875" style="330" customWidth="1"/>
    <col min="11" max="11" width="10.1796875" style="330" bestFit="1" customWidth="1"/>
    <col min="12" max="13" width="9.1796875" style="330"/>
    <col min="14" max="14" width="9.26953125" style="330" customWidth="1"/>
    <col min="15" max="15" width="12.1796875" style="330" customWidth="1"/>
    <col min="16" max="16" width="4.54296875" style="330" customWidth="1"/>
    <col min="17" max="17" width="9.1796875" style="330"/>
    <col min="18" max="18" width="5.7265625" style="330" customWidth="1"/>
    <col min="19" max="16384" width="9.1796875" style="330"/>
  </cols>
  <sheetData>
    <row r="1" spans="1:15" ht="21" x14ac:dyDescent="0.5">
      <c r="A1" s="19" t="s">
        <v>186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3" spans="1:15" ht="15.5" x14ac:dyDescent="0.3">
      <c r="A3" s="600"/>
    </row>
    <row r="4" spans="1:15" ht="15.5" x14ac:dyDescent="0.3">
      <c r="A4" s="600"/>
    </row>
    <row r="5" spans="1:15" ht="15.5" x14ac:dyDescent="0.3">
      <c r="A5" s="600"/>
    </row>
    <row r="21" ht="14.25" customHeight="1" x14ac:dyDescent="0.3"/>
    <row r="44" ht="15.7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G1" sqref="G1"/>
    </sheetView>
  </sheetViews>
  <sheetFormatPr defaultColWidth="9.1796875" defaultRowHeight="13" x14ac:dyDescent="0.3"/>
  <cols>
    <col min="1" max="1" width="26.453125" style="330" customWidth="1"/>
    <col min="2" max="2" width="10.1796875" style="330" bestFit="1" customWidth="1"/>
    <col min="3" max="6" width="11.54296875" style="330" customWidth="1"/>
    <col min="7" max="7" width="8.7265625" style="330" customWidth="1"/>
    <col min="8" max="10" width="11.54296875" style="330" customWidth="1"/>
    <col min="11" max="11" width="10.1796875" style="330" bestFit="1" customWidth="1"/>
    <col min="12" max="13" width="9.1796875" style="330"/>
    <col min="14" max="14" width="9.26953125" style="330" customWidth="1"/>
    <col min="15" max="15" width="12.1796875" style="330" customWidth="1"/>
    <col min="16" max="16" width="7.1796875" style="330" customWidth="1"/>
    <col min="17" max="16384" width="9.1796875" style="330"/>
  </cols>
  <sheetData>
    <row r="1" spans="1:15" ht="21" x14ac:dyDescent="0.5">
      <c r="A1" s="326" t="s">
        <v>274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2" spans="1:15" s="332" customFormat="1" ht="15.75" customHeight="1" x14ac:dyDescent="0.3">
      <c r="A2" s="331" t="s">
        <v>275</v>
      </c>
      <c r="D2" s="333"/>
      <c r="I2" s="334"/>
    </row>
    <row r="3" spans="1:15" ht="12.75" customHeight="1" x14ac:dyDescent="0.35">
      <c r="A3" s="717"/>
      <c r="B3" s="336"/>
      <c r="D3" s="337"/>
      <c r="E3" s="3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A3" sqref="A3"/>
    </sheetView>
  </sheetViews>
  <sheetFormatPr defaultColWidth="9.1796875" defaultRowHeight="13" x14ac:dyDescent="0.3"/>
  <cols>
    <col min="1" max="1" width="26.453125" style="330" customWidth="1"/>
    <col min="2" max="2" width="10.1796875" style="330" bestFit="1" customWidth="1"/>
    <col min="3" max="6" width="11.54296875" style="330" customWidth="1"/>
    <col min="7" max="7" width="8.7265625" style="330" customWidth="1"/>
    <col min="8" max="10" width="11.54296875" style="330" customWidth="1"/>
    <col min="11" max="11" width="9.81640625" style="330" customWidth="1"/>
    <col min="12" max="13" width="9.1796875" style="330"/>
    <col min="14" max="14" width="9.26953125" style="330" customWidth="1"/>
    <col min="15" max="15" width="12.1796875" style="330" customWidth="1"/>
    <col min="16" max="16" width="7.1796875" style="330" customWidth="1"/>
    <col min="17" max="16384" width="9.1796875" style="330"/>
  </cols>
  <sheetData>
    <row r="1" spans="1:15" ht="21" x14ac:dyDescent="0.5">
      <c r="A1" s="326" t="s">
        <v>187</v>
      </c>
    </row>
    <row r="2" spans="1:15" ht="12" customHeight="1" x14ac:dyDescent="0.3">
      <c r="A2" s="717"/>
      <c r="B2" s="327"/>
      <c r="C2" s="327"/>
      <c r="D2" s="327"/>
      <c r="E2" s="327"/>
      <c r="F2" s="327"/>
      <c r="G2" s="327"/>
      <c r="H2" s="570"/>
      <c r="I2" s="571"/>
      <c r="J2" s="571"/>
      <c r="K2" s="327"/>
      <c r="L2" s="327"/>
      <c r="M2" s="327"/>
      <c r="N2" s="327"/>
      <c r="O2" s="327"/>
    </row>
    <row r="3" spans="1:15" s="332" customFormat="1" ht="15.75" customHeight="1" x14ac:dyDescent="0.3">
      <c r="A3" s="331"/>
      <c r="D3" s="333"/>
      <c r="I3" s="334"/>
    </row>
    <row r="4" spans="1:15" ht="12.75" customHeight="1" x14ac:dyDescent="0.35">
      <c r="A4" s="335"/>
      <c r="B4" s="336"/>
      <c r="D4" s="337"/>
      <c r="E4" s="337"/>
    </row>
    <row r="26" ht="22.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topLeftCell="A2" zoomScale="80" zoomScaleNormal="80" workbookViewId="0">
      <selection activeCell="E2" sqref="E2"/>
    </sheetView>
  </sheetViews>
  <sheetFormatPr defaultColWidth="9.1796875" defaultRowHeight="13" x14ac:dyDescent="0.3"/>
  <cols>
    <col min="1" max="1" width="17.81640625" style="622" customWidth="1"/>
    <col min="2" max="2" width="10.54296875" style="622" bestFit="1" customWidth="1"/>
    <col min="3" max="4" width="12.7265625" style="622" customWidth="1"/>
    <col min="5" max="5" width="13.7265625" style="622" bestFit="1" customWidth="1"/>
    <col min="6" max="7" width="12.7265625" style="622" customWidth="1"/>
    <col min="8" max="8" width="13" style="622" bestFit="1" customWidth="1"/>
    <col min="9" max="10" width="12.7265625" style="622" customWidth="1"/>
    <col min="11" max="11" width="12.26953125" style="622" bestFit="1" customWidth="1"/>
    <col min="12" max="12" width="12.26953125" style="623" bestFit="1" customWidth="1"/>
    <col min="13" max="13" width="9.1796875" style="623"/>
    <col min="14" max="15" width="12.26953125" style="623" bestFit="1" customWidth="1"/>
    <col min="16" max="17" width="9.1796875" style="623"/>
    <col min="18" max="18" width="17.81640625" style="623" bestFit="1" customWidth="1"/>
    <col min="19" max="19" width="10.453125" style="623" bestFit="1" customWidth="1"/>
    <col min="20" max="21" width="12.7265625" style="623" customWidth="1"/>
    <col min="22" max="22" width="9.1796875" style="623" customWidth="1"/>
    <col min="23" max="26" width="12.7265625" style="623" customWidth="1"/>
    <col min="27" max="27" width="9.1796875" style="623" customWidth="1"/>
    <col min="28" max="29" width="12.7265625" style="623" customWidth="1"/>
    <col min="30" max="30" width="9.1796875" style="623" customWidth="1"/>
    <col min="31" max="32" width="12.7265625" style="623" customWidth="1"/>
    <col min="33" max="33" width="9.1796875" style="623" customWidth="1"/>
    <col min="34" max="16384" width="9.1796875" style="623"/>
  </cols>
  <sheetData>
    <row r="1" spans="1:16" s="617" customFormat="1" ht="21" x14ac:dyDescent="0.5">
      <c r="A1" s="19" t="s">
        <v>234</v>
      </c>
      <c r="B1" s="615"/>
      <c r="C1" s="616"/>
      <c r="D1" s="616"/>
      <c r="E1" s="616"/>
      <c r="F1" s="616"/>
      <c r="G1" s="616"/>
      <c r="H1" s="616"/>
      <c r="I1" s="616"/>
      <c r="J1" s="616"/>
      <c r="K1" s="616"/>
    </row>
    <row r="2" spans="1:16" s="618" customFormat="1" ht="21" x14ac:dyDescent="0.5">
      <c r="A2" s="20" t="str">
        <f>ZiarnoZAK!A2</f>
        <v>w okresie: 07 - 13.08.2023r.</v>
      </c>
      <c r="C2" s="619"/>
      <c r="D2" s="619"/>
      <c r="E2" s="619"/>
      <c r="F2" s="619"/>
      <c r="G2" s="619"/>
      <c r="H2" s="619"/>
      <c r="I2" s="619"/>
      <c r="J2" s="619"/>
      <c r="K2" s="619"/>
    </row>
    <row r="3" spans="1:16" ht="16" thickBot="1" x14ac:dyDescent="0.4">
      <c r="A3" s="620"/>
      <c r="B3" s="621"/>
    </row>
    <row r="4" spans="1:16" ht="15.75" customHeight="1" thickBot="1" x14ac:dyDescent="0.4">
      <c r="A4" s="624"/>
      <c r="B4" s="625"/>
      <c r="C4" s="854" t="s">
        <v>9</v>
      </c>
      <c r="D4" s="855"/>
      <c r="E4" s="855"/>
      <c r="F4" s="855"/>
      <c r="G4" s="856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5" x14ac:dyDescent="0.35">
      <c r="A5" s="626"/>
      <c r="B5" s="627"/>
      <c r="C5" s="857"/>
      <c r="D5" s="858"/>
      <c r="E5" s="858"/>
      <c r="F5" s="858"/>
      <c r="G5" s="859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47" thickBot="1" x14ac:dyDescent="0.35">
      <c r="A6" s="628" t="s">
        <v>235</v>
      </c>
      <c r="B6" s="629" t="s">
        <v>236</v>
      </c>
      <c r="C6" s="630" t="s">
        <v>8</v>
      </c>
      <c r="D6" s="631" t="s">
        <v>8</v>
      </c>
      <c r="E6" s="135" t="s">
        <v>16</v>
      </c>
      <c r="F6" s="632" t="s">
        <v>17</v>
      </c>
      <c r="G6" s="316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35">
      <c r="A7" s="633"/>
      <c r="B7" s="634"/>
      <c r="C7" s="139" t="s">
        <v>281</v>
      </c>
      <c r="D7" s="140" t="s">
        <v>276</v>
      </c>
      <c r="E7" s="635"/>
      <c r="F7" s="139" t="s">
        <v>281</v>
      </c>
      <c r="G7" s="636" t="s">
        <v>276</v>
      </c>
      <c r="H7" s="140" t="s">
        <v>281</v>
      </c>
      <c r="I7" s="140" t="s">
        <v>276</v>
      </c>
      <c r="J7" s="635"/>
      <c r="K7" s="139" t="s">
        <v>281</v>
      </c>
      <c r="L7" s="140" t="s">
        <v>276</v>
      </c>
      <c r="M7" s="635"/>
      <c r="N7" s="139" t="s">
        <v>281</v>
      </c>
      <c r="O7" s="140" t="s">
        <v>276</v>
      </c>
      <c r="P7" s="637"/>
    </row>
    <row r="8" spans="1:16" ht="31" x14ac:dyDescent="0.35">
      <c r="A8" s="638" t="s">
        <v>237</v>
      </c>
      <c r="B8" s="639"/>
      <c r="C8" s="640"/>
      <c r="D8" s="641"/>
      <c r="E8" s="642"/>
      <c r="F8" s="641"/>
      <c r="G8" s="643"/>
      <c r="H8" s="641"/>
      <c r="I8" s="641"/>
      <c r="J8" s="642"/>
      <c r="K8" s="641"/>
      <c r="L8" s="641"/>
      <c r="M8" s="642"/>
      <c r="N8" s="641"/>
      <c r="O8" s="641"/>
      <c r="P8" s="644"/>
    </row>
    <row r="9" spans="1:16" ht="15.5" x14ac:dyDescent="0.3">
      <c r="A9" s="645" t="s">
        <v>238</v>
      </c>
      <c r="B9" s="646">
        <v>450</v>
      </c>
      <c r="C9" s="647">
        <v>1899.0509999999999</v>
      </c>
      <c r="D9" s="648">
        <v>1892.2729999999999</v>
      </c>
      <c r="E9" s="649">
        <v>0.35819355875183023</v>
      </c>
      <c r="F9" s="650">
        <v>62.682274066664853</v>
      </c>
      <c r="G9" s="651">
        <v>61.745611441167789</v>
      </c>
      <c r="H9" s="652">
        <v>2019.8989999999999</v>
      </c>
      <c r="I9" s="648">
        <v>1989.0060000000001</v>
      </c>
      <c r="J9" s="651">
        <v>1.5531878737419496</v>
      </c>
      <c r="K9" s="647">
        <v>1781.4059999999999</v>
      </c>
      <c r="L9" s="648">
        <v>1765.845</v>
      </c>
      <c r="M9" s="651">
        <v>0.88122117173364145</v>
      </c>
      <c r="N9" s="652">
        <v>2058.0250000000001</v>
      </c>
      <c r="O9" s="648">
        <v>2147.0439999999999</v>
      </c>
      <c r="P9" s="651">
        <v>-4.1461190362190887</v>
      </c>
    </row>
    <row r="10" spans="1:16" ht="15.5" x14ac:dyDescent="0.3">
      <c r="A10" s="653" t="s">
        <v>239</v>
      </c>
      <c r="B10" s="654">
        <v>500</v>
      </c>
      <c r="C10" s="655">
        <v>2315.623</v>
      </c>
      <c r="D10" s="656">
        <v>2290.9989999999998</v>
      </c>
      <c r="E10" s="657">
        <v>1.0748149606350879</v>
      </c>
      <c r="F10" s="658">
        <v>16.297477764861725</v>
      </c>
      <c r="G10" s="659">
        <v>21.245194763300095</v>
      </c>
      <c r="H10" s="660">
        <v>2022.5139999999999</v>
      </c>
      <c r="I10" s="656">
        <v>1870.7909999999999</v>
      </c>
      <c r="J10" s="659">
        <v>8.1100988833065788</v>
      </c>
      <c r="K10" s="655" t="s">
        <v>20</v>
      </c>
      <c r="L10" s="656">
        <v>3083.248</v>
      </c>
      <c r="M10" s="659" t="s">
        <v>164</v>
      </c>
      <c r="N10" s="660">
        <v>1985.2719999999999</v>
      </c>
      <c r="O10" s="656">
        <v>1987.662</v>
      </c>
      <c r="P10" s="659">
        <v>-0.12024177148831643</v>
      </c>
    </row>
    <row r="11" spans="1:16" ht="15.5" x14ac:dyDescent="0.3">
      <c r="A11" s="653" t="s">
        <v>240</v>
      </c>
      <c r="B11" s="654">
        <v>500</v>
      </c>
      <c r="C11" s="655">
        <v>2467.1390000000001</v>
      </c>
      <c r="D11" s="656">
        <v>2196.0569999999998</v>
      </c>
      <c r="E11" s="657">
        <v>12.344032964536</v>
      </c>
      <c r="F11" s="658">
        <v>6.7124435673542209</v>
      </c>
      <c r="G11" s="659">
        <v>7.0465603914083728</v>
      </c>
      <c r="H11" s="660">
        <v>2569.5920000000001</v>
      </c>
      <c r="I11" s="656">
        <v>2533.855</v>
      </c>
      <c r="J11" s="659">
        <v>1.4103806255685538</v>
      </c>
      <c r="K11" s="655" t="s">
        <v>20</v>
      </c>
      <c r="L11" s="656">
        <v>2327.59</v>
      </c>
      <c r="M11" s="659" t="s">
        <v>164</v>
      </c>
      <c r="N11" s="660">
        <v>1964.1679999999999</v>
      </c>
      <c r="O11" s="656" t="s">
        <v>20</v>
      </c>
      <c r="P11" s="659" t="s">
        <v>164</v>
      </c>
    </row>
    <row r="12" spans="1:16" ht="15.5" x14ac:dyDescent="0.3">
      <c r="A12" s="653" t="s">
        <v>241</v>
      </c>
      <c r="B12" s="654" t="s">
        <v>242</v>
      </c>
      <c r="C12" s="655">
        <v>2459.154</v>
      </c>
      <c r="D12" s="656">
        <v>2437.0070000000001</v>
      </c>
      <c r="E12" s="657">
        <v>0.90877867810802082</v>
      </c>
      <c r="F12" s="658">
        <v>1.0148414479197641</v>
      </c>
      <c r="G12" s="659">
        <v>1.4361945213581016</v>
      </c>
      <c r="H12" s="660">
        <v>2215.4369999999999</v>
      </c>
      <c r="I12" s="656">
        <v>2243.7649999999999</v>
      </c>
      <c r="J12" s="659">
        <v>-1.2625208076603378</v>
      </c>
      <c r="K12" s="655" t="s">
        <v>20</v>
      </c>
      <c r="L12" s="656" t="s">
        <v>20</v>
      </c>
      <c r="M12" s="659" t="s">
        <v>164</v>
      </c>
      <c r="N12" s="660" t="s">
        <v>20</v>
      </c>
      <c r="O12" s="656" t="s">
        <v>20</v>
      </c>
      <c r="P12" s="659" t="s">
        <v>164</v>
      </c>
    </row>
    <row r="13" spans="1:16" ht="15.5" x14ac:dyDescent="0.3">
      <c r="A13" s="653" t="s">
        <v>243</v>
      </c>
      <c r="B13" s="654">
        <v>550</v>
      </c>
      <c r="C13" s="655">
        <v>3417.5509999999999</v>
      </c>
      <c r="D13" s="656">
        <v>3049.123</v>
      </c>
      <c r="E13" s="657">
        <v>12.083080938355058</v>
      </c>
      <c r="F13" s="658">
        <v>13.292963153199427</v>
      </c>
      <c r="G13" s="659">
        <v>8.5264388827656692</v>
      </c>
      <c r="H13" s="660">
        <v>3791.6819999999998</v>
      </c>
      <c r="I13" s="656">
        <v>3573.1709999999998</v>
      </c>
      <c r="J13" s="659">
        <v>6.1153244555046475</v>
      </c>
      <c r="K13" s="655" t="s">
        <v>20</v>
      </c>
      <c r="L13" s="656" t="s">
        <v>20</v>
      </c>
      <c r="M13" s="659" t="s">
        <v>164</v>
      </c>
      <c r="N13" s="660">
        <v>2079.6190000000001</v>
      </c>
      <c r="O13" s="656">
        <v>2177.4960000000001</v>
      </c>
      <c r="P13" s="659">
        <v>-4.4949336301880667</v>
      </c>
    </row>
    <row r="14" spans="1:16" ht="16" thickBot="1" x14ac:dyDescent="0.35">
      <c r="A14" s="661"/>
      <c r="B14" s="662" t="s">
        <v>22</v>
      </c>
      <c r="C14" s="663" t="s">
        <v>244</v>
      </c>
      <c r="D14" s="664" t="s">
        <v>244</v>
      </c>
      <c r="E14" s="665" t="s">
        <v>244</v>
      </c>
      <c r="F14" s="666">
        <v>100</v>
      </c>
      <c r="G14" s="667">
        <v>100.00000000000004</v>
      </c>
      <c r="H14" s="664" t="s">
        <v>244</v>
      </c>
      <c r="I14" s="664" t="s">
        <v>244</v>
      </c>
      <c r="J14" s="668" t="s">
        <v>244</v>
      </c>
      <c r="K14" s="663" t="s">
        <v>244</v>
      </c>
      <c r="L14" s="664" t="s">
        <v>244</v>
      </c>
      <c r="M14" s="668" t="s">
        <v>244</v>
      </c>
      <c r="N14" s="664" t="s">
        <v>244</v>
      </c>
      <c r="O14" s="664" t="s">
        <v>244</v>
      </c>
      <c r="P14" s="668" t="s">
        <v>244</v>
      </c>
    </row>
    <row r="15" spans="1:16" ht="15.5" x14ac:dyDescent="0.35">
      <c r="A15" s="669" t="s">
        <v>245</v>
      </c>
      <c r="B15" s="670">
        <v>450</v>
      </c>
      <c r="C15" s="671">
        <v>2270.5659999999998</v>
      </c>
      <c r="D15" s="672">
        <v>2298.7620000000002</v>
      </c>
      <c r="E15" s="141">
        <v>-1.2265732598677186</v>
      </c>
      <c r="F15" s="673">
        <v>6.15309444420246</v>
      </c>
      <c r="G15" s="142">
        <v>4.5774224932525476</v>
      </c>
      <c r="H15" s="674">
        <v>2145.12</v>
      </c>
      <c r="I15" s="144">
        <v>2133.7820000000002</v>
      </c>
      <c r="J15" s="142">
        <v>0.53135699898113953</v>
      </c>
      <c r="K15" s="143">
        <v>2474.078</v>
      </c>
      <c r="L15" s="144">
        <v>2464.3690000000001</v>
      </c>
      <c r="M15" s="142">
        <v>0.39397509058098978</v>
      </c>
      <c r="N15" s="674">
        <v>1891.7439999999999</v>
      </c>
      <c r="O15" s="144">
        <v>2005.999</v>
      </c>
      <c r="P15" s="142">
        <v>-5.6956658502820838</v>
      </c>
    </row>
    <row r="16" spans="1:16" ht="15.5" x14ac:dyDescent="0.35">
      <c r="A16" s="675" t="s">
        <v>246</v>
      </c>
      <c r="B16" s="676">
        <v>500</v>
      </c>
      <c r="C16" s="677">
        <v>2459.654</v>
      </c>
      <c r="D16" s="678">
        <v>2380.81</v>
      </c>
      <c r="E16" s="145">
        <v>3.3116460364329812</v>
      </c>
      <c r="F16" s="679">
        <v>2.2718201673486189</v>
      </c>
      <c r="G16" s="146">
        <v>1.7951268054166338</v>
      </c>
      <c r="H16" s="680">
        <v>2489.2530000000002</v>
      </c>
      <c r="I16" s="148">
        <v>2286.297</v>
      </c>
      <c r="J16" s="146">
        <v>8.8770619040308478</v>
      </c>
      <c r="K16" s="147">
        <v>2862.55</v>
      </c>
      <c r="L16" s="148">
        <v>2877.8009999999999</v>
      </c>
      <c r="M16" s="146">
        <v>-0.5299532525007723</v>
      </c>
      <c r="N16" s="680">
        <v>2056.0439999999999</v>
      </c>
      <c r="O16" s="148">
        <v>2054.241</v>
      </c>
      <c r="P16" s="146">
        <v>8.7769643386529803E-2</v>
      </c>
    </row>
    <row r="17" spans="1:16" ht="15.5" x14ac:dyDescent="0.35">
      <c r="A17" s="681" t="s">
        <v>247</v>
      </c>
      <c r="B17" s="676">
        <v>550</v>
      </c>
      <c r="C17" s="671">
        <v>3367.4470000000001</v>
      </c>
      <c r="D17" s="672">
        <v>2969.6689999999999</v>
      </c>
      <c r="E17" s="145">
        <v>13.394691462247149</v>
      </c>
      <c r="F17" s="679">
        <v>0.83733570853522998</v>
      </c>
      <c r="G17" s="146">
        <v>0.45263860812062462</v>
      </c>
      <c r="H17" s="680">
        <v>3791.6819999999998</v>
      </c>
      <c r="I17" s="148">
        <v>3573.1709999999998</v>
      </c>
      <c r="J17" s="146">
        <v>6.1153244555046475</v>
      </c>
      <c r="K17" s="147" t="s">
        <v>20</v>
      </c>
      <c r="L17" s="148" t="s">
        <v>20</v>
      </c>
      <c r="M17" s="146" t="s">
        <v>164</v>
      </c>
      <c r="N17" s="680">
        <v>2143.9209999999998</v>
      </c>
      <c r="O17" s="148">
        <v>2170.4119999999998</v>
      </c>
      <c r="P17" s="146">
        <v>-1.2205516740600397</v>
      </c>
    </row>
    <row r="18" spans="1:16" ht="15.5" x14ac:dyDescent="0.35">
      <c r="A18" s="681"/>
      <c r="B18" s="682">
        <v>650</v>
      </c>
      <c r="C18" s="671">
        <v>1655.258</v>
      </c>
      <c r="D18" s="672">
        <v>1648.0650000000001</v>
      </c>
      <c r="E18" s="141">
        <v>0.43645123220261239</v>
      </c>
      <c r="F18" s="679">
        <v>1.2128759884451878</v>
      </c>
      <c r="G18" s="149">
        <v>0.75743386756947695</v>
      </c>
      <c r="H18" s="683" t="s">
        <v>20</v>
      </c>
      <c r="I18" s="151" t="s">
        <v>20</v>
      </c>
      <c r="J18" s="149" t="s">
        <v>164</v>
      </c>
      <c r="K18" s="150">
        <v>1654.34</v>
      </c>
      <c r="L18" s="151">
        <v>1638.3430000000001</v>
      </c>
      <c r="M18" s="149">
        <v>0.97641336399031475</v>
      </c>
      <c r="N18" s="683">
        <v>1672.91</v>
      </c>
      <c r="O18" s="151">
        <v>1710.0640000000001</v>
      </c>
      <c r="P18" s="149">
        <v>-2.1726672218115808</v>
      </c>
    </row>
    <row r="19" spans="1:16" ht="16" thickBot="1" x14ac:dyDescent="0.4">
      <c r="A19" s="684"/>
      <c r="B19" s="685" t="s">
        <v>22</v>
      </c>
      <c r="C19" s="686" t="s">
        <v>244</v>
      </c>
      <c r="D19" s="687" t="s">
        <v>244</v>
      </c>
      <c r="E19" s="688" t="s">
        <v>244</v>
      </c>
      <c r="F19" s="689">
        <v>10.475126308531497</v>
      </c>
      <c r="G19" s="690">
        <v>7.582621774359283</v>
      </c>
      <c r="H19" s="691" t="s">
        <v>244</v>
      </c>
      <c r="I19" s="691" t="s">
        <v>244</v>
      </c>
      <c r="J19" s="690" t="s">
        <v>244</v>
      </c>
      <c r="K19" s="692" t="s">
        <v>244</v>
      </c>
      <c r="L19" s="691" t="s">
        <v>244</v>
      </c>
      <c r="M19" s="690" t="s">
        <v>244</v>
      </c>
      <c r="N19" s="691" t="s">
        <v>244</v>
      </c>
      <c r="O19" s="691" t="s">
        <v>244</v>
      </c>
      <c r="P19" s="690" t="s">
        <v>244</v>
      </c>
    </row>
    <row r="20" spans="1:16" ht="16" thickTop="1" x14ac:dyDescent="0.35">
      <c r="A20" s="669" t="s">
        <v>245</v>
      </c>
      <c r="B20" s="670">
        <v>450</v>
      </c>
      <c r="C20" s="671">
        <v>1893.0350000000001</v>
      </c>
      <c r="D20" s="672">
        <v>1929.4739999999999</v>
      </c>
      <c r="E20" s="141">
        <v>-1.8885457901998086</v>
      </c>
      <c r="F20" s="152">
        <v>1.5537482766007946</v>
      </c>
      <c r="G20" s="142">
        <v>1.5436166342838304</v>
      </c>
      <c r="H20" s="674">
        <v>1661.4939999999999</v>
      </c>
      <c r="I20" s="144">
        <v>1644.0419999999999</v>
      </c>
      <c r="J20" s="142">
        <v>1.061530058234522</v>
      </c>
      <c r="K20" s="143">
        <v>2282.3389999999999</v>
      </c>
      <c r="L20" s="144">
        <v>2135.9520000000002</v>
      </c>
      <c r="M20" s="142">
        <v>6.8534779807785799</v>
      </c>
      <c r="N20" s="674">
        <v>1588.809</v>
      </c>
      <c r="O20" s="144">
        <v>1735.278</v>
      </c>
      <c r="P20" s="142">
        <v>-8.4406648387174883</v>
      </c>
    </row>
    <row r="21" spans="1:16" ht="15.5" x14ac:dyDescent="0.35">
      <c r="A21" s="675" t="s">
        <v>248</v>
      </c>
      <c r="B21" s="676">
        <v>500</v>
      </c>
      <c r="C21" s="671">
        <v>1560.971</v>
      </c>
      <c r="D21" s="678">
        <v>1554.2719999999999</v>
      </c>
      <c r="E21" s="141">
        <v>0.43100564122625057</v>
      </c>
      <c r="F21" s="152">
        <v>10.154639984757937</v>
      </c>
      <c r="G21" s="146">
        <v>10.870955015658184</v>
      </c>
      <c r="H21" s="680">
        <v>1585.74</v>
      </c>
      <c r="I21" s="148">
        <v>1566.8579999999999</v>
      </c>
      <c r="J21" s="146">
        <v>1.2050868681144087</v>
      </c>
      <c r="K21" s="147">
        <v>1545.7180000000001</v>
      </c>
      <c r="L21" s="148">
        <v>1547.864</v>
      </c>
      <c r="M21" s="146">
        <v>-0.13864267144916856</v>
      </c>
      <c r="N21" s="680">
        <v>1551.3130000000001</v>
      </c>
      <c r="O21" s="148">
        <v>1547.1980000000001</v>
      </c>
      <c r="P21" s="146">
        <v>0.2659646664486387</v>
      </c>
    </row>
    <row r="22" spans="1:16" ht="15.5" x14ac:dyDescent="0.35">
      <c r="A22" s="681" t="s">
        <v>249</v>
      </c>
      <c r="B22" s="676">
        <v>550</v>
      </c>
      <c r="C22" s="677">
        <v>1693.5650000000001</v>
      </c>
      <c r="D22" s="678">
        <v>1681.904</v>
      </c>
      <c r="E22" s="141">
        <v>0.69332137862803456</v>
      </c>
      <c r="F22" s="152">
        <v>3.7545435069962672</v>
      </c>
      <c r="G22" s="146">
        <v>4.2911005363235217</v>
      </c>
      <c r="H22" s="680">
        <v>1828.5250000000001</v>
      </c>
      <c r="I22" s="148">
        <v>2200.8580000000002</v>
      </c>
      <c r="J22" s="146">
        <v>-16.917629397262342</v>
      </c>
      <c r="K22" s="147">
        <v>1658.2349999999999</v>
      </c>
      <c r="L22" s="148">
        <v>1519.335</v>
      </c>
      <c r="M22" s="146">
        <v>9.1421575886818811</v>
      </c>
      <c r="N22" s="680">
        <v>1571.424</v>
      </c>
      <c r="O22" s="148">
        <v>1612.3209999999999</v>
      </c>
      <c r="P22" s="146">
        <v>-2.5365296364681682</v>
      </c>
    </row>
    <row r="23" spans="1:16" ht="15.5" x14ac:dyDescent="0.35">
      <c r="A23" s="681"/>
      <c r="B23" s="676">
        <v>650</v>
      </c>
      <c r="C23" s="677">
        <v>1451.0250000000001</v>
      </c>
      <c r="D23" s="678">
        <v>1484.232</v>
      </c>
      <c r="E23" s="141">
        <v>-2.2373186941125027</v>
      </c>
      <c r="F23" s="152">
        <v>1.4925607526924733</v>
      </c>
      <c r="G23" s="146">
        <v>2.0788585149969627</v>
      </c>
      <c r="H23" s="680">
        <v>1481.854</v>
      </c>
      <c r="I23" s="148">
        <v>1333.692</v>
      </c>
      <c r="J23" s="146">
        <v>11.109161635520048</v>
      </c>
      <c r="K23" s="147">
        <v>1436.732</v>
      </c>
      <c r="L23" s="148">
        <v>1597.712</v>
      </c>
      <c r="M23" s="146">
        <v>-10.075658191213437</v>
      </c>
      <c r="N23" s="680">
        <v>1456.566</v>
      </c>
      <c r="O23" s="148">
        <v>1417.8430000000001</v>
      </c>
      <c r="P23" s="146">
        <v>2.7311204414028882</v>
      </c>
    </row>
    <row r="24" spans="1:16" ht="15.5" x14ac:dyDescent="0.35">
      <c r="A24" s="681"/>
      <c r="B24" s="693">
        <v>750</v>
      </c>
      <c r="C24" s="677">
        <v>1442.77</v>
      </c>
      <c r="D24" s="678">
        <v>1463.5340000000001</v>
      </c>
      <c r="E24" s="141">
        <v>-1.4187576100042856</v>
      </c>
      <c r="F24" s="152">
        <v>6.4420536370130899</v>
      </c>
      <c r="G24" s="146">
        <v>8.2636006487573361</v>
      </c>
      <c r="H24" s="680">
        <v>1458.309</v>
      </c>
      <c r="I24" s="148">
        <v>1461.5509999999999</v>
      </c>
      <c r="J24" s="146">
        <v>-0.22181914965676611</v>
      </c>
      <c r="K24" s="147">
        <v>1417.8789999999999</v>
      </c>
      <c r="L24" s="148">
        <v>1475.8030000000001</v>
      </c>
      <c r="M24" s="146">
        <v>-3.9249140976133128</v>
      </c>
      <c r="N24" s="680">
        <v>1451.94</v>
      </c>
      <c r="O24" s="148">
        <v>1448.69</v>
      </c>
      <c r="P24" s="146">
        <v>0.2243406111728527</v>
      </c>
    </row>
    <row r="25" spans="1:16" ht="15.5" x14ac:dyDescent="0.35">
      <c r="A25" s="681"/>
      <c r="B25" s="694">
        <v>850</v>
      </c>
      <c r="C25" s="677">
        <v>1522.9290000000001</v>
      </c>
      <c r="D25" s="678">
        <v>1563.654</v>
      </c>
      <c r="E25" s="145">
        <v>-2.604476437882032</v>
      </c>
      <c r="F25" s="152">
        <v>0.40854894898204996</v>
      </c>
      <c r="G25" s="146">
        <v>0.22429834184319719</v>
      </c>
      <c r="H25" s="680" t="s">
        <v>20</v>
      </c>
      <c r="I25" s="148" t="s">
        <v>20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83">
        <v>1523.692</v>
      </c>
      <c r="O25" s="151" t="s">
        <v>20</v>
      </c>
      <c r="P25" s="149" t="s">
        <v>164</v>
      </c>
    </row>
    <row r="26" spans="1:16" ht="16" thickBot="1" x14ac:dyDescent="0.4">
      <c r="A26" s="684"/>
      <c r="B26" s="695" t="s">
        <v>22</v>
      </c>
      <c r="C26" s="696" t="s">
        <v>244</v>
      </c>
      <c r="D26" s="697" t="s">
        <v>244</v>
      </c>
      <c r="E26" s="688" t="s">
        <v>244</v>
      </c>
      <c r="F26" s="689">
        <v>23.806095107042612</v>
      </c>
      <c r="G26" s="698">
        <v>27.272429691863032</v>
      </c>
      <c r="H26" s="699" t="s">
        <v>244</v>
      </c>
      <c r="I26" s="699" t="s">
        <v>244</v>
      </c>
      <c r="J26" s="698" t="s">
        <v>244</v>
      </c>
      <c r="K26" s="692" t="s">
        <v>244</v>
      </c>
      <c r="L26" s="691" t="s">
        <v>244</v>
      </c>
      <c r="M26" s="690" t="s">
        <v>244</v>
      </c>
      <c r="N26" s="691" t="s">
        <v>244</v>
      </c>
      <c r="O26" s="691" t="s">
        <v>244</v>
      </c>
      <c r="P26" s="690" t="s">
        <v>244</v>
      </c>
    </row>
    <row r="27" spans="1:16" ht="16" thickTop="1" x14ac:dyDescent="0.35">
      <c r="A27" s="669" t="s">
        <v>245</v>
      </c>
      <c r="B27" s="670">
        <v>450</v>
      </c>
      <c r="C27" s="671">
        <v>1445.9090000000001</v>
      </c>
      <c r="D27" s="672">
        <v>1535.2750000000001</v>
      </c>
      <c r="E27" s="141">
        <v>-5.8208464281643346</v>
      </c>
      <c r="F27" s="152">
        <v>2.2954062540464513</v>
      </c>
      <c r="G27" s="142">
        <v>1.7120965689754402</v>
      </c>
      <c r="H27" s="674" t="s">
        <v>20</v>
      </c>
      <c r="I27" s="144" t="s">
        <v>20</v>
      </c>
      <c r="J27" s="142" t="s">
        <v>164</v>
      </c>
      <c r="K27" s="143">
        <v>1475.329</v>
      </c>
      <c r="L27" s="144">
        <v>1648.2070000000001</v>
      </c>
      <c r="M27" s="142">
        <v>-10.488852431763737</v>
      </c>
      <c r="N27" s="674" t="s">
        <v>20</v>
      </c>
      <c r="O27" s="144" t="s">
        <v>23</v>
      </c>
      <c r="P27" s="142" t="s">
        <v>23</v>
      </c>
    </row>
    <row r="28" spans="1:16" ht="15.5" x14ac:dyDescent="0.35">
      <c r="A28" s="675" t="s">
        <v>248</v>
      </c>
      <c r="B28" s="676">
        <v>500</v>
      </c>
      <c r="C28" s="671">
        <v>1436.336</v>
      </c>
      <c r="D28" s="678">
        <v>1496.4259999999999</v>
      </c>
      <c r="E28" s="141">
        <v>-4.0155677594481736</v>
      </c>
      <c r="F28" s="152">
        <v>13.781415645220218</v>
      </c>
      <c r="G28" s="146">
        <v>11.964864860249039</v>
      </c>
      <c r="H28" s="680">
        <v>1337.681</v>
      </c>
      <c r="I28" s="148">
        <v>1328.0029999999999</v>
      </c>
      <c r="J28" s="146">
        <v>0.72876341393807931</v>
      </c>
      <c r="K28" s="147">
        <v>1658.1769999999999</v>
      </c>
      <c r="L28" s="148">
        <v>1777.0170000000001</v>
      </c>
      <c r="M28" s="146">
        <v>-6.6876118799088671</v>
      </c>
      <c r="N28" s="680">
        <v>1439.356</v>
      </c>
      <c r="O28" s="148">
        <v>1622.432</v>
      </c>
      <c r="P28" s="146">
        <v>-11.284047651920082</v>
      </c>
    </row>
    <row r="29" spans="1:16" ht="15.5" x14ac:dyDescent="0.35">
      <c r="A29" s="681" t="s">
        <v>250</v>
      </c>
      <c r="B29" s="676">
        <v>550</v>
      </c>
      <c r="C29" s="677">
        <v>1833.213</v>
      </c>
      <c r="D29" s="678">
        <v>1679.8520000000001</v>
      </c>
      <c r="E29" s="141">
        <v>9.1294352121496338</v>
      </c>
      <c r="F29" s="152">
        <v>19.275581199992533</v>
      </c>
      <c r="G29" s="146">
        <v>23.577427616818728</v>
      </c>
      <c r="H29" s="680">
        <v>1299.3589999999999</v>
      </c>
      <c r="I29" s="148" t="s">
        <v>20</v>
      </c>
      <c r="J29" s="146" t="s">
        <v>164</v>
      </c>
      <c r="K29" s="147">
        <v>1739.0550000000001</v>
      </c>
      <c r="L29" s="148">
        <v>1706.124</v>
      </c>
      <c r="M29" s="146">
        <v>1.9301645132475742</v>
      </c>
      <c r="N29" s="680">
        <v>2062.7730000000001</v>
      </c>
      <c r="O29" s="148">
        <v>1763.405</v>
      </c>
      <c r="P29" s="146">
        <v>16.976701324993417</v>
      </c>
    </row>
    <row r="30" spans="1:16" ht="15.5" x14ac:dyDescent="0.35">
      <c r="A30" s="681"/>
      <c r="B30" s="676">
        <v>650</v>
      </c>
      <c r="C30" s="677">
        <v>1526.87</v>
      </c>
      <c r="D30" s="678">
        <v>1527.63</v>
      </c>
      <c r="E30" s="141">
        <v>-4.9750266753089314E-2</v>
      </c>
      <c r="F30" s="152">
        <v>8.1331404963330449</v>
      </c>
      <c r="G30" s="146">
        <v>7.2596663192129736</v>
      </c>
      <c r="H30" s="680">
        <v>1336.1420000000001</v>
      </c>
      <c r="I30" s="148">
        <v>1353.91</v>
      </c>
      <c r="J30" s="146">
        <v>-1.3123472018080986</v>
      </c>
      <c r="K30" s="147">
        <v>1732.8420000000001</v>
      </c>
      <c r="L30" s="148">
        <v>1742.4010000000001</v>
      </c>
      <c r="M30" s="146">
        <v>-0.54861079625183695</v>
      </c>
      <c r="N30" s="680">
        <v>1334.3610000000001</v>
      </c>
      <c r="O30" s="148">
        <v>1264.6769999999999</v>
      </c>
      <c r="P30" s="146">
        <v>5.5100235079787323</v>
      </c>
    </row>
    <row r="31" spans="1:16" ht="15.5" x14ac:dyDescent="0.35">
      <c r="A31" s="681"/>
      <c r="B31" s="693">
        <v>750</v>
      </c>
      <c r="C31" s="677">
        <v>1411.5029999999999</v>
      </c>
      <c r="D31" s="678">
        <v>1388.981</v>
      </c>
      <c r="E31" s="141">
        <v>1.621476463680924</v>
      </c>
      <c r="F31" s="152">
        <v>12.697403841509795</v>
      </c>
      <c r="G31" s="146">
        <v>10.763616304098452</v>
      </c>
      <c r="H31" s="680">
        <v>1382.769</v>
      </c>
      <c r="I31" s="148">
        <v>1413.5820000000001</v>
      </c>
      <c r="J31" s="146">
        <v>-2.179781576166087</v>
      </c>
      <c r="K31" s="147">
        <v>1464.809</v>
      </c>
      <c r="L31" s="148">
        <v>1408.3869999999999</v>
      </c>
      <c r="M31" s="146">
        <v>4.0061431978568409</v>
      </c>
      <c r="N31" s="680">
        <v>1311.2809999999999</v>
      </c>
      <c r="O31" s="148">
        <v>1307.615</v>
      </c>
      <c r="P31" s="146">
        <v>0.28035775056113155</v>
      </c>
    </row>
    <row r="32" spans="1:16" ht="15.5" x14ac:dyDescent="0.35">
      <c r="A32" s="681"/>
      <c r="B32" s="694">
        <v>850</v>
      </c>
      <c r="C32" s="677">
        <v>1329.92</v>
      </c>
      <c r="D32" s="678">
        <v>1298.3040000000001</v>
      </c>
      <c r="E32" s="153">
        <v>2.4351769693384586</v>
      </c>
      <c r="F32" s="152">
        <v>1.003712438193934</v>
      </c>
      <c r="G32" s="146">
        <v>1.1321658054331432</v>
      </c>
      <c r="H32" s="680">
        <v>1333.3789999999999</v>
      </c>
      <c r="I32" s="148" t="s">
        <v>20</v>
      </c>
      <c r="J32" s="146" t="s">
        <v>164</v>
      </c>
      <c r="K32" s="143" t="s">
        <v>20</v>
      </c>
      <c r="L32" s="148" t="s">
        <v>20</v>
      </c>
      <c r="M32" s="146" t="s">
        <v>164</v>
      </c>
      <c r="N32" s="680" t="s">
        <v>23</v>
      </c>
      <c r="O32" s="151" t="s">
        <v>23</v>
      </c>
      <c r="P32" s="149" t="s">
        <v>23</v>
      </c>
    </row>
    <row r="33" spans="1:16" ht="16" thickBot="1" x14ac:dyDescent="0.4">
      <c r="A33" s="684"/>
      <c r="B33" s="695" t="s">
        <v>22</v>
      </c>
      <c r="C33" s="696" t="s">
        <v>244</v>
      </c>
      <c r="D33" s="697" t="s">
        <v>244</v>
      </c>
      <c r="E33" s="688" t="s">
        <v>244</v>
      </c>
      <c r="F33" s="689">
        <v>57.186659875295987</v>
      </c>
      <c r="G33" s="698">
        <v>56.409837474787786</v>
      </c>
      <c r="H33" s="699" t="s">
        <v>244</v>
      </c>
      <c r="I33" s="699" t="s">
        <v>244</v>
      </c>
      <c r="J33" s="698" t="s">
        <v>244</v>
      </c>
      <c r="K33" s="700" t="s">
        <v>244</v>
      </c>
      <c r="L33" s="699" t="s">
        <v>244</v>
      </c>
      <c r="M33" s="698" t="s">
        <v>244</v>
      </c>
      <c r="N33" s="699" t="s">
        <v>244</v>
      </c>
      <c r="O33" s="691" t="s">
        <v>244</v>
      </c>
      <c r="P33" s="690" t="s">
        <v>244</v>
      </c>
    </row>
    <row r="34" spans="1:16" ht="16" thickTop="1" x14ac:dyDescent="0.35">
      <c r="A34" s="669" t="s">
        <v>251</v>
      </c>
      <c r="B34" s="670">
        <v>580</v>
      </c>
      <c r="C34" s="671">
        <v>1420.3420000000001</v>
      </c>
      <c r="D34" s="672">
        <v>1428.4169999999999</v>
      </c>
      <c r="E34" s="141">
        <v>-0.56531111013099244</v>
      </c>
      <c r="F34" s="152">
        <v>0.27461790391395707</v>
      </c>
      <c r="G34" s="142">
        <v>0.28908298981719677</v>
      </c>
      <c r="H34" s="674">
        <v>1321.84</v>
      </c>
      <c r="I34" s="144">
        <v>1348.8889999999999</v>
      </c>
      <c r="J34" s="142">
        <v>-2.0052799007182935</v>
      </c>
      <c r="K34" s="143">
        <v>1528.453</v>
      </c>
      <c r="L34" s="144">
        <v>1656.6510000000001</v>
      </c>
      <c r="M34" s="142">
        <v>-7.7383830390347814</v>
      </c>
      <c r="N34" s="674" t="s">
        <v>20</v>
      </c>
      <c r="O34" s="144">
        <v>1574.8810000000001</v>
      </c>
      <c r="P34" s="142" t="s">
        <v>164</v>
      </c>
    </row>
    <row r="35" spans="1:16" ht="15.5" x14ac:dyDescent="0.35">
      <c r="A35" s="675" t="s">
        <v>248</v>
      </c>
      <c r="B35" s="676">
        <v>720</v>
      </c>
      <c r="C35" s="671">
        <v>1456.499</v>
      </c>
      <c r="D35" s="678">
        <v>1480.7729999999999</v>
      </c>
      <c r="E35" s="141">
        <v>-1.6392789441730695</v>
      </c>
      <c r="F35" s="152">
        <v>3.0111373145818021</v>
      </c>
      <c r="G35" s="146">
        <v>2.9485554105143548</v>
      </c>
      <c r="H35" s="680">
        <v>1410.3240000000001</v>
      </c>
      <c r="I35" s="148">
        <v>1444.5170000000001</v>
      </c>
      <c r="J35" s="146">
        <v>-2.3670887916168506</v>
      </c>
      <c r="K35" s="147">
        <v>1503.7249999999999</v>
      </c>
      <c r="L35" s="148">
        <v>1534.6679999999999</v>
      </c>
      <c r="M35" s="146">
        <v>-2.0162667104546381</v>
      </c>
      <c r="N35" s="680">
        <v>1478.252</v>
      </c>
      <c r="O35" s="148">
        <v>1480.1769999999999</v>
      </c>
      <c r="P35" s="146">
        <v>-0.13005201404966801</v>
      </c>
    </row>
    <row r="36" spans="1:16" ht="15.5" x14ac:dyDescent="0.35">
      <c r="A36" s="681" t="s">
        <v>249</v>
      </c>
      <c r="B36" s="682">
        <v>2000</v>
      </c>
      <c r="C36" s="677">
        <v>1351.204</v>
      </c>
      <c r="D36" s="678">
        <v>1377.2180000000001</v>
      </c>
      <c r="E36" s="145">
        <v>-1.8888803370272624</v>
      </c>
      <c r="F36" s="152">
        <v>0.41358617855319513</v>
      </c>
      <c r="G36" s="146">
        <v>0.52029814600911184</v>
      </c>
      <c r="H36" s="683">
        <v>1362.36</v>
      </c>
      <c r="I36" s="151">
        <v>1436.8240000000001</v>
      </c>
      <c r="J36" s="149">
        <v>-5.1825414942957639</v>
      </c>
      <c r="K36" s="150" t="s">
        <v>20</v>
      </c>
      <c r="L36" s="151" t="s">
        <v>20</v>
      </c>
      <c r="M36" s="149" t="s">
        <v>164</v>
      </c>
      <c r="N36" s="683">
        <v>1331.3889999999999</v>
      </c>
      <c r="O36" s="151">
        <v>1348.4590000000001</v>
      </c>
      <c r="P36" s="149">
        <v>-1.2658894337907318</v>
      </c>
    </row>
    <row r="37" spans="1:16" ht="16" thickBot="1" x14ac:dyDescent="0.4">
      <c r="A37" s="684"/>
      <c r="B37" s="685" t="s">
        <v>22</v>
      </c>
      <c r="C37" s="696" t="s">
        <v>244</v>
      </c>
      <c r="D37" s="697" t="s">
        <v>244</v>
      </c>
      <c r="E37" s="688" t="s">
        <v>244</v>
      </c>
      <c r="F37" s="689">
        <v>3.6993413970489537</v>
      </c>
      <c r="G37" s="698">
        <v>3.7579365463406629</v>
      </c>
      <c r="H37" s="691" t="s">
        <v>244</v>
      </c>
      <c r="I37" s="691" t="s">
        <v>244</v>
      </c>
      <c r="J37" s="690" t="s">
        <v>244</v>
      </c>
      <c r="K37" s="692" t="s">
        <v>244</v>
      </c>
      <c r="L37" s="691" t="s">
        <v>244</v>
      </c>
      <c r="M37" s="690" t="s">
        <v>244</v>
      </c>
      <c r="N37" s="691" t="s">
        <v>244</v>
      </c>
      <c r="O37" s="691" t="s">
        <v>244</v>
      </c>
      <c r="P37" s="690" t="s">
        <v>244</v>
      </c>
    </row>
    <row r="38" spans="1:16" ht="16" thickTop="1" x14ac:dyDescent="0.35">
      <c r="A38" s="669" t="s">
        <v>251</v>
      </c>
      <c r="B38" s="670">
        <v>580</v>
      </c>
      <c r="C38" s="671">
        <v>1321.915</v>
      </c>
      <c r="D38" s="672">
        <v>1294.1110000000001</v>
      </c>
      <c r="E38" s="141">
        <v>2.1485019445781588</v>
      </c>
      <c r="F38" s="152">
        <v>0.15514667079126876</v>
      </c>
      <c r="G38" s="142">
        <v>0.19697265552727472</v>
      </c>
      <c r="H38" s="674" t="s">
        <v>23</v>
      </c>
      <c r="I38" s="144" t="s">
        <v>20</v>
      </c>
      <c r="J38" s="142" t="s">
        <v>23</v>
      </c>
      <c r="K38" s="143" t="s">
        <v>20</v>
      </c>
      <c r="L38" s="144" t="s">
        <v>20</v>
      </c>
      <c r="M38" s="142" t="s">
        <v>164</v>
      </c>
      <c r="N38" s="674" t="s">
        <v>20</v>
      </c>
      <c r="O38" s="144" t="s">
        <v>20</v>
      </c>
      <c r="P38" s="142" t="s">
        <v>164</v>
      </c>
    </row>
    <row r="39" spans="1:16" ht="15.5" x14ac:dyDescent="0.35">
      <c r="A39" s="675" t="s">
        <v>248</v>
      </c>
      <c r="B39" s="676">
        <v>720</v>
      </c>
      <c r="C39" s="671">
        <v>1299.049</v>
      </c>
      <c r="D39" s="678">
        <v>1282.3779999999999</v>
      </c>
      <c r="E39" s="141">
        <v>1.3000067062909726</v>
      </c>
      <c r="F39" s="152">
        <v>4.5776564496835581</v>
      </c>
      <c r="G39" s="146">
        <v>4.6875791662136095</v>
      </c>
      <c r="H39" s="680">
        <v>1227.22</v>
      </c>
      <c r="I39" s="148">
        <v>1235.0999999999999</v>
      </c>
      <c r="J39" s="146">
        <v>-0.63800501983644098</v>
      </c>
      <c r="K39" s="147">
        <v>1261.402</v>
      </c>
      <c r="L39" s="148">
        <v>1320.4010000000001</v>
      </c>
      <c r="M39" s="146">
        <v>-4.4682638077371966</v>
      </c>
      <c r="N39" s="680">
        <v>1417.0350000000001</v>
      </c>
      <c r="O39" s="148">
        <v>1366.0830000000001</v>
      </c>
      <c r="P39" s="146">
        <v>3.729788014344662</v>
      </c>
    </row>
    <row r="40" spans="1:16" ht="15.5" x14ac:dyDescent="0.35">
      <c r="A40" s="681" t="s">
        <v>250</v>
      </c>
      <c r="B40" s="682">
        <v>2000</v>
      </c>
      <c r="C40" s="677" t="s">
        <v>20</v>
      </c>
      <c r="D40" s="678" t="s">
        <v>20</v>
      </c>
      <c r="E40" s="153" t="s">
        <v>164</v>
      </c>
      <c r="F40" s="152">
        <v>9.9974191606138421E-2</v>
      </c>
      <c r="G40" s="146">
        <v>9.2622690908345642E-2</v>
      </c>
      <c r="H40" s="683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83" t="s">
        <v>23</v>
      </c>
      <c r="O40" s="151" t="s">
        <v>23</v>
      </c>
      <c r="P40" s="149" t="s">
        <v>23</v>
      </c>
    </row>
    <row r="41" spans="1:16" ht="16" thickBot="1" x14ac:dyDescent="0.4">
      <c r="A41" s="701"/>
      <c r="B41" s="702" t="s">
        <v>22</v>
      </c>
      <c r="C41" s="703" t="s">
        <v>244</v>
      </c>
      <c r="D41" s="704" t="s">
        <v>244</v>
      </c>
      <c r="E41" s="705" t="s">
        <v>244</v>
      </c>
      <c r="F41" s="706">
        <v>4.8327773120809656</v>
      </c>
      <c r="G41" s="707">
        <v>4.9771745126492304</v>
      </c>
      <c r="H41" s="708" t="s">
        <v>244</v>
      </c>
      <c r="I41" s="708" t="s">
        <v>244</v>
      </c>
      <c r="J41" s="707" t="s">
        <v>244</v>
      </c>
      <c r="K41" s="154" t="s">
        <v>244</v>
      </c>
      <c r="L41" s="708" t="s">
        <v>244</v>
      </c>
      <c r="M41" s="707" t="s">
        <v>244</v>
      </c>
      <c r="N41" s="708" t="s">
        <v>244</v>
      </c>
      <c r="O41" s="708" t="s">
        <v>244</v>
      </c>
      <c r="P41" s="707" t="s">
        <v>244</v>
      </c>
    </row>
    <row r="42" spans="1:16" s="622" customFormat="1" ht="16" thickBot="1" x14ac:dyDescent="0.4">
      <c r="A42" s="709"/>
      <c r="B42" s="710"/>
      <c r="C42" s="711"/>
      <c r="D42" s="712"/>
      <c r="E42" s="318" t="s">
        <v>22</v>
      </c>
      <c r="F42" s="319">
        <v>100</v>
      </c>
      <c r="G42" s="320">
        <v>100</v>
      </c>
      <c r="H42" s="713"/>
      <c r="I42" s="713"/>
      <c r="J42" s="713"/>
      <c r="K42" s="713"/>
      <c r="L42" s="714"/>
      <c r="M42" s="714"/>
      <c r="N42" s="714"/>
      <c r="O42" s="714"/>
      <c r="P42" s="714"/>
    </row>
    <row r="43" spans="1:16" ht="15.5" x14ac:dyDescent="0.35">
      <c r="A43" s="715"/>
      <c r="B43" s="623"/>
    </row>
    <row r="44" spans="1:16" x14ac:dyDescent="0.3">
      <c r="A44" s="623"/>
      <c r="B44" s="623"/>
    </row>
    <row r="45" spans="1:16" x14ac:dyDescent="0.3">
      <c r="A45" s="623"/>
      <c r="B45" s="623"/>
    </row>
    <row r="46" spans="1:16" x14ac:dyDescent="0.3">
      <c r="A46" s="623"/>
      <c r="B46" s="623"/>
    </row>
    <row r="47" spans="1:16" x14ac:dyDescent="0.3">
      <c r="A47" s="623"/>
      <c r="B47" s="623"/>
    </row>
    <row r="48" spans="1:16" x14ac:dyDescent="0.3">
      <c r="A48" s="623"/>
      <c r="B48" s="623"/>
    </row>
    <row r="49" spans="1:2" x14ac:dyDescent="0.3">
      <c r="A49" s="623"/>
      <c r="B49" s="623"/>
    </row>
    <row r="50" spans="1:2" x14ac:dyDescent="0.3">
      <c r="A50" s="623"/>
      <c r="B50" s="623"/>
    </row>
    <row r="51" spans="1:2" x14ac:dyDescent="0.3">
      <c r="A51" s="623"/>
      <c r="B51" s="623"/>
    </row>
    <row r="52" spans="1:2" x14ac:dyDescent="0.3">
      <c r="A52" s="623"/>
      <c r="B52" s="623"/>
    </row>
    <row r="53" spans="1:2" x14ac:dyDescent="0.3">
      <c r="A53" s="623"/>
      <c r="B53" s="623"/>
    </row>
    <row r="54" spans="1:2" x14ac:dyDescent="0.3">
      <c r="A54" s="623"/>
      <c r="B54" s="623"/>
    </row>
    <row r="55" spans="1:2" x14ac:dyDescent="0.3">
      <c r="A55" s="623"/>
      <c r="B55" s="623"/>
    </row>
    <row r="56" spans="1:2" x14ac:dyDescent="0.3">
      <c r="A56" s="623"/>
      <c r="B56" s="623"/>
    </row>
    <row r="57" spans="1:2" x14ac:dyDescent="0.3">
      <c r="A57" s="623"/>
      <c r="B57" s="623"/>
    </row>
    <row r="58" spans="1:2" x14ac:dyDescent="0.3">
      <c r="A58" s="623"/>
      <c r="B58" s="623"/>
    </row>
    <row r="59" spans="1:2" x14ac:dyDescent="0.3">
      <c r="A59" s="623"/>
      <c r="B59" s="623"/>
    </row>
    <row r="60" spans="1:2" x14ac:dyDescent="0.3">
      <c r="A60" s="623"/>
      <c r="B60" s="623"/>
    </row>
    <row r="61" spans="1:2" x14ac:dyDescent="0.3">
      <c r="A61" s="623"/>
      <c r="B61" s="623"/>
    </row>
    <row r="62" spans="1:2" x14ac:dyDescent="0.3">
      <c r="A62" s="623"/>
      <c r="B62" s="623"/>
    </row>
    <row r="63" spans="1:2" x14ac:dyDescent="0.3">
      <c r="A63" s="623"/>
      <c r="B63" s="623"/>
    </row>
    <row r="64" spans="1:2" x14ac:dyDescent="0.3">
      <c r="A64" s="623"/>
      <c r="B64" s="623"/>
    </row>
    <row r="65" spans="1:2" x14ac:dyDescent="0.3">
      <c r="A65" s="623"/>
      <c r="B65" s="623"/>
    </row>
    <row r="66" spans="1:2" x14ac:dyDescent="0.3">
      <c r="A66" s="623"/>
      <c r="B66" s="623"/>
    </row>
    <row r="67" spans="1:2" x14ac:dyDescent="0.3">
      <c r="A67" s="623"/>
      <c r="B67" s="623"/>
    </row>
    <row r="68" spans="1:2" x14ac:dyDescent="0.3">
      <c r="A68" s="623"/>
      <c r="B68" s="623"/>
    </row>
    <row r="69" spans="1:2" x14ac:dyDescent="0.3">
      <c r="A69" s="623"/>
      <c r="B69" s="623"/>
    </row>
    <row r="70" spans="1:2" x14ac:dyDescent="0.3">
      <c r="A70" s="623"/>
      <c r="B70" s="623"/>
    </row>
    <row r="71" spans="1:2" x14ac:dyDescent="0.3">
      <c r="A71" s="623"/>
      <c r="B71" s="623"/>
    </row>
    <row r="72" spans="1:2" x14ac:dyDescent="0.3">
      <c r="A72" s="623"/>
      <c r="B72" s="623"/>
    </row>
    <row r="73" spans="1:2" x14ac:dyDescent="0.3">
      <c r="A73" s="623"/>
      <c r="B73" s="623"/>
    </row>
    <row r="74" spans="1:2" x14ac:dyDescent="0.3">
      <c r="A74" s="623"/>
      <c r="B74" s="623"/>
    </row>
    <row r="75" spans="1:2" x14ac:dyDescent="0.3">
      <c r="A75" s="623"/>
      <c r="B75" s="623"/>
    </row>
    <row r="76" spans="1:2" x14ac:dyDescent="0.3">
      <c r="A76" s="623"/>
      <c r="B76" s="623"/>
    </row>
    <row r="77" spans="1:2" x14ac:dyDescent="0.3">
      <c r="A77" s="623"/>
      <c r="B77" s="623"/>
    </row>
    <row r="78" spans="1:2" x14ac:dyDescent="0.3">
      <c r="A78" s="623"/>
      <c r="B78" s="623"/>
    </row>
    <row r="79" spans="1:2" x14ac:dyDescent="0.3">
      <c r="A79" s="623"/>
      <c r="B79" s="623"/>
    </row>
    <row r="80" spans="1:2" x14ac:dyDescent="0.3">
      <c r="A80" s="623"/>
      <c r="B80" s="623"/>
    </row>
    <row r="81" spans="1:2" x14ac:dyDescent="0.3">
      <c r="A81" s="623"/>
      <c r="B81" s="623"/>
    </row>
    <row r="82" spans="1:2" x14ac:dyDescent="0.3">
      <c r="A82" s="623"/>
      <c r="B82" s="623"/>
    </row>
    <row r="83" spans="1:2" x14ac:dyDescent="0.3">
      <c r="A83" s="623"/>
      <c r="B83" s="623"/>
    </row>
    <row r="84" spans="1:2" x14ac:dyDescent="0.3">
      <c r="A84" s="623"/>
      <c r="B84" s="623"/>
    </row>
    <row r="85" spans="1:2" x14ac:dyDescent="0.3">
      <c r="A85" s="623"/>
      <c r="B85" s="623"/>
    </row>
    <row r="86" spans="1:2" x14ac:dyDescent="0.3">
      <c r="A86" s="623"/>
      <c r="B86" s="623"/>
    </row>
    <row r="87" spans="1:2" x14ac:dyDescent="0.3">
      <c r="A87" s="623"/>
      <c r="B87" s="623"/>
    </row>
    <row r="88" spans="1:2" x14ac:dyDescent="0.3">
      <c r="A88" s="623"/>
      <c r="B88" s="623"/>
    </row>
    <row r="89" spans="1:2" x14ac:dyDescent="0.3">
      <c r="A89" s="623"/>
      <c r="B89" s="623"/>
    </row>
    <row r="90" spans="1:2" x14ac:dyDescent="0.3">
      <c r="A90" s="623"/>
      <c r="B90" s="623"/>
    </row>
    <row r="91" spans="1:2" x14ac:dyDescent="0.3">
      <c r="A91" s="623"/>
      <c r="B91" s="623"/>
    </row>
    <row r="92" spans="1:2" x14ac:dyDescent="0.3">
      <c r="A92" s="623"/>
      <c r="B92" s="623"/>
    </row>
    <row r="93" spans="1:2" x14ac:dyDescent="0.3">
      <c r="A93" s="623"/>
      <c r="B93" s="623"/>
    </row>
    <row r="94" spans="1:2" x14ac:dyDescent="0.3">
      <c r="A94" s="623"/>
      <c r="B94" s="623"/>
    </row>
    <row r="95" spans="1:2" x14ac:dyDescent="0.3">
      <c r="A95" s="623"/>
      <c r="B95" s="623"/>
    </row>
    <row r="96" spans="1:2" x14ac:dyDescent="0.3">
      <c r="A96" s="623"/>
      <c r="B96" s="623"/>
    </row>
    <row r="97" spans="1:2" x14ac:dyDescent="0.3">
      <c r="A97" s="623"/>
      <c r="B97" s="623"/>
    </row>
    <row r="98" spans="1:2" x14ac:dyDescent="0.3">
      <c r="A98" s="623"/>
      <c r="B98" s="623"/>
    </row>
    <row r="99" spans="1:2" x14ac:dyDescent="0.3">
      <c r="A99" s="623"/>
      <c r="B99" s="623"/>
    </row>
    <row r="100" spans="1:2" x14ac:dyDescent="0.3">
      <c r="A100" s="623"/>
      <c r="B100" s="623"/>
    </row>
    <row r="101" spans="1:2" x14ac:dyDescent="0.3">
      <c r="A101" s="623"/>
      <c r="B101" s="623"/>
    </row>
    <row r="102" spans="1:2" x14ac:dyDescent="0.3">
      <c r="A102" s="623"/>
      <c r="B102" s="623"/>
    </row>
    <row r="103" spans="1:2" x14ac:dyDescent="0.3">
      <c r="A103" s="623"/>
      <c r="B103" s="623"/>
    </row>
    <row r="104" spans="1:2" x14ac:dyDescent="0.3">
      <c r="A104" s="623"/>
      <c r="B104" s="623"/>
    </row>
    <row r="105" spans="1:2" x14ac:dyDescent="0.3">
      <c r="A105" s="623"/>
      <c r="B105" s="623"/>
    </row>
    <row r="106" spans="1:2" x14ac:dyDescent="0.3">
      <c r="A106" s="623"/>
      <c r="B106" s="623"/>
    </row>
    <row r="107" spans="1:2" x14ac:dyDescent="0.3">
      <c r="A107" s="623"/>
      <c r="B107" s="623"/>
    </row>
    <row r="108" spans="1:2" x14ac:dyDescent="0.3">
      <c r="A108" s="623"/>
      <c r="B108" s="623"/>
    </row>
    <row r="109" spans="1:2" x14ac:dyDescent="0.3">
      <c r="A109" s="623"/>
      <c r="B109" s="623"/>
    </row>
    <row r="110" spans="1:2" x14ac:dyDescent="0.3">
      <c r="A110" s="623"/>
      <c r="B110" s="623"/>
    </row>
    <row r="111" spans="1:2" x14ac:dyDescent="0.3">
      <c r="A111" s="623"/>
      <c r="B111" s="623"/>
    </row>
    <row r="112" spans="1:2" x14ac:dyDescent="0.3">
      <c r="A112" s="623"/>
      <c r="B112" s="623"/>
    </row>
    <row r="113" spans="1:2" x14ac:dyDescent="0.3">
      <c r="A113" s="623"/>
      <c r="B113" s="623"/>
    </row>
    <row r="114" spans="1:2" x14ac:dyDescent="0.3">
      <c r="A114" s="623"/>
      <c r="B114" s="623"/>
    </row>
    <row r="115" spans="1:2" x14ac:dyDescent="0.3">
      <c r="A115" s="623"/>
      <c r="B115" s="623"/>
    </row>
    <row r="116" spans="1:2" x14ac:dyDescent="0.3">
      <c r="A116" s="623"/>
      <c r="B116" s="623"/>
    </row>
    <row r="117" spans="1:2" x14ac:dyDescent="0.3">
      <c r="A117" s="623"/>
      <c r="B117" s="623"/>
    </row>
    <row r="118" spans="1:2" x14ac:dyDescent="0.3">
      <c r="A118" s="623"/>
      <c r="B118" s="623"/>
    </row>
    <row r="119" spans="1:2" x14ac:dyDescent="0.3">
      <c r="A119" s="623"/>
      <c r="B119" s="623"/>
    </row>
    <row r="120" spans="1:2" x14ac:dyDescent="0.3">
      <c r="A120" s="623"/>
      <c r="B120" s="623"/>
    </row>
    <row r="121" spans="1:2" x14ac:dyDescent="0.3">
      <c r="A121" s="623"/>
      <c r="B121" s="623"/>
    </row>
    <row r="122" spans="1:2" x14ac:dyDescent="0.3">
      <c r="A122" s="623"/>
      <c r="B122" s="623"/>
    </row>
    <row r="123" spans="1:2" x14ac:dyDescent="0.3">
      <c r="A123" s="623"/>
      <c r="B123" s="623"/>
    </row>
    <row r="124" spans="1:2" x14ac:dyDescent="0.3">
      <c r="A124" s="623"/>
      <c r="B124" s="623"/>
    </row>
    <row r="125" spans="1:2" x14ac:dyDescent="0.3">
      <c r="A125" s="623"/>
      <c r="B125" s="623"/>
    </row>
    <row r="126" spans="1:2" x14ac:dyDescent="0.3">
      <c r="A126" s="623"/>
      <c r="B126" s="623"/>
    </row>
    <row r="127" spans="1:2" x14ac:dyDescent="0.3">
      <c r="A127" s="623"/>
      <c r="B127" s="623"/>
    </row>
    <row r="128" spans="1:2" x14ac:dyDescent="0.3">
      <c r="A128" s="623"/>
      <c r="B128" s="623"/>
    </row>
    <row r="129" spans="1:2" x14ac:dyDescent="0.3">
      <c r="A129" s="623"/>
      <c r="B129" s="623"/>
    </row>
    <row r="130" spans="1:2" x14ac:dyDescent="0.3">
      <c r="A130" s="623"/>
      <c r="B130" s="623"/>
    </row>
    <row r="131" spans="1:2" x14ac:dyDescent="0.3">
      <c r="A131" s="623"/>
      <c r="B131" s="623"/>
    </row>
    <row r="132" spans="1:2" x14ac:dyDescent="0.3">
      <c r="A132" s="623"/>
      <c r="B132" s="623"/>
    </row>
    <row r="133" spans="1:2" x14ac:dyDescent="0.3">
      <c r="A133" s="623"/>
      <c r="B133" s="623"/>
    </row>
    <row r="134" spans="1:2" x14ac:dyDescent="0.3">
      <c r="A134" s="623"/>
      <c r="B134" s="623"/>
    </row>
    <row r="135" spans="1:2" x14ac:dyDescent="0.3">
      <c r="A135" s="623"/>
      <c r="B135" s="623"/>
    </row>
    <row r="136" spans="1:2" x14ac:dyDescent="0.3">
      <c r="A136" s="623"/>
      <c r="B136" s="623"/>
    </row>
    <row r="137" spans="1:2" x14ac:dyDescent="0.3">
      <c r="A137" s="623"/>
      <c r="B137" s="623"/>
    </row>
    <row r="138" spans="1:2" x14ac:dyDescent="0.3">
      <c r="A138" s="623"/>
      <c r="B138" s="623"/>
    </row>
    <row r="139" spans="1:2" x14ac:dyDescent="0.3">
      <c r="A139" s="623"/>
      <c r="B139" s="623"/>
    </row>
    <row r="140" spans="1:2" x14ac:dyDescent="0.3">
      <c r="A140" s="623"/>
      <c r="B140" s="623"/>
    </row>
    <row r="141" spans="1:2" x14ac:dyDescent="0.3">
      <c r="A141" s="623"/>
      <c r="B141" s="623"/>
    </row>
    <row r="142" spans="1:2" x14ac:dyDescent="0.3">
      <c r="A142" s="623"/>
      <c r="B142" s="623"/>
    </row>
    <row r="143" spans="1:2" x14ac:dyDescent="0.3">
      <c r="A143" s="623"/>
      <c r="B143" s="623"/>
    </row>
    <row r="144" spans="1:2" x14ac:dyDescent="0.3">
      <c r="A144" s="623"/>
      <c r="B144" s="623"/>
    </row>
    <row r="145" spans="1:2" x14ac:dyDescent="0.3">
      <c r="A145" s="623"/>
      <c r="B145" s="623"/>
    </row>
    <row r="146" spans="1:2" x14ac:dyDescent="0.3">
      <c r="A146" s="623"/>
      <c r="B146" s="623"/>
    </row>
    <row r="147" spans="1:2" x14ac:dyDescent="0.3">
      <c r="A147" s="623"/>
      <c r="B147" s="623"/>
    </row>
    <row r="148" spans="1:2" x14ac:dyDescent="0.3">
      <c r="A148" s="623"/>
      <c r="B148" s="623"/>
    </row>
    <row r="149" spans="1:2" x14ac:dyDescent="0.3">
      <c r="A149" s="623"/>
      <c r="B149" s="623"/>
    </row>
    <row r="150" spans="1:2" x14ac:dyDescent="0.3">
      <c r="A150" s="623"/>
      <c r="B150" s="623"/>
    </row>
    <row r="151" spans="1:2" x14ac:dyDescent="0.3">
      <c r="A151" s="623"/>
      <c r="B151" s="623"/>
    </row>
    <row r="152" spans="1:2" x14ac:dyDescent="0.3">
      <c r="A152" s="623"/>
      <c r="B152" s="623"/>
    </row>
    <row r="153" spans="1:2" x14ac:dyDescent="0.3">
      <c r="A153" s="623"/>
      <c r="B153" s="623"/>
    </row>
    <row r="154" spans="1:2" x14ac:dyDescent="0.3">
      <c r="A154" s="623"/>
      <c r="B154" s="623"/>
    </row>
    <row r="155" spans="1:2" x14ac:dyDescent="0.3">
      <c r="A155" s="623"/>
      <c r="B155" s="623"/>
    </row>
    <row r="156" spans="1:2" x14ac:dyDescent="0.3">
      <c r="A156" s="623"/>
      <c r="B156" s="623"/>
    </row>
    <row r="157" spans="1:2" x14ac:dyDescent="0.3">
      <c r="A157" s="623"/>
      <c r="B157" s="623"/>
    </row>
    <row r="158" spans="1:2" x14ac:dyDescent="0.3">
      <c r="A158" s="623"/>
      <c r="B158" s="623"/>
    </row>
    <row r="159" spans="1:2" x14ac:dyDescent="0.3">
      <c r="A159" s="623"/>
      <c r="B159" s="623"/>
    </row>
    <row r="160" spans="1:2" x14ac:dyDescent="0.3">
      <c r="A160" s="623"/>
      <c r="B160" s="623"/>
    </row>
    <row r="161" spans="1:2" x14ac:dyDescent="0.3">
      <c r="A161" s="623"/>
      <c r="B161" s="623"/>
    </row>
    <row r="162" spans="1:2" x14ac:dyDescent="0.3">
      <c r="A162" s="623"/>
      <c r="B162" s="623"/>
    </row>
    <row r="163" spans="1:2" x14ac:dyDescent="0.3">
      <c r="A163" s="623"/>
      <c r="B163" s="623"/>
    </row>
    <row r="164" spans="1:2" x14ac:dyDescent="0.3">
      <c r="A164" s="623"/>
      <c r="B164" s="623"/>
    </row>
    <row r="165" spans="1:2" x14ac:dyDescent="0.3">
      <c r="A165" s="623"/>
      <c r="B165" s="623"/>
    </row>
    <row r="166" spans="1:2" x14ac:dyDescent="0.3">
      <c r="A166" s="623"/>
      <c r="B166" s="623"/>
    </row>
    <row r="167" spans="1:2" x14ac:dyDescent="0.3">
      <c r="A167" s="623"/>
      <c r="B167" s="623"/>
    </row>
    <row r="168" spans="1:2" x14ac:dyDescent="0.3">
      <c r="A168" s="623"/>
      <c r="B168" s="623"/>
    </row>
    <row r="169" spans="1:2" x14ac:dyDescent="0.3">
      <c r="A169" s="623"/>
      <c r="B169" s="623"/>
    </row>
    <row r="170" spans="1:2" x14ac:dyDescent="0.3">
      <c r="A170" s="623"/>
      <c r="B170" s="623"/>
    </row>
    <row r="171" spans="1:2" x14ac:dyDescent="0.3">
      <c r="A171" s="623"/>
      <c r="B171" s="623"/>
    </row>
    <row r="172" spans="1:2" x14ac:dyDescent="0.3">
      <c r="A172" s="623"/>
      <c r="B172" s="623"/>
    </row>
    <row r="173" spans="1:2" x14ac:dyDescent="0.3">
      <c r="A173" s="623"/>
      <c r="B173" s="623"/>
    </row>
    <row r="174" spans="1:2" x14ac:dyDescent="0.3">
      <c r="A174" s="623"/>
      <c r="B174" s="623"/>
    </row>
    <row r="175" spans="1:2" x14ac:dyDescent="0.3">
      <c r="A175" s="623"/>
      <c r="B175" s="623"/>
    </row>
    <row r="176" spans="1:2" x14ac:dyDescent="0.3">
      <c r="A176" s="623"/>
      <c r="B176" s="623"/>
    </row>
    <row r="177" spans="1:2" x14ac:dyDescent="0.3">
      <c r="A177" s="623"/>
      <c r="B177" s="623"/>
    </row>
    <row r="178" spans="1:2" x14ac:dyDescent="0.3">
      <c r="A178" s="623"/>
      <c r="B178" s="623"/>
    </row>
    <row r="179" spans="1:2" x14ac:dyDescent="0.3">
      <c r="A179" s="623"/>
      <c r="B179" s="623"/>
    </row>
    <row r="180" spans="1:2" x14ac:dyDescent="0.3">
      <c r="A180" s="623"/>
      <c r="B180" s="623"/>
    </row>
    <row r="181" spans="1:2" x14ac:dyDescent="0.3">
      <c r="A181" s="623"/>
      <c r="B181" s="623"/>
    </row>
    <row r="182" spans="1:2" x14ac:dyDescent="0.3">
      <c r="A182" s="623"/>
      <c r="B182" s="623"/>
    </row>
    <row r="183" spans="1:2" x14ac:dyDescent="0.3">
      <c r="A183" s="623"/>
      <c r="B183" s="623"/>
    </row>
    <row r="184" spans="1:2" x14ac:dyDescent="0.3">
      <c r="A184" s="623"/>
      <c r="B184" s="623"/>
    </row>
    <row r="185" spans="1:2" x14ac:dyDescent="0.3">
      <c r="A185" s="623"/>
      <c r="B185" s="623"/>
    </row>
    <row r="186" spans="1:2" x14ac:dyDescent="0.3">
      <c r="A186" s="623"/>
      <c r="B186" s="623"/>
    </row>
    <row r="187" spans="1:2" x14ac:dyDescent="0.3">
      <c r="A187" s="623"/>
      <c r="B187" s="623"/>
    </row>
    <row r="188" spans="1:2" x14ac:dyDescent="0.3">
      <c r="A188" s="623"/>
      <c r="B188" s="623"/>
    </row>
    <row r="189" spans="1:2" x14ac:dyDescent="0.3">
      <c r="A189" s="623"/>
      <c r="B189" s="623"/>
    </row>
    <row r="190" spans="1:2" x14ac:dyDescent="0.3">
      <c r="A190" s="623"/>
      <c r="B190" s="623"/>
    </row>
    <row r="191" spans="1:2" x14ac:dyDescent="0.3">
      <c r="A191" s="623"/>
      <c r="B191" s="623"/>
    </row>
    <row r="192" spans="1:2" x14ac:dyDescent="0.3">
      <c r="A192" s="623"/>
      <c r="B192" s="623"/>
    </row>
    <row r="193" spans="1:2" x14ac:dyDescent="0.3">
      <c r="A193" s="623"/>
      <c r="B193" s="623"/>
    </row>
    <row r="194" spans="1:2" x14ac:dyDescent="0.3">
      <c r="A194" s="623"/>
      <c r="B194" s="623"/>
    </row>
    <row r="195" spans="1:2" x14ac:dyDescent="0.3">
      <c r="A195" s="623"/>
      <c r="B195" s="623"/>
    </row>
    <row r="196" spans="1:2" x14ac:dyDescent="0.3">
      <c r="A196" s="623"/>
      <c r="B196" s="623"/>
    </row>
    <row r="197" spans="1:2" x14ac:dyDescent="0.3">
      <c r="A197" s="623"/>
      <c r="B197" s="623"/>
    </row>
    <row r="198" spans="1:2" x14ac:dyDescent="0.3">
      <c r="A198" s="623"/>
      <c r="B198" s="623"/>
    </row>
    <row r="199" spans="1:2" x14ac:dyDescent="0.3">
      <c r="A199" s="623"/>
      <c r="B199" s="623"/>
    </row>
    <row r="200" spans="1:2" x14ac:dyDescent="0.3">
      <c r="A200" s="623"/>
      <c r="B200" s="623"/>
    </row>
    <row r="201" spans="1:2" x14ac:dyDescent="0.3">
      <c r="A201" s="623"/>
      <c r="B201" s="623"/>
    </row>
    <row r="202" spans="1:2" x14ac:dyDescent="0.3">
      <c r="A202" s="623"/>
      <c r="B202" s="623"/>
    </row>
    <row r="203" spans="1:2" x14ac:dyDescent="0.3">
      <c r="A203" s="623"/>
      <c r="B203" s="623"/>
    </row>
    <row r="204" spans="1:2" x14ac:dyDescent="0.3">
      <c r="A204" s="623"/>
      <c r="B204" s="623"/>
    </row>
    <row r="205" spans="1:2" x14ac:dyDescent="0.3">
      <c r="A205" s="623"/>
      <c r="B205" s="623"/>
    </row>
    <row r="206" spans="1:2" x14ac:dyDescent="0.3">
      <c r="A206" s="623"/>
      <c r="B206" s="623"/>
    </row>
    <row r="207" spans="1:2" x14ac:dyDescent="0.3">
      <c r="A207" s="623"/>
      <c r="B207" s="623"/>
    </row>
    <row r="208" spans="1:2" x14ac:dyDescent="0.3">
      <c r="A208" s="623"/>
      <c r="B208" s="623"/>
    </row>
    <row r="209" spans="1:2" x14ac:dyDescent="0.3">
      <c r="A209" s="623"/>
      <c r="B209" s="623"/>
    </row>
    <row r="210" spans="1:2" x14ac:dyDescent="0.3">
      <c r="A210" s="623"/>
      <c r="B210" s="623"/>
    </row>
    <row r="211" spans="1:2" x14ac:dyDescent="0.3">
      <c r="A211" s="623"/>
      <c r="B211" s="623"/>
    </row>
    <row r="212" spans="1:2" x14ac:dyDescent="0.3">
      <c r="A212" s="623"/>
      <c r="B212" s="623"/>
    </row>
    <row r="213" spans="1:2" x14ac:dyDescent="0.3">
      <c r="A213" s="623"/>
      <c r="B213" s="623"/>
    </row>
    <row r="214" spans="1:2" x14ac:dyDescent="0.3">
      <c r="A214" s="623"/>
      <c r="B214" s="623"/>
    </row>
    <row r="215" spans="1:2" x14ac:dyDescent="0.3">
      <c r="A215" s="623"/>
      <c r="B215" s="623"/>
    </row>
    <row r="216" spans="1:2" x14ac:dyDescent="0.3">
      <c r="A216" s="623"/>
      <c r="B216" s="623"/>
    </row>
    <row r="217" spans="1:2" x14ac:dyDescent="0.3">
      <c r="A217" s="623"/>
      <c r="B217" s="623"/>
    </row>
    <row r="218" spans="1:2" x14ac:dyDescent="0.3">
      <c r="A218" s="623"/>
      <c r="B218" s="623"/>
    </row>
    <row r="219" spans="1:2" x14ac:dyDescent="0.3">
      <c r="A219" s="623"/>
      <c r="B219" s="623"/>
    </row>
    <row r="220" spans="1:2" x14ac:dyDescent="0.3">
      <c r="A220" s="623"/>
      <c r="B220" s="623"/>
    </row>
    <row r="221" spans="1:2" x14ac:dyDescent="0.3">
      <c r="A221" s="623"/>
      <c r="B221" s="623"/>
    </row>
    <row r="222" spans="1:2" x14ac:dyDescent="0.3">
      <c r="A222" s="623"/>
      <c r="B222" s="623"/>
    </row>
    <row r="223" spans="1:2" x14ac:dyDescent="0.3">
      <c r="A223" s="623"/>
      <c r="B223" s="623"/>
    </row>
    <row r="224" spans="1:2" x14ac:dyDescent="0.3">
      <c r="A224" s="623"/>
      <c r="B224" s="623"/>
    </row>
    <row r="225" spans="1:2" x14ac:dyDescent="0.3">
      <c r="A225" s="623"/>
      <c r="B225" s="623"/>
    </row>
    <row r="226" spans="1:2" x14ac:dyDescent="0.3">
      <c r="A226" s="623"/>
      <c r="B226" s="623"/>
    </row>
    <row r="227" spans="1:2" x14ac:dyDescent="0.3">
      <c r="A227" s="623"/>
      <c r="B227" s="623"/>
    </row>
    <row r="228" spans="1:2" x14ac:dyDescent="0.3">
      <c r="A228" s="623"/>
      <c r="B228" s="623"/>
    </row>
    <row r="229" spans="1:2" x14ac:dyDescent="0.3">
      <c r="A229" s="623"/>
      <c r="B229" s="623"/>
    </row>
    <row r="230" spans="1:2" x14ac:dyDescent="0.3">
      <c r="A230" s="623"/>
      <c r="B230" s="623"/>
    </row>
    <row r="231" spans="1:2" x14ac:dyDescent="0.3">
      <c r="A231" s="623"/>
      <c r="B231" s="623"/>
    </row>
    <row r="232" spans="1:2" x14ac:dyDescent="0.3">
      <c r="A232" s="623"/>
      <c r="B232" s="623"/>
    </row>
    <row r="233" spans="1:2" x14ac:dyDescent="0.3">
      <c r="A233" s="623"/>
      <c r="B233" s="623"/>
    </row>
    <row r="234" spans="1:2" x14ac:dyDescent="0.3">
      <c r="A234" s="623"/>
      <c r="B234" s="623"/>
    </row>
    <row r="235" spans="1:2" x14ac:dyDescent="0.3">
      <c r="A235" s="623"/>
      <c r="B235" s="623"/>
    </row>
    <row r="236" spans="1:2" x14ac:dyDescent="0.3">
      <c r="A236" s="623"/>
      <c r="B236" s="623"/>
    </row>
    <row r="237" spans="1:2" x14ac:dyDescent="0.3">
      <c r="A237" s="623"/>
      <c r="B237" s="623"/>
    </row>
    <row r="238" spans="1:2" x14ac:dyDescent="0.3">
      <c r="A238" s="623"/>
      <c r="B238" s="623"/>
    </row>
    <row r="239" spans="1:2" x14ac:dyDescent="0.3">
      <c r="A239" s="623"/>
      <c r="B239" s="623"/>
    </row>
    <row r="240" spans="1:2" x14ac:dyDescent="0.3">
      <c r="A240" s="623"/>
      <c r="B240" s="623"/>
    </row>
    <row r="241" spans="1:2" x14ac:dyDescent="0.3">
      <c r="A241" s="623"/>
      <c r="B241" s="623"/>
    </row>
    <row r="242" spans="1:2" x14ac:dyDescent="0.3">
      <c r="A242" s="623"/>
      <c r="B242" s="623"/>
    </row>
    <row r="243" spans="1:2" x14ac:dyDescent="0.3">
      <c r="A243" s="623"/>
      <c r="B243" s="623"/>
    </row>
    <row r="244" spans="1:2" x14ac:dyDescent="0.3">
      <c r="A244" s="623"/>
      <c r="B244" s="623"/>
    </row>
    <row r="245" spans="1:2" x14ac:dyDescent="0.3">
      <c r="A245" s="623"/>
      <c r="B245" s="623"/>
    </row>
    <row r="246" spans="1:2" x14ac:dyDescent="0.3">
      <c r="A246" s="623"/>
      <c r="B246" s="623"/>
    </row>
    <row r="247" spans="1:2" x14ac:dyDescent="0.3">
      <c r="A247" s="623"/>
      <c r="B247" s="623"/>
    </row>
    <row r="248" spans="1:2" x14ac:dyDescent="0.3">
      <c r="A248" s="623"/>
      <c r="B248" s="623"/>
    </row>
    <row r="249" spans="1:2" x14ac:dyDescent="0.3">
      <c r="A249" s="623"/>
      <c r="B249" s="623"/>
    </row>
    <row r="250" spans="1:2" x14ac:dyDescent="0.3">
      <c r="A250" s="623"/>
      <c r="B250" s="623"/>
    </row>
    <row r="251" spans="1:2" x14ac:dyDescent="0.3">
      <c r="A251" s="623"/>
      <c r="B251" s="623"/>
    </row>
    <row r="252" spans="1:2" x14ac:dyDescent="0.3">
      <c r="A252" s="623"/>
      <c r="B252" s="623"/>
    </row>
    <row r="253" spans="1:2" x14ac:dyDescent="0.3">
      <c r="A253" s="623"/>
      <c r="B253" s="623"/>
    </row>
    <row r="254" spans="1:2" x14ac:dyDescent="0.3">
      <c r="A254" s="623"/>
      <c r="B254" s="623"/>
    </row>
    <row r="255" spans="1:2" x14ac:dyDescent="0.3">
      <c r="A255" s="623"/>
      <c r="B255" s="623"/>
    </row>
    <row r="256" spans="1:2" x14ac:dyDescent="0.3">
      <c r="A256" s="623"/>
      <c r="B256" s="623"/>
    </row>
    <row r="257" spans="1:2" x14ac:dyDescent="0.3">
      <c r="A257" s="623"/>
      <c r="B257" s="623"/>
    </row>
    <row r="258" spans="1:2" x14ac:dyDescent="0.3">
      <c r="A258" s="623"/>
      <c r="B258" s="623"/>
    </row>
    <row r="259" spans="1:2" x14ac:dyDescent="0.3">
      <c r="A259" s="623"/>
      <c r="B259" s="623"/>
    </row>
    <row r="260" spans="1:2" x14ac:dyDescent="0.3">
      <c r="A260" s="623"/>
      <c r="B260" s="623"/>
    </row>
    <row r="261" spans="1:2" x14ac:dyDescent="0.3">
      <c r="A261" s="623"/>
      <c r="B261" s="623"/>
    </row>
    <row r="262" spans="1:2" x14ac:dyDescent="0.3">
      <c r="A262" s="623"/>
      <c r="B262" s="623"/>
    </row>
    <row r="263" spans="1:2" x14ac:dyDescent="0.3">
      <c r="A263" s="623"/>
      <c r="B263" s="623"/>
    </row>
    <row r="264" spans="1:2" x14ac:dyDescent="0.3">
      <c r="A264" s="623"/>
      <c r="B264" s="623"/>
    </row>
    <row r="265" spans="1:2" x14ac:dyDescent="0.3">
      <c r="A265" s="623"/>
      <c r="B265" s="623"/>
    </row>
    <row r="266" spans="1:2" x14ac:dyDescent="0.3">
      <c r="A266" s="623"/>
      <c r="B266" s="623"/>
    </row>
    <row r="267" spans="1:2" x14ac:dyDescent="0.3">
      <c r="A267" s="623"/>
      <c r="B267" s="623"/>
    </row>
    <row r="268" spans="1:2" x14ac:dyDescent="0.3">
      <c r="A268" s="623"/>
      <c r="B268" s="623"/>
    </row>
    <row r="269" spans="1:2" x14ac:dyDescent="0.3">
      <c r="A269" s="623"/>
      <c r="B269" s="623"/>
    </row>
    <row r="270" spans="1:2" x14ac:dyDescent="0.3">
      <c r="A270" s="623"/>
      <c r="B270" s="623"/>
    </row>
    <row r="271" spans="1:2" x14ac:dyDescent="0.3">
      <c r="A271" s="623"/>
      <c r="B271" s="623"/>
    </row>
    <row r="272" spans="1:2" x14ac:dyDescent="0.3">
      <c r="A272" s="623"/>
      <c r="B272" s="623"/>
    </row>
    <row r="273" spans="1:2" x14ac:dyDescent="0.3">
      <c r="A273" s="623"/>
      <c r="B273" s="623"/>
    </row>
    <row r="274" spans="1:2" x14ac:dyDescent="0.3">
      <c r="A274" s="623"/>
      <c r="B274" s="623"/>
    </row>
    <row r="275" spans="1:2" x14ac:dyDescent="0.3">
      <c r="A275" s="623"/>
      <c r="B275" s="623"/>
    </row>
    <row r="276" spans="1:2" x14ac:dyDescent="0.3">
      <c r="A276" s="623"/>
      <c r="B276" s="623"/>
    </row>
    <row r="277" spans="1:2" x14ac:dyDescent="0.3">
      <c r="A277" s="623"/>
      <c r="B277" s="623"/>
    </row>
    <row r="278" spans="1:2" x14ac:dyDescent="0.3">
      <c r="A278" s="623"/>
      <c r="B278" s="623"/>
    </row>
    <row r="279" spans="1:2" x14ac:dyDescent="0.3">
      <c r="A279" s="623"/>
      <c r="B279" s="623"/>
    </row>
    <row r="280" spans="1:2" x14ac:dyDescent="0.3">
      <c r="A280" s="623"/>
      <c r="B280" s="623"/>
    </row>
    <row r="281" spans="1:2" x14ac:dyDescent="0.3">
      <c r="A281" s="623"/>
      <c r="B281" s="623"/>
    </row>
    <row r="282" spans="1:2" x14ac:dyDescent="0.3">
      <c r="A282" s="623"/>
      <c r="B282" s="623"/>
    </row>
    <row r="283" spans="1:2" x14ac:dyDescent="0.3">
      <c r="A283" s="623"/>
      <c r="B283" s="623"/>
    </row>
    <row r="284" spans="1:2" x14ac:dyDescent="0.3">
      <c r="A284" s="623"/>
      <c r="B284" s="623"/>
    </row>
    <row r="285" spans="1:2" x14ac:dyDescent="0.3">
      <c r="A285" s="623"/>
      <c r="B285" s="623"/>
    </row>
    <row r="286" spans="1:2" x14ac:dyDescent="0.3">
      <c r="A286" s="623"/>
      <c r="B286" s="623"/>
    </row>
    <row r="287" spans="1:2" x14ac:dyDescent="0.3">
      <c r="A287" s="623"/>
      <c r="B287" s="623"/>
    </row>
    <row r="288" spans="1:2" x14ac:dyDescent="0.3">
      <c r="A288" s="623"/>
      <c r="B288" s="623"/>
    </row>
    <row r="289" spans="1:2" x14ac:dyDescent="0.3">
      <c r="A289" s="623"/>
      <c r="B289" s="623"/>
    </row>
    <row r="290" spans="1:2" x14ac:dyDescent="0.3">
      <c r="A290" s="623"/>
      <c r="B290" s="623"/>
    </row>
    <row r="291" spans="1:2" x14ac:dyDescent="0.3">
      <c r="A291" s="623"/>
      <c r="B291" s="623"/>
    </row>
    <row r="292" spans="1:2" x14ac:dyDescent="0.3">
      <c r="A292" s="623"/>
      <c r="B292" s="623"/>
    </row>
    <row r="293" spans="1:2" x14ac:dyDescent="0.3">
      <c r="A293" s="623"/>
      <c r="B293" s="623"/>
    </row>
    <row r="294" spans="1:2" x14ac:dyDescent="0.3">
      <c r="A294" s="623"/>
      <c r="B294" s="623"/>
    </row>
    <row r="295" spans="1:2" x14ac:dyDescent="0.3">
      <c r="A295" s="623"/>
      <c r="B295" s="623"/>
    </row>
    <row r="296" spans="1:2" x14ac:dyDescent="0.3">
      <c r="A296" s="623"/>
      <c r="B296" s="623"/>
    </row>
    <row r="297" spans="1:2" x14ac:dyDescent="0.3">
      <c r="A297" s="623"/>
      <c r="B297" s="623"/>
    </row>
    <row r="298" spans="1:2" x14ac:dyDescent="0.3">
      <c r="A298" s="623"/>
      <c r="B298" s="623"/>
    </row>
    <row r="299" spans="1:2" x14ac:dyDescent="0.3">
      <c r="A299" s="623"/>
      <c r="B299" s="623"/>
    </row>
    <row r="300" spans="1:2" x14ac:dyDescent="0.3">
      <c r="A300" s="623"/>
      <c r="B300" s="623"/>
    </row>
    <row r="301" spans="1:2" x14ac:dyDescent="0.3">
      <c r="A301" s="623"/>
      <c r="B301" s="623"/>
    </row>
    <row r="302" spans="1:2" x14ac:dyDescent="0.3">
      <c r="A302" s="623"/>
      <c r="B302" s="623"/>
    </row>
    <row r="303" spans="1:2" x14ac:dyDescent="0.3">
      <c r="A303" s="623"/>
      <c r="B303" s="623"/>
    </row>
    <row r="304" spans="1:2" x14ac:dyDescent="0.3">
      <c r="A304" s="623"/>
      <c r="B304" s="623"/>
    </row>
    <row r="305" spans="1:2" x14ac:dyDescent="0.3">
      <c r="A305" s="623"/>
      <c r="B305" s="623"/>
    </row>
    <row r="306" spans="1:2" x14ac:dyDescent="0.3">
      <c r="A306" s="623"/>
      <c r="B306" s="623"/>
    </row>
    <row r="307" spans="1:2" x14ac:dyDescent="0.3">
      <c r="A307" s="623"/>
      <c r="B307" s="623"/>
    </row>
    <row r="308" spans="1:2" x14ac:dyDescent="0.3">
      <c r="A308" s="623"/>
      <c r="B308" s="623"/>
    </row>
    <row r="309" spans="1:2" x14ac:dyDescent="0.3">
      <c r="A309" s="623"/>
      <c r="B309" s="623"/>
    </row>
    <row r="310" spans="1:2" x14ac:dyDescent="0.3">
      <c r="A310" s="623"/>
      <c r="B310" s="623"/>
    </row>
    <row r="311" spans="1:2" x14ac:dyDescent="0.3">
      <c r="A311" s="623"/>
      <c r="B311" s="623"/>
    </row>
    <row r="312" spans="1:2" x14ac:dyDescent="0.3">
      <c r="A312" s="623"/>
      <c r="B312" s="623"/>
    </row>
    <row r="313" spans="1:2" x14ac:dyDescent="0.3">
      <c r="A313" s="623"/>
      <c r="B313" s="623"/>
    </row>
    <row r="314" spans="1:2" x14ac:dyDescent="0.3">
      <c r="A314" s="623"/>
      <c r="B314" s="623"/>
    </row>
    <row r="315" spans="1:2" x14ac:dyDescent="0.3">
      <c r="A315" s="623"/>
      <c r="B315" s="623"/>
    </row>
    <row r="316" spans="1:2" x14ac:dyDescent="0.3">
      <c r="A316" s="623"/>
      <c r="B316" s="623"/>
    </row>
    <row r="317" spans="1:2" x14ac:dyDescent="0.3">
      <c r="A317" s="623"/>
      <c r="B317" s="623"/>
    </row>
    <row r="318" spans="1:2" x14ac:dyDescent="0.3">
      <c r="A318" s="623"/>
      <c r="B318" s="623"/>
    </row>
    <row r="319" spans="1:2" x14ac:dyDescent="0.3">
      <c r="A319" s="623"/>
      <c r="B319" s="623"/>
    </row>
    <row r="320" spans="1:2" x14ac:dyDescent="0.3">
      <c r="A320" s="623"/>
      <c r="B320" s="623"/>
    </row>
    <row r="321" spans="1:2" x14ac:dyDescent="0.3">
      <c r="A321" s="623"/>
      <c r="B321" s="623"/>
    </row>
    <row r="322" spans="1:2" x14ac:dyDescent="0.3">
      <c r="A322" s="623"/>
      <c r="B322" s="623"/>
    </row>
    <row r="323" spans="1:2" x14ac:dyDescent="0.3">
      <c r="A323" s="623"/>
      <c r="B323" s="623"/>
    </row>
    <row r="324" spans="1:2" x14ac:dyDescent="0.3">
      <c r="A324" s="623"/>
      <c r="B324" s="623"/>
    </row>
    <row r="325" spans="1:2" x14ac:dyDescent="0.3">
      <c r="A325" s="623"/>
      <c r="B325" s="623"/>
    </row>
    <row r="326" spans="1:2" x14ac:dyDescent="0.3">
      <c r="A326" s="623"/>
      <c r="B326" s="623"/>
    </row>
    <row r="327" spans="1:2" x14ac:dyDescent="0.3">
      <c r="A327" s="623"/>
      <c r="B327" s="623"/>
    </row>
    <row r="328" spans="1:2" x14ac:dyDescent="0.3">
      <c r="A328" s="623"/>
      <c r="B328" s="623"/>
    </row>
    <row r="329" spans="1:2" x14ac:dyDescent="0.3">
      <c r="A329" s="623"/>
      <c r="B329" s="623"/>
    </row>
    <row r="330" spans="1:2" x14ac:dyDescent="0.3">
      <c r="A330" s="623"/>
      <c r="B330" s="623"/>
    </row>
    <row r="331" spans="1:2" x14ac:dyDescent="0.3">
      <c r="A331" s="623"/>
      <c r="B331" s="623"/>
    </row>
    <row r="332" spans="1:2" x14ac:dyDescent="0.3">
      <c r="A332" s="623"/>
      <c r="B332" s="623"/>
    </row>
    <row r="333" spans="1:2" x14ac:dyDescent="0.3">
      <c r="A333" s="623"/>
      <c r="B333" s="623"/>
    </row>
    <row r="334" spans="1:2" x14ac:dyDescent="0.3">
      <c r="A334" s="623"/>
      <c r="B334" s="623"/>
    </row>
    <row r="335" spans="1:2" x14ac:dyDescent="0.3">
      <c r="A335" s="623"/>
      <c r="B335" s="623"/>
    </row>
    <row r="336" spans="1:2" x14ac:dyDescent="0.3">
      <c r="A336" s="623"/>
      <c r="B336" s="623"/>
    </row>
    <row r="337" spans="1:2" x14ac:dyDescent="0.3">
      <c r="A337" s="623"/>
      <c r="B337" s="623"/>
    </row>
    <row r="338" spans="1:2" x14ac:dyDescent="0.3">
      <c r="A338" s="623"/>
      <c r="B338" s="623"/>
    </row>
    <row r="339" spans="1:2" x14ac:dyDescent="0.3">
      <c r="A339" s="623"/>
      <c r="B339" s="623"/>
    </row>
    <row r="340" spans="1:2" x14ac:dyDescent="0.3">
      <c r="A340" s="623"/>
      <c r="B340" s="623"/>
    </row>
    <row r="341" spans="1:2" x14ac:dyDescent="0.3">
      <c r="A341" s="623"/>
      <c r="B341" s="623"/>
    </row>
    <row r="342" spans="1:2" x14ac:dyDescent="0.3">
      <c r="A342" s="623"/>
      <c r="B342" s="623"/>
    </row>
    <row r="343" spans="1:2" x14ac:dyDescent="0.3">
      <c r="A343" s="623"/>
      <c r="B343" s="623"/>
    </row>
    <row r="344" spans="1:2" x14ac:dyDescent="0.3">
      <c r="A344" s="623"/>
      <c r="B344" s="623"/>
    </row>
    <row r="345" spans="1:2" x14ac:dyDescent="0.3">
      <c r="A345" s="623"/>
      <c r="B345" s="623"/>
    </row>
    <row r="346" spans="1:2" x14ac:dyDescent="0.3">
      <c r="A346" s="623"/>
      <c r="B346" s="623"/>
    </row>
    <row r="347" spans="1:2" x14ac:dyDescent="0.3">
      <c r="A347" s="623"/>
      <c r="B347" s="623"/>
    </row>
    <row r="348" spans="1:2" x14ac:dyDescent="0.3">
      <c r="A348" s="623"/>
      <c r="B348" s="623"/>
    </row>
    <row r="349" spans="1:2" x14ac:dyDescent="0.3">
      <c r="A349" s="623"/>
      <c r="B349" s="623"/>
    </row>
    <row r="350" spans="1:2" x14ac:dyDescent="0.3">
      <c r="A350" s="623"/>
      <c r="B350" s="623"/>
    </row>
    <row r="351" spans="1:2" x14ac:dyDescent="0.3">
      <c r="A351" s="623"/>
      <c r="B351" s="623"/>
    </row>
    <row r="352" spans="1:2" x14ac:dyDescent="0.3">
      <c r="A352" s="623"/>
      <c r="B352" s="623"/>
    </row>
    <row r="353" spans="1:2" x14ac:dyDescent="0.3">
      <c r="A353" s="623"/>
      <c r="B353" s="623"/>
    </row>
    <row r="354" spans="1:2" x14ac:dyDescent="0.3">
      <c r="A354" s="623"/>
      <c r="B354" s="623"/>
    </row>
    <row r="355" spans="1:2" x14ac:dyDescent="0.3">
      <c r="A355" s="623"/>
      <c r="B355" s="623"/>
    </row>
    <row r="356" spans="1:2" x14ac:dyDescent="0.3">
      <c r="A356" s="623"/>
      <c r="B356" s="623"/>
    </row>
    <row r="357" spans="1:2" x14ac:dyDescent="0.3">
      <c r="A357" s="623"/>
      <c r="B357" s="623"/>
    </row>
    <row r="358" spans="1:2" x14ac:dyDescent="0.3">
      <c r="A358" s="623"/>
      <c r="B358" s="623"/>
    </row>
    <row r="359" spans="1:2" x14ac:dyDescent="0.3">
      <c r="A359" s="623"/>
      <c r="B359" s="623"/>
    </row>
    <row r="360" spans="1:2" x14ac:dyDescent="0.3">
      <c r="A360" s="623"/>
      <c r="B360" s="623"/>
    </row>
    <row r="361" spans="1:2" x14ac:dyDescent="0.3">
      <c r="A361" s="623"/>
      <c r="B361" s="623"/>
    </row>
    <row r="362" spans="1:2" x14ac:dyDescent="0.3">
      <c r="A362" s="623"/>
      <c r="B362" s="623"/>
    </row>
    <row r="363" spans="1:2" x14ac:dyDescent="0.3">
      <c r="A363" s="623"/>
      <c r="B363" s="623"/>
    </row>
    <row r="364" spans="1:2" x14ac:dyDescent="0.3">
      <c r="A364" s="623"/>
      <c r="B364" s="623"/>
    </row>
    <row r="365" spans="1:2" x14ac:dyDescent="0.3">
      <c r="A365" s="623"/>
      <c r="B365" s="623"/>
    </row>
    <row r="366" spans="1:2" x14ac:dyDescent="0.3">
      <c r="A366" s="623"/>
      <c r="B366" s="623"/>
    </row>
    <row r="367" spans="1:2" x14ac:dyDescent="0.3">
      <c r="A367" s="623"/>
      <c r="B367" s="623"/>
    </row>
    <row r="368" spans="1:2" x14ac:dyDescent="0.3">
      <c r="A368" s="623"/>
      <c r="B368" s="623"/>
    </row>
    <row r="369" spans="1:2" x14ac:dyDescent="0.3">
      <c r="A369" s="623"/>
      <c r="B369" s="623"/>
    </row>
    <row r="370" spans="1:2" x14ac:dyDescent="0.3">
      <c r="A370" s="623"/>
      <c r="B370" s="623"/>
    </row>
    <row r="371" spans="1:2" x14ac:dyDescent="0.3">
      <c r="A371" s="623"/>
      <c r="B371" s="623"/>
    </row>
    <row r="372" spans="1:2" x14ac:dyDescent="0.3">
      <c r="A372" s="623"/>
      <c r="B372" s="623"/>
    </row>
    <row r="373" spans="1:2" x14ac:dyDescent="0.3">
      <c r="A373" s="623"/>
      <c r="B373" s="623"/>
    </row>
    <row r="374" spans="1:2" x14ac:dyDescent="0.3">
      <c r="A374" s="623"/>
      <c r="B374" s="623"/>
    </row>
    <row r="375" spans="1:2" x14ac:dyDescent="0.3">
      <c r="A375" s="623"/>
      <c r="B375" s="623"/>
    </row>
    <row r="376" spans="1:2" x14ac:dyDescent="0.3">
      <c r="A376" s="623"/>
      <c r="B376" s="623"/>
    </row>
    <row r="377" spans="1:2" x14ac:dyDescent="0.3">
      <c r="A377" s="623"/>
      <c r="B377" s="623"/>
    </row>
    <row r="378" spans="1:2" x14ac:dyDescent="0.3">
      <c r="A378" s="623"/>
      <c r="B378" s="623"/>
    </row>
    <row r="379" spans="1:2" x14ac:dyDescent="0.3">
      <c r="A379" s="623"/>
      <c r="B379" s="623"/>
    </row>
    <row r="380" spans="1:2" x14ac:dyDescent="0.3">
      <c r="A380" s="623"/>
      <c r="B380" s="623"/>
    </row>
    <row r="381" spans="1:2" x14ac:dyDescent="0.3">
      <c r="A381" s="623"/>
      <c r="B381" s="623"/>
    </row>
    <row r="382" spans="1:2" x14ac:dyDescent="0.3">
      <c r="A382" s="623"/>
      <c r="B382" s="623"/>
    </row>
    <row r="383" spans="1:2" x14ac:dyDescent="0.3">
      <c r="A383" s="623"/>
      <c r="B383" s="623"/>
    </row>
    <row r="384" spans="1:2" x14ac:dyDescent="0.3">
      <c r="A384" s="623"/>
      <c r="B384" s="623"/>
    </row>
    <row r="385" spans="1:2" x14ac:dyDescent="0.3">
      <c r="A385" s="623"/>
      <c r="B385" s="623"/>
    </row>
    <row r="386" spans="1:2" x14ac:dyDescent="0.3">
      <c r="A386" s="623"/>
      <c r="B386" s="623"/>
    </row>
    <row r="387" spans="1:2" x14ac:dyDescent="0.3">
      <c r="A387" s="623"/>
      <c r="B387" s="623"/>
    </row>
    <row r="388" spans="1:2" x14ac:dyDescent="0.3">
      <c r="A388" s="623"/>
      <c r="B388" s="623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A12" sqref="A12"/>
    </sheetView>
  </sheetViews>
  <sheetFormatPr defaultColWidth="9.1796875" defaultRowHeight="13" x14ac:dyDescent="0.3"/>
  <cols>
    <col min="1" max="1" width="17.81640625" style="622" customWidth="1"/>
    <col min="2" max="2" width="8.7265625" style="622" bestFit="1" customWidth="1"/>
    <col min="3" max="4" width="11.26953125" style="622" bestFit="1" customWidth="1"/>
    <col min="5" max="5" width="10.81640625" style="622" bestFit="1" customWidth="1"/>
    <col min="6" max="6" width="4" style="622" customWidth="1"/>
    <col min="7" max="7" width="11.26953125" style="622" bestFit="1" customWidth="1"/>
    <col min="8" max="8" width="10.7265625" style="622" customWidth="1"/>
    <col min="9" max="10" width="11.26953125" style="622" bestFit="1" customWidth="1"/>
    <col min="11" max="16" width="10.7265625" style="622" customWidth="1"/>
    <col min="17" max="16384" width="9.1796875" style="622"/>
  </cols>
  <sheetData>
    <row r="1" spans="1:5" s="616" customFormat="1" ht="21" x14ac:dyDescent="0.5">
      <c r="A1" s="19" t="s">
        <v>252</v>
      </c>
      <c r="B1" s="615"/>
    </row>
    <row r="2" spans="1:5" s="619" customFormat="1" ht="21" x14ac:dyDescent="0.5">
      <c r="A2" s="20" t="str">
        <f>ZiarnoZAK!A2</f>
        <v>w okresie: 07 - 13.08.2023r.</v>
      </c>
    </row>
    <row r="3" spans="1:5" ht="13.5" thickBot="1" x14ac:dyDescent="0.35">
      <c r="A3" s="717"/>
    </row>
    <row r="4" spans="1:5" ht="15.5" x14ac:dyDescent="0.35">
      <c r="A4" s="718"/>
      <c r="B4" s="719"/>
      <c r="C4" s="854" t="s">
        <v>9</v>
      </c>
      <c r="D4" s="855"/>
      <c r="E4" s="856"/>
    </row>
    <row r="5" spans="1:5" ht="15.5" x14ac:dyDescent="0.35">
      <c r="A5" s="681"/>
      <c r="B5" s="720"/>
      <c r="C5" s="857"/>
      <c r="D5" s="858"/>
      <c r="E5" s="859"/>
    </row>
    <row r="6" spans="1:5" ht="45.75" customHeight="1" thickBot="1" x14ac:dyDescent="0.35">
      <c r="A6" s="721" t="s">
        <v>235</v>
      </c>
      <c r="B6" s="722" t="s">
        <v>236</v>
      </c>
      <c r="C6" s="630" t="s">
        <v>8</v>
      </c>
      <c r="D6" s="631" t="s">
        <v>8</v>
      </c>
      <c r="E6" s="316" t="s">
        <v>16</v>
      </c>
    </row>
    <row r="7" spans="1:5" ht="16.5" customHeight="1" thickBot="1" x14ac:dyDescent="0.35">
      <c r="A7" s="723"/>
      <c r="B7" s="724"/>
      <c r="C7" s="139">
        <v>45151</v>
      </c>
      <c r="D7" s="139">
        <v>45144</v>
      </c>
      <c r="E7" s="725"/>
    </row>
    <row r="8" spans="1:5" ht="14.25" customHeight="1" x14ac:dyDescent="0.3">
      <c r="A8" s="726" t="s">
        <v>253</v>
      </c>
      <c r="B8" s="727"/>
      <c r="C8" s="728"/>
      <c r="D8" s="728"/>
      <c r="E8" s="729"/>
    </row>
    <row r="9" spans="1:5" ht="15.5" x14ac:dyDescent="0.3">
      <c r="A9" s="730" t="s">
        <v>238</v>
      </c>
      <c r="B9" s="730">
        <v>450</v>
      </c>
      <c r="C9" s="731">
        <v>1943.7449999999999</v>
      </c>
      <c r="D9" s="732">
        <v>1994.703</v>
      </c>
      <c r="E9" s="733">
        <v>-2.5546660329883739</v>
      </c>
    </row>
    <row r="10" spans="1:5" ht="15.5" x14ac:dyDescent="0.3">
      <c r="A10" s="734" t="s">
        <v>243</v>
      </c>
      <c r="B10" s="734">
        <v>550</v>
      </c>
      <c r="C10" s="655">
        <v>2115.9450000000002</v>
      </c>
      <c r="D10" s="735">
        <v>2099.8809999999999</v>
      </c>
      <c r="E10" s="651">
        <v>0.76499573071046911</v>
      </c>
    </row>
    <row r="11" spans="1:5" ht="16" thickBot="1" x14ac:dyDescent="0.35">
      <c r="A11" s="736" t="s">
        <v>239</v>
      </c>
      <c r="B11" s="736">
        <v>500</v>
      </c>
      <c r="C11" s="737">
        <v>2183.5889999999999</v>
      </c>
      <c r="D11" s="738">
        <v>2596.11</v>
      </c>
      <c r="E11" s="739">
        <v>-15.889966141650399</v>
      </c>
    </row>
    <row r="12" spans="1:5" x14ac:dyDescent="0.3">
      <c r="A12" s="740"/>
    </row>
    <row r="13" spans="1:5" x14ac:dyDescent="0.3">
      <c r="A13" s="740"/>
    </row>
    <row r="14" spans="1:5" x14ac:dyDescent="0.3">
      <c r="A14" s="740"/>
    </row>
    <row r="16" spans="1:5" s="616" customFormat="1" ht="21" x14ac:dyDescent="0.5">
      <c r="A16" s="19" t="s">
        <v>254</v>
      </c>
    </row>
    <row r="17" spans="1:7" s="616" customFormat="1" ht="21" x14ac:dyDescent="0.5">
      <c r="A17" s="20" t="str">
        <f>ZiarnoZAK!A2</f>
        <v>w okresie: 07 - 13.08.2023r.</v>
      </c>
    </row>
    <row r="18" spans="1:7" ht="13.5" thickBot="1" x14ac:dyDescent="0.35">
      <c r="A18" s="717"/>
    </row>
    <row r="19" spans="1:7" ht="16" thickBot="1" x14ac:dyDescent="0.4">
      <c r="A19" s="718"/>
      <c r="B19" s="719"/>
      <c r="C19" s="741" t="s">
        <v>9</v>
      </c>
      <c r="D19" s="742"/>
      <c r="E19" s="743"/>
      <c r="F19" s="744"/>
      <c r="G19" s="744"/>
    </row>
    <row r="20" spans="1:7" ht="15.5" x14ac:dyDescent="0.35">
      <c r="A20" s="681"/>
      <c r="B20" s="720"/>
      <c r="C20" s="745"/>
      <c r="D20" s="719"/>
      <c r="E20" s="625"/>
      <c r="F20" s="744"/>
      <c r="G20" s="744"/>
    </row>
    <row r="21" spans="1:7" ht="47" thickBot="1" x14ac:dyDescent="0.35">
      <c r="A21" s="746" t="s">
        <v>235</v>
      </c>
      <c r="B21" s="722" t="s">
        <v>236</v>
      </c>
      <c r="C21" s="630" t="s">
        <v>8</v>
      </c>
      <c r="D21" s="631" t="s">
        <v>8</v>
      </c>
      <c r="E21" s="316" t="s">
        <v>16</v>
      </c>
      <c r="F21" s="744"/>
      <c r="G21" s="744"/>
    </row>
    <row r="22" spans="1:7" ht="16.5" customHeight="1" thickBot="1" x14ac:dyDescent="0.35">
      <c r="A22" s="746"/>
      <c r="B22" s="722"/>
      <c r="C22" s="747">
        <v>45151</v>
      </c>
      <c r="D22" s="747">
        <v>45144</v>
      </c>
      <c r="E22" s="748"/>
      <c r="F22" s="744"/>
      <c r="G22" s="744"/>
    </row>
    <row r="23" spans="1:7" ht="16" thickBot="1" x14ac:dyDescent="0.35">
      <c r="A23" s="749" t="s">
        <v>255</v>
      </c>
      <c r="B23" s="750"/>
      <c r="C23" s="751"/>
      <c r="D23" s="751"/>
      <c r="E23" s="752"/>
      <c r="F23" s="744"/>
      <c r="G23" s="744"/>
    </row>
    <row r="24" spans="1:7" ht="15.5" x14ac:dyDescent="0.3">
      <c r="A24" s="870" t="s">
        <v>256</v>
      </c>
      <c r="B24" s="753">
        <v>500</v>
      </c>
      <c r="C24" s="754">
        <v>1303.2929999999999</v>
      </c>
      <c r="D24" s="755">
        <v>1307.837</v>
      </c>
      <c r="E24" s="756">
        <v>-0.34744390929451424</v>
      </c>
      <c r="F24" s="744"/>
      <c r="G24" s="744"/>
    </row>
    <row r="25" spans="1:7" ht="15.5" x14ac:dyDescent="0.3">
      <c r="A25" s="871"/>
      <c r="B25" s="757">
        <v>750</v>
      </c>
      <c r="C25" s="758">
        <v>1286.383</v>
      </c>
      <c r="D25" s="759">
        <v>1306.3920000000001</v>
      </c>
      <c r="E25" s="659">
        <v>-1.5316229738087812</v>
      </c>
      <c r="F25" s="744"/>
      <c r="G25" s="744"/>
    </row>
    <row r="26" spans="1:7" ht="16" thickBot="1" x14ac:dyDescent="0.35">
      <c r="A26" s="760" t="s">
        <v>257</v>
      </c>
      <c r="B26" s="761">
        <v>720</v>
      </c>
      <c r="C26" s="762">
        <v>1204.403</v>
      </c>
      <c r="D26" s="763">
        <v>1241.3330000000001</v>
      </c>
      <c r="E26" s="764">
        <v>-2.9750276517260121</v>
      </c>
      <c r="F26" s="744"/>
      <c r="G26" s="744"/>
    </row>
    <row r="27" spans="1:7" ht="16" thickBot="1" x14ac:dyDescent="0.35">
      <c r="A27" s="765" t="s">
        <v>258</v>
      </c>
      <c r="B27" s="766"/>
      <c r="C27" s="767"/>
      <c r="D27" s="767"/>
      <c r="E27" s="768"/>
      <c r="F27" s="744"/>
      <c r="G27" s="744"/>
    </row>
    <row r="28" spans="1:7" ht="15.5" x14ac:dyDescent="0.3">
      <c r="A28" s="872" t="s">
        <v>256</v>
      </c>
      <c r="B28" s="753">
        <v>500</v>
      </c>
      <c r="C28" s="754" t="s">
        <v>20</v>
      </c>
      <c r="D28" s="755">
        <v>1424.348</v>
      </c>
      <c r="E28" s="769" t="s">
        <v>164</v>
      </c>
      <c r="F28" s="744"/>
      <c r="G28" s="744"/>
    </row>
    <row r="29" spans="1:7" ht="15.5" x14ac:dyDescent="0.3">
      <c r="A29" s="873"/>
      <c r="B29" s="757">
        <v>750</v>
      </c>
      <c r="C29" s="758" t="s">
        <v>20</v>
      </c>
      <c r="D29" s="759" t="s">
        <v>20</v>
      </c>
      <c r="E29" s="770" t="s">
        <v>164</v>
      </c>
      <c r="F29" s="744"/>
      <c r="G29" s="744"/>
    </row>
    <row r="30" spans="1:7" ht="16" thickBot="1" x14ac:dyDescent="0.35">
      <c r="A30" s="771" t="s">
        <v>257</v>
      </c>
      <c r="B30" s="761">
        <v>720</v>
      </c>
      <c r="C30" s="762">
        <v>1293.846</v>
      </c>
      <c r="D30" s="763" t="s">
        <v>20</v>
      </c>
      <c r="E30" s="772" t="s">
        <v>164</v>
      </c>
      <c r="F30" s="744"/>
      <c r="G30" s="744"/>
    </row>
    <row r="32" spans="1:7" s="773" customFormat="1" ht="15.5" x14ac:dyDescent="0.35">
      <c r="A32" s="716"/>
      <c r="B32" s="622"/>
      <c r="C32" s="622"/>
      <c r="D32" s="622"/>
      <c r="E32" s="622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2023-08-17T13:48:52Z</dcterms:modified>
</cp:coreProperties>
</file>