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57D4C111-828A-475C-90CB-00EFEDDF57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aliza AIOS" sheetId="1" r:id="rId1"/>
  </sheets>
  <definedNames>
    <definedName name="_xlnm.Print_Area" localSheetId="0">'Analiza AIOS'!$A$1:$R$48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Q42" i="1"/>
  <c r="Q41" i="1"/>
  <c r="Q40" i="1"/>
  <c r="H18" i="1"/>
  <c r="C18" i="1" s="1"/>
  <c r="Q31" i="1"/>
  <c r="Q27" i="1"/>
  <c r="P40" i="1"/>
  <c r="I40" i="1" s="1"/>
  <c r="P41" i="1"/>
  <c r="P39" i="1"/>
  <c r="O39" i="1" s="1"/>
  <c r="P27" i="1"/>
  <c r="C27" i="1" s="1"/>
  <c r="P28" i="1"/>
  <c r="Q28" i="1" s="1"/>
  <c r="P29" i="1"/>
  <c r="Q29" i="1" s="1"/>
  <c r="P30" i="1"/>
  <c r="Q30" i="1" s="1"/>
  <c r="P31" i="1"/>
  <c r="P26" i="1"/>
  <c r="Q26" i="1" s="1"/>
  <c r="H19" i="1"/>
  <c r="C12" i="1"/>
  <c r="O31" i="1" l="1"/>
  <c r="G18" i="1"/>
  <c r="G19" i="1"/>
  <c r="E19" i="1" l="1"/>
  <c r="C19" i="1"/>
  <c r="E18" i="1"/>
  <c r="O41" i="1" l="1"/>
  <c r="M41" i="1"/>
  <c r="K41" i="1"/>
  <c r="I41" i="1"/>
  <c r="G41" i="1"/>
  <c r="E41" i="1"/>
  <c r="C41" i="1"/>
  <c r="O40" i="1"/>
  <c r="M40" i="1"/>
  <c r="K40" i="1"/>
  <c r="G40" i="1"/>
  <c r="E40" i="1"/>
  <c r="C40" i="1"/>
  <c r="M39" i="1"/>
  <c r="K39" i="1"/>
  <c r="I39" i="1"/>
  <c r="G39" i="1"/>
  <c r="E39" i="1"/>
  <c r="C39" i="1"/>
  <c r="O27" i="1"/>
  <c r="O28" i="1"/>
  <c r="O29" i="1"/>
  <c r="O30" i="1"/>
  <c r="M27" i="1"/>
  <c r="M28" i="1"/>
  <c r="M29" i="1"/>
  <c r="M30" i="1"/>
  <c r="M31" i="1"/>
  <c r="K27" i="1"/>
  <c r="K28" i="1"/>
  <c r="K29" i="1"/>
  <c r="K30" i="1"/>
  <c r="K31" i="1"/>
  <c r="I27" i="1"/>
  <c r="I28" i="1"/>
  <c r="I29" i="1"/>
  <c r="I30" i="1"/>
  <c r="I31" i="1"/>
  <c r="G27" i="1"/>
  <c r="G28" i="1"/>
  <c r="G29" i="1"/>
  <c r="G30" i="1"/>
  <c r="G31" i="1"/>
  <c r="E27" i="1"/>
  <c r="E28" i="1"/>
  <c r="E29" i="1"/>
  <c r="E30" i="1"/>
  <c r="E31" i="1"/>
  <c r="C28" i="1"/>
  <c r="C29" i="1"/>
  <c r="C30" i="1"/>
  <c r="C31" i="1"/>
  <c r="O26" i="1"/>
  <c r="M26" i="1"/>
  <c r="K26" i="1"/>
  <c r="I26" i="1"/>
  <c r="G26" i="1"/>
  <c r="E26" i="1"/>
  <c r="C26" i="1"/>
</calcChain>
</file>

<file path=xl/sharedStrings.xml><?xml version="1.0" encoding="utf-8"?>
<sst xmlns="http://schemas.openxmlformats.org/spreadsheetml/2006/main" count="70" uniqueCount="38">
  <si>
    <t>Brak odpowiedzi</t>
  </si>
  <si>
    <t>Liczba ankiet ogółem</t>
  </si>
  <si>
    <t>Liczba</t>
  </si>
  <si>
    <t>%</t>
  </si>
  <si>
    <t>Stopa zwrotu (%)</t>
  </si>
  <si>
    <t>OCENA SZKOLENIA</t>
  </si>
  <si>
    <t>TAK</t>
  </si>
  <si>
    <t>NIE</t>
  </si>
  <si>
    <t>Program szkolenia</t>
  </si>
  <si>
    <t>Metody szkolenia</t>
  </si>
  <si>
    <t xml:space="preserve">Przydatność materiałów szkoleniowych </t>
  </si>
  <si>
    <t>Wyposażenie sali szkoleniowej</t>
  </si>
  <si>
    <t>Jakość wyżywienia</t>
  </si>
  <si>
    <t>Jakość zakwaterowania</t>
  </si>
  <si>
    <t>Dzięki udziałowi w szkoleniu osoba zdobyła nową wiedzę/nowe umiejętności potrzebne na jej stanowisku pracy</t>
  </si>
  <si>
    <t>DANE OGÓLNE</t>
  </si>
  <si>
    <t>Temat szkolenia:</t>
  </si>
  <si>
    <t>Wykonawca szkolenia:</t>
  </si>
  <si>
    <t>Średnia ocena szkolenia</t>
  </si>
  <si>
    <t xml:space="preserve">Liczba ankiet ogółem </t>
  </si>
  <si>
    <t xml:space="preserve">Średnia ocena </t>
  </si>
  <si>
    <t>Analiza Arkuszy Indywidualnej Oceny Szkolenia (AIOS)</t>
  </si>
  <si>
    <t>OCENA PROGRAMU SZKOLENIA, METOD SZKOLENIA, MATERIAŁÓW SZKOLENIOWYCH, WYPOSAŻENIA SALI SZKOLENIOWEJ, JAKOŚCI WYŻYWIENIA I ZAKWATEROWANIA</t>
  </si>
  <si>
    <t>UWAGI UCZESTNIKÓW SZKOLENIA:</t>
  </si>
  <si>
    <t>Termin szkolenia:</t>
  </si>
  <si>
    <t>Liczba uczestników/uczestniczek szkolenia</t>
  </si>
  <si>
    <t>Dzięki udziałowi w szkoleniu osoba podniosła swoje kompetencje zawodowe</t>
  </si>
  <si>
    <t>Miejsce szkolenia:</t>
  </si>
  <si>
    <t>OCENA TRENERA/TRENERKI</t>
  </si>
  <si>
    <t>Liczba zgromadzonych AIOS</t>
  </si>
  <si>
    <t>LICZBA AIOS</t>
  </si>
  <si>
    <t>Trener/ka 1 
(imię i nazwisko):</t>
  </si>
  <si>
    <t>Średnia ocena trenera/trenerki</t>
  </si>
  <si>
    <t>Trener/ka był/a przygotowany/a merytorycznie do prowadzenia szkolenia</t>
  </si>
  <si>
    <t>Trener/ka był/a przyjazny/a i zaangażowany/a</t>
  </si>
  <si>
    <r>
      <t>1.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Calibri"/>
        <family val="2"/>
        <charset val="238"/>
      </rPr>
      <t>Jakie aspekty szkolenia podobały się uczestnikom/uczestniczkom szkolenia szczególnie?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</si>
  <si>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Calibri"/>
        <family val="2"/>
        <charset val="238"/>
      </rPr>
      <t>Jakie aspekty szkolenia - w opinii uczestników/uczestniczek - wymagają zmiany?</t>
    </r>
  </si>
  <si>
    <t>Trener/ka miał/a umiejętność przekazywania wiedzy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</si>
</sst>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6"/>
      <color theme="4" tint="-0.249977111117893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9" xfId="0" applyBorder="1"/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horizontal="center" vertical="center" wrapText="1"/>
    </xf>
    <xf numFmtId="2" fontId="7" fillId="6" borderId="14" xfId="0" applyNumberFormat="1" applyFont="1" applyFill="1" applyBorder="1" applyAlignment="1">
      <alignment vertical="center" wrapText="1"/>
    </xf>
    <xf numFmtId="2" fontId="2" fillId="6" borderId="18" xfId="0" applyNumberFormat="1" applyFont="1" applyFill="1" applyBorder="1" applyAlignment="1">
      <alignment horizontal="center" vertical="center" wrapText="1"/>
    </xf>
    <xf numFmtId="2" fontId="2" fillId="6" borderId="14" xfId="0" applyNumberFormat="1" applyFont="1" applyFill="1" applyBorder="1" applyAlignment="1">
      <alignment horizontal="center" vertical="center" wrapText="1"/>
    </xf>
    <xf numFmtId="2" fontId="9" fillId="6" borderId="14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4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17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tabSelected="1" topLeftCell="A31" zoomScaleNormal="100" workbookViewId="0">
      <selection activeCell="A40" sqref="A40"/>
    </sheetView>
  </sheetViews>
  <sheetFormatPr defaultRowHeight="14.5" x14ac:dyDescent="0.35"/>
  <cols>
    <col min="1" max="1" width="17.1796875" customWidth="1"/>
    <col min="2" max="2" width="10" customWidth="1"/>
    <col min="3" max="3" width="9.1796875" customWidth="1"/>
  </cols>
  <sheetData>
    <row r="1" spans="1:10" ht="21" x14ac:dyDescent="0.5">
      <c r="A1" s="48" t="s">
        <v>21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5" thickBot="1" x14ac:dyDescent="0.55000000000000004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customHeight="1" thickTop="1" thickBot="1" x14ac:dyDescent="0.4">
      <c r="A3" s="43" t="s">
        <v>15</v>
      </c>
      <c r="B3" s="43"/>
      <c r="C3" s="44"/>
      <c r="D3" s="44"/>
      <c r="E3" s="44"/>
      <c r="F3" s="44"/>
      <c r="G3" s="44"/>
      <c r="H3" s="44"/>
      <c r="I3" s="44"/>
      <c r="J3" s="44"/>
    </row>
    <row r="4" spans="1:10" ht="20.5" customHeight="1" thickBot="1" x14ac:dyDescent="0.55000000000000004">
      <c r="A4" s="49" t="s">
        <v>16</v>
      </c>
      <c r="B4" s="50"/>
      <c r="C4" s="53"/>
      <c r="D4" s="54"/>
      <c r="E4" s="54"/>
      <c r="F4" s="54"/>
      <c r="G4" s="54"/>
      <c r="H4" s="54"/>
      <c r="I4" s="54"/>
      <c r="J4" s="54"/>
    </row>
    <row r="5" spans="1:10" ht="19.5" customHeight="1" thickBot="1" x14ac:dyDescent="0.55000000000000004">
      <c r="A5" s="49" t="s">
        <v>24</v>
      </c>
      <c r="B5" s="50"/>
      <c r="C5" s="55"/>
      <c r="D5" s="56"/>
      <c r="E5" s="56"/>
      <c r="F5" s="56"/>
      <c r="G5" s="56"/>
      <c r="H5" s="56"/>
      <c r="I5" s="56"/>
      <c r="J5" s="56"/>
    </row>
    <row r="6" spans="1:10" ht="18.75" customHeight="1" thickBot="1" x14ac:dyDescent="0.55000000000000004">
      <c r="A6" s="49" t="s">
        <v>27</v>
      </c>
      <c r="B6" s="50"/>
      <c r="C6" s="55"/>
      <c r="D6" s="56"/>
      <c r="E6" s="56"/>
      <c r="F6" s="56"/>
      <c r="G6" s="56"/>
      <c r="H6" s="56"/>
      <c r="I6" s="56"/>
      <c r="J6" s="56"/>
    </row>
    <row r="7" spans="1:10" ht="19" customHeight="1" thickBot="1" x14ac:dyDescent="0.4">
      <c r="A7" s="51" t="s">
        <v>17</v>
      </c>
      <c r="B7" s="52"/>
      <c r="C7" s="57"/>
      <c r="D7" s="58"/>
      <c r="E7" s="58"/>
      <c r="F7" s="58"/>
      <c r="G7" s="58"/>
      <c r="H7" s="58"/>
      <c r="I7" s="58"/>
      <c r="J7" s="59"/>
    </row>
    <row r="8" spans="1:10" ht="24" customHeight="1" thickTop="1" thickBot="1" x14ac:dyDescent="0.4">
      <c r="A8" s="17"/>
      <c r="B8" s="18"/>
    </row>
    <row r="9" spans="1:10" ht="15.5" thickTop="1" thickBot="1" x14ac:dyDescent="0.4">
      <c r="A9" s="45" t="s">
        <v>30</v>
      </c>
      <c r="B9" s="46"/>
      <c r="C9" s="47"/>
    </row>
    <row r="10" spans="1:10" ht="48.5" thickBot="1" x14ac:dyDescent="0.4">
      <c r="A10" s="19" t="s">
        <v>29</v>
      </c>
      <c r="B10" s="20" t="s">
        <v>25</v>
      </c>
      <c r="C10" s="21" t="s">
        <v>4</v>
      </c>
    </row>
    <row r="11" spans="1:10" ht="15" thickBot="1" x14ac:dyDescent="0.4">
      <c r="A11" s="22">
        <v>1</v>
      </c>
      <c r="B11" s="23">
        <v>2</v>
      </c>
      <c r="C11" s="24">
        <v>3</v>
      </c>
    </row>
    <row r="12" spans="1:10" ht="15" thickBot="1" x14ac:dyDescent="0.4">
      <c r="A12" s="6"/>
      <c r="B12" s="7"/>
      <c r="C12" s="4" t="e">
        <f>(A12/B12)*100</f>
        <v>#DIV/0!</v>
      </c>
    </row>
    <row r="13" spans="1:10" ht="15" thickTop="1" x14ac:dyDescent="0.35"/>
    <row r="14" spans="1:10" ht="15" thickBot="1" x14ac:dyDescent="0.4"/>
    <row r="15" spans="1:10" ht="16.5" customHeight="1" thickBot="1" x14ac:dyDescent="0.4">
      <c r="A15" s="40" t="s">
        <v>5</v>
      </c>
      <c r="B15" s="41"/>
      <c r="C15" s="41"/>
      <c r="D15" s="41"/>
      <c r="E15" s="41"/>
      <c r="F15" s="41"/>
      <c r="G15" s="41"/>
      <c r="H15" s="42"/>
    </row>
    <row r="16" spans="1:10" ht="37" thickTop="1" thickBot="1" x14ac:dyDescent="0.4">
      <c r="A16" s="25"/>
      <c r="B16" s="15" t="s">
        <v>6</v>
      </c>
      <c r="C16" s="15" t="s">
        <v>3</v>
      </c>
      <c r="D16" s="15" t="s">
        <v>7</v>
      </c>
      <c r="E16" s="15" t="s">
        <v>3</v>
      </c>
      <c r="F16" s="15" t="s">
        <v>0</v>
      </c>
      <c r="G16" s="26" t="s">
        <v>3</v>
      </c>
      <c r="H16" s="15" t="s">
        <v>1</v>
      </c>
    </row>
    <row r="17" spans="1:17" ht="15" thickBot="1" x14ac:dyDescent="0.4">
      <c r="A17" s="27">
        <v>1</v>
      </c>
      <c r="B17" s="28">
        <v>2</v>
      </c>
      <c r="C17" s="28">
        <v>3</v>
      </c>
      <c r="D17" s="28">
        <v>4</v>
      </c>
      <c r="E17" s="28">
        <v>5</v>
      </c>
      <c r="F17" s="28">
        <v>6</v>
      </c>
      <c r="G17" s="28">
        <v>7</v>
      </c>
      <c r="H17" s="28">
        <v>8</v>
      </c>
    </row>
    <row r="18" spans="1:17" ht="68.5" customHeight="1" thickBot="1" x14ac:dyDescent="0.4">
      <c r="A18" s="29" t="s">
        <v>14</v>
      </c>
      <c r="B18" s="8"/>
      <c r="C18" s="3" t="e">
        <f>(B18/H18)*100</f>
        <v>#DIV/0!</v>
      </c>
      <c r="D18" s="8"/>
      <c r="E18" s="3" t="e">
        <f>(D18/H18)*100</f>
        <v>#DIV/0!</v>
      </c>
      <c r="F18" s="8"/>
      <c r="G18" s="3" t="e">
        <f>(F18/H18)*100</f>
        <v>#DIV/0!</v>
      </c>
      <c r="H18" s="13">
        <f>SUM(B18,D18,F18)</f>
        <v>0</v>
      </c>
    </row>
    <row r="19" spans="1:17" ht="60.5" thickBot="1" x14ac:dyDescent="0.4">
      <c r="A19" s="29" t="s">
        <v>26</v>
      </c>
      <c r="B19" s="8"/>
      <c r="C19" s="3" t="e">
        <f>(B19/H19)*100</f>
        <v>#DIV/0!</v>
      </c>
      <c r="D19" s="8"/>
      <c r="E19" s="3" t="e">
        <f>(D19/H19)*100</f>
        <v>#DIV/0!</v>
      </c>
      <c r="F19" s="8"/>
      <c r="G19" s="3" t="e">
        <f>(F19/H19*100)</f>
        <v>#DIV/0!</v>
      </c>
      <c r="H19" s="13">
        <f>SUM(B19,D19,F19)</f>
        <v>0</v>
      </c>
    </row>
    <row r="21" spans="1:17" ht="15" thickBot="1" x14ac:dyDescent="0.4"/>
    <row r="22" spans="1:17" ht="17.25" customHeight="1" thickBot="1" x14ac:dyDescent="0.4">
      <c r="A22" s="40" t="s">
        <v>22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</row>
    <row r="23" spans="1:17" ht="15.5" thickTop="1" thickBot="1" x14ac:dyDescent="0.4">
      <c r="A23" s="67"/>
      <c r="B23" s="65">
        <v>1</v>
      </c>
      <c r="C23" s="66"/>
      <c r="D23" s="65">
        <v>2</v>
      </c>
      <c r="E23" s="66"/>
      <c r="F23" s="65">
        <v>3</v>
      </c>
      <c r="G23" s="66"/>
      <c r="H23" s="65">
        <v>4</v>
      </c>
      <c r="I23" s="66"/>
      <c r="J23" s="65">
        <v>5</v>
      </c>
      <c r="K23" s="66"/>
      <c r="L23" s="65">
        <v>6</v>
      </c>
      <c r="M23" s="66"/>
      <c r="N23" s="65" t="s">
        <v>0</v>
      </c>
      <c r="O23" s="66"/>
      <c r="P23" s="63" t="s">
        <v>1</v>
      </c>
      <c r="Q23" s="63" t="s">
        <v>18</v>
      </c>
    </row>
    <row r="24" spans="1:17" ht="39" customHeight="1" thickBot="1" x14ac:dyDescent="0.4">
      <c r="A24" s="68"/>
      <c r="B24" s="30" t="s">
        <v>2</v>
      </c>
      <c r="C24" s="31" t="s">
        <v>3</v>
      </c>
      <c r="D24" s="30" t="s">
        <v>2</v>
      </c>
      <c r="E24" s="31" t="s">
        <v>3</v>
      </c>
      <c r="F24" s="30" t="s">
        <v>2</v>
      </c>
      <c r="G24" s="31" t="s">
        <v>3</v>
      </c>
      <c r="H24" s="30" t="s">
        <v>2</v>
      </c>
      <c r="I24" s="31" t="s">
        <v>3</v>
      </c>
      <c r="J24" s="30" t="s">
        <v>2</v>
      </c>
      <c r="K24" s="31" t="s">
        <v>3</v>
      </c>
      <c r="L24" s="30" t="s">
        <v>2</v>
      </c>
      <c r="M24" s="31" t="s">
        <v>3</v>
      </c>
      <c r="N24" s="30" t="s">
        <v>2</v>
      </c>
      <c r="O24" s="31" t="s">
        <v>3</v>
      </c>
      <c r="P24" s="64"/>
      <c r="Q24" s="64"/>
    </row>
    <row r="25" spans="1:17" ht="15" thickBot="1" x14ac:dyDescent="0.4">
      <c r="A25" s="32">
        <v>1</v>
      </c>
      <c r="B25" s="33">
        <v>2</v>
      </c>
      <c r="C25" s="33">
        <v>3</v>
      </c>
      <c r="D25" s="33">
        <v>4</v>
      </c>
      <c r="E25" s="33">
        <v>5</v>
      </c>
      <c r="F25" s="33">
        <v>6</v>
      </c>
      <c r="G25" s="33">
        <v>7</v>
      </c>
      <c r="H25" s="33">
        <v>8</v>
      </c>
      <c r="I25" s="33">
        <v>9</v>
      </c>
      <c r="J25" s="33">
        <v>10</v>
      </c>
      <c r="K25" s="33">
        <v>11</v>
      </c>
      <c r="L25" s="33">
        <v>12</v>
      </c>
      <c r="M25" s="33">
        <v>13</v>
      </c>
      <c r="N25" s="33">
        <v>14</v>
      </c>
      <c r="O25" s="33">
        <v>15</v>
      </c>
      <c r="P25" s="33">
        <v>16</v>
      </c>
      <c r="Q25" s="33">
        <v>17</v>
      </c>
    </row>
    <row r="26" spans="1:17" ht="15" thickBot="1" x14ac:dyDescent="0.4">
      <c r="A26" s="10" t="s">
        <v>8</v>
      </c>
      <c r="B26" s="9"/>
      <c r="C26" s="3" t="e">
        <f>(B26/P26)*100</f>
        <v>#DIV/0!</v>
      </c>
      <c r="D26" s="9"/>
      <c r="E26" s="3" t="e">
        <f>(D26/P26)*100</f>
        <v>#DIV/0!</v>
      </c>
      <c r="F26" s="9"/>
      <c r="G26" s="3" t="e">
        <f>(F26/P26)*100</f>
        <v>#DIV/0!</v>
      </c>
      <c r="H26" s="9"/>
      <c r="I26" s="3" t="e">
        <f>(H26/P26)*100</f>
        <v>#DIV/0!</v>
      </c>
      <c r="J26" s="9"/>
      <c r="K26" s="3" t="e">
        <f>(J26/P26)*100</f>
        <v>#DIV/0!</v>
      </c>
      <c r="L26" s="9"/>
      <c r="M26" s="3" t="e">
        <f>(L26/P26)*100</f>
        <v>#DIV/0!</v>
      </c>
      <c r="N26" s="12"/>
      <c r="O26" s="14" t="e">
        <f>(N26/P26)*100</f>
        <v>#DIV/0!</v>
      </c>
      <c r="P26" s="12">
        <f>SUM(B26,D26,F26,H26,J26,L26,N26)</f>
        <v>0</v>
      </c>
      <c r="Q26" s="36" t="e">
        <f t="shared" ref="Q26:Q31" si="0">((B26*$B$23)+(D26*$D$23)+(F26*$F$23)+(H26*$H$23)+(J26*$J$23)+(L26*$L$23))/(P26-N26)</f>
        <v>#DIV/0!</v>
      </c>
    </row>
    <row r="27" spans="1:17" ht="15" thickBot="1" x14ac:dyDescent="0.4">
      <c r="A27" s="10" t="s">
        <v>9</v>
      </c>
      <c r="B27" s="9"/>
      <c r="C27" s="3" t="e">
        <f t="shared" ref="C27:C31" si="1">(B27/P27)*100</f>
        <v>#DIV/0!</v>
      </c>
      <c r="D27" s="9"/>
      <c r="E27" s="3" t="e">
        <f t="shared" ref="E27:E31" si="2">(D27/P27)*100</f>
        <v>#DIV/0!</v>
      </c>
      <c r="F27" s="9"/>
      <c r="G27" s="3" t="e">
        <f t="shared" ref="G27:G31" si="3">(F27/P27)*100</f>
        <v>#DIV/0!</v>
      </c>
      <c r="H27" s="9"/>
      <c r="I27" s="3" t="e">
        <f t="shared" ref="I27:I31" si="4">(H27/P27)*100</f>
        <v>#DIV/0!</v>
      </c>
      <c r="J27" s="9"/>
      <c r="K27" s="3" t="e">
        <f t="shared" ref="K27:K31" si="5">(J27/P27)*100</f>
        <v>#DIV/0!</v>
      </c>
      <c r="L27" s="9"/>
      <c r="M27" s="3" t="e">
        <f t="shared" ref="M27:M31" si="6">(L27/P27)*100</f>
        <v>#DIV/0!</v>
      </c>
      <c r="N27" s="12"/>
      <c r="O27" s="14" t="e">
        <f>(N31/P27)*100</f>
        <v>#DIV/0!</v>
      </c>
      <c r="P27" s="12">
        <f t="shared" ref="P27:P31" si="7">SUM(B27,D27,F27,H27,J27,L27,N27)</f>
        <v>0</v>
      </c>
      <c r="Q27" s="36" t="e">
        <f t="shared" si="0"/>
        <v>#DIV/0!</v>
      </c>
    </row>
    <row r="28" spans="1:17" ht="24.5" thickBot="1" x14ac:dyDescent="0.4">
      <c r="A28" s="10" t="s">
        <v>10</v>
      </c>
      <c r="B28" s="9"/>
      <c r="C28" s="3" t="e">
        <f t="shared" si="1"/>
        <v>#DIV/0!</v>
      </c>
      <c r="D28" s="9"/>
      <c r="E28" s="3" t="e">
        <f t="shared" si="2"/>
        <v>#DIV/0!</v>
      </c>
      <c r="F28" s="9"/>
      <c r="G28" s="3" t="e">
        <f t="shared" si="3"/>
        <v>#DIV/0!</v>
      </c>
      <c r="H28" s="9"/>
      <c r="I28" s="3" t="e">
        <f t="shared" si="4"/>
        <v>#DIV/0!</v>
      </c>
      <c r="J28" s="9"/>
      <c r="K28" s="3" t="e">
        <f t="shared" si="5"/>
        <v>#DIV/0!</v>
      </c>
      <c r="L28" s="9"/>
      <c r="M28" s="3" t="e">
        <f t="shared" si="6"/>
        <v>#DIV/0!</v>
      </c>
      <c r="N28" s="12"/>
      <c r="O28" s="14" t="e">
        <f t="shared" ref="O28:O31" si="8">(N28/P28)*100</f>
        <v>#DIV/0!</v>
      </c>
      <c r="P28" s="12">
        <f t="shared" si="7"/>
        <v>0</v>
      </c>
      <c r="Q28" s="36" t="e">
        <f t="shared" si="0"/>
        <v>#DIV/0!</v>
      </c>
    </row>
    <row r="29" spans="1:17" ht="24.5" thickBot="1" x14ac:dyDescent="0.4">
      <c r="A29" s="10" t="s">
        <v>11</v>
      </c>
      <c r="B29" s="9"/>
      <c r="C29" s="3" t="e">
        <f t="shared" si="1"/>
        <v>#DIV/0!</v>
      </c>
      <c r="D29" s="9"/>
      <c r="E29" s="3" t="e">
        <f t="shared" si="2"/>
        <v>#DIV/0!</v>
      </c>
      <c r="F29" s="9"/>
      <c r="G29" s="3" t="e">
        <f t="shared" si="3"/>
        <v>#DIV/0!</v>
      </c>
      <c r="H29" s="9"/>
      <c r="I29" s="3" t="e">
        <f t="shared" si="4"/>
        <v>#DIV/0!</v>
      </c>
      <c r="J29" s="9"/>
      <c r="K29" s="3" t="e">
        <f t="shared" si="5"/>
        <v>#DIV/0!</v>
      </c>
      <c r="L29" s="9"/>
      <c r="M29" s="3" t="e">
        <f t="shared" si="6"/>
        <v>#DIV/0!</v>
      </c>
      <c r="N29" s="12"/>
      <c r="O29" s="14" t="e">
        <f t="shared" si="8"/>
        <v>#DIV/0!</v>
      </c>
      <c r="P29" s="12">
        <f t="shared" si="7"/>
        <v>0</v>
      </c>
      <c r="Q29" s="36" t="e">
        <f t="shared" si="0"/>
        <v>#DIV/0!</v>
      </c>
    </row>
    <row r="30" spans="1:17" ht="15" thickBot="1" x14ac:dyDescent="0.4">
      <c r="A30" s="10" t="s">
        <v>12</v>
      </c>
      <c r="B30" s="9"/>
      <c r="C30" s="3" t="e">
        <f t="shared" si="1"/>
        <v>#DIV/0!</v>
      </c>
      <c r="D30" s="9"/>
      <c r="E30" s="3" t="e">
        <f t="shared" si="2"/>
        <v>#DIV/0!</v>
      </c>
      <c r="F30" s="9"/>
      <c r="G30" s="3" t="e">
        <f t="shared" si="3"/>
        <v>#DIV/0!</v>
      </c>
      <c r="H30" s="9"/>
      <c r="I30" s="3" t="e">
        <f t="shared" si="4"/>
        <v>#DIV/0!</v>
      </c>
      <c r="J30" s="9"/>
      <c r="K30" s="3" t="e">
        <f t="shared" si="5"/>
        <v>#DIV/0!</v>
      </c>
      <c r="L30" s="9"/>
      <c r="M30" s="3" t="e">
        <f t="shared" si="6"/>
        <v>#DIV/0!</v>
      </c>
      <c r="N30" s="12"/>
      <c r="O30" s="14" t="e">
        <f t="shared" si="8"/>
        <v>#DIV/0!</v>
      </c>
      <c r="P30" s="12">
        <f t="shared" si="7"/>
        <v>0</v>
      </c>
      <c r="Q30" s="36" t="e">
        <f t="shared" si="0"/>
        <v>#DIV/0!</v>
      </c>
    </row>
    <row r="31" spans="1:17" ht="15" thickBot="1" x14ac:dyDescent="0.4">
      <c r="A31" s="16" t="s">
        <v>13</v>
      </c>
      <c r="B31" s="9"/>
      <c r="C31" s="3" t="e">
        <f t="shared" si="1"/>
        <v>#DIV/0!</v>
      </c>
      <c r="D31" s="9"/>
      <c r="E31" s="3" t="e">
        <f t="shared" si="2"/>
        <v>#DIV/0!</v>
      </c>
      <c r="F31" s="9"/>
      <c r="G31" s="3" t="e">
        <f t="shared" si="3"/>
        <v>#DIV/0!</v>
      </c>
      <c r="H31" s="9"/>
      <c r="I31" s="3" t="e">
        <f t="shared" si="4"/>
        <v>#DIV/0!</v>
      </c>
      <c r="J31" s="9"/>
      <c r="K31" s="3" t="e">
        <f t="shared" si="5"/>
        <v>#DIV/0!</v>
      </c>
      <c r="L31" s="9"/>
      <c r="M31" s="3" t="e">
        <f t="shared" si="6"/>
        <v>#DIV/0!</v>
      </c>
      <c r="N31" s="12"/>
      <c r="O31" s="14" t="e">
        <f t="shared" si="8"/>
        <v>#DIV/0!</v>
      </c>
      <c r="P31" s="12">
        <f t="shared" si="7"/>
        <v>0</v>
      </c>
      <c r="Q31" s="36" t="e">
        <f t="shared" si="0"/>
        <v>#DIV/0!</v>
      </c>
    </row>
    <row r="33" spans="1:19" ht="15" thickBot="1" x14ac:dyDescent="0.4"/>
    <row r="34" spans="1:19" ht="17.25" customHeight="1" thickBot="1" x14ac:dyDescent="0.4">
      <c r="A34" s="40" t="s">
        <v>28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2"/>
    </row>
    <row r="35" spans="1:19" ht="25" thickTop="1" thickBot="1" x14ac:dyDescent="0.4">
      <c r="A35" s="34" t="s">
        <v>31</v>
      </c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</row>
    <row r="36" spans="1:19" ht="15.5" thickTop="1" thickBot="1" x14ac:dyDescent="0.4">
      <c r="A36" s="67"/>
      <c r="B36" s="65">
        <v>1</v>
      </c>
      <c r="C36" s="66"/>
      <c r="D36" s="65">
        <v>2</v>
      </c>
      <c r="E36" s="66"/>
      <c r="F36" s="65">
        <v>3</v>
      </c>
      <c r="G36" s="66"/>
      <c r="H36" s="65">
        <v>4</v>
      </c>
      <c r="I36" s="66"/>
      <c r="J36" s="65">
        <v>5</v>
      </c>
      <c r="K36" s="66"/>
      <c r="L36" s="65">
        <v>6</v>
      </c>
      <c r="M36" s="66"/>
      <c r="N36" s="65" t="s">
        <v>0</v>
      </c>
      <c r="O36" s="66"/>
      <c r="P36" s="63" t="s">
        <v>19</v>
      </c>
      <c r="Q36" s="63" t="s">
        <v>20</v>
      </c>
    </row>
    <row r="37" spans="1:19" ht="30.75" customHeight="1" thickBot="1" x14ac:dyDescent="0.4">
      <c r="A37" s="68"/>
      <c r="B37" s="30" t="s">
        <v>2</v>
      </c>
      <c r="C37" s="31" t="s">
        <v>3</v>
      </c>
      <c r="D37" s="30" t="s">
        <v>2</v>
      </c>
      <c r="E37" s="31" t="s">
        <v>3</v>
      </c>
      <c r="F37" s="30" t="s">
        <v>2</v>
      </c>
      <c r="G37" s="31" t="s">
        <v>3</v>
      </c>
      <c r="H37" s="30" t="s">
        <v>2</v>
      </c>
      <c r="I37" s="31" t="s">
        <v>3</v>
      </c>
      <c r="J37" s="30" t="s">
        <v>2</v>
      </c>
      <c r="K37" s="31" t="s">
        <v>3</v>
      </c>
      <c r="L37" s="30" t="s">
        <v>2</v>
      </c>
      <c r="M37" s="31" t="s">
        <v>3</v>
      </c>
      <c r="N37" s="30" t="s">
        <v>2</v>
      </c>
      <c r="O37" s="31" t="s">
        <v>3</v>
      </c>
      <c r="P37" s="64"/>
      <c r="Q37" s="64"/>
    </row>
    <row r="38" spans="1:19" ht="15" thickBot="1" x14ac:dyDescent="0.4">
      <c r="A38" s="35">
        <v>1</v>
      </c>
      <c r="B38" s="31">
        <v>2</v>
      </c>
      <c r="C38" s="31">
        <v>3</v>
      </c>
      <c r="D38" s="31">
        <v>4</v>
      </c>
      <c r="E38" s="31">
        <v>5</v>
      </c>
      <c r="F38" s="31">
        <v>6</v>
      </c>
      <c r="G38" s="31">
        <v>7</v>
      </c>
      <c r="H38" s="31">
        <v>8</v>
      </c>
      <c r="I38" s="31">
        <v>9</v>
      </c>
      <c r="J38" s="31">
        <v>10</v>
      </c>
      <c r="K38" s="31">
        <v>11</v>
      </c>
      <c r="L38" s="31">
        <v>12</v>
      </c>
      <c r="M38" s="31">
        <v>13</v>
      </c>
      <c r="N38" s="31">
        <v>14</v>
      </c>
      <c r="O38" s="31">
        <v>15</v>
      </c>
      <c r="P38" s="31">
        <v>16</v>
      </c>
      <c r="Q38" s="31">
        <v>17</v>
      </c>
    </row>
    <row r="39" spans="1:19" ht="48.5" thickBot="1" x14ac:dyDescent="0.4">
      <c r="A39" s="11" t="s">
        <v>33</v>
      </c>
      <c r="B39" s="9"/>
      <c r="C39" s="3" t="e">
        <f>(B39/P39)*100</f>
        <v>#DIV/0!</v>
      </c>
      <c r="D39" s="9"/>
      <c r="E39" s="3" t="e">
        <f>(D39/P39)*100</f>
        <v>#DIV/0!</v>
      </c>
      <c r="F39" s="9"/>
      <c r="G39" s="3" t="e">
        <f>(F39/P39)*100</f>
        <v>#DIV/0!</v>
      </c>
      <c r="H39" s="9"/>
      <c r="I39" s="3" t="e">
        <f>(H39/P39)*100</f>
        <v>#DIV/0!</v>
      </c>
      <c r="J39" s="9"/>
      <c r="K39" s="3" t="e">
        <f>(J39/P39)*100</f>
        <v>#DIV/0!</v>
      </c>
      <c r="L39" s="9"/>
      <c r="M39" s="3" t="e">
        <f>(L39/P39)*100</f>
        <v>#DIV/0!</v>
      </c>
      <c r="N39" s="9"/>
      <c r="O39" s="3" t="e">
        <f>(N39/P39)*100</f>
        <v>#DIV/0!</v>
      </c>
      <c r="P39" s="12">
        <f>SUM(B39,D39,F39,H39,J39,L39,N39)</f>
        <v>0</v>
      </c>
      <c r="Q39" s="37" t="e">
        <f>((B39*$B$36)+(D39*$D$36)+(F39*$F$36)+(H39*$H$36)+(J39*$J$36)+(L39*$L$36))/(P39-N39)</f>
        <v>#DIV/0!</v>
      </c>
    </row>
    <row r="40" spans="1:19" ht="62.25" customHeight="1" thickBot="1" x14ac:dyDescent="0.4">
      <c r="A40" s="10" t="s">
        <v>37</v>
      </c>
      <c r="B40" s="9"/>
      <c r="C40" s="3" t="e">
        <f>(B40/P40)*100</f>
        <v>#DIV/0!</v>
      </c>
      <c r="D40" s="9"/>
      <c r="E40" s="3" t="e">
        <f>(D40/P40)*100</f>
        <v>#DIV/0!</v>
      </c>
      <c r="F40" s="9"/>
      <c r="G40" s="3" t="e">
        <f>(F40/P40)*100</f>
        <v>#DIV/0!</v>
      </c>
      <c r="H40" s="9"/>
      <c r="I40" s="3" t="e">
        <f>(H40/P40)*100</f>
        <v>#DIV/0!</v>
      </c>
      <c r="J40" s="9"/>
      <c r="K40" s="3" t="e">
        <f>(J40/P40)*100</f>
        <v>#DIV/0!</v>
      </c>
      <c r="L40" s="9"/>
      <c r="M40" s="3" t="e">
        <f>(L40/P40)*100</f>
        <v>#DIV/0!</v>
      </c>
      <c r="N40" s="9"/>
      <c r="O40" s="3" t="e">
        <f>(N40/P40)*100</f>
        <v>#DIV/0!</v>
      </c>
      <c r="P40" s="12">
        <f t="shared" ref="P40:P41" si="9">SUM(B40,D40,F40,H40,J40,L40,N40)</f>
        <v>0</v>
      </c>
      <c r="Q40" s="38" t="e">
        <f>((B40*$B$36)+(D40*$D$36)+(F40*$F$36)+(H40*$H$36)+(J40*$J$36)+(L40*$L$36))/(P40-N40)</f>
        <v>#DIV/0!</v>
      </c>
    </row>
    <row r="41" spans="1:19" ht="57.75" customHeight="1" thickBot="1" x14ac:dyDescent="0.4">
      <c r="A41" s="10" t="s">
        <v>34</v>
      </c>
      <c r="B41" s="9"/>
      <c r="C41" s="3" t="e">
        <f>(B41/P41)*100</f>
        <v>#DIV/0!</v>
      </c>
      <c r="D41" s="9"/>
      <c r="E41" s="3" t="e">
        <f>(D41/P41)*100</f>
        <v>#DIV/0!</v>
      </c>
      <c r="F41" s="9"/>
      <c r="G41" s="3" t="e">
        <f>(F41/P41)*100</f>
        <v>#DIV/0!</v>
      </c>
      <c r="H41" s="9"/>
      <c r="I41" s="3" t="e">
        <f>(H41/P41)*100</f>
        <v>#DIV/0!</v>
      </c>
      <c r="J41" s="9"/>
      <c r="K41" s="3" t="e">
        <f>(J41/P41)*100</f>
        <v>#DIV/0!</v>
      </c>
      <c r="L41" s="9"/>
      <c r="M41" s="3" t="e">
        <f>(L41/P41)*100</f>
        <v>#DIV/0!</v>
      </c>
      <c r="N41" s="9"/>
      <c r="O41" s="3" t="e">
        <f>(N41/P41)*100</f>
        <v>#DIV/0!</v>
      </c>
      <c r="P41" s="12">
        <f t="shared" si="9"/>
        <v>0</v>
      </c>
      <c r="Q41" s="38" t="e">
        <f>((B41*$B$36)+(D41*$D$36)+(F41*$F$36)+(H41*$H$36)+(J41*$J$36)+(L41*$L$36))/(P41-N41)</f>
        <v>#DIV/0!</v>
      </c>
    </row>
    <row r="42" spans="1:19" ht="24.75" customHeight="1" thickBot="1" x14ac:dyDescent="0.4">
      <c r="A42" s="77" t="s">
        <v>32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9"/>
      <c r="Q42" s="39" t="e">
        <f>(((B39*$B$36)+(D39*$D$36)+(F39*$F$36)+(H39*$H$36)+(J39*$J$36)+(L39*$L$36))/(P39-N39)+((B40*$B$36)+(D40*$D$36)+(F40*$F$36)+(H40*$H$36)+(J40*$J$36)+(L40*$L$36))/(P40-N40)+((B41*$B$36)+(D41*$D$36)+(F41*$F$36)+(H41*$H$36)+(J41*$J$36)+(L41*$L$36))/(P41-N41))/3</f>
        <v>#DIV/0!</v>
      </c>
    </row>
    <row r="43" spans="1:19" ht="15" thickBot="1" x14ac:dyDescent="0.4"/>
    <row r="44" spans="1:19" ht="23.25" customHeight="1" thickTop="1" thickBot="1" x14ac:dyDescent="0.4">
      <c r="A44" s="72" t="s">
        <v>23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2"/>
    </row>
    <row r="45" spans="1:19" ht="21.75" customHeight="1" thickTop="1" thickBot="1" x14ac:dyDescent="0.4">
      <c r="A45" s="74" t="s">
        <v>35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6"/>
      <c r="S45" s="2"/>
    </row>
    <row r="46" spans="1:19" ht="23.25" customHeight="1" thickBot="1" x14ac:dyDescent="0.4">
      <c r="A46" s="69" t="s">
        <v>36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1"/>
      <c r="S46" s="2"/>
    </row>
    <row r="47" spans="1:19" ht="15" thickTop="1" x14ac:dyDescent="0.35">
      <c r="A47" s="1"/>
    </row>
    <row r="48" spans="1:19" x14ac:dyDescent="0.35">
      <c r="A48" s="1"/>
    </row>
  </sheetData>
  <mergeCells count="39">
    <mergeCell ref="H36:I36"/>
    <mergeCell ref="A36:A37"/>
    <mergeCell ref="A46:R46"/>
    <mergeCell ref="A44:R44"/>
    <mergeCell ref="A45:R45"/>
    <mergeCell ref="J36:K36"/>
    <mergeCell ref="L36:M36"/>
    <mergeCell ref="N36:O36"/>
    <mergeCell ref="P36:P37"/>
    <mergeCell ref="A42:P42"/>
    <mergeCell ref="A34:Q34"/>
    <mergeCell ref="B35:Q35"/>
    <mergeCell ref="Q36:Q37"/>
    <mergeCell ref="B36:C36"/>
    <mergeCell ref="Q23:Q24"/>
    <mergeCell ref="A23:A24"/>
    <mergeCell ref="B23:C23"/>
    <mergeCell ref="D23:E23"/>
    <mergeCell ref="F23:G23"/>
    <mergeCell ref="H23:I23"/>
    <mergeCell ref="J23:K23"/>
    <mergeCell ref="L23:M23"/>
    <mergeCell ref="N23:O23"/>
    <mergeCell ref="P23:P24"/>
    <mergeCell ref="D36:E36"/>
    <mergeCell ref="F36:G36"/>
    <mergeCell ref="A15:H15"/>
    <mergeCell ref="A22:Q22"/>
    <mergeCell ref="A3:J3"/>
    <mergeCell ref="A9:C9"/>
    <mergeCell ref="A1:J1"/>
    <mergeCell ref="A4:B4"/>
    <mergeCell ref="A5:B5"/>
    <mergeCell ref="A6:B6"/>
    <mergeCell ref="A7:B7"/>
    <mergeCell ref="C4:J4"/>
    <mergeCell ref="C5:J5"/>
    <mergeCell ref="C6:J6"/>
    <mergeCell ref="C7:J7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Analiza AIOS</vt:lpstr>
      <vt:lpstr>'Analiza AIOS'!Obszar_wydruku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2024-09-17T12:39:40Z</dcterms:modified>
</cp:coreProperties>
</file>