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665" windowWidth="14520" windowHeight="5775"/>
  </bookViews>
  <sheets>
    <sheet name="Info" sheetId="1" r:id="rId1"/>
    <sheet name="biuletyn_17.12.18 - 30.12.18 r" sheetId="2" r:id="rId2"/>
    <sheet name="Ceny 2011-2018" sheetId="7" r:id="rId3"/>
    <sheet name="Handel zagraniczny " sheetId="11" r:id="rId4"/>
  </sheets>
  <definedNames>
    <definedName name="OLE_LINK8" localSheetId="1">'biuletyn_17.12.18 - 30.12.18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<sst xmlns="http://schemas.openxmlformats.org/spreadsheetml/2006/main" count="224" uniqueCount="85">
  <si>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</si>
  <si>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</si>
  <si>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</si>
  <si>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</si>
  <si>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</si>
  <si>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</si>
  <si>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</si>
  <si>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</si>
  <si>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</si>
  <si>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</si>
  <si>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</si>
  <si>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</si>
  <si>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</si>
  <si>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</si>
  <si>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</si>
  <si>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</si>
  <si>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</si>
  <si>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</si>
  <si>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</si>
  <si>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</si>
  <si>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</si>
  <si>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</si>
  <si>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</si>
  <si>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</si>
  <si>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</si>
  <si>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</si>
  <si>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</si>
  <si>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</si>
  <si>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</si>
  <si>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</si>
  <si>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</si>
  <si>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</si>
  <si>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</si>
  <si>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</si>
  <si>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</si>
  <si>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</si>
  <si>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</si>
  <si>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</si>
  <si>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</si>
  <si>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</si>
  <si>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</si>
  <si>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</si>
  <si>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</si>
  <si>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</si>
  <si>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</si>
  <si>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</si>
  <si>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</si>
  <si>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</si>
  <si>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</si>
  <si>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</si>
  <si>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</si>
  <si>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</si>
  <si>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</si>
  <si>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</si>
  <si>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</si>
  <si>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</si>
  <si>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</si>
  <si>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</si>
  <si>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</si>
  <si>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</si>
  <si>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</si>
  <si>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</si>
  <si>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</si>
  <si>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</si>
  <si>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</si>
  <si>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</si>
  <si>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</si>
  <si>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</si>
  <si>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</si>
  <si>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</si>
  <si>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I-X 2018 r. (dane wstępne).</t>
  </si>
  <si>
    <t>I-X 2017r.*</t>
  </si>
  <si>
    <t>I-X 2018r.*</t>
  </si>
  <si>
    <t>Polski handel olejem rzepakowym (CN 1514)  w okresie I-X  2018 r. (dane wstępne).</t>
  </si>
  <si>
    <t>16.12.2018</t>
  </si>
  <si>
    <t>Notowania z okresu: 17.12.2018 - 30.12.2018 r.</t>
  </si>
  <si>
    <t>NR 51/52/2018</t>
  </si>
  <si>
    <t xml:space="preserve"> śruty rzepakowej, makuchu rzepakowego: 17.12.2018 - 30.12.2018 r.</t>
  </si>
  <si>
    <t>*Notowania z datą 30.12.2018r. dotyczą okresu dwóch tygodni tj. 17-30.12.2018r.</t>
  </si>
  <si>
    <t>30.12.2018</t>
  </si>
  <si>
    <t>31.12.2017</t>
  </si>
  <si>
    <t>Notowania z datą 30.12.2018r. dotyczą okresu dwóch tygodni tj. 17-30.12.2018r.</t>
  </si>
  <si>
    <t>Notowania z datą 31.12.2017r. dotyczą okresu dwóch tygodni tj. 18-31.12.2017r.</t>
  </si>
  <si>
    <t>https://www.gov.pl/web/rolnictwo/</t>
  </si>
  <si>
    <t>http://www.gov.pl/Rynki-rolne/Zintegrowany-System-Rolniczej-Informacji-Rynkowej/Biuletyny-Informacyjne/Rynek-roslin-oleistych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</si>
</sst>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b/>
      <sz val="10"/>
      <color rgb="FF0070C0"/>
      <name val="Arial CE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2" fillId="0" borderId="0" xfId="0" applyFont="1"/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75</v>
      </c>
      <c r="B13" s="50"/>
      <c r="C13" s="10"/>
      <c r="D13" s="8"/>
      <c r="E13" s="1"/>
    </row>
    <row r="14" spans="1:11">
      <c r="A14" s="123" t="s">
        <v>78</v>
      </c>
      <c r="B14" s="123"/>
      <c r="C14" s="64"/>
      <c r="D14" s="64"/>
      <c r="E14" s="64"/>
      <c r="F14" s="64"/>
      <c r="G14" s="64"/>
      <c r="H14" s="64"/>
      <c r="I14" s="64"/>
      <c r="J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38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44" t="s">
        <v>84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39</v>
      </c>
      <c r="B25" s="10"/>
      <c r="C25" s="10"/>
      <c r="D25" s="8"/>
    </row>
    <row r="26" spans="1:6">
      <c r="A26" s="16" t="s">
        <v>40</v>
      </c>
      <c r="B26" s="44"/>
      <c r="C26" s="10"/>
      <c r="D26" s="8"/>
    </row>
    <row r="27" spans="1:6">
      <c r="A27" s="10" t="s">
        <v>41</v>
      </c>
      <c r="B27" t="s">
        <v>42</v>
      </c>
      <c r="C27" s="10"/>
      <c r="D27" s="8"/>
    </row>
    <row r="28" spans="1:6">
      <c r="A28" s="10"/>
      <c r="B28" s="10"/>
      <c r="C28" s="10"/>
      <c r="D28" s="8"/>
    </row>
    <row r="32" spans="1:6">
      <c r="A32" t="s">
        <v>83</v>
      </c>
    </row>
  </sheetData>
  <phoneticPr fontId="0" type="noConversion"/>
  <hyperlinks>
    <hyperlink ref="B22" r:id="rId1" display="http://www.minrol.gov.pl/DesktopDefault.aspx?TabOrgId=878"/>
    <hyperlink ref="A23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/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77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79</v>
      </c>
      <c r="D7" s="58" t="s">
        <v>74</v>
      </c>
      <c r="E7" s="58" t="s">
        <v>80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1687</v>
      </c>
      <c r="D8" s="76">
        <v>1650</v>
      </c>
      <c r="E8" s="77">
        <v>1625</v>
      </c>
      <c r="F8" s="60">
        <f>((C8-D8)/D8)*100</f>
        <v>2.2424242424242422</v>
      </c>
      <c r="G8" s="61">
        <f>((C8-E8)/E8)*100</f>
        <v>3.8153846153846156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79</v>
      </c>
      <c r="D13" s="58" t="s">
        <v>74</v>
      </c>
      <c r="E13" s="58" t="s">
        <v>80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3301</v>
      </c>
      <c r="D14" s="76">
        <v>3286</v>
      </c>
      <c r="E14" s="76">
        <v>3389</v>
      </c>
      <c r="F14" s="62">
        <f>((C14-D14)/D14)*100</f>
        <v>0.4564820450395618</v>
      </c>
      <c r="G14" s="63">
        <f>((C14-E14)/E14)*100</f>
        <v>-2.5966361758630865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79</v>
      </c>
      <c r="D18" s="58" t="s">
        <v>74</v>
      </c>
      <c r="E18" s="58" t="s">
        <v>80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942</v>
      </c>
      <c r="D19" s="76">
        <v>951</v>
      </c>
      <c r="E19" s="77">
        <v>757</v>
      </c>
      <c r="F19" s="62">
        <f>((C19-D19)/D19)*100</f>
        <v>-0.94637223974763407</v>
      </c>
      <c r="G19" s="63">
        <f>((C19-E19)/E19)*100</f>
        <v>24.438573315719946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79</v>
      </c>
      <c r="D23" s="58" t="s">
        <v>74</v>
      </c>
      <c r="E23" s="58" t="s">
        <v>80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1011</v>
      </c>
      <c r="D24" s="77">
        <v>977</v>
      </c>
      <c r="E24" s="76">
        <v>844</v>
      </c>
      <c r="F24" s="62">
        <f>((C24-D24)/D24)*100</f>
        <v>3.480040941658137</v>
      </c>
      <c r="G24" s="63">
        <f>((C24-E24)/E24)*100</f>
        <v>19.786729857819903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8" t="s">
        <v>81</v>
      </c>
      <c r="C27" s="8"/>
      <c r="D27" s="8"/>
      <c r="E27" s="8"/>
      <c r="F27" s="8"/>
      <c r="H27" s="8"/>
    </row>
    <row r="28" spans="1:14">
      <c r="B28" s="128" t="s">
        <v>82</v>
      </c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P48" sqref="P4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>
        <v>1666</v>
      </c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>
        <v>3304</v>
      </c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>
        <v>947</v>
      </c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>
        <v>1000</v>
      </c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70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71</v>
      </c>
      <c r="B6" s="89"/>
      <c r="C6" s="90"/>
      <c r="D6" s="91"/>
      <c r="E6" s="88" t="s">
        <v>72</v>
      </c>
      <c r="F6" s="89"/>
      <c r="G6" s="90"/>
      <c r="H6" s="92"/>
      <c r="I6" s="88" t="s">
        <v>71</v>
      </c>
      <c r="J6" s="89"/>
      <c r="K6" s="90"/>
      <c r="L6" s="91"/>
      <c r="M6" s="93" t="s">
        <v>72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136688.894</v>
      </c>
      <c r="C8" s="103">
        <v>326869.88099999999</v>
      </c>
      <c r="D8" s="92"/>
      <c r="E8" s="101" t="s">
        <v>51</v>
      </c>
      <c r="F8" s="102">
        <v>73166.118000000002</v>
      </c>
      <c r="G8" s="103">
        <v>172540.01</v>
      </c>
      <c r="H8" s="104"/>
      <c r="I8" s="101" t="s">
        <v>51</v>
      </c>
      <c r="J8" s="102">
        <v>191419.204</v>
      </c>
      <c r="K8" s="103">
        <v>396293.804</v>
      </c>
      <c r="L8" s="92"/>
      <c r="M8" s="101" t="s">
        <v>51</v>
      </c>
      <c r="N8" s="102">
        <v>258894.65599999999</v>
      </c>
      <c r="O8" s="103">
        <v>650995.598</v>
      </c>
      <c r="P8" s="105"/>
      <c r="Q8" s="106"/>
    </row>
    <row r="9" spans="1:17" ht="15">
      <c r="A9" s="107" t="s">
        <v>52</v>
      </c>
      <c r="B9" s="108">
        <v>119181.747</v>
      </c>
      <c r="C9" s="109">
        <v>291618.397</v>
      </c>
      <c r="D9" s="98"/>
      <c r="E9" s="107" t="s">
        <v>52</v>
      </c>
      <c r="F9" s="108">
        <v>64968.75</v>
      </c>
      <c r="G9" s="109">
        <v>162137.33100000001</v>
      </c>
      <c r="H9" s="104"/>
      <c r="I9" s="107" t="s">
        <v>53</v>
      </c>
      <c r="J9" s="108">
        <v>38937.741000000002</v>
      </c>
      <c r="K9" s="109">
        <v>92486.437000000005</v>
      </c>
      <c r="L9" s="98"/>
      <c r="M9" s="107" t="s">
        <v>54</v>
      </c>
      <c r="N9" s="108">
        <v>55057.285000000003</v>
      </c>
      <c r="O9" s="109">
        <v>146718.53200000001</v>
      </c>
      <c r="P9" s="10"/>
      <c r="Q9" s="8"/>
    </row>
    <row r="10" spans="1:17" ht="15">
      <c r="A10" s="110" t="s">
        <v>54</v>
      </c>
      <c r="B10" s="111">
        <v>9068.1949999999997</v>
      </c>
      <c r="C10" s="112">
        <v>21741.612000000001</v>
      </c>
      <c r="D10" s="104"/>
      <c r="E10" s="110" t="s">
        <v>54</v>
      </c>
      <c r="F10" s="111">
        <v>3448.1509999999998</v>
      </c>
      <c r="G10" s="112">
        <v>8925.7999999999993</v>
      </c>
      <c r="H10" s="104"/>
      <c r="I10" s="110" t="s">
        <v>54</v>
      </c>
      <c r="J10" s="111">
        <v>31853.468000000001</v>
      </c>
      <c r="K10" s="112">
        <v>75154.115999999995</v>
      </c>
      <c r="L10" s="104"/>
      <c r="M10" s="110" t="s">
        <v>57</v>
      </c>
      <c r="N10" s="111">
        <v>44876.400999999998</v>
      </c>
      <c r="O10" s="112">
        <v>140804.80300000001</v>
      </c>
      <c r="P10" s="10"/>
      <c r="Q10" s="8"/>
    </row>
    <row r="11" spans="1:17" ht="15">
      <c r="A11" s="110" t="s">
        <v>56</v>
      </c>
      <c r="B11" s="111">
        <v>2434.3719999999998</v>
      </c>
      <c r="C11" s="112">
        <v>2831.683</v>
      </c>
      <c r="D11" s="104"/>
      <c r="E11" s="110" t="s">
        <v>56</v>
      </c>
      <c r="F11" s="111">
        <v>976.80700000000002</v>
      </c>
      <c r="G11" s="112">
        <v>92.262</v>
      </c>
      <c r="H11" s="104"/>
      <c r="I11" s="110" t="s">
        <v>52</v>
      </c>
      <c r="J11" s="111">
        <v>24805.921999999999</v>
      </c>
      <c r="K11" s="112">
        <v>37650.764999999999</v>
      </c>
      <c r="L11" s="104"/>
      <c r="M11" s="110" t="s">
        <v>55</v>
      </c>
      <c r="N11" s="111">
        <v>40375.718000000001</v>
      </c>
      <c r="O11" s="112">
        <v>108303.789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58</v>
      </c>
      <c r="F12" s="111">
        <v>888.56100000000004</v>
      </c>
      <c r="G12" s="112">
        <v>136.74100000000001</v>
      </c>
      <c r="H12" s="104"/>
      <c r="I12" s="110" t="s">
        <v>59</v>
      </c>
      <c r="J12" s="111">
        <v>21962.781999999999</v>
      </c>
      <c r="K12" s="112">
        <v>60577.686999999998</v>
      </c>
      <c r="L12" s="104"/>
      <c r="M12" s="110" t="s">
        <v>59</v>
      </c>
      <c r="N12" s="111">
        <v>34659.438999999998</v>
      </c>
      <c r="O12" s="112">
        <v>99636.774999999994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19850.106</v>
      </c>
      <c r="K13" s="112">
        <v>2637.6849999999999</v>
      </c>
      <c r="L13" s="104"/>
      <c r="M13" s="110" t="s">
        <v>53</v>
      </c>
      <c r="N13" s="111">
        <v>29361.019</v>
      </c>
      <c r="O13" s="112">
        <v>79953.630999999994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16647.196</v>
      </c>
      <c r="K14" s="112">
        <v>38390.843999999997</v>
      </c>
      <c r="L14" s="104"/>
      <c r="M14" s="110" t="s">
        <v>52</v>
      </c>
      <c r="N14" s="111">
        <v>24738.298999999999</v>
      </c>
      <c r="O14" s="112">
        <v>42363.538999999997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14885.191999999999</v>
      </c>
      <c r="K15" s="112">
        <v>37817.436999999998</v>
      </c>
      <c r="L15" s="104"/>
      <c r="M15" s="110" t="s">
        <v>58</v>
      </c>
      <c r="N15" s="111">
        <v>18047.892</v>
      </c>
      <c r="O15" s="112">
        <v>1900.6010000000001</v>
      </c>
      <c r="P15" s="10"/>
      <c r="Q15" s="8"/>
    </row>
    <row r="16" spans="1:17" ht="15.75">
      <c r="A16" s="19" t="s">
        <v>73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71</v>
      </c>
      <c r="B20" s="89"/>
      <c r="C20" s="90"/>
      <c r="D20" s="91"/>
      <c r="E20" s="88" t="s">
        <v>72</v>
      </c>
      <c r="F20" s="89"/>
      <c r="G20" s="90"/>
      <c r="H20" s="91"/>
      <c r="I20" s="88" t="s">
        <v>71</v>
      </c>
      <c r="J20" s="89"/>
      <c r="K20" s="90"/>
      <c r="L20" s="91"/>
      <c r="M20" s="115" t="s">
        <v>72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100915.067</v>
      </c>
      <c r="C22" s="103">
        <v>119425.379</v>
      </c>
      <c r="D22" s="92"/>
      <c r="E22" s="117" t="s">
        <v>51</v>
      </c>
      <c r="F22" s="118">
        <v>47146.091</v>
      </c>
      <c r="G22" s="119">
        <v>59360.411</v>
      </c>
      <c r="H22" s="92"/>
      <c r="I22" s="117" t="s">
        <v>51</v>
      </c>
      <c r="J22" s="118">
        <v>120309.641</v>
      </c>
      <c r="K22" s="119">
        <v>141774.37</v>
      </c>
      <c r="L22" s="92"/>
      <c r="M22" s="101" t="s">
        <v>51</v>
      </c>
      <c r="N22" s="102">
        <v>103806.59299999999</v>
      </c>
      <c r="O22" s="103">
        <v>138663.098</v>
      </c>
      <c r="P22" s="120"/>
      <c r="Q22" s="106"/>
    </row>
    <row r="23" spans="1:17" ht="15">
      <c r="A23" s="107" t="s">
        <v>54</v>
      </c>
      <c r="B23" s="108">
        <v>49002.122000000003</v>
      </c>
      <c r="C23" s="109">
        <v>58380.042000000001</v>
      </c>
      <c r="D23" s="98"/>
      <c r="E23" s="107" t="s">
        <v>52</v>
      </c>
      <c r="F23" s="108">
        <v>15546.005999999999</v>
      </c>
      <c r="G23" s="109">
        <v>20989.296999999999</v>
      </c>
      <c r="H23" s="98"/>
      <c r="I23" s="107" t="s">
        <v>52</v>
      </c>
      <c r="J23" s="108">
        <v>54228.73</v>
      </c>
      <c r="K23" s="109">
        <v>63300.947</v>
      </c>
      <c r="L23" s="98"/>
      <c r="M23" s="107" t="s">
        <v>54</v>
      </c>
      <c r="N23" s="108">
        <v>30835.351999999999</v>
      </c>
      <c r="O23" s="109">
        <v>41460.016000000003</v>
      </c>
      <c r="P23" s="114"/>
      <c r="Q23" s="8"/>
    </row>
    <row r="24" spans="1:17" ht="15">
      <c r="A24" s="110" t="s">
        <v>62</v>
      </c>
      <c r="B24" s="111">
        <v>14373.69</v>
      </c>
      <c r="C24" s="112">
        <v>16989.761999999999</v>
      </c>
      <c r="D24" s="104"/>
      <c r="E24" s="110" t="s">
        <v>54</v>
      </c>
      <c r="F24" s="111">
        <v>9525.93</v>
      </c>
      <c r="G24" s="112">
        <v>12708.088</v>
      </c>
      <c r="H24" s="104"/>
      <c r="I24" s="110" t="s">
        <v>54</v>
      </c>
      <c r="J24" s="111">
        <v>19116.429</v>
      </c>
      <c r="K24" s="112">
        <v>22903.819</v>
      </c>
      <c r="L24" s="104"/>
      <c r="M24" s="110" t="s">
        <v>59</v>
      </c>
      <c r="N24" s="111">
        <v>18251.521000000001</v>
      </c>
      <c r="O24" s="112">
        <v>25928.66</v>
      </c>
      <c r="P24" s="114"/>
      <c r="Q24" s="8"/>
    </row>
    <row r="25" spans="1:17" ht="15">
      <c r="A25" s="110" t="s">
        <v>52</v>
      </c>
      <c r="B25" s="111">
        <v>12558.856</v>
      </c>
      <c r="C25" s="112">
        <v>16610.692999999999</v>
      </c>
      <c r="D25" s="104"/>
      <c r="E25" s="110" t="s">
        <v>64</v>
      </c>
      <c r="F25" s="111">
        <v>3055.9690000000001</v>
      </c>
      <c r="G25" s="112">
        <v>3239.8290000000002</v>
      </c>
      <c r="H25" s="104"/>
      <c r="I25" s="110" t="s">
        <v>59</v>
      </c>
      <c r="J25" s="111">
        <v>16754.901000000002</v>
      </c>
      <c r="K25" s="112">
        <v>22516.596000000001</v>
      </c>
      <c r="L25" s="104"/>
      <c r="M25" s="110" t="s">
        <v>61</v>
      </c>
      <c r="N25" s="111">
        <v>14433.971</v>
      </c>
      <c r="O25" s="112">
        <v>20046.868999999999</v>
      </c>
      <c r="P25" s="114"/>
      <c r="Q25" s="8"/>
    </row>
    <row r="26" spans="1:17" ht="15.75">
      <c r="A26" s="110" t="s">
        <v>60</v>
      </c>
      <c r="B26" s="111">
        <v>4544.0129999999999</v>
      </c>
      <c r="C26" s="112">
        <v>5144.9979999999996</v>
      </c>
      <c r="D26" s="91"/>
      <c r="E26" s="110" t="s">
        <v>61</v>
      </c>
      <c r="F26" s="111">
        <v>2809.4279999999999</v>
      </c>
      <c r="G26" s="112">
        <v>3988.884</v>
      </c>
      <c r="H26" s="104"/>
      <c r="I26" s="110" t="s">
        <v>61</v>
      </c>
      <c r="J26" s="111">
        <v>7528.5169999999998</v>
      </c>
      <c r="K26" s="112">
        <v>8875.8510000000006</v>
      </c>
      <c r="L26" s="104"/>
      <c r="M26" s="110" t="s">
        <v>52</v>
      </c>
      <c r="N26" s="111">
        <v>13907.546</v>
      </c>
      <c r="O26" s="112">
        <v>18112.258000000002</v>
      </c>
    </row>
    <row r="27" spans="1:17" ht="15.75">
      <c r="A27" s="110" t="s">
        <v>55</v>
      </c>
      <c r="B27" s="111">
        <v>3982.163</v>
      </c>
      <c r="C27" s="112">
        <v>4565.0510000000004</v>
      </c>
      <c r="D27" s="87"/>
      <c r="E27" s="110" t="s">
        <v>63</v>
      </c>
      <c r="F27" s="111">
        <v>2334.0639999999999</v>
      </c>
      <c r="G27" s="112">
        <v>3280.76</v>
      </c>
      <c r="H27" s="91"/>
      <c r="I27" s="110" t="s">
        <v>63</v>
      </c>
      <c r="J27" s="111">
        <v>7190.04</v>
      </c>
      <c r="K27" s="112">
        <v>9197.5110000000004</v>
      </c>
      <c r="L27" s="104"/>
      <c r="M27" s="110" t="s">
        <v>55</v>
      </c>
      <c r="N27" s="111">
        <v>7272.0540000000001</v>
      </c>
      <c r="O27" s="112">
        <v>9932.66</v>
      </c>
    </row>
    <row r="28" spans="1:17" ht="15">
      <c r="A28" s="110" t="s">
        <v>64</v>
      </c>
      <c r="B28" s="111">
        <v>3394.8290000000002</v>
      </c>
      <c r="C28" s="112">
        <v>3694.1149999999998</v>
      </c>
      <c r="D28" s="92"/>
      <c r="E28" s="110" t="s">
        <v>66</v>
      </c>
      <c r="F28" s="111">
        <v>2304.0929999999998</v>
      </c>
      <c r="G28" s="112">
        <v>2566.6170000000002</v>
      </c>
      <c r="H28" s="87"/>
      <c r="I28" s="110" t="s">
        <v>55</v>
      </c>
      <c r="J28" s="111">
        <v>4060.232</v>
      </c>
      <c r="K28" s="112">
        <v>4663.393</v>
      </c>
      <c r="L28" s="104"/>
      <c r="M28" s="110" t="s">
        <v>65</v>
      </c>
      <c r="N28" s="111">
        <v>5213.1189999999997</v>
      </c>
      <c r="O28" s="112">
        <v>8255.35</v>
      </c>
    </row>
    <row r="29" spans="1:17" ht="15">
      <c r="A29" s="110" t="s">
        <v>66</v>
      </c>
      <c r="B29" s="111">
        <v>2217.4960000000001</v>
      </c>
      <c r="C29" s="112">
        <v>2478.6840000000002</v>
      </c>
      <c r="D29" s="98"/>
      <c r="E29" s="110" t="s">
        <v>68</v>
      </c>
      <c r="F29" s="111">
        <v>2078.049</v>
      </c>
      <c r="G29" s="112">
        <v>2231.5479999999998</v>
      </c>
      <c r="H29" s="92"/>
      <c r="I29" s="110" t="s">
        <v>69</v>
      </c>
      <c r="J29" s="111">
        <v>3543.835</v>
      </c>
      <c r="K29" s="112">
        <v>1027.296</v>
      </c>
      <c r="L29" s="104"/>
      <c r="M29" s="110" t="s">
        <v>63</v>
      </c>
      <c r="N29" s="111">
        <v>4238.6350000000002</v>
      </c>
      <c r="O29" s="112">
        <v>5152.8879999999999</v>
      </c>
    </row>
    <row r="30" spans="1:17" ht="15">
      <c r="A30" s="110" t="s">
        <v>67</v>
      </c>
      <c r="B30" s="111">
        <v>2196.4079999999999</v>
      </c>
      <c r="C30" s="112">
        <v>2363.3249999999998</v>
      </c>
      <c r="D30" s="98"/>
      <c r="E30" s="110" t="s">
        <v>56</v>
      </c>
      <c r="F30" s="111">
        <v>1564.2729999999999</v>
      </c>
      <c r="G30" s="112">
        <v>1660.9449999999999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3944.5140000000001</v>
      </c>
      <c r="O30" s="112">
        <v>4687.8789999999999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biuletyn_17.12.18 - 30.12.18 r</vt:lpstr>
      <vt:lpstr>Ceny 2011-2018</vt:lpstr>
      <vt:lpstr>Handel zagraniczny </vt:lpstr>
      <vt:lpstr>'biuletyn_17.12.18 - 30.12.18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2019-01-04T08:52:42Z</dcterms:modified>
</cp:coreProperties>
</file>