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apon\AppData\Local\Temp\ezdpuw\20240912150818087\"/>
    </mc:Choice>
  </mc:AlternateContent>
  <xr:revisionPtr revIDLastSave="0" documentId="13_ncr:1_{3418BD03-674C-43BE-AB17-39DF980ACF7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  <sheet name="IV. Harmonogram " sheetId="3" r:id="rId4"/>
    <sheet name="Wskazówki" sheetId="7" r:id="rId5"/>
  </sheets>
  <definedNames>
    <definedName name="_xlnm.Print_Area" localSheetId="0">'I. Informacje ogólne '!$A$1:$C$32</definedName>
    <definedName name="_xlnm.Print_Area" localSheetId="1">'II. Opis zadania-merytoryczny'!$A$1:$K$21</definedName>
    <definedName name="_xlnm.Print_Area" localSheetId="2">'III. Kalkulacja kosztów '!$A$1:$K$48</definedName>
    <definedName name="_xlnm.Print_Area" localSheetId="3">'IV. Harmonogram '!$A$1:$K$56</definedName>
    <definedName name="_xlnm.Print_Area" localSheetId="4">Wskazówki!$A$1:$B$10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" l="1"/>
  <c r="I34" i="5" l="1"/>
  <c r="D6" i="5"/>
  <c r="C6" i="5"/>
  <c r="D52" i="3"/>
  <c r="D5" i="3"/>
  <c r="D4" i="3"/>
  <c r="D3" i="3"/>
  <c r="C7" i="5"/>
  <c r="C4" i="5"/>
  <c r="C3" i="5"/>
  <c r="D5" i="6"/>
  <c r="D4" i="6"/>
  <c r="D3" i="6"/>
  <c r="H52" i="3"/>
  <c r="G45" i="5"/>
  <c r="C45" i="5"/>
  <c r="G16" i="6"/>
  <c r="C16" i="6"/>
  <c r="I35" i="5"/>
  <c r="I36" i="5"/>
  <c r="I37" i="5"/>
  <c r="I38" i="5"/>
  <c r="I39" i="5"/>
  <c r="I40" i="5"/>
  <c r="E6" i="5" l="1"/>
  <c r="L27" i="5"/>
  <c r="A59" i="1"/>
  <c r="I45" i="3"/>
  <c r="I46" i="3"/>
  <c r="H15" i="5"/>
  <c r="E15" i="5"/>
  <c r="J15" i="5"/>
  <c r="I15" i="5"/>
  <c r="I33" i="3"/>
  <c r="I34" i="3"/>
  <c r="I35" i="3"/>
  <c r="I36" i="3"/>
  <c r="I37" i="3"/>
  <c r="I38" i="3"/>
  <c r="I39" i="3"/>
  <c r="I40" i="3"/>
  <c r="I41" i="3"/>
  <c r="I42" i="3"/>
  <c r="I43" i="3"/>
  <c r="I44" i="3"/>
  <c r="I47" i="3" l="1"/>
  <c r="K15" i="5"/>
  <c r="J23" i="3" l="1"/>
  <c r="I23" i="3"/>
  <c r="J13" i="3"/>
  <c r="I13" i="3"/>
  <c r="I25" i="5" l="1"/>
  <c r="J25" i="5"/>
  <c r="J16" i="5" l="1"/>
  <c r="F41" i="5"/>
  <c r="C41" i="5"/>
  <c r="G26" i="5"/>
  <c r="F26" i="5"/>
  <c r="D26" i="5"/>
  <c r="D28" i="5" s="1"/>
  <c r="C26" i="5"/>
  <c r="H25" i="5"/>
  <c r="E25" i="5"/>
  <c r="J24" i="5"/>
  <c r="I24" i="5"/>
  <c r="H24" i="5"/>
  <c r="E24" i="5"/>
  <c r="J23" i="5"/>
  <c r="I23" i="5"/>
  <c r="H23" i="5"/>
  <c r="E23" i="5"/>
  <c r="J22" i="5"/>
  <c r="I22" i="5"/>
  <c r="H22" i="5"/>
  <c r="E22" i="5"/>
  <c r="J21" i="5"/>
  <c r="I21" i="5"/>
  <c r="H21" i="5"/>
  <c r="E21" i="5"/>
  <c r="J20" i="5"/>
  <c r="I20" i="5"/>
  <c r="H20" i="5"/>
  <c r="E20" i="5"/>
  <c r="J19" i="5"/>
  <c r="I19" i="5"/>
  <c r="H19" i="5"/>
  <c r="E19" i="5"/>
  <c r="J18" i="5"/>
  <c r="I18" i="5"/>
  <c r="H18" i="5"/>
  <c r="E18" i="5"/>
  <c r="J17" i="5"/>
  <c r="I17" i="5"/>
  <c r="H17" i="5"/>
  <c r="E17" i="5"/>
  <c r="I16" i="5"/>
  <c r="H16" i="5"/>
  <c r="E16" i="5"/>
  <c r="F6" i="5"/>
  <c r="G34" i="5" l="1"/>
  <c r="H34" i="5" s="1"/>
  <c r="C42" i="5"/>
  <c r="D34" i="5"/>
  <c r="E34" i="5" s="1"/>
  <c r="C27" i="5"/>
  <c r="C43" i="5"/>
  <c r="G28" i="5"/>
  <c r="F42" i="5"/>
  <c r="F27" i="5"/>
  <c r="C28" i="5"/>
  <c r="K25" i="5"/>
  <c r="K16" i="5"/>
  <c r="K19" i="5"/>
  <c r="K17" i="5"/>
  <c r="K23" i="5"/>
  <c r="K22" i="5"/>
  <c r="J26" i="5"/>
  <c r="F21" i="1" s="1"/>
  <c r="K18" i="5"/>
  <c r="K21" i="5"/>
  <c r="H26" i="5"/>
  <c r="K20" i="5"/>
  <c r="K24" i="5"/>
  <c r="I26" i="5"/>
  <c r="I41" i="5"/>
  <c r="E26" i="5"/>
  <c r="E41" i="5" l="1"/>
  <c r="K34" i="5"/>
  <c r="K41" i="5" s="1"/>
  <c r="D41" i="5"/>
  <c r="J34" i="5"/>
  <c r="J41" i="5" s="1"/>
  <c r="K28" i="5"/>
  <c r="H41" i="5"/>
  <c r="G41" i="5"/>
  <c r="H27" i="5"/>
  <c r="H28" i="5"/>
  <c r="I42" i="5"/>
  <c r="F22" i="1"/>
  <c r="E27" i="5"/>
  <c r="E28" i="5"/>
  <c r="J27" i="5"/>
  <c r="F20" i="1"/>
  <c r="I27" i="5"/>
  <c r="K26" i="5"/>
  <c r="H42" i="5" l="1"/>
  <c r="G42" i="5"/>
  <c r="K27" i="5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4" i="3"/>
  <c r="J24" i="3"/>
  <c r="I25" i="3"/>
  <c r="J25" i="3"/>
  <c r="H14" i="3"/>
  <c r="H15" i="3"/>
  <c r="H16" i="3"/>
  <c r="H17" i="3"/>
  <c r="H18" i="3"/>
  <c r="H19" i="3"/>
  <c r="H20" i="3"/>
  <c r="H21" i="3"/>
  <c r="H22" i="3"/>
  <c r="H23" i="3"/>
  <c r="H24" i="3"/>
  <c r="H25" i="3"/>
  <c r="H13" i="3"/>
  <c r="E14" i="3"/>
  <c r="E15" i="3"/>
  <c r="E16" i="3"/>
  <c r="E17" i="3"/>
  <c r="E18" i="3"/>
  <c r="E19" i="3"/>
  <c r="E20" i="3"/>
  <c r="E21" i="3"/>
  <c r="E22" i="3"/>
  <c r="E23" i="3"/>
  <c r="E24" i="3"/>
  <c r="E25" i="3"/>
  <c r="E13" i="3"/>
  <c r="F47" i="3"/>
  <c r="C47" i="3"/>
  <c r="G32" i="3" l="1"/>
  <c r="H32" i="3" s="1"/>
  <c r="C49" i="3"/>
  <c r="D32" i="3"/>
  <c r="K42" i="5"/>
  <c r="F49" i="3"/>
  <c r="C48" i="3"/>
  <c r="F48" i="3"/>
  <c r="K23" i="3"/>
  <c r="K17" i="3"/>
  <c r="K13" i="3"/>
  <c r="K22" i="3"/>
  <c r="K16" i="3"/>
  <c r="K20" i="3"/>
  <c r="K14" i="3"/>
  <c r="K24" i="3"/>
  <c r="K18" i="3"/>
  <c r="K25" i="3"/>
  <c r="K19" i="3"/>
  <c r="K21" i="3"/>
  <c r="K15" i="3"/>
  <c r="D47" i="3" l="1"/>
  <c r="J32" i="3"/>
  <c r="E32" i="3"/>
  <c r="J42" i="5"/>
  <c r="G22" i="1"/>
  <c r="I49" i="3"/>
  <c r="I48" i="3"/>
  <c r="E47" i="3" l="1"/>
  <c r="K32" i="3"/>
  <c r="H47" i="3"/>
  <c r="G47" i="3"/>
  <c r="K26" i="3"/>
  <c r="K28" i="3" s="1"/>
  <c r="J26" i="3"/>
  <c r="I26" i="3"/>
  <c r="H26" i="3"/>
  <c r="H28" i="3" s="1"/>
  <c r="F26" i="3"/>
  <c r="F28" i="3" s="1"/>
  <c r="E26" i="3"/>
  <c r="E28" i="3" s="1"/>
  <c r="D26" i="3"/>
  <c r="D28" i="3" s="1"/>
  <c r="C26" i="3"/>
  <c r="J28" i="3" l="1"/>
  <c r="G21" i="1"/>
  <c r="J47" i="3"/>
  <c r="E48" i="3"/>
  <c r="D48" i="3"/>
  <c r="H49" i="3"/>
  <c r="H48" i="3"/>
  <c r="G49" i="3"/>
  <c r="G48" i="3"/>
  <c r="K47" i="3"/>
  <c r="I28" i="3"/>
  <c r="G20" i="1"/>
  <c r="C28" i="3"/>
  <c r="C27" i="3"/>
  <c r="F27" i="3"/>
  <c r="H27" i="3"/>
  <c r="J27" i="3"/>
  <c r="D27" i="3"/>
  <c r="E27" i="3"/>
  <c r="I27" i="3"/>
  <c r="K27" i="3"/>
  <c r="G26" i="3"/>
  <c r="G28" i="3" s="1"/>
  <c r="K49" i="3" l="1"/>
  <c r="K48" i="3"/>
  <c r="J49" i="3"/>
  <c r="J48" i="3"/>
  <c r="G27" i="3"/>
  <c r="E49" i="3" l="1"/>
  <c r="E42" i="5"/>
  <c r="D49" i="3" l="1"/>
  <c r="D42" i="5"/>
</calcChain>
</file>

<file path=xl/sharedStrings.xml><?xml version="1.0" encoding="utf-8"?>
<sst xmlns="http://schemas.openxmlformats.org/spreadsheetml/2006/main" count="230" uniqueCount="123">
  <si>
    <t>Data :</t>
  </si>
  <si>
    <t>Kwota inwestycji</t>
  </si>
  <si>
    <t>telefon:</t>
  </si>
  <si>
    <t>e-mail:</t>
  </si>
  <si>
    <t>Imię i nazwisko osoby sporządzającej dokument:</t>
  </si>
  <si>
    <t xml:space="preserve">    </t>
  </si>
  <si>
    <t>Telefon:</t>
  </si>
  <si>
    <t>KPO</t>
  </si>
  <si>
    <t>FERS</t>
  </si>
  <si>
    <t>RAZEM</t>
  </si>
  <si>
    <t>Lp.</t>
  </si>
  <si>
    <t>PLANOWANE EFEKTY RZECZOWE ZADANIA</t>
  </si>
  <si>
    <t>ROK</t>
  </si>
  <si>
    <t>II kwartał</t>
  </si>
  <si>
    <t>III kwartał</t>
  </si>
  <si>
    <t>IV kwartał</t>
  </si>
  <si>
    <t>I kwartał</t>
  </si>
  <si>
    <t xml:space="preserve">Dane Instytucji opieki nad dziećmi w wieku                
do lat 3 </t>
  </si>
  <si>
    <t>Planowany okres realizacji inwestycji tworzenia nowych miejsc</t>
  </si>
  <si>
    <t xml:space="preserve">Dane Wnioskodawcy (JST)                      </t>
  </si>
  <si>
    <t>Adres realizacji inwestycji (zadania):</t>
  </si>
  <si>
    <t>Nazwa instytucji opieki nad dziećmi w wieku do lat 3:</t>
  </si>
  <si>
    <t xml:space="preserve">II. OPIS ZADANIA - merytoryczny </t>
  </si>
  <si>
    <t xml:space="preserve">WYDATKI MAJĄTKOWE </t>
  </si>
  <si>
    <t>WYDATKI BIEŻĄCE</t>
  </si>
  <si>
    <r>
      <t>Tytuł prawny do lokalu, w którym planowana jest inwestycja (</t>
    </r>
    <r>
      <rPr>
        <i/>
        <sz val="10"/>
        <color theme="1"/>
        <rFont val="Calibri"/>
        <family val="2"/>
        <charset val="238"/>
        <scheme val="minor"/>
      </rPr>
      <t>najem / własność)</t>
    </r>
  </si>
  <si>
    <t xml:space="preserve">Załącznik 1 do Umowy. Opis realizacji zadania - Informacje ogólne </t>
  </si>
  <si>
    <t>POSIADAM</t>
  </si>
  <si>
    <t>NIE POSIADAM</t>
  </si>
  <si>
    <t>Liczba tworzonych miejsc, w tym:</t>
  </si>
  <si>
    <t>RODZAJ WYDATKU</t>
  </si>
  <si>
    <t>1.</t>
  </si>
  <si>
    <t>Zakup nieruchomości</t>
  </si>
  <si>
    <t>2.</t>
  </si>
  <si>
    <t xml:space="preserve">Budowa, odbudowa, rozbudowa, nadbudowa obiektu </t>
  </si>
  <si>
    <t>3.</t>
  </si>
  <si>
    <t xml:space="preserve">Adaptacja zgodna z zasadami uniwersalnego projektowania </t>
  </si>
  <si>
    <t>4.</t>
  </si>
  <si>
    <t>Rozbiórka obiektu,</t>
  </si>
  <si>
    <t>5.</t>
  </si>
  <si>
    <t>Montaż tj.: roboty budowlane polegające na wytworzeniu obiektu z gotowych , połączonych w jedną funkcyjną całość elementów np.. montaż instalacji centralnego ogrzewania budynku</t>
  </si>
  <si>
    <t>6.</t>
  </si>
  <si>
    <t>Zakup i montaż wyposażenia (w tym m.in. meble, wyposażenie wypoczynkowe, wyposażenia sanitarne, wyposażenie kuchenne)</t>
  </si>
  <si>
    <t>7.</t>
  </si>
  <si>
    <t>Zakup - stanowiący wyposażenie instytycji opieki m.in.. Zabawek, pomocy do prowadzenia zajęć opiekuńczo-wychowawczych i edukacyjnych oraz specjalistycznego sprzętu)</t>
  </si>
  <si>
    <t>8.</t>
  </si>
  <si>
    <t>Wyposażenie i montaż placu zabaw wraz z bezpieczną nawierzchnią i ogrodzeniem</t>
  </si>
  <si>
    <t>9.</t>
  </si>
  <si>
    <t>Dostosowanie otoczenie instytucji niezbędnego do jej prowadzenia i znajdującego się na terenie nieruchomości</t>
  </si>
  <si>
    <t>10.</t>
  </si>
  <si>
    <t xml:space="preserve">Promocja oraz informacja o realizacji zadania </t>
  </si>
  <si>
    <t>11.</t>
  </si>
  <si>
    <t>Inne** tj. ….....</t>
  </si>
  <si>
    <t>OGÓŁEM:</t>
  </si>
  <si>
    <t xml:space="preserve">Koszt jednostkowy </t>
  </si>
  <si>
    <t>Średnia wysokość podatku VAT</t>
  </si>
  <si>
    <t xml:space="preserve">*/ należy wybrać z listy  </t>
  </si>
  <si>
    <t>**/ należy podać nazwę wydatku</t>
  </si>
  <si>
    <t>I. INFORMACJE OGÓLNE</t>
  </si>
  <si>
    <t>Wskazówki dotyczące uzupełniania zał. 1</t>
  </si>
  <si>
    <t>II. Opis zadania - merytoryczny</t>
  </si>
  <si>
    <t>PLANOWANY ZAKRES RZECZOWY ZADANIA (wydatki majątkowe i/lub bieżące)</t>
  </si>
  <si>
    <t xml:space="preserve">5.	PLANOWANY ZAKRES RZECZOWY INWESTYCJI W CZĘŚCI ODNOSZĄCEJ SIĘ DO TWORZONYCH POMIESZCZEŃ BĄDŹ DO POZYCJI KALKULACJI KOSZTÓW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</si>
  <si>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</si>
  <si>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</si>
  <si>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</si>
  <si>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</si>
  <si>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r>
      <t>Oświadczam, iż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</si>
  <si>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r>
      <t>Rodzaj instytucji</t>
    </r>
    <r>
      <rPr>
        <i/>
        <sz val="10"/>
        <color theme="1"/>
        <rFont val="Calibri"/>
        <family val="2"/>
        <charset val="238"/>
        <scheme val="minor"/>
      </rPr>
      <t xml:space="preserve"> (żłobek / klub dziecięcy / dzienny opiekun)</t>
    </r>
    <r>
      <rPr>
        <sz val="10"/>
        <color theme="1"/>
        <rFont val="Calibri"/>
        <family val="2"/>
        <charset val="238"/>
        <scheme val="minor"/>
      </rPr>
      <t>:</t>
    </r>
  </si>
  <si>
    <t>planowany termin rozpoczęcia:</t>
  </si>
  <si>
    <t>planowany termin zakończenia:</t>
  </si>
  <si>
    <t>Planowana liczba tworzonych miejsc ze środków KPO</t>
  </si>
  <si>
    <t>Planowana liczba tworzonych miejsc ze środków FERS</t>
  </si>
  <si>
    <t>Środki europejskie  
(82,52% * FERS)
 par. 6257</t>
  </si>
  <si>
    <t>Środki w formie współfinansowania krajowego środków europejskich  
(17,48%*FERS) 
par. 6259</t>
  </si>
  <si>
    <t>Nazwa Gminy:</t>
  </si>
  <si>
    <t>Nazwa Instytucji:</t>
  </si>
  <si>
    <t>Adres Instytucji:</t>
  </si>
  <si>
    <t xml:space="preserve">Nazwa Instytucji:                  </t>
  </si>
  <si>
    <r>
      <t xml:space="preserve">Całkowita wartość kosztorysowa inwestycji </t>
    </r>
    <r>
      <rPr>
        <b/>
        <i/>
        <sz val="10"/>
        <color theme="1"/>
        <rFont val="Calibri"/>
        <family val="2"/>
        <charset val="238"/>
        <scheme val="minor"/>
      </rPr>
      <t>(kwota BRUTTO)</t>
    </r>
  </si>
  <si>
    <t>Załącznik 1 do Umowy. Opis realizacji zadania - Opis zadania - merytoryczny</t>
  </si>
  <si>
    <t>Załącznik 1 do Umowy. Opis realizacji zadania - Harmonogram</t>
  </si>
  <si>
    <t>Załącznik 1 do Umowy. Opis realizacji zadania - Kalkulacja kosztów</t>
  </si>
  <si>
    <t>NIP/REGON:</t>
  </si>
  <si>
    <t>IV. HARMONOGRAM</t>
  </si>
  <si>
    <t>III. KALKULACJA KOSZTÓW</t>
  </si>
  <si>
    <r>
      <rPr>
        <b/>
        <sz val="16"/>
        <rFont val="Calibri"/>
        <family val="2"/>
        <charset val="238"/>
        <scheme val="minor"/>
      </rPr>
      <t>NALEŻY WYPEŁNIĆ</t>
    </r>
    <r>
      <rPr>
        <b/>
        <sz val="16"/>
        <color rgb="FF00B050"/>
        <rFont val="Calibri"/>
        <family val="2"/>
        <charset val="238"/>
        <scheme val="minor"/>
      </rPr>
      <t xml:space="preserve"> ZIELONE </t>
    </r>
    <r>
      <rPr>
        <b/>
        <sz val="16"/>
        <rFont val="Calibri"/>
        <family val="2"/>
        <charset val="238"/>
        <scheme val="minor"/>
      </rPr>
      <t>POLA</t>
    </r>
  </si>
  <si>
    <r>
      <rPr>
        <b/>
        <sz val="11"/>
        <rFont val="Calibri"/>
        <family val="2"/>
        <charset val="238"/>
        <scheme val="minor"/>
      </rPr>
      <t>nie ma</t>
    </r>
    <r>
      <rPr>
        <sz val="11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</si>
  <si>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rFont val="Calibri"/>
        <family val="2"/>
        <charset val="238"/>
        <scheme val="minor"/>
      </rPr>
      <t>ma</t>
    </r>
    <r>
      <rPr>
        <sz val="11"/>
        <rFont val="Calibri"/>
        <family val="2"/>
        <charset val="238"/>
        <scheme val="minor"/>
      </rPr>
      <t xml:space="preserve"> prawną możliwość odzyskania poniesionego kosztu podatku od towarów i usług</t>
    </r>
  </si>
  <si>
    <r>
      <rPr>
        <b/>
        <sz val="16"/>
        <rFont val="Calibri"/>
        <family val="2"/>
        <charset val="238"/>
        <scheme val="minor"/>
      </rPr>
      <t>NALEŻY WYPEŁNIĆ</t>
    </r>
    <r>
      <rPr>
        <b/>
        <sz val="16"/>
        <color rgb="FF00B050"/>
        <rFont val="Calibri"/>
        <family val="2"/>
        <charset val="238"/>
        <scheme val="minor"/>
      </rPr>
      <t xml:space="preserve"> ZIELONE</t>
    </r>
    <r>
      <rPr>
        <b/>
        <sz val="16"/>
        <rFont val="Calibri"/>
        <family val="2"/>
        <charset val="238"/>
        <scheme val="minor"/>
      </rPr>
      <t xml:space="preserve"> POLA</t>
    </r>
  </si>
  <si>
    <r>
      <rPr>
        <b/>
        <sz val="18"/>
        <rFont val="Calibri"/>
        <family val="2"/>
        <charset val="238"/>
        <scheme val="minor"/>
      </rPr>
      <t>NALEŻY WYPEŁNIĆ</t>
    </r>
    <r>
      <rPr>
        <b/>
        <sz val="18"/>
        <color rgb="FF00B050"/>
        <rFont val="Calibri"/>
        <family val="2"/>
        <charset val="238"/>
        <scheme val="minor"/>
      </rPr>
      <t xml:space="preserve"> ZIELONE </t>
    </r>
    <r>
      <rPr>
        <b/>
        <sz val="18"/>
        <rFont val="Calibri"/>
        <family val="2"/>
        <charset val="238"/>
        <scheme val="minor"/>
      </rPr>
      <t>POLA</t>
    </r>
  </si>
  <si>
    <r>
      <rPr>
        <b/>
        <sz val="16"/>
        <rFont val="Calibri"/>
        <family val="2"/>
        <charset val="238"/>
        <scheme val="minor"/>
      </rPr>
      <t xml:space="preserve">NALEŻY WYPEŁNIĆ </t>
    </r>
    <r>
      <rPr>
        <b/>
        <sz val="16"/>
        <color rgb="FF00B050"/>
        <rFont val="Calibri"/>
        <family val="2"/>
        <charset val="238"/>
        <scheme val="minor"/>
      </rPr>
      <t>ZIELONE</t>
    </r>
    <r>
      <rPr>
        <b/>
        <sz val="16"/>
        <rFont val="Calibri"/>
        <family val="2"/>
        <charset val="238"/>
        <scheme val="minor"/>
      </rPr>
      <t xml:space="preserve"> POLA</t>
    </r>
  </si>
  <si>
    <t>Kwota VAT
(w zł i gr)</t>
  </si>
  <si>
    <t>Kwota BRUTTO
(w zł i gr)</t>
  </si>
  <si>
    <t>RAZEM 
KWOTA VAT
(w zł i gr)</t>
  </si>
  <si>
    <t>RAZEM
KWOTA BRUTTO 
(w zł i gr)</t>
  </si>
  <si>
    <t>RAZEM
Kwota BRUTTO
(w zł i gr)</t>
  </si>
  <si>
    <r>
      <t xml:space="preserve">Program Fundusze Europejskie dla Rozwoju Społecznego 2021–2027 </t>
    </r>
    <r>
      <rPr>
        <b/>
        <i/>
        <sz val="12"/>
        <rFont val="Calibri"/>
        <family val="2"/>
        <charset val="238"/>
        <scheme val="minor"/>
      </rPr>
      <t>(FERS)</t>
    </r>
    <r>
      <rPr>
        <b/>
        <sz val="12"/>
        <rFont val="Calibri"/>
        <family val="2"/>
        <charset val="238"/>
        <scheme val="minor"/>
      </rPr>
      <t xml:space="preserve">
Rozdział 85516</t>
    </r>
  </si>
  <si>
    <r>
      <t xml:space="preserve">Krajowy Plan Odbudowy i Zwiększenia Odporności </t>
    </r>
    <r>
      <rPr>
        <b/>
        <i/>
        <sz val="12"/>
        <rFont val="Calibri"/>
        <family val="2"/>
        <charset val="238"/>
        <scheme val="minor"/>
      </rPr>
      <t>(KPO)</t>
    </r>
  </si>
  <si>
    <t>Adres:</t>
  </si>
  <si>
    <r>
      <t xml:space="preserve">ZAPOTRZEBOWANIA NA ŚRODKI FINANSOWE NA </t>
    </r>
    <r>
      <rPr>
        <b/>
        <sz val="11"/>
        <color rgb="FF00B05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NOWYCH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(WYDATKI PONOSZONE DO DNIA WPISU DO REJESTRU ŻŁOBKÓW I KLUBÓW DZIECIĘCYCH ORAZ WYKAZU DZIENNYCH OPIEKUNÓW)</t>
    </r>
  </si>
  <si>
    <r>
      <t xml:space="preserve">WYDATKI NA </t>
    </r>
    <r>
      <rPr>
        <b/>
        <sz val="12"/>
        <color rgb="FF00B050"/>
        <rFont val="Calibri"/>
        <family val="2"/>
        <charset val="238"/>
        <scheme val="minor"/>
      </rPr>
      <t>TWORZENIE</t>
    </r>
    <r>
      <rPr>
        <b/>
        <sz val="12"/>
        <rFont val="Calibri"/>
        <family val="2"/>
        <charset val="238"/>
        <scheme val="minor"/>
      </rPr>
      <t xml:space="preserve">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00B05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REJESTRU ŻŁOBKÓW I KLUBÓW DZIECIĘCYCH ORAZ WYKAZU DZIENNYCH OPIEKUNÓW)</t>
    </r>
  </si>
  <si>
    <r>
      <t>Należy podać obowiązkowo całościowy metraż obiektu oraz liczbę pomieszczeń, ich przeznaczenie i metraż.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</si>
  <si>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>Środki europejskie  
(82,52% * FERS)
 par. 2057</t>
  </si>
  <si>
    <t>Środki w formie współfinansowania krajowego środków europejskich  
(17,48%*FERS) 
par. 2059</t>
  </si>
  <si>
    <t>Koszt utworzenia 1 miejsca opieki (kwota netto):</t>
  </si>
  <si>
    <t>Koszt utworzenia 1 miejsca opieki (kwota brutto):</t>
  </si>
  <si>
    <t>Kwota KPO
(w zł i gr)</t>
  </si>
  <si>
    <t>RAZEM 
KWOTA KPO
(w zł i gr)</t>
  </si>
  <si>
    <r>
      <t xml:space="preserve">Kwota przyznanych środków z KPO </t>
    </r>
    <r>
      <rPr>
        <i/>
        <sz val="10"/>
        <color theme="1"/>
        <rFont val="Calibri"/>
        <family val="2"/>
        <charset val="238"/>
        <scheme val="minor"/>
      </rPr>
      <t>(kwota NETTO)</t>
    </r>
  </si>
  <si>
    <r>
      <t xml:space="preserve">Kwota przyznanych środków z FERS </t>
    </r>
    <r>
      <rPr>
        <i/>
        <sz val="10"/>
        <color theme="1"/>
        <rFont val="Calibri"/>
        <family val="2"/>
        <charset val="238"/>
        <scheme val="minor"/>
      </rPr>
      <t>(kwota BRUTTO)</t>
    </r>
  </si>
  <si>
    <r>
      <t xml:space="preserve">Kwota przyznanych środków na finansowanie podatku VAT </t>
    </r>
    <r>
      <rPr>
        <i/>
        <sz val="10"/>
        <color theme="1"/>
        <rFont val="Calibri"/>
        <family val="2"/>
        <charset val="238"/>
        <scheme val="minor"/>
      </rPr>
      <t>(uzupełniająco do KPO)</t>
    </r>
  </si>
  <si>
    <t xml:space="preserve">RAZEM
Środki europejskie  
(82,52% * FERS)
</t>
  </si>
  <si>
    <t xml:space="preserve">RAZEM
Środki w formie współfinansowania krajowego środków europejskich  
(17,48%*FERS) 
</t>
  </si>
  <si>
    <t xml:space="preserve"> </t>
  </si>
  <si>
    <r>
      <t xml:space="preserve">Proszę opisać jakiego rodzaju prace zostaną wykonane w ramach zadania, tj. umieścić zestawienie planowanych do wykonania robót budowlanych.
</t>
    </r>
    <r>
      <rPr>
        <i/>
        <u/>
        <sz val="11"/>
        <color theme="1"/>
        <rFont val="Calibri"/>
        <family val="2"/>
        <charset val="238"/>
        <scheme val="minor"/>
      </rPr>
      <t>Minimalny zakres danych to:</t>
    </r>
    <r>
      <rPr>
        <i/>
        <sz val="11"/>
        <color theme="1"/>
        <rFont val="Calibri"/>
        <family val="2"/>
        <charset val="238"/>
        <scheme val="minor"/>
      </rPr>
      <t xml:space="preserve"> liczba tworzonych miejsc, opis zaplanowanych prac, czy jest to nowa instytucja czy powiększenie już istniejącej, w przypadku zwiększenia liczby miejsc, należy podać aktualną liczbę miejsc w instytucji.</t>
    </r>
  </si>
  <si>
    <r>
      <rPr>
        <b/>
        <sz val="11"/>
        <color theme="1"/>
        <rFont val="Calibri"/>
        <family val="2"/>
        <charset val="238"/>
        <scheme val="minor"/>
      </rPr>
      <t>3.	DANE O PLANOWANYCH ŚRODKACH FINANSOWYCH I ICH ŹRÓDŁACH NIEZBĘDNYCH DO REALIZACJI ZADANIA</t>
    </r>
    <r>
      <rPr>
        <sz val="11"/>
        <color theme="1"/>
        <rFont val="Calibri"/>
        <family val="2"/>
        <charset val="238"/>
        <scheme val="minor"/>
      </rPr>
      <t xml:space="preserve">
Jeżeli środki na zadanie będą pochodziły z innych źródeł niż dofinansowanie, wskazać w jakiej wysokości i zakresie środki zostaną przeznaczone na zadanie oraz z jakich źródeł będą pochodzić.</t>
    </r>
  </si>
  <si>
    <r>
      <rPr>
        <b/>
        <sz val="11"/>
        <color theme="1"/>
        <rFont val="Calibri"/>
        <family val="2"/>
        <charset val="238"/>
        <scheme val="minor"/>
      </rPr>
      <t>4.	PLANOWANE EFEKTY RZECZOWE INWESTYCJI PO ZAKOŃCZENIU ZADANIA</t>
    </r>
    <r>
      <rPr>
        <sz val="11"/>
        <color theme="1"/>
        <rFont val="Calibri"/>
        <family val="2"/>
        <charset val="238"/>
        <scheme val="minor"/>
      </rPr>
      <t xml:space="preserve">
Należy podać obowiązkowo całościowy metraż obiektu oraz liczbę pomieszczeń, ich przeznaczenie i metraż.  
Należy opisać jakie efekty rzeczowe oraz jakie rezultaty zostaną osiągnięte dzięki inwestycji.
Należy podać powierzchnię gruntów/działek, na której zlokalizowany będzie/jest budynek/lokal (w m2) i sposób jego dostosowania (np. plac zabaw/ogród) oraz zagospodarowania otoczenia nowej instytucji opieki, np. ogrodzenie, chodniki.</t>
    </r>
  </si>
  <si>
    <r>
      <rPr>
        <b/>
        <sz val="11"/>
        <color theme="1"/>
        <rFont val="Calibri"/>
        <family val="2"/>
        <charset val="238"/>
        <scheme val="minor"/>
      </rPr>
      <t>2.	INFORMACJA O SAMODZIELNOŚCI OBIEKTU BĘDĄCEGO PRZEDMIOTEM INWESTYCJI ORAZ KATEGORIA I PROPORCJA ROZLICZANIA WYDATKÓW/KOSZTÓW WSPÓLNYCH DLA INSTYTUCJI ZLOKALIZOWANYCH W BUDYNKU/LOKALU</t>
    </r>
    <r>
      <rPr>
        <sz val="11"/>
        <color theme="1"/>
        <rFont val="Calibri"/>
        <family val="2"/>
        <charset val="238"/>
        <scheme val="minor"/>
      </rPr>
      <t xml:space="preserve">
Należy wskazać, czy w ramach inwestycji tworzone są wyłącznie miejsca opieki nad dziećmi do lat 3, czy jest ona wykonywana w obrębie jakiegoś większego zadania lub czy nowo utworzone miejsca opieki tworzone są w już istniejącej instytucji. 
Jeżeli instytucja funkcjonować będzie w obiekcie pełniącym również inne funkcje użytkowe, należy wskazać całkowity metraż z wydzieleniem części wspólnej oraz części wyłącznie na potrzeby programu. 
Wskazać kategorię oraz wydatki/koszty w przypadku, gdy utworzenie nowej instytucji opieki jest częścią większej inwestycji, np. termomodernizacji całego budynku, wymiany instalacji elektrycznej w całym budynku, wspólne wejście do budynku, wspólna winda itp. - wydatki/koszty należy obliczyć proporcjonalnie.</t>
    </r>
  </si>
  <si>
    <r>
      <rPr>
        <b/>
        <sz val="11"/>
        <color theme="1"/>
        <rFont val="Calibri"/>
        <family val="2"/>
        <charset val="238"/>
        <scheme val="minor"/>
      </rPr>
      <t>6.	OCENA EFEKTYWNOŚCI INWESTYCJI, W TYM OCENA EKONOMICZNEJ EFEKTYWNOŚCI</t>
    </r>
    <r>
      <rPr>
        <sz val="11"/>
        <color theme="1"/>
        <rFont val="Calibri"/>
        <family val="2"/>
        <charset val="238"/>
        <scheme val="minor"/>
      </rPr>
      <t xml:space="preserve">
Należy wykazać, że realizacja inwestycji jest zasadna w kontekście działalności jednostki i potrzeb społeczności lokalnej; należy określić jakie skutki zostaną wygenerowane poprzez realizację danej inwestycji (należy wykazać w jaki sposób zostanie podniesiona jakość świadczonych usług, bądź wzrost dostępności miejsc opieki nad dziećmi w wieku do lat 3) i jak się one odnoszą do niezbędnych nakładów inwestycyjnych; należy porównać stan obecny ze stanem oczekiwanym po realizacji inwestycji.</t>
    </r>
  </si>
  <si>
    <r>
      <t xml:space="preserve">
</t>
    </r>
    <r>
      <rPr>
        <b/>
        <sz val="11"/>
        <color theme="4"/>
        <rFont val="Calibri"/>
        <family val="2"/>
        <charset val="238"/>
        <scheme val="minor"/>
      </rPr>
      <t>Zgodnie z pkt. 5.3.1.8 oraz 5.3.2.8. w przypadku kosztów poniesionych na rzecz „części wspólnych” – koszty proporcjonalne do udziału nowych miejsc opieki w instytucji opieki w stosunku do wszystkich miejsc w instytucji po zakończeniu zadania, jeśli związane są z utworzeniem nowych miejsc.</t>
    </r>
  </si>
  <si>
    <r>
      <t xml:space="preserve">Czy nowe miejsca opieki tworzone będą w nowej instytucji czy już funkcjonującej instytucji? Jeśli w już funkcjonującej, to ile miejsc opieki znajdowało się w pw. instytucji na dzień:
</t>
    </r>
    <r>
      <rPr>
        <b/>
        <sz val="10"/>
        <color theme="1"/>
        <rFont val="Calibri"/>
        <family val="2"/>
        <charset val="238"/>
        <scheme val="minor"/>
      </rPr>
      <t>19.01.2023 roku</t>
    </r>
    <r>
      <rPr>
        <sz val="10"/>
        <color theme="1"/>
        <rFont val="Calibri"/>
        <family val="2"/>
        <charset val="238"/>
        <scheme val="minor"/>
      </rPr>
      <t xml:space="preserve"> – w przypadku pierwszego naboru oraz I-III tury naboru ciągłego
</t>
    </r>
    <r>
      <rPr>
        <b/>
        <sz val="10"/>
        <color theme="1"/>
        <rFont val="Calibri"/>
        <family val="2"/>
        <charset val="238"/>
        <scheme val="minor"/>
      </rPr>
      <t>lub</t>
    </r>
    <r>
      <rPr>
        <sz val="10"/>
        <color theme="1"/>
        <rFont val="Calibri"/>
        <family val="2"/>
        <charset val="238"/>
        <scheme val="minor"/>
      </rPr>
      <t xml:space="preserve"> 
</t>
    </r>
    <r>
      <rPr>
        <b/>
        <sz val="10"/>
        <color theme="1"/>
        <rFont val="Calibri"/>
        <family val="2"/>
        <charset val="238"/>
        <scheme val="minor"/>
      </rPr>
      <t>na dzień ogłoszenia naboru</t>
    </r>
    <r>
      <rPr>
        <sz val="10"/>
        <color theme="1"/>
        <rFont val="Calibri"/>
        <family val="2"/>
        <charset val="238"/>
        <scheme val="minor"/>
      </rPr>
      <t xml:space="preserve"> – w przypadku IV i kolejnego naboru ciągłego</t>
    </r>
  </si>
  <si>
    <r>
      <rPr>
        <b/>
        <sz val="11"/>
        <color theme="1"/>
        <rFont val="Calibri"/>
        <family val="2"/>
        <charset val="238"/>
        <scheme val="minor"/>
      </rPr>
      <t xml:space="preserve">1.	OPIS STANU INSTYTUCJI PRZED ROZPOCZĘCIEM INWESTYCJI </t>
    </r>
    <r>
      <rPr>
        <sz val="11"/>
        <color theme="1"/>
        <rFont val="Calibri"/>
        <family val="2"/>
        <charset val="238"/>
        <scheme val="minor"/>
      </rPr>
      <t xml:space="preserve">
Proszę opisać, co przed rozpoczęciem inwestycji znajduje się w jej miejscu. 
Jeśli obiekt budowlany będzie wznoszony, jakie są istniejące uwarunkowania.
W przypadku przebudowy, rozbudowy lub prac adaptacyjnych – możliwe dokładny opis istniejącego budynku z uwzględnieniem pomieszczeń, ciągów komunikacyjnych, zagospodarowania działki, funkcjonowania lub braku parkingu, utwardzonych ciągów pieszych, ogrodzenia, placu zabaw. Całkowita powierzchnia budynku/lokali (w m2). Należy wskazać ile kondygnacji ma budynek oraz na której kondygnacji planowane są nowe miejsca.
Proszę o wskazanie zaawansowania jeśli chodzi o dokumentację zadania – czy inwestor posiada prawo do dysponowania nieruchomością wraz ze wskazaniem źródeł tego prawa, czy posiada projekt budowy lub prac budowlanych, czy posiada niezbędne zgody i pozwolenia, czy prowadzone były jakiekolwiek rozstrzygnięcia w zakresie przetargu i wyłonienia wykonawcy.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</si>
</sst>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00"/>
  </numFmts>
  <fonts count="4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i/>
      <sz val="12"/>
      <color rgb="FF00B050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i/>
      <sz val="8"/>
      <color rgb="FF777777"/>
      <name val="Calibri"/>
      <family val="2"/>
      <charset val="238"/>
      <scheme val="minor"/>
    </font>
    <font>
      <i/>
      <sz val="8"/>
      <color theme="6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39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7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wrapText="1"/>
      <protection locked="0"/>
    </xf>
    <xf numFmtId="0" fontId="7" fillId="0" borderId="0" xfId="2" applyFont="1" applyAlignment="1" applyProtection="1">
      <alignment vertical="top"/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19" fillId="11" borderId="0" xfId="0" applyFont="1" applyFill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3" fillId="3" borderId="1" xfId="1" applyFont="1" applyFill="1" applyBorder="1" applyAlignment="1" applyProtection="1">
      <alignment horizontal="right" vertical="center" wrapText="1"/>
      <protection locked="0"/>
    </xf>
    <xf numFmtId="0" fontId="6" fillId="3" borderId="13" xfId="1" applyFont="1" applyFill="1" applyBorder="1" applyAlignment="1" applyProtection="1">
      <alignment horizontal="center" vertical="center" wrapText="1"/>
      <protection locked="0"/>
    </xf>
    <xf numFmtId="0" fontId="13" fillId="3" borderId="13" xfId="1" applyFont="1" applyFill="1" applyBorder="1" applyAlignment="1" applyProtection="1">
      <alignment horizontal="right"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0" fontId="6" fillId="3" borderId="6" xfId="1" applyFont="1" applyFill="1" applyBorder="1" applyAlignment="1" applyProtection="1">
      <alignment horizontal="right" vertical="center" wrapText="1"/>
      <protection locked="0"/>
    </xf>
    <xf numFmtId="0" fontId="6" fillId="3" borderId="1" xfId="1" applyFont="1" applyFill="1" applyBorder="1" applyAlignment="1" applyProtection="1">
      <alignment horizontal="right" vertical="center" wrapText="1"/>
      <protection locked="0"/>
    </xf>
    <xf numFmtId="4" fontId="13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1" applyFont="1" applyAlignment="1" applyProtection="1">
      <alignment horizontal="righ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3" fontId="6" fillId="0" borderId="0" xfId="1" applyNumberFormat="1" applyFont="1" applyAlignment="1" applyProtection="1">
      <alignment horizontal="right" vertical="top" wrapText="1"/>
      <protection locked="0"/>
    </xf>
    <xf numFmtId="4" fontId="20" fillId="0" borderId="0" xfId="1" applyNumberFormat="1" applyFont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" fontId="21" fillId="0" borderId="0" xfId="1" applyNumberFormat="1" applyFont="1" applyAlignment="1">
      <alignment horizontal="right" vertical="center" wrapText="1"/>
    </xf>
    <xf numFmtId="0" fontId="7" fillId="0" borderId="0" xfId="2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7" fillId="0" borderId="0" xfId="2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18" xfId="2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38" xfId="0" applyNumberFormat="1" applyFont="1" applyFill="1" applyBorder="1" applyAlignment="1" applyProtection="1">
      <alignment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0" fontId="6" fillId="7" borderId="1" xfId="2" applyFont="1" applyFill="1" applyBorder="1" applyAlignment="1" applyProtection="1">
      <alignment horizontal="center" vertical="center" wrapText="1"/>
      <protection locked="0"/>
    </xf>
    <xf numFmtId="0" fontId="6" fillId="8" borderId="1" xfId="2" applyFont="1" applyFill="1" applyBorder="1" applyAlignment="1" applyProtection="1">
      <alignment horizontal="center" vertical="center" wrapText="1"/>
      <protection locked="0"/>
    </xf>
    <xf numFmtId="4" fontId="6" fillId="14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13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6" xfId="1" applyNumberFormat="1" applyFont="1" applyFill="1" applyBorder="1" applyAlignment="1" applyProtection="1">
      <alignment horizontal="right" vertical="center" wrapText="1"/>
      <protection locked="0"/>
    </xf>
    <xf numFmtId="0" fontId="28" fillId="0" borderId="22" xfId="0" applyFont="1" applyBorder="1" applyAlignment="1">
      <alignment vertical="center" wrapText="1"/>
    </xf>
    <xf numFmtId="3" fontId="32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>
      <alignment vertical="center" wrapText="1"/>
    </xf>
    <xf numFmtId="0" fontId="10" fillId="0" borderId="0" xfId="0" applyFont="1"/>
    <xf numFmtId="4" fontId="6" fillId="14" borderId="4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47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24" xfId="1" applyNumberFormat="1" applyFont="1" applyFill="1" applyBorder="1" applyAlignment="1" applyProtection="1">
      <alignment horizontal="right" vertical="center" wrapText="1"/>
      <protection locked="0"/>
    </xf>
    <xf numFmtId="0" fontId="6" fillId="4" borderId="11" xfId="2" applyFont="1" applyFill="1" applyBorder="1" applyAlignment="1" applyProtection="1">
      <alignment horizontal="center" vertical="center" wrapText="1"/>
      <protection locked="0"/>
    </xf>
    <xf numFmtId="4" fontId="6" fillId="4" borderId="11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14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16" xfId="2" applyNumberFormat="1" applyFont="1" applyFill="1" applyBorder="1" applyAlignment="1" applyProtection="1">
      <alignment horizontal="right" vertical="center" wrapText="1"/>
      <protection locked="0"/>
    </xf>
    <xf numFmtId="0" fontId="6" fillId="5" borderId="10" xfId="2" applyFont="1" applyFill="1" applyBorder="1" applyAlignment="1" applyProtection="1">
      <alignment horizontal="center" vertical="center" wrapText="1"/>
      <protection locked="0"/>
    </xf>
    <xf numFmtId="0" fontId="6" fillId="5" borderId="11" xfId="2" applyFont="1" applyFill="1" applyBorder="1" applyAlignment="1" applyProtection="1">
      <alignment horizontal="center" vertical="center" wrapText="1"/>
      <protection locked="0"/>
    </xf>
    <xf numFmtId="4" fontId="6" fillId="14" borderId="10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11" xfId="0" applyNumberFormat="1" applyFont="1" applyFill="1" applyBorder="1" applyAlignment="1" applyProtection="1">
      <alignment horizontal="right" vertical="center"/>
      <protection locked="0"/>
    </xf>
    <xf numFmtId="4" fontId="6" fillId="14" borderId="12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14" xfId="0" applyNumberFormat="1" applyFont="1" applyFill="1" applyBorder="1" applyAlignment="1" applyProtection="1">
      <alignment horizontal="right" vertical="center"/>
      <protection locked="0"/>
    </xf>
    <xf numFmtId="4" fontId="6" fillId="14" borderId="15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16" xfId="0" applyNumberFormat="1" applyFont="1" applyFill="1" applyBorder="1" applyAlignment="1" applyProtection="1">
      <alignment horizontal="right" vertical="center"/>
      <protection locked="0"/>
    </xf>
    <xf numFmtId="0" fontId="6" fillId="8" borderId="4" xfId="2" applyFont="1" applyFill="1" applyBorder="1" applyAlignment="1" applyProtection="1">
      <alignment horizontal="center" vertical="center" wrapText="1"/>
      <protection locked="0"/>
    </xf>
    <xf numFmtId="0" fontId="6" fillId="7" borderId="11" xfId="2" applyFont="1" applyFill="1" applyBorder="1" applyAlignment="1" applyProtection="1">
      <alignment horizontal="center" vertical="center" wrapText="1"/>
      <protection locked="0"/>
    </xf>
    <xf numFmtId="0" fontId="6" fillId="8" borderId="11" xfId="2" applyFont="1" applyFill="1" applyBorder="1" applyAlignment="1" applyProtection="1">
      <alignment horizontal="center" vertical="center" wrapText="1"/>
      <protection locked="0"/>
    </xf>
    <xf numFmtId="4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0" fontId="6" fillId="5" borderId="5" xfId="2" applyFont="1" applyFill="1" applyBorder="1" applyAlignment="1" applyProtection="1">
      <alignment horizontal="center" vertical="center" wrapText="1"/>
      <protection locked="0"/>
    </xf>
    <xf numFmtId="4" fontId="2" fillId="2" borderId="48" xfId="0" applyNumberFormat="1" applyFont="1" applyFill="1" applyBorder="1" applyAlignment="1" applyProtection="1">
      <alignment horizontal="left" vertical="center"/>
      <protection locked="0"/>
    </xf>
    <xf numFmtId="4" fontId="2" fillId="2" borderId="2" xfId="0" applyNumberFormat="1" applyFont="1" applyFill="1" applyBorder="1" applyAlignment="1" applyProtection="1">
      <alignment horizontal="left" vertical="center"/>
      <protection locked="0"/>
    </xf>
    <xf numFmtId="4" fontId="2" fillId="2" borderId="38" xfId="0" applyNumberFormat="1" applyFont="1" applyFill="1" applyBorder="1" applyAlignment="1" applyProtection="1">
      <alignment horizontal="left" vertical="center"/>
      <protection locked="0"/>
    </xf>
    <xf numFmtId="4" fontId="2" fillId="2" borderId="23" xfId="0" applyNumberFormat="1" applyFont="1" applyFill="1" applyBorder="1" applyAlignment="1" applyProtection="1">
      <alignment horizontal="left" vertical="center"/>
      <protection locked="0"/>
    </xf>
    <xf numFmtId="0" fontId="3" fillId="0" borderId="4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6" fillId="3" borderId="38" xfId="1" applyFont="1" applyFill="1" applyBorder="1" applyAlignment="1" applyProtection="1">
      <alignment horizontal="center" vertical="center" wrapText="1"/>
      <protection locked="0"/>
    </xf>
    <xf numFmtId="0" fontId="6" fillId="3" borderId="23" xfId="1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29" fillId="2" borderId="10" xfId="0" applyFont="1" applyFill="1" applyBorder="1" applyAlignment="1" applyProtection="1">
      <alignment horizontal="center"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4" fontId="2" fillId="2" borderId="20" xfId="0" applyNumberFormat="1" applyFont="1" applyFill="1" applyBorder="1" applyAlignment="1" applyProtection="1">
      <alignment vertical="center"/>
      <protection locked="0"/>
    </xf>
    <xf numFmtId="4" fontId="3" fillId="14" borderId="1" xfId="0" applyNumberFormat="1" applyFont="1" applyFill="1" applyBorder="1" applyAlignment="1" applyProtection="1">
      <alignment horizontal="right" vertical="center"/>
      <protection locked="0"/>
    </xf>
    <xf numFmtId="4" fontId="3" fillId="14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51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4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47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50" xfId="0" applyNumberFormat="1" applyFont="1" applyFill="1" applyBorder="1" applyAlignment="1" applyProtection="1">
      <alignment vertical="center"/>
      <protection locked="0"/>
    </xf>
    <xf numFmtId="4" fontId="3" fillId="14" borderId="8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13" xfId="0" applyNumberFormat="1" applyFont="1" applyFill="1" applyBorder="1" applyAlignment="1" applyProtection="1">
      <alignment horizontal="right" vertical="center" wrapText="1"/>
      <protection locked="0"/>
    </xf>
    <xf numFmtId="0" fontId="6" fillId="5" borderId="21" xfId="2" applyFont="1" applyFill="1" applyBorder="1" applyAlignment="1" applyProtection="1">
      <alignment horizontal="center" vertical="center" wrapText="1"/>
      <protection locked="0"/>
    </xf>
    <xf numFmtId="0" fontId="6" fillId="5" borderId="20" xfId="2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4" fontId="21" fillId="0" borderId="0" xfId="1" applyNumberFormat="1" applyFont="1" applyAlignment="1">
      <alignment horizontal="center" vertical="top" wrapText="1"/>
    </xf>
    <xf numFmtId="0" fontId="44" fillId="0" borderId="0" xfId="0" applyFont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vertical="top" wrapText="1"/>
      <protection locked="0"/>
    </xf>
    <xf numFmtId="4" fontId="43" fillId="0" borderId="0" xfId="1" applyNumberFormat="1" applyFont="1" applyAlignment="1">
      <alignment horizontal="center" vertical="top" wrapText="1"/>
    </xf>
    <xf numFmtId="0" fontId="43" fillId="0" borderId="0" xfId="1" applyFont="1" applyAlignment="1" applyProtection="1">
      <alignment vertical="top" wrapText="1"/>
      <protection locked="0"/>
    </xf>
    <xf numFmtId="0" fontId="3" fillId="0" borderId="5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2" fontId="43" fillId="0" borderId="0" xfId="1" applyNumberFormat="1" applyFont="1" applyAlignment="1" applyProtection="1">
      <alignment vertical="top" wrapText="1"/>
      <protection locked="0"/>
    </xf>
    <xf numFmtId="4" fontId="43" fillId="0" borderId="0" xfId="1" applyNumberFormat="1" applyFont="1" applyAlignment="1" applyProtection="1">
      <alignment vertical="top" wrapText="1"/>
      <protection locked="0"/>
    </xf>
    <xf numFmtId="4" fontId="3" fillId="14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7" borderId="13" xfId="2" applyFont="1" applyFill="1" applyBorder="1" applyAlignment="1" applyProtection="1">
      <alignment horizontal="center" vertical="center" wrapText="1"/>
      <protection locked="0"/>
    </xf>
    <xf numFmtId="0" fontId="6" fillId="7" borderId="31" xfId="2" applyFont="1" applyFill="1" applyBorder="1" applyAlignment="1" applyProtection="1">
      <alignment horizontal="center" vertical="center" wrapText="1"/>
      <protection locked="0"/>
    </xf>
    <xf numFmtId="0" fontId="6" fillId="7" borderId="37" xfId="2" applyFont="1" applyFill="1" applyBorder="1" applyAlignment="1" applyProtection="1">
      <alignment horizontal="center" vertical="center" wrapText="1"/>
      <protection locked="0"/>
    </xf>
    <xf numFmtId="0" fontId="6" fillId="8" borderId="47" xfId="2" applyFont="1" applyFill="1" applyBorder="1" applyAlignment="1" applyProtection="1">
      <alignment horizontal="center" vertical="center" wrapText="1"/>
      <protection locked="0"/>
    </xf>
    <xf numFmtId="0" fontId="6" fillId="8" borderId="31" xfId="2" applyFont="1" applyFill="1" applyBorder="1" applyAlignment="1" applyProtection="1">
      <alignment horizontal="center" vertical="center" wrapText="1"/>
      <protection locked="0"/>
    </xf>
    <xf numFmtId="0" fontId="6" fillId="8" borderId="13" xfId="2" applyFont="1" applyFill="1" applyBorder="1" applyAlignment="1" applyProtection="1">
      <alignment horizontal="center" vertical="center" wrapText="1"/>
      <protection locked="0"/>
    </xf>
    <xf numFmtId="4" fontId="3" fillId="14" borderId="13" xfId="0" applyNumberFormat="1" applyFont="1" applyFill="1" applyBorder="1" applyAlignment="1" applyProtection="1">
      <alignment horizontal="right" vertical="center"/>
      <protection locked="0"/>
    </xf>
    <xf numFmtId="4" fontId="3" fillId="14" borderId="54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3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vertical="center"/>
    </xf>
    <xf numFmtId="0" fontId="21" fillId="0" borderId="0" xfId="1" applyFont="1" applyAlignment="1" applyProtection="1">
      <alignment horizontal="center" vertical="center" wrapText="1"/>
      <protection locked="0"/>
    </xf>
    <xf numFmtId="0" fontId="43" fillId="0" borderId="0" xfId="1" applyFont="1" applyAlignment="1" applyProtection="1">
      <alignment horizontal="center" vertical="center" wrapText="1"/>
      <protection locked="0"/>
    </xf>
    <xf numFmtId="2" fontId="43" fillId="0" borderId="0" xfId="1" applyNumberFormat="1" applyFont="1" applyAlignment="1" applyProtection="1">
      <alignment horizontal="center" vertical="center" wrapText="1"/>
      <protection locked="0"/>
    </xf>
    <xf numFmtId="4" fontId="43" fillId="0" borderId="0" xfId="1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13" borderId="42" xfId="0" applyFill="1" applyBorder="1" applyAlignment="1">
      <alignment horizontal="left" vertical="center" wrapText="1"/>
    </xf>
    <xf numFmtId="1" fontId="3" fillId="15" borderId="1" xfId="0" applyNumberFormat="1" applyFont="1" applyFill="1" applyBorder="1" applyAlignment="1" applyProtection="1">
      <alignment horizontal="left" vertical="center" wrapText="1"/>
      <protection locked="0"/>
    </xf>
    <xf numFmtId="4" fontId="3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48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38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23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8" xfId="0" applyNumberFormat="1" applyFont="1" applyFill="1" applyBorder="1" applyAlignment="1" applyProtection="1">
      <alignment horizontal="right" vertical="center"/>
      <protection locked="0"/>
    </xf>
    <xf numFmtId="4" fontId="3" fillId="14" borderId="6" xfId="0" applyNumberFormat="1" applyFont="1" applyFill="1" applyBorder="1" applyAlignment="1" applyProtection="1">
      <alignment horizontal="right" vertical="center"/>
      <protection locked="0"/>
    </xf>
    <xf numFmtId="4" fontId="3" fillId="14" borderId="51" xfId="0" applyNumberFormat="1" applyFont="1" applyFill="1" applyBorder="1" applyAlignment="1" applyProtection="1">
      <alignment horizontal="right" vertical="center"/>
      <protection locked="0"/>
    </xf>
    <xf numFmtId="4" fontId="3" fillId="14" borderId="4" xfId="0" applyNumberFormat="1" applyFont="1" applyFill="1" applyBorder="1" applyAlignment="1" applyProtection="1">
      <alignment horizontal="right" vertical="center"/>
      <protection locked="0"/>
    </xf>
    <xf numFmtId="4" fontId="3" fillId="14" borderId="47" xfId="0" applyNumberFormat="1" applyFont="1" applyFill="1" applyBorder="1" applyAlignment="1" applyProtection="1">
      <alignment horizontal="right" vertical="center"/>
      <protection locked="0"/>
    </xf>
    <xf numFmtId="4" fontId="3" fillId="14" borderId="24" xfId="0" applyNumberFormat="1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3" fillId="2" borderId="47" xfId="0" applyNumberFormat="1" applyFont="1" applyFill="1" applyBorder="1" applyAlignment="1" applyProtection="1">
      <alignment horizontal="right" vertical="center"/>
      <protection locked="0"/>
    </xf>
    <xf numFmtId="4" fontId="3" fillId="2" borderId="13" xfId="0" applyNumberFormat="1" applyFont="1" applyFill="1" applyBorder="1" applyAlignment="1" applyProtection="1">
      <alignment horizontal="right" vertical="center"/>
      <protection locked="0"/>
    </xf>
    <xf numFmtId="4" fontId="2" fillId="2" borderId="13" xfId="0" applyNumberFormat="1" applyFont="1" applyFill="1" applyBorder="1" applyAlignment="1" applyProtection="1">
      <alignment horizontal="right" vertical="center"/>
      <protection locked="0"/>
    </xf>
    <xf numFmtId="4" fontId="3" fillId="2" borderId="24" xfId="0" applyNumberFormat="1" applyFont="1" applyFill="1" applyBorder="1" applyAlignment="1" applyProtection="1">
      <alignment horizontal="right"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  <xf numFmtId="4" fontId="2" fillId="2" borderId="6" xfId="0" applyNumberFormat="1" applyFont="1" applyFill="1" applyBorder="1" applyAlignment="1" applyProtection="1">
      <alignment horizontal="right" vertical="center"/>
      <protection locked="0"/>
    </xf>
    <xf numFmtId="4" fontId="3" fillId="2" borderId="12" xfId="0" applyNumberFormat="1" applyFont="1" applyFill="1" applyBorder="1" applyAlignment="1" applyProtection="1">
      <alignment horizontal="right" vertical="center"/>
      <protection locked="0"/>
    </xf>
    <xf numFmtId="4" fontId="13" fillId="2" borderId="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3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37" xfId="1" applyNumberFormat="1" applyFont="1" applyFill="1" applyBorder="1" applyAlignment="1" applyProtection="1">
      <alignment horizontal="right" vertical="center" wrapText="1"/>
      <protection locked="0"/>
    </xf>
    <xf numFmtId="4" fontId="13" fillId="2" borderId="1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>
      <alignment horizontal="right" vertical="center" wrapText="1"/>
    </xf>
    <xf numFmtId="10" fontId="13" fillId="2" borderId="1" xfId="3" applyNumberFormat="1" applyFont="1" applyFill="1" applyBorder="1" applyAlignment="1" applyProtection="1">
      <alignment horizontal="right" vertical="center" wrapText="1"/>
      <protection locked="0"/>
    </xf>
    <xf numFmtId="4" fontId="2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left" vertical="center"/>
      <protection locked="0"/>
    </xf>
    <xf numFmtId="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56" xfId="0" applyNumberFormat="1" applyFont="1" applyFill="1" applyBorder="1" applyAlignment="1" applyProtection="1">
      <alignment horizontal="center"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2" fillId="2" borderId="47" xfId="0" applyNumberFormat="1" applyFont="1" applyFill="1" applyBorder="1" applyAlignment="1">
      <alignment vertical="center"/>
    </xf>
    <xf numFmtId="4" fontId="2" fillId="2" borderId="38" xfId="0" applyNumberFormat="1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 applyProtection="1">
      <alignment vertical="center"/>
      <protection locked="0"/>
    </xf>
    <xf numFmtId="4" fontId="2" fillId="2" borderId="12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0" fontId="43" fillId="0" borderId="0" xfId="3" applyNumberFormat="1" applyFont="1" applyAlignment="1">
      <alignment horizontal="center" vertical="top" wrapText="1"/>
    </xf>
    <xf numFmtId="0" fontId="3" fillId="14" borderId="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45" fillId="14" borderId="14" xfId="5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14" fontId="3" fillId="14" borderId="9" xfId="0" applyNumberFormat="1" applyFont="1" applyFill="1" applyBorder="1" applyAlignment="1">
      <alignment horizontal="center" vertical="center" wrapText="1"/>
    </xf>
    <xf numFmtId="14" fontId="3" fillId="14" borderId="14" xfId="0" applyNumberFormat="1" applyFont="1" applyFill="1" applyBorder="1" applyAlignment="1">
      <alignment horizontal="center" vertical="center" wrapText="1"/>
    </xf>
    <xf numFmtId="164" fontId="3" fillId="14" borderId="35" xfId="0" applyNumberFormat="1" applyFont="1" applyFill="1" applyBorder="1" applyAlignment="1">
      <alignment horizontal="center" vertical="center" wrapText="1"/>
    </xf>
    <xf numFmtId="164" fontId="3" fillId="14" borderId="11" xfId="0" applyNumberFormat="1" applyFont="1" applyFill="1" applyBorder="1" applyAlignment="1">
      <alignment horizontal="center" vertical="center" wrapText="1"/>
    </xf>
    <xf numFmtId="164" fontId="3" fillId="14" borderId="36" xfId="0" applyNumberFormat="1" applyFont="1" applyFill="1" applyBorder="1" applyAlignment="1">
      <alignment horizontal="center" vertical="center" wrapText="1"/>
    </xf>
    <xf numFmtId="164" fontId="3" fillId="14" borderId="14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 applyProtection="1">
      <alignment horizontal="left" vertical="center" wrapText="1"/>
      <protection locked="0"/>
    </xf>
    <xf numFmtId="14" fontId="6" fillId="14" borderId="1" xfId="2" applyNumberFormat="1" applyFont="1" applyFill="1" applyBorder="1" applyAlignment="1" applyProtection="1">
      <alignment horizontal="left" vertical="center"/>
      <protection locked="0"/>
    </xf>
    <xf numFmtId="0" fontId="6" fillId="14" borderId="1" xfId="2" applyFont="1" applyFill="1" applyBorder="1" applyAlignment="1" applyProtection="1">
      <alignment horizontal="left" vertical="center"/>
      <protection locked="0"/>
    </xf>
    <xf numFmtId="0" fontId="9" fillId="14" borderId="1" xfId="0" applyFont="1" applyFill="1" applyBorder="1" applyAlignment="1">
      <alignment horizontal="center" vertical="center" wrapText="1"/>
    </xf>
    <xf numFmtId="0" fontId="27" fillId="13" borderId="43" xfId="0" applyFont="1" applyFill="1" applyBorder="1" applyAlignment="1">
      <alignment horizontal="center" vertical="center" wrapText="1"/>
    </xf>
    <xf numFmtId="0" fontId="34" fillId="10" borderId="27" xfId="0" applyFont="1" applyFill="1" applyBorder="1" applyAlignment="1" applyProtection="1">
      <alignment horizontal="center" vertical="center" wrapText="1"/>
      <protection locked="0"/>
    </xf>
    <xf numFmtId="0" fontId="34" fillId="10" borderId="39" xfId="0" applyFont="1" applyFill="1" applyBorder="1" applyAlignment="1" applyProtection="1">
      <alignment horizontal="center" vertical="center" wrapText="1"/>
      <protection locked="0"/>
    </xf>
    <xf numFmtId="0" fontId="34" fillId="10" borderId="28" xfId="0" applyFont="1" applyFill="1" applyBorder="1" applyAlignment="1" applyProtection="1">
      <alignment horizontal="center" vertical="center" wrapText="1"/>
      <protection locked="0"/>
    </xf>
    <xf numFmtId="0" fontId="34" fillId="10" borderId="40" xfId="0" applyFont="1" applyFill="1" applyBorder="1" applyAlignment="1" applyProtection="1">
      <alignment horizontal="center" vertical="center" wrapText="1"/>
      <protection locked="0"/>
    </xf>
    <xf numFmtId="0" fontId="34" fillId="10" borderId="0" xfId="0" applyFont="1" applyFill="1" applyAlignment="1" applyProtection="1">
      <alignment horizontal="center" vertical="center" wrapText="1"/>
      <protection locked="0"/>
    </xf>
    <xf numFmtId="0" fontId="34" fillId="10" borderId="29" xfId="0" applyFont="1" applyFill="1" applyBorder="1" applyAlignment="1" applyProtection="1">
      <alignment horizontal="center" vertical="center" wrapText="1"/>
      <protection locked="0"/>
    </xf>
    <xf numFmtId="0" fontId="34" fillId="10" borderId="4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6" fillId="2" borderId="1" xfId="2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14" borderId="1" xfId="0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15" borderId="2" xfId="0" applyFont="1" applyFill="1" applyBorder="1" applyAlignment="1">
      <alignment horizontal="left" vertical="center"/>
    </xf>
    <xf numFmtId="0" fontId="3" fillId="15" borderId="3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3" fillId="14" borderId="42" xfId="0" applyFont="1" applyFill="1" applyBorder="1" applyAlignment="1">
      <alignment horizontal="center" vertical="center" wrapText="1"/>
    </xf>
    <xf numFmtId="0" fontId="23" fillId="14" borderId="44" xfId="0" applyFont="1" applyFill="1" applyBorder="1" applyAlignment="1">
      <alignment horizontal="center" vertical="center" wrapText="1"/>
    </xf>
    <xf numFmtId="0" fontId="23" fillId="14" borderId="43" xfId="0" applyFont="1" applyFill="1" applyBorder="1" applyAlignment="1">
      <alignment horizontal="center" vertical="center" wrapText="1"/>
    </xf>
    <xf numFmtId="0" fontId="23" fillId="14" borderId="27" xfId="0" applyFont="1" applyFill="1" applyBorder="1" applyAlignment="1">
      <alignment horizontal="center" vertical="center" wrapText="1"/>
    </xf>
    <xf numFmtId="0" fontId="23" fillId="14" borderId="25" xfId="0" applyFont="1" applyFill="1" applyBorder="1" applyAlignment="1">
      <alignment horizontal="center" vertical="center" wrapText="1"/>
    </xf>
    <xf numFmtId="0" fontId="23" fillId="14" borderId="39" xfId="0" applyFont="1" applyFill="1" applyBorder="1" applyAlignment="1">
      <alignment horizontal="center" vertical="center" wrapText="1"/>
    </xf>
    <xf numFmtId="0" fontId="23" fillId="14" borderId="28" xfId="0" applyFont="1" applyFill="1" applyBorder="1" applyAlignment="1">
      <alignment horizontal="center" vertical="center" wrapText="1"/>
    </xf>
    <xf numFmtId="0" fontId="23" fillId="14" borderId="0" xfId="0" applyFont="1" applyFill="1" applyAlignment="1">
      <alignment horizontal="center" vertical="center" wrapText="1"/>
    </xf>
    <xf numFmtId="0" fontId="23" fillId="14" borderId="40" xfId="0" applyFont="1" applyFill="1" applyBorder="1" applyAlignment="1">
      <alignment horizontal="center" vertical="center" wrapText="1"/>
    </xf>
    <xf numFmtId="0" fontId="23" fillId="14" borderId="29" xfId="0" applyFont="1" applyFill="1" applyBorder="1" applyAlignment="1">
      <alignment horizontal="center" vertical="center" wrapText="1"/>
    </xf>
    <xf numFmtId="0" fontId="23" fillId="14" borderId="30" xfId="0" applyFont="1" applyFill="1" applyBorder="1" applyAlignment="1">
      <alignment horizontal="center" vertical="center" wrapText="1"/>
    </xf>
    <xf numFmtId="0" fontId="23" fillId="14" borderId="41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 applyProtection="1">
      <alignment horizontal="center" vertical="center"/>
      <protection locked="0"/>
    </xf>
    <xf numFmtId="4" fontId="3" fillId="2" borderId="54" xfId="0" applyNumberFormat="1" applyFont="1" applyFill="1" applyBorder="1" applyAlignment="1" applyProtection="1">
      <alignment horizontal="center" vertical="center"/>
      <protection locked="0"/>
    </xf>
    <xf numFmtId="4" fontId="3" fillId="2" borderId="6" xfId="0" applyNumberFormat="1" applyFont="1" applyFill="1" applyBorder="1" applyAlignment="1" applyProtection="1">
      <alignment horizontal="center" vertical="center"/>
      <protection locked="0"/>
    </xf>
    <xf numFmtId="4" fontId="6" fillId="7" borderId="5" xfId="2" applyNumberFormat="1" applyFont="1" applyFill="1" applyBorder="1" applyAlignment="1" applyProtection="1">
      <alignment horizontal="center" vertical="center" wrapText="1"/>
      <protection locked="0"/>
    </xf>
    <xf numFmtId="4" fontId="6" fillId="7" borderId="54" xfId="2" applyNumberFormat="1" applyFont="1" applyFill="1" applyBorder="1" applyAlignment="1" applyProtection="1">
      <alignment horizontal="center" vertical="center" wrapText="1"/>
      <protection locked="0"/>
    </xf>
    <xf numFmtId="4" fontId="6" fillId="7" borderId="6" xfId="2" applyNumberFormat="1" applyFont="1" applyFill="1" applyBorder="1" applyAlignment="1" applyProtection="1">
      <alignment horizontal="center" vertical="center" wrapText="1"/>
      <protection locked="0"/>
    </xf>
    <xf numFmtId="4" fontId="6" fillId="7" borderId="33" xfId="2" applyNumberFormat="1" applyFont="1" applyFill="1" applyBorder="1" applyAlignment="1" applyProtection="1">
      <alignment horizontal="center" vertical="center" wrapText="1"/>
      <protection locked="0"/>
    </xf>
    <xf numFmtId="4" fontId="6" fillId="7" borderId="57" xfId="2" applyNumberFormat="1" applyFont="1" applyFill="1" applyBorder="1" applyAlignment="1" applyProtection="1">
      <alignment horizontal="center" vertical="center" wrapText="1"/>
      <protection locked="0"/>
    </xf>
    <xf numFmtId="4" fontId="6" fillId="7" borderId="16" xfId="2" applyNumberFormat="1" applyFont="1" applyFill="1" applyBorder="1" applyAlignment="1" applyProtection="1">
      <alignment horizontal="center" vertical="center" wrapText="1"/>
      <protection locked="0"/>
    </xf>
    <xf numFmtId="4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" fontId="6" fillId="8" borderId="54" xfId="2" applyNumberFormat="1" applyFont="1" applyFill="1" applyBorder="1" applyAlignment="1" applyProtection="1">
      <alignment horizontal="center" vertical="center" wrapText="1"/>
      <protection locked="0"/>
    </xf>
    <xf numFmtId="4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4" fontId="3" fillId="8" borderId="33" xfId="0" applyNumberFormat="1" applyFont="1" applyFill="1" applyBorder="1" applyAlignment="1" applyProtection="1">
      <alignment horizontal="center" vertical="center"/>
      <protection locked="0"/>
    </xf>
    <xf numFmtId="4" fontId="3" fillId="8" borderId="57" xfId="0" applyNumberFormat="1" applyFont="1" applyFill="1" applyBorder="1" applyAlignment="1" applyProtection="1">
      <alignment horizontal="center" vertical="center"/>
      <protection locked="0"/>
    </xf>
    <xf numFmtId="4" fontId="3" fillId="8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19" xfId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9" fillId="14" borderId="1" xfId="1" applyFont="1" applyFill="1" applyBorder="1" applyAlignment="1" applyProtection="1">
      <alignment horizontal="center" vertical="center" wrapText="1"/>
      <protection locked="0"/>
    </xf>
    <xf numFmtId="3" fontId="9" fillId="14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8" xfId="1" applyNumberFormat="1" applyFont="1" applyBorder="1" applyAlignment="1" applyProtection="1">
      <alignment horizontal="center" vertical="top" wrapText="1"/>
      <protection locked="0"/>
    </xf>
    <xf numFmtId="0" fontId="7" fillId="0" borderId="18" xfId="1" applyFont="1" applyBorder="1" applyAlignment="1" applyProtection="1">
      <alignment horizontal="center" vertical="top" wrapText="1"/>
      <protection locked="0"/>
    </xf>
    <xf numFmtId="0" fontId="14" fillId="7" borderId="1" xfId="2" applyFont="1" applyFill="1" applyBorder="1" applyAlignment="1" applyProtection="1">
      <alignment horizontal="center" vertical="center" wrapText="1"/>
      <protection locked="0"/>
    </xf>
    <xf numFmtId="0" fontId="14" fillId="7" borderId="11" xfId="2" applyFont="1" applyFill="1" applyBorder="1" applyAlignment="1" applyProtection="1">
      <alignment horizontal="center" vertical="center" wrapText="1"/>
      <protection locked="0"/>
    </xf>
    <xf numFmtId="0" fontId="14" fillId="8" borderId="10" xfId="2" applyFont="1" applyFill="1" applyBorder="1" applyAlignment="1" applyProtection="1">
      <alignment horizontal="center" vertical="center" wrapText="1"/>
      <protection locked="0"/>
    </xf>
    <xf numFmtId="0" fontId="14" fillId="8" borderId="1" xfId="2" applyFont="1" applyFill="1" applyBorder="1" applyAlignment="1" applyProtection="1">
      <alignment horizontal="center" vertical="center" wrapText="1"/>
      <protection locked="0"/>
    </xf>
    <xf numFmtId="0" fontId="14" fillId="8" borderId="11" xfId="2" applyFont="1" applyFill="1" applyBorder="1" applyAlignment="1" applyProtection="1">
      <alignment horizontal="center" vertical="center" wrapText="1"/>
      <protection locked="0"/>
    </xf>
    <xf numFmtId="0" fontId="13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0" fontId="16" fillId="9" borderId="20" xfId="2" applyFont="1" applyFill="1" applyBorder="1" applyAlignment="1" applyProtection="1">
      <alignment horizontal="center" vertical="center" wrapText="1"/>
      <protection locked="0"/>
    </xf>
    <xf numFmtId="0" fontId="16" fillId="9" borderId="18" xfId="2" applyFont="1" applyFill="1" applyBorder="1" applyAlignment="1" applyProtection="1">
      <alignment horizontal="center" vertical="center" wrapText="1"/>
      <protection locked="0"/>
    </xf>
    <xf numFmtId="0" fontId="16" fillId="9" borderId="21" xfId="2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15" borderId="2" xfId="0" applyFont="1" applyFill="1" applyBorder="1" applyAlignment="1" applyProtection="1">
      <alignment horizontal="left" vertical="center" wrapText="1"/>
      <protection locked="0"/>
    </xf>
    <xf numFmtId="0" fontId="3" fillId="15" borderId="3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3" fillId="0" borderId="27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7" fillId="0" borderId="18" xfId="1" applyFont="1" applyBorder="1" applyAlignment="1" applyProtection="1">
      <alignment horizontal="left" vertical="center" wrapText="1"/>
      <protection locked="0"/>
    </xf>
    <xf numFmtId="0" fontId="16" fillId="6" borderId="1" xfId="2" applyFont="1" applyFill="1" applyBorder="1" applyAlignment="1" applyProtection="1">
      <alignment horizontal="center" vertical="center" wrapText="1"/>
      <protection locked="0"/>
    </xf>
    <xf numFmtId="0" fontId="14" fillId="4" borderId="1" xfId="2" applyFont="1" applyFill="1" applyBorder="1" applyAlignment="1" applyProtection="1">
      <alignment horizontal="center" vertical="center" wrapText="1"/>
      <protection locked="0"/>
    </xf>
    <xf numFmtId="0" fontId="14" fillId="4" borderId="11" xfId="2" applyFont="1" applyFill="1" applyBorder="1" applyAlignment="1" applyProtection="1">
      <alignment horizontal="center" vertical="center" wrapText="1"/>
      <protection locked="0"/>
    </xf>
    <xf numFmtId="0" fontId="14" fillId="5" borderId="10" xfId="2" applyFont="1" applyFill="1" applyBorder="1" applyAlignment="1" applyProtection="1">
      <alignment horizontal="center" vertical="center" wrapText="1"/>
      <protection locked="0"/>
    </xf>
    <xf numFmtId="0" fontId="14" fillId="5" borderId="1" xfId="2" applyFont="1" applyFill="1" applyBorder="1" applyAlignment="1" applyProtection="1">
      <alignment horizontal="center" vertical="center" wrapText="1"/>
      <protection locked="0"/>
    </xf>
    <xf numFmtId="0" fontId="14" fillId="5" borderId="11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 applyProtection="1">
      <alignment horizontal="right" vertical="center" wrapText="1"/>
      <protection locked="0"/>
    </xf>
    <xf numFmtId="0" fontId="13" fillId="2" borderId="4" xfId="1" applyFont="1" applyFill="1" applyBorder="1" applyAlignment="1" applyProtection="1">
      <alignment horizontal="right" vertical="center" wrapText="1"/>
      <protection locked="0"/>
    </xf>
    <xf numFmtId="0" fontId="7" fillId="2" borderId="2" xfId="1" applyFont="1" applyFill="1" applyBorder="1" applyAlignment="1" applyProtection="1">
      <alignment horizontal="right" vertical="center" wrapText="1"/>
      <protection locked="0"/>
    </xf>
    <xf numFmtId="0" fontId="7" fillId="2" borderId="4" xfId="1" applyFont="1" applyFill="1" applyBorder="1" applyAlignment="1" applyProtection="1">
      <alignment horizontal="right" vertical="center" wrapText="1"/>
      <protection locked="0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9" fillId="14" borderId="20" xfId="0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9" fillId="14" borderId="21" xfId="0" applyFont="1" applyFill="1" applyBorder="1" applyAlignment="1">
      <alignment horizontal="center" vertical="center" wrapText="1"/>
    </xf>
    <xf numFmtId="0" fontId="9" fillId="14" borderId="23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14" fillId="4" borderId="8" xfId="2" applyFont="1" applyFill="1" applyBorder="1" applyAlignment="1" applyProtection="1">
      <alignment horizontal="center" vertical="center" wrapText="1"/>
      <protection locked="0"/>
    </xf>
    <xf numFmtId="0" fontId="14" fillId="5" borderId="51" xfId="2" applyFont="1" applyFill="1" applyBorder="1" applyAlignment="1" applyProtection="1">
      <alignment horizontal="center" vertical="center" wrapText="1"/>
      <protection locked="0"/>
    </xf>
    <xf numFmtId="0" fontId="14" fillId="5" borderId="8" xfId="2" applyFont="1" applyFill="1" applyBorder="1" applyAlignment="1" applyProtection="1">
      <alignment horizontal="center" vertical="center" wrapText="1"/>
      <protection locked="0"/>
    </xf>
    <xf numFmtId="0" fontId="14" fillId="5" borderId="48" xfId="2" applyFont="1" applyFill="1" applyBorder="1" applyAlignment="1" applyProtection="1">
      <alignment horizontal="center" vertical="center" wrapText="1"/>
      <protection locked="0"/>
    </xf>
    <xf numFmtId="0" fontId="13" fillId="2" borderId="8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6" fillId="9" borderId="42" xfId="1" applyFont="1" applyFill="1" applyBorder="1" applyAlignment="1" applyProtection="1">
      <alignment horizontal="center" vertical="center" wrapText="1"/>
      <protection locked="0"/>
    </xf>
    <xf numFmtId="0" fontId="16" fillId="9" borderId="44" xfId="1" applyFont="1" applyFill="1" applyBorder="1" applyAlignment="1" applyProtection="1">
      <alignment horizontal="center" vertical="center" wrapText="1"/>
      <protection locked="0"/>
    </xf>
    <xf numFmtId="0" fontId="16" fillId="9" borderId="43" xfId="1" applyFont="1" applyFill="1" applyBorder="1" applyAlignment="1" applyProtection="1">
      <alignment horizontal="center" vertical="center" wrapText="1"/>
      <protection locked="0"/>
    </xf>
    <xf numFmtId="44" fontId="14" fillId="7" borderId="8" xfId="4" applyFont="1" applyFill="1" applyBorder="1" applyAlignment="1" applyProtection="1">
      <alignment horizontal="center" vertical="center" wrapText="1"/>
      <protection locked="0"/>
    </xf>
    <xf numFmtId="44" fontId="14" fillId="8" borderId="51" xfId="4" applyFont="1" applyFill="1" applyBorder="1" applyAlignment="1" applyProtection="1">
      <alignment horizontal="center" vertical="center" wrapText="1"/>
      <protection locked="0"/>
    </xf>
    <xf numFmtId="44" fontId="14" fillId="8" borderId="8" xfId="4" applyFont="1" applyFill="1" applyBorder="1" applyAlignment="1" applyProtection="1">
      <alignment horizontal="center" vertical="center" wrapText="1"/>
      <protection locked="0"/>
    </xf>
    <xf numFmtId="0" fontId="13" fillId="2" borderId="34" xfId="2" applyFont="1" applyFill="1" applyBorder="1" applyAlignment="1" applyProtection="1">
      <alignment horizontal="center" vertical="center" wrapText="1"/>
      <protection locked="0"/>
    </xf>
    <xf numFmtId="0" fontId="13" fillId="2" borderId="37" xfId="2" applyFont="1" applyFill="1" applyBorder="1" applyAlignment="1" applyProtection="1">
      <alignment horizontal="center" vertical="center" wrapText="1"/>
      <protection locked="0"/>
    </xf>
    <xf numFmtId="0" fontId="13" fillId="2" borderId="26" xfId="2" applyFont="1" applyFill="1" applyBorder="1" applyAlignment="1" applyProtection="1">
      <alignment horizontal="center" vertical="center" wrapText="1"/>
      <protection locked="0"/>
    </xf>
    <xf numFmtId="0" fontId="13" fillId="2" borderId="31" xfId="2" applyFont="1" applyFill="1" applyBorder="1" applyAlignment="1" applyProtection="1">
      <alignment horizontal="center" vertical="center" wrapText="1"/>
      <protection locked="0"/>
    </xf>
    <xf numFmtId="0" fontId="34" fillId="10" borderId="25" xfId="0" applyFont="1" applyFill="1" applyBorder="1" applyAlignment="1" applyProtection="1">
      <alignment horizontal="center" vertical="center" wrapText="1"/>
      <protection locked="0"/>
    </xf>
    <xf numFmtId="0" fontId="34" fillId="10" borderId="30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3" fillId="7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7" borderId="54" xfId="0" applyNumberFormat="1" applyFont="1" applyFill="1" applyBorder="1" applyAlignment="1" applyProtection="1">
      <alignment horizontal="center" vertical="center" wrapText="1"/>
      <protection locked="0"/>
    </xf>
    <xf numFmtId="4" fontId="3" fillId="7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8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8" borderId="54" xfId="0" applyNumberFormat="1" applyFont="1" applyFill="1" applyBorder="1" applyAlignment="1" applyProtection="1">
      <alignment horizontal="center" vertical="center" wrapText="1"/>
      <protection locked="0"/>
    </xf>
    <xf numFmtId="4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8" borderId="34" xfId="1" applyNumberFormat="1" applyFont="1" applyFill="1" applyBorder="1" applyAlignment="1" applyProtection="1">
      <alignment horizontal="center" vertical="center" wrapText="1"/>
      <protection locked="0"/>
    </xf>
    <xf numFmtId="4" fontId="6" fillId="8" borderId="54" xfId="1" applyNumberFormat="1" applyFont="1" applyFill="1" applyBorder="1" applyAlignment="1" applyProtection="1">
      <alignment horizontal="center" vertical="center" wrapText="1"/>
      <protection locked="0"/>
    </xf>
    <xf numFmtId="4" fontId="6" fillId="8" borderId="6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35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57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6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34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54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16" fillId="6" borderId="42" xfId="1" applyFont="1" applyFill="1" applyBorder="1" applyAlignment="1" applyProtection="1">
      <alignment horizontal="center" vertical="center" wrapText="1"/>
      <protection locked="0"/>
    </xf>
    <xf numFmtId="0" fontId="16" fillId="6" borderId="44" xfId="1" applyFont="1" applyFill="1" applyBorder="1" applyAlignment="1" applyProtection="1">
      <alignment horizontal="center" vertical="center" wrapText="1"/>
      <protection locked="0"/>
    </xf>
    <xf numFmtId="0" fontId="16" fillId="6" borderId="43" xfId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2" fillId="13" borderId="42" xfId="0" applyFont="1" applyFill="1" applyBorder="1" applyAlignment="1">
      <alignment horizontal="left" vertical="center" wrapText="1"/>
    </xf>
    <xf numFmtId="0" fontId="12" fillId="13" borderId="43" xfId="0" applyFont="1" applyFill="1" applyBorder="1" applyAlignment="1">
      <alignment horizontal="left" vertical="center" wrapText="1"/>
    </xf>
    <xf numFmtId="0" fontId="0" fillId="13" borderId="42" xfId="0" applyFill="1" applyBorder="1" applyAlignment="1">
      <alignment horizontal="left" vertical="center" wrapText="1"/>
    </xf>
    <xf numFmtId="0" fontId="0" fillId="13" borderId="43" xfId="0" applyFill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/>
    </xf>
    <xf numFmtId="0" fontId="25" fillId="12" borderId="7" xfId="0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/>
    </xf>
    <xf numFmtId="0" fontId="26" fillId="12" borderId="12" xfId="0" applyFont="1" applyFill="1" applyBorder="1" applyAlignment="1">
      <alignment horizontal="center" vertical="center"/>
    </xf>
    <xf numFmtId="0" fontId="26" fillId="12" borderId="14" xfId="0" applyFont="1" applyFill="1" applyBorder="1" applyAlignment="1">
      <alignment horizontal="center" vertical="center"/>
    </xf>
    <xf numFmtId="0" fontId="26" fillId="12" borderId="42" xfId="0" applyFont="1" applyFill="1" applyBorder="1" applyAlignment="1">
      <alignment horizontal="center" vertical="center"/>
    </xf>
    <xf numFmtId="0" fontId="26" fillId="12" borderId="43" xfId="0" applyFont="1" applyFill="1" applyBorder="1" applyAlignment="1">
      <alignment horizontal="center" vertical="center"/>
    </xf>
  </cellXfs>
  <cellStyles count="6">
    <cellStyle name="Hiperłącze" xfId="5" builtinId="8"/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  <cellStyle name="Walutowy" xfId="4" builtinId="4"/>
  </cellStyles>
  <dxfs count="3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777777"/>
      <color rgb="FFB8B8B8"/>
      <color rgb="FFBFBFB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166915</xdr:colOff>
      <xdr:row>31</xdr:row>
      <xdr:rowOff>16329</xdr:rowOff>
    </xdr:from>
    <xdr:to>
      <xdr:col>2</xdr:col>
      <xdr:colOff>2744977</xdr:colOff>
      <xdr:row>31</xdr:row>
      <xdr:rowOff>1050472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B8E9D39-D505-4800-99F9-9067F7234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915" y="12360729"/>
          <a:ext cx="6110476" cy="103414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114301</xdr:rowOff>
    </xdr:from>
    <xdr:to>
      <xdr:col>1</xdr:col>
      <xdr:colOff>2103755</xdr:colOff>
      <xdr:row>3</xdr:row>
      <xdr:rowOff>18325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1"/>
          <a:ext cx="2865755" cy="69868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48031</xdr:colOff>
      <xdr:row>1</xdr:row>
      <xdr:rowOff>144083</xdr:rowOff>
    </xdr:from>
    <xdr:to>
      <xdr:col>9</xdr:col>
      <xdr:colOff>718456</xdr:colOff>
      <xdr:row>5</xdr:row>
      <xdr:rowOff>14985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22FD33C-32FD-408B-AAF5-C0E4D327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2017" y="329140"/>
          <a:ext cx="2586311" cy="66011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762607</xdr:colOff>
      <xdr:row>20</xdr:row>
      <xdr:rowOff>34018</xdr:rowOff>
    </xdr:from>
    <xdr:to>
      <xdr:col>9</xdr:col>
      <xdr:colOff>85272</xdr:colOff>
      <xdr:row>20</xdr:row>
      <xdr:rowOff>1238326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EDAC849-CB82-4F5B-8179-75DB3A2F3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750" y="13521418"/>
          <a:ext cx="7182151" cy="1204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365882</xdr:colOff>
      <xdr:row>1</xdr:row>
      <xdr:rowOff>117928</xdr:rowOff>
    </xdr:from>
    <xdr:to>
      <xdr:col>7</xdr:col>
      <xdr:colOff>1242217</xdr:colOff>
      <xdr:row>7</xdr:row>
      <xdr:rowOff>78620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6978" y="299357"/>
          <a:ext cx="3585668" cy="84969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4578045</xdr:colOff>
      <xdr:row>47</xdr:row>
      <xdr:rowOff>52918</xdr:rowOff>
    </xdr:from>
    <xdr:to>
      <xdr:col>7</xdr:col>
      <xdr:colOff>616857</xdr:colOff>
      <xdr:row>47</xdr:row>
      <xdr:rowOff>1395074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7F146FF-B9D8-B832-D1B2-0D5A1589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5997" y="12571489"/>
          <a:ext cx="8291289" cy="1342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106135</xdr:colOff>
      <xdr:row>1</xdr:row>
      <xdr:rowOff>112941</xdr:rowOff>
    </xdr:from>
    <xdr:to>
      <xdr:col>10</xdr:col>
      <xdr:colOff>457199</xdr:colOff>
      <xdr:row>5</xdr:row>
      <xdr:rowOff>49208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25C828-ECB6-9426-FE03-0F9124EDF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821" y="292555"/>
          <a:ext cx="3175907" cy="7418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606878</xdr:colOff>
      <xdr:row>55</xdr:row>
      <xdr:rowOff>87085</xdr:rowOff>
    </xdr:from>
    <xdr:to>
      <xdr:col>9</xdr:col>
      <xdr:colOff>104583</xdr:colOff>
      <xdr:row>55</xdr:row>
      <xdr:rowOff>1089930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B7065C9-E4F9-4255-B863-B76AA9127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492" y="13286014"/>
          <a:ext cx="6089005" cy="100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59"/>
  <sheetViews>
    <sheetView tabSelected="1" view="pageBreakPreview" topLeftCell="A13" zoomScaleNormal="100" zoomScaleSheetLayoutView="100" workbookViewId="0">
      <selection activeCell="K18" sqref="K18"/>
    </sheetView>
  </sheetViews>
  <sheetFormatPr defaultColWidth="9.15234375" defaultRowHeight="12.9" x14ac:dyDescent="0.35"/>
  <cols>
    <col min="1" max="1" width="16.15234375" style="13" customWidth="1"/>
    <col min="2" max="2" width="49.921875" style="13" customWidth="1"/>
    <col min="3" max="3" width="61.15234375" style="13" customWidth="1"/>
    <col min="4" max="16384" width="9.15234375" style="13"/>
  </cols>
  <sheetData>
    <row r="1" spans="1:9" x14ac:dyDescent="0.35">
      <c r="A1" s="217" t="s">
        <v>26</v>
      </c>
      <c r="B1" s="217"/>
      <c r="C1" s="217"/>
    </row>
    <row r="2" spans="1:9" ht="14.6" x14ac:dyDescent="0.4">
      <c r="I2" s="60" t="s">
        <v>87</v>
      </c>
    </row>
    <row r="3" spans="1:9" ht="35.25" customHeight="1" x14ac:dyDescent="0.4">
      <c r="A3"/>
      <c r="I3" s="60" t="s">
        <v>88</v>
      </c>
    </row>
    <row r="4" spans="1:9" ht="23.15" customHeight="1" thickBot="1" x14ac:dyDescent="0.4">
      <c r="A4" s="220" t="s">
        <v>58</v>
      </c>
      <c r="B4" s="220"/>
      <c r="C4" s="220"/>
    </row>
    <row r="5" spans="1:9" ht="28.85" customHeight="1" x14ac:dyDescent="0.35">
      <c r="A5" s="218" t="s">
        <v>19</v>
      </c>
      <c r="B5" s="111" t="s">
        <v>75</v>
      </c>
      <c r="C5" s="193"/>
      <c r="D5" s="209" t="s">
        <v>86</v>
      </c>
      <c r="E5" s="210"/>
    </row>
    <row r="6" spans="1:9" ht="28.85" customHeight="1" x14ac:dyDescent="0.35">
      <c r="A6" s="221"/>
      <c r="B6" s="112" t="s">
        <v>99</v>
      </c>
      <c r="C6" s="194"/>
      <c r="D6" s="211"/>
      <c r="E6" s="212"/>
    </row>
    <row r="7" spans="1:9" ht="28.85" customHeight="1" x14ac:dyDescent="0.35">
      <c r="A7" s="221"/>
      <c r="B7" s="112" t="s">
        <v>83</v>
      </c>
      <c r="C7" s="194"/>
      <c r="D7" s="211"/>
      <c r="E7" s="212"/>
    </row>
    <row r="8" spans="1:9" ht="28.85" customHeight="1" x14ac:dyDescent="0.35">
      <c r="A8" s="221"/>
      <c r="B8" s="112" t="s">
        <v>67</v>
      </c>
      <c r="C8" s="194"/>
      <c r="D8" s="211"/>
      <c r="E8" s="212"/>
    </row>
    <row r="9" spans="1:9" ht="28.85" customHeight="1" x14ac:dyDescent="0.35">
      <c r="A9" s="221"/>
      <c r="B9" s="112" t="s">
        <v>2</v>
      </c>
      <c r="C9" s="194"/>
      <c r="D9" s="211"/>
      <c r="E9" s="212"/>
    </row>
    <row r="10" spans="1:9" ht="28.85" customHeight="1" thickBot="1" x14ac:dyDescent="0.4">
      <c r="A10" s="219"/>
      <c r="B10" s="113" t="s">
        <v>3</v>
      </c>
      <c r="C10" s="195"/>
      <c r="D10" s="211"/>
      <c r="E10" s="212"/>
    </row>
    <row r="11" spans="1:9" ht="41.15" customHeight="1" x14ac:dyDescent="0.35">
      <c r="A11" s="218" t="s">
        <v>17</v>
      </c>
      <c r="B11" s="112" t="s">
        <v>21</v>
      </c>
      <c r="C11" s="196"/>
      <c r="D11" s="211"/>
      <c r="E11" s="212"/>
    </row>
    <row r="12" spans="1:9" ht="42.45" customHeight="1" x14ac:dyDescent="0.35">
      <c r="A12" s="222"/>
      <c r="B12" s="114" t="s">
        <v>20</v>
      </c>
      <c r="C12" s="196"/>
      <c r="D12" s="211"/>
      <c r="E12" s="212"/>
    </row>
    <row r="13" spans="1:9" ht="36" customHeight="1" x14ac:dyDescent="0.35">
      <c r="A13" s="221"/>
      <c r="B13" s="112" t="s">
        <v>68</v>
      </c>
      <c r="C13" s="194"/>
      <c r="D13" s="211"/>
      <c r="E13" s="212"/>
    </row>
    <row r="14" spans="1:9" ht="111.9" customHeight="1" x14ac:dyDescent="0.35">
      <c r="A14" s="221"/>
      <c r="B14" s="115" t="s">
        <v>121</v>
      </c>
      <c r="C14" s="194"/>
      <c r="D14" s="211"/>
      <c r="E14" s="212"/>
    </row>
    <row r="15" spans="1:9" ht="37.299999999999997" customHeight="1" x14ac:dyDescent="0.35">
      <c r="A15" s="221"/>
      <c r="B15" s="112" t="s">
        <v>71</v>
      </c>
      <c r="C15" s="194"/>
      <c r="D15" s="211"/>
      <c r="E15" s="212"/>
    </row>
    <row r="16" spans="1:9" ht="36" customHeight="1" x14ac:dyDescent="0.35">
      <c r="A16" s="223"/>
      <c r="B16" s="112" t="s">
        <v>72</v>
      </c>
      <c r="C16" s="197"/>
      <c r="D16" s="211"/>
      <c r="E16" s="212"/>
    </row>
    <row r="17" spans="1:7" ht="49.3" customHeight="1" thickBot="1" x14ac:dyDescent="0.4">
      <c r="A17" s="219"/>
      <c r="B17" s="115" t="s">
        <v>25</v>
      </c>
      <c r="C17" s="197"/>
      <c r="D17" s="211"/>
      <c r="E17" s="212"/>
    </row>
    <row r="18" spans="1:7" ht="44.6" customHeight="1" x14ac:dyDescent="0.35">
      <c r="A18" s="218" t="s">
        <v>18</v>
      </c>
      <c r="B18" s="111" t="s">
        <v>69</v>
      </c>
      <c r="C18" s="198"/>
      <c r="D18" s="211"/>
      <c r="E18" s="212"/>
    </row>
    <row r="19" spans="1:7" ht="46.3" customHeight="1" thickBot="1" x14ac:dyDescent="0.4">
      <c r="A19" s="219"/>
      <c r="B19" s="113" t="s">
        <v>70</v>
      </c>
      <c r="C19" s="199"/>
      <c r="D19" s="211"/>
      <c r="E19" s="212"/>
    </row>
    <row r="20" spans="1:7" ht="36.9" customHeight="1" x14ac:dyDescent="0.35">
      <c r="A20" s="226" t="s">
        <v>1</v>
      </c>
      <c r="B20" s="116" t="s">
        <v>109</v>
      </c>
      <c r="C20" s="200"/>
      <c r="D20" s="211"/>
      <c r="E20" s="212"/>
      <c r="F20" s="105" t="b">
        <f>C20='III. Kalkulacja kosztów '!I26</f>
        <v>1</v>
      </c>
      <c r="G20" s="105" t="b">
        <f>C20='IV. Harmonogram '!I26</f>
        <v>1</v>
      </c>
    </row>
    <row r="21" spans="1:7" ht="36.9" customHeight="1" x14ac:dyDescent="0.35">
      <c r="A21" s="227"/>
      <c r="B21" s="191" t="s">
        <v>111</v>
      </c>
      <c r="C21" s="201"/>
      <c r="D21" s="213"/>
      <c r="E21" s="212"/>
      <c r="F21" s="105" t="b">
        <f>C21='III. Kalkulacja kosztów '!J26</f>
        <v>1</v>
      </c>
      <c r="G21" s="105" t="b">
        <f>C21='IV. Harmonogram '!J26</f>
        <v>1</v>
      </c>
    </row>
    <row r="22" spans="1:7" ht="33.9" customHeight="1" x14ac:dyDescent="0.35">
      <c r="A22" s="227"/>
      <c r="B22" s="112" t="s">
        <v>110</v>
      </c>
      <c r="C22" s="202"/>
      <c r="D22" s="211"/>
      <c r="E22" s="212"/>
      <c r="F22" s="105" t="b">
        <f>C22='III. Kalkulacja kosztów '!I41</f>
        <v>1</v>
      </c>
      <c r="G22" s="105" t="b">
        <f>C22='IV. Harmonogram '!I47</f>
        <v>1</v>
      </c>
    </row>
    <row r="23" spans="1:7" ht="32.25" customHeight="1" thickBot="1" x14ac:dyDescent="0.4">
      <c r="A23" s="228"/>
      <c r="B23" s="117" t="s">
        <v>79</v>
      </c>
      <c r="C23" s="203"/>
      <c r="D23" s="214"/>
      <c r="E23" s="215"/>
    </row>
    <row r="24" spans="1:7" x14ac:dyDescent="0.35">
      <c r="A24" s="14"/>
      <c r="B24" s="14"/>
    </row>
    <row r="25" spans="1:7" ht="27.9" customHeight="1" x14ac:dyDescent="0.35">
      <c r="A25" s="224" t="s">
        <v>4</v>
      </c>
      <c r="B25" s="224"/>
      <c r="C25" s="204"/>
      <c r="D25" s="11"/>
      <c r="E25" s="5"/>
    </row>
    <row r="26" spans="1:7" ht="29.6" customHeight="1" x14ac:dyDescent="0.35">
      <c r="A26" s="224" t="s">
        <v>0</v>
      </c>
      <c r="B26" s="224"/>
      <c r="C26" s="205"/>
      <c r="D26" s="5"/>
      <c r="E26" s="3" t="s">
        <v>5</v>
      </c>
    </row>
    <row r="27" spans="1:7" ht="31.75" customHeight="1" x14ac:dyDescent="0.35">
      <c r="A27" s="225" t="s">
        <v>6</v>
      </c>
      <c r="B27" s="225"/>
      <c r="C27" s="206"/>
      <c r="D27" s="5"/>
      <c r="E27" s="15"/>
    </row>
    <row r="28" spans="1:7" ht="18" customHeight="1" x14ac:dyDescent="0.35"/>
    <row r="29" spans="1:7" ht="45.45" customHeight="1" x14ac:dyDescent="0.35">
      <c r="A29" s="42"/>
      <c r="B29" s="207"/>
      <c r="C29" s="207"/>
      <c r="D29" s="5"/>
    </row>
    <row r="30" spans="1:7" ht="38.15" customHeight="1" x14ac:dyDescent="0.35">
      <c r="A30" s="42"/>
      <c r="B30" s="4" t="s">
        <v>65</v>
      </c>
      <c r="C30" s="44" t="s">
        <v>66</v>
      </c>
      <c r="D30" s="6"/>
    </row>
    <row r="31" spans="1:7" ht="22.75" customHeight="1" x14ac:dyDescent="0.35">
      <c r="C31" s="12"/>
    </row>
    <row r="32" spans="1:7" ht="87" customHeight="1" x14ac:dyDescent="0.35">
      <c r="A32" s="216"/>
      <c r="B32" s="216"/>
      <c r="C32" s="216"/>
    </row>
    <row r="59" spans="1:1" x14ac:dyDescent="0.35">
      <c r="A59" s="105" t="b">
        <f>C23&gt;=C20*0.23</f>
        <v>1</v>
      </c>
    </row>
  </sheetData>
  <mergeCells count="11">
    <mergeCell ref="D5:E23"/>
    <mergeCell ref="A32:C32"/>
    <mergeCell ref="A1:C1"/>
    <mergeCell ref="A18:A19"/>
    <mergeCell ref="A4:C4"/>
    <mergeCell ref="A5:A10"/>
    <mergeCell ref="A11:A17"/>
    <mergeCell ref="A25:B25"/>
    <mergeCell ref="A26:B26"/>
    <mergeCell ref="A27:B27"/>
    <mergeCell ref="A20:A23"/>
  </mergeCells>
  <conditionalFormatting sqref="A25:C27 B29:C29">
    <cfRule type="containsBlanks" dxfId="29" priority="2">
      <formula>LEN(TRIM(A25))=0</formula>
    </cfRule>
  </conditionalFormatting>
  <conditionalFormatting sqref="C5:C23">
    <cfRule type="containsBlanks" dxfId="28" priority="1">
      <formula>LEN(TRIM(C5))=0</formula>
    </cfRule>
  </conditionalFormatting>
  <dataValidations count="1">
    <dataValidation type="list" allowBlank="1" showInputMessage="1" showErrorMessage="1" sqref="C8" xr:uid="{00000000-0002-0000-0000-000000000000}">
      <formula1>$I$2:$I$4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M22"/>
  <sheetViews>
    <sheetView view="pageBreakPreview" topLeftCell="A10" zoomScaleNormal="100" zoomScaleSheetLayoutView="100" workbookViewId="0">
      <selection activeCell="P14" sqref="P14"/>
    </sheetView>
  </sheetViews>
  <sheetFormatPr defaultRowHeight="14.6" x14ac:dyDescent="0.4"/>
  <cols>
    <col min="2" max="2" width="16.3046875" customWidth="1"/>
    <col min="3" max="11" width="13.53515625" customWidth="1"/>
  </cols>
  <sheetData>
    <row r="1" spans="1:13" x14ac:dyDescent="0.4">
      <c r="A1" s="217" t="s">
        <v>80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3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9" customHeight="1" x14ac:dyDescent="0.4">
      <c r="A3" s="236" t="s">
        <v>75</v>
      </c>
      <c r="B3" s="237"/>
      <c r="C3" s="238"/>
      <c r="D3" s="239">
        <f>'I. Informacje ogólne '!C5</f>
        <v>0</v>
      </c>
      <c r="E3" s="240"/>
      <c r="F3" s="240"/>
      <c r="G3" s="241"/>
      <c r="H3" s="118"/>
      <c r="I3" s="118"/>
      <c r="J3" s="118"/>
    </row>
    <row r="4" spans="1:13" ht="15.9" customHeight="1" x14ac:dyDescent="0.4">
      <c r="A4" s="242" t="s">
        <v>76</v>
      </c>
      <c r="B4" s="243"/>
      <c r="C4" s="244"/>
      <c r="D4" s="239">
        <f>'I. Informacje ogólne '!C11</f>
        <v>0</v>
      </c>
      <c r="E4" s="240"/>
      <c r="F4" s="240"/>
      <c r="G4" s="241"/>
      <c r="H4" s="118"/>
      <c r="I4" s="118"/>
      <c r="J4" s="118"/>
    </row>
    <row r="5" spans="1:13" ht="15.9" customHeight="1" x14ac:dyDescent="0.4">
      <c r="A5" s="242" t="s">
        <v>77</v>
      </c>
      <c r="B5" s="243"/>
      <c r="C5" s="244"/>
      <c r="D5" s="239">
        <f>'I. Informacje ogólne '!C12</f>
        <v>0</v>
      </c>
      <c r="E5" s="240"/>
      <c r="F5" s="240"/>
      <c r="G5" s="241"/>
    </row>
    <row r="6" spans="1:13" x14ac:dyDescent="0.4">
      <c r="A6" s="45"/>
      <c r="B6" s="45"/>
      <c r="C6" s="45"/>
      <c r="D6" s="136"/>
      <c r="E6" s="136"/>
      <c r="F6" s="136"/>
      <c r="G6" s="136"/>
    </row>
    <row r="7" spans="1:13" ht="21.9" customHeight="1" thickBot="1" x14ac:dyDescent="0.45">
      <c r="A7" s="220" t="s">
        <v>22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3" ht="76.3" customHeight="1" thickBot="1" x14ac:dyDescent="0.45">
      <c r="A8" s="229" t="s">
        <v>61</v>
      </c>
      <c r="B8" s="230"/>
      <c r="C8" s="245" t="s">
        <v>115</v>
      </c>
      <c r="D8" s="246"/>
      <c r="E8" s="246"/>
      <c r="F8" s="246"/>
      <c r="G8" s="246"/>
      <c r="H8" s="246"/>
      <c r="I8" s="246"/>
      <c r="J8" s="246"/>
      <c r="K8" s="247"/>
      <c r="L8" s="209" t="s">
        <v>89</v>
      </c>
      <c r="M8" s="210"/>
    </row>
    <row r="9" spans="1:13" ht="329.6" customHeight="1" x14ac:dyDescent="0.4">
      <c r="A9" s="231"/>
      <c r="B9" s="232"/>
      <c r="C9" s="258"/>
      <c r="D9" s="259"/>
      <c r="E9" s="259"/>
      <c r="F9" s="259"/>
      <c r="G9" s="259"/>
      <c r="H9" s="259"/>
      <c r="I9" s="259"/>
      <c r="J9" s="259"/>
      <c r="K9" s="260"/>
      <c r="L9" s="211"/>
      <c r="M9" s="212"/>
    </row>
    <row r="10" spans="1:13" ht="53.6" customHeight="1" x14ac:dyDescent="0.4">
      <c r="A10" s="231"/>
      <c r="B10" s="232"/>
      <c r="C10" s="261"/>
      <c r="D10" s="262"/>
      <c r="E10" s="262"/>
      <c r="F10" s="262"/>
      <c r="G10" s="262"/>
      <c r="H10" s="262"/>
      <c r="I10" s="262"/>
      <c r="J10" s="262"/>
      <c r="K10" s="263"/>
      <c r="L10" s="211"/>
      <c r="M10" s="212"/>
    </row>
    <row r="11" spans="1:13" ht="53.6" customHeight="1" x14ac:dyDescent="0.4">
      <c r="A11" s="231"/>
      <c r="B11" s="232"/>
      <c r="C11" s="261"/>
      <c r="D11" s="262"/>
      <c r="E11" s="262"/>
      <c r="F11" s="262"/>
      <c r="G11" s="262"/>
      <c r="H11" s="262"/>
      <c r="I11" s="262"/>
      <c r="J11" s="262"/>
      <c r="K11" s="263"/>
      <c r="L11" s="211"/>
      <c r="M11" s="212"/>
    </row>
    <row r="12" spans="1:13" ht="46.3" customHeight="1" thickBot="1" x14ac:dyDescent="0.45">
      <c r="A12" s="231"/>
      <c r="B12" s="232"/>
      <c r="C12" s="264"/>
      <c r="D12" s="265"/>
      <c r="E12" s="265"/>
      <c r="F12" s="265"/>
      <c r="G12" s="265"/>
      <c r="H12" s="265"/>
      <c r="I12" s="265"/>
      <c r="J12" s="265"/>
      <c r="K12" s="266"/>
      <c r="L12" s="211"/>
      <c r="M12" s="212"/>
    </row>
    <row r="13" spans="1:13" ht="42" customHeight="1" thickBot="1" x14ac:dyDescent="0.45">
      <c r="A13" s="251" t="s">
        <v>11</v>
      </c>
      <c r="B13" s="252"/>
      <c r="C13" s="248" t="s">
        <v>102</v>
      </c>
      <c r="D13" s="249"/>
      <c r="E13" s="249"/>
      <c r="F13" s="249"/>
      <c r="G13" s="249"/>
      <c r="H13" s="249"/>
      <c r="I13" s="249"/>
      <c r="J13" s="249"/>
      <c r="K13" s="250"/>
      <c r="L13" s="211"/>
      <c r="M13" s="212"/>
    </row>
    <row r="14" spans="1:13" ht="244.3" customHeight="1" thickBot="1" x14ac:dyDescent="0.45">
      <c r="A14" s="253"/>
      <c r="B14" s="254"/>
      <c r="C14" s="255"/>
      <c r="D14" s="256"/>
      <c r="E14" s="256"/>
      <c r="F14" s="256"/>
      <c r="G14" s="256"/>
      <c r="H14" s="256"/>
      <c r="I14" s="256"/>
      <c r="J14" s="256"/>
      <c r="K14" s="257"/>
      <c r="L14" s="214"/>
      <c r="M14" s="215"/>
    </row>
    <row r="15" spans="1:13" ht="14.6" customHeight="1" x14ac:dyDescent="0.4">
      <c r="A15" s="137"/>
      <c r="B15" s="137"/>
      <c r="C15" s="41"/>
      <c r="D15" s="41"/>
      <c r="E15" s="41"/>
      <c r="F15" s="41"/>
      <c r="G15" s="41"/>
      <c r="H15" s="41"/>
      <c r="I15" s="41"/>
      <c r="J15" s="41"/>
      <c r="K15" s="41"/>
    </row>
    <row r="16" spans="1:13" ht="14.6" customHeight="1" x14ac:dyDescent="0.4">
      <c r="C16" s="234">
        <f>'I. Informacje ogólne '!B29</f>
        <v>0</v>
      </c>
      <c r="D16" s="234"/>
      <c r="E16" s="234"/>
      <c r="F16" s="56"/>
      <c r="G16" s="234">
        <f>'I. Informacje ogólne '!C29</f>
        <v>0</v>
      </c>
      <c r="H16" s="234"/>
      <c r="I16" s="234"/>
      <c r="J16" s="234"/>
    </row>
    <row r="17" spans="1:11" x14ac:dyDescent="0.4">
      <c r="C17" s="234"/>
      <c r="D17" s="234"/>
      <c r="E17" s="234"/>
      <c r="F17" s="56"/>
      <c r="G17" s="234"/>
      <c r="H17" s="234"/>
      <c r="I17" s="234"/>
      <c r="J17" s="234"/>
    </row>
    <row r="18" spans="1:11" x14ac:dyDescent="0.4">
      <c r="C18" s="234"/>
      <c r="D18" s="234"/>
      <c r="E18" s="234"/>
      <c r="F18" s="56"/>
      <c r="G18" s="234"/>
      <c r="H18" s="234"/>
      <c r="I18" s="234"/>
      <c r="J18" s="234"/>
    </row>
    <row r="19" spans="1:11" ht="26.15" customHeight="1" x14ac:dyDescent="0.4">
      <c r="C19" s="235" t="s">
        <v>64</v>
      </c>
      <c r="D19" s="235"/>
      <c r="E19" s="235"/>
      <c r="F19" s="4"/>
      <c r="G19" s="235" t="s">
        <v>63</v>
      </c>
      <c r="H19" s="235"/>
      <c r="I19" s="235"/>
      <c r="J19" s="235"/>
    </row>
    <row r="20" spans="1:11" ht="18.899999999999999" customHeight="1" x14ac:dyDescent="0.4">
      <c r="D20" s="6"/>
      <c r="E20" s="6"/>
      <c r="F20" s="6"/>
      <c r="H20" s="6"/>
      <c r="I20" s="6"/>
      <c r="J20" s="6"/>
    </row>
    <row r="21" spans="1:11" ht="98.25" customHeight="1" x14ac:dyDescent="0.4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spans="1:11" x14ac:dyDescent="0.4">
      <c r="D22" s="6"/>
      <c r="E22" s="6"/>
      <c r="F22" s="6"/>
      <c r="G22" s="4"/>
      <c r="H22" s="4"/>
      <c r="I22" s="4"/>
      <c r="J22" s="4"/>
    </row>
  </sheetData>
  <mergeCells count="20">
    <mergeCell ref="A5:C5"/>
    <mergeCell ref="D5:G5"/>
    <mergeCell ref="C8:K8"/>
    <mergeCell ref="C13:K13"/>
    <mergeCell ref="A13:B14"/>
    <mergeCell ref="C14:K14"/>
    <mergeCell ref="C9:K12"/>
    <mergeCell ref="A7:K7"/>
    <mergeCell ref="A3:C3"/>
    <mergeCell ref="D3:G3"/>
    <mergeCell ref="A4:C4"/>
    <mergeCell ref="D4:G4"/>
    <mergeCell ref="A1:K1"/>
    <mergeCell ref="L8:M14"/>
    <mergeCell ref="A8:B12"/>
    <mergeCell ref="A21:K21"/>
    <mergeCell ref="C16:E18"/>
    <mergeCell ref="G16:J18"/>
    <mergeCell ref="C19:E19"/>
    <mergeCell ref="G19:J19"/>
  </mergeCells>
  <conditionalFormatting sqref="C9:C12 C16 G16">
    <cfRule type="containsBlanks" dxfId="27" priority="7">
      <formula>LEN(TRIM(C9))=0</formula>
    </cfRule>
  </conditionalFormatting>
  <conditionalFormatting sqref="C14">
    <cfRule type="containsBlanks" dxfId="26" priority="6">
      <formula>LEN(TRIM(C14))=0</formula>
    </cfRule>
  </conditionalFormatting>
  <conditionalFormatting sqref="C16:E18 G16:J18">
    <cfRule type="cellIs" dxfId="25" priority="1" operator="equal">
      <formula>0</formula>
    </cfRule>
  </conditionalFormatting>
  <conditionalFormatting sqref="D3:G5">
    <cfRule type="containsBlanks" dxfId="24" priority="2">
      <formula>LEN(TRIM(D3))=0</formula>
    </cfRule>
  </conditionalFormatting>
  <pageMargins left="0.7" right="0.7" top="0.75" bottom="0.75" header="0.3" footer="0.3"/>
  <pageSetup paperSize="9" scale="59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X54"/>
  <sheetViews>
    <sheetView view="pageBreakPreview" zoomScaleNormal="100" zoomScaleSheetLayoutView="100" workbookViewId="0">
      <selection activeCell="P47" sqref="P47"/>
    </sheetView>
  </sheetViews>
  <sheetFormatPr defaultColWidth="9.15234375" defaultRowHeight="12.9" x14ac:dyDescent="0.35"/>
  <cols>
    <col min="1" max="1" width="3.53515625" style="15" customWidth="1"/>
    <col min="2" max="2" width="81.3046875" style="15" customWidth="1"/>
    <col min="3" max="5" width="17.84375" style="15" customWidth="1"/>
    <col min="6" max="6" width="18.69140625" style="15" customWidth="1"/>
    <col min="7" max="7" width="19.53515625" style="15" customWidth="1"/>
    <col min="8" max="10" width="17.84375" style="15" customWidth="1"/>
    <col min="11" max="11" width="15.69140625" style="15" customWidth="1"/>
    <col min="12" max="12" width="11" style="15" hidden="1" customWidth="1"/>
    <col min="13" max="14" width="10.15234375" style="15" customWidth="1"/>
    <col min="15" max="15" width="9.15234375" style="15"/>
    <col min="16" max="16" width="12.3046875" style="15" bestFit="1" customWidth="1"/>
    <col min="17" max="16384" width="9.15234375" style="15"/>
  </cols>
  <sheetData>
    <row r="1" spans="1:24" ht="14.15" customHeight="1" x14ac:dyDescent="0.35">
      <c r="A1" s="283" t="s">
        <v>82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24" x14ac:dyDescent="0.35">
      <c r="A2" s="20"/>
      <c r="O2" s="15" t="s">
        <v>27</v>
      </c>
    </row>
    <row r="3" spans="1:24" ht="18.899999999999999" customHeight="1" x14ac:dyDescent="0.35">
      <c r="A3" s="303" t="s">
        <v>75</v>
      </c>
      <c r="B3" s="303"/>
      <c r="C3" s="304">
        <f>'I. Informacje ogólne '!C5</f>
        <v>0</v>
      </c>
      <c r="D3" s="305"/>
      <c r="E3" s="306"/>
      <c r="F3" s="9"/>
      <c r="G3" s="9"/>
      <c r="H3" s="9"/>
      <c r="I3" s="9"/>
      <c r="J3" s="9"/>
      <c r="O3" s="15" t="s">
        <v>28</v>
      </c>
    </row>
    <row r="4" spans="1:24" ht="18.899999999999999" customHeight="1" x14ac:dyDescent="0.35">
      <c r="A4" s="242" t="s">
        <v>78</v>
      </c>
      <c r="B4" s="242"/>
      <c r="C4" s="304">
        <f>'I. Informacje ogólne '!C11</f>
        <v>0</v>
      </c>
      <c r="D4" s="305"/>
      <c r="E4" s="306"/>
      <c r="F4" s="21"/>
      <c r="G4" s="21"/>
      <c r="H4" s="21"/>
      <c r="I4" s="21"/>
      <c r="J4" s="21"/>
    </row>
    <row r="5" spans="1:24" ht="12.9" hidden="1" customHeight="1" x14ac:dyDescent="0.35">
      <c r="A5" s="156"/>
      <c r="B5" s="303" t="s">
        <v>29</v>
      </c>
      <c r="C5" s="155" t="s">
        <v>7</v>
      </c>
      <c r="D5" s="155" t="s">
        <v>8</v>
      </c>
      <c r="E5" s="155" t="s">
        <v>9</v>
      </c>
      <c r="F5" s="22"/>
      <c r="G5" s="22"/>
      <c r="H5" s="22"/>
      <c r="I5" s="22"/>
      <c r="J5" s="22"/>
    </row>
    <row r="6" spans="1:24" ht="19.3" hidden="1" customHeight="1" x14ac:dyDescent="0.35">
      <c r="A6" s="156"/>
      <c r="B6" s="303"/>
      <c r="C6" s="139">
        <f>'I. Informacje ogólne '!C15</f>
        <v>0</v>
      </c>
      <c r="D6" s="139">
        <f>'I. Informacje ogólne '!C16</f>
        <v>0</v>
      </c>
      <c r="E6" s="139">
        <f>C6+D6</f>
        <v>0</v>
      </c>
      <c r="F6" s="38" t="b">
        <f>E6='I. Informacje ogólne '!C15+'I. Informacje ogólne '!C16</f>
        <v>1</v>
      </c>
      <c r="G6" s="22"/>
      <c r="H6" s="22"/>
      <c r="I6" s="22"/>
      <c r="J6" s="22"/>
    </row>
    <row r="7" spans="1:24" ht="18.899999999999999" customHeight="1" x14ac:dyDescent="0.35">
      <c r="A7" s="242" t="s">
        <v>77</v>
      </c>
      <c r="B7" s="242"/>
      <c r="C7" s="304">
        <f>'I. Informacje ogólne '!C12</f>
        <v>0</v>
      </c>
      <c r="D7" s="305"/>
      <c r="E7" s="306"/>
      <c r="F7" s="22"/>
      <c r="G7" s="22"/>
      <c r="H7" s="22"/>
      <c r="I7" s="22"/>
      <c r="J7" s="22"/>
      <c r="N7" s="59"/>
    </row>
    <row r="8" spans="1:24" ht="21" customHeight="1" x14ac:dyDescent="0.35">
      <c r="A8" s="2"/>
      <c r="B8" s="45"/>
      <c r="C8" s="58"/>
      <c r="D8" s="58"/>
      <c r="E8" s="58"/>
      <c r="F8" s="22"/>
      <c r="G8" s="22"/>
      <c r="H8" s="22"/>
      <c r="I8" s="22"/>
      <c r="J8" s="22"/>
      <c r="M8" s="59"/>
      <c r="N8" s="59"/>
    </row>
    <row r="9" spans="1:24" ht="21" customHeight="1" x14ac:dyDescent="0.35">
      <c r="A9" s="307" t="s">
        <v>85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M9" s="59"/>
      <c r="N9" s="59"/>
    </row>
    <row r="10" spans="1:24" ht="43.5" customHeight="1" thickBot="1" x14ac:dyDescent="0.4">
      <c r="A10" s="282" t="s">
        <v>101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M10" s="59"/>
      <c r="N10" s="59"/>
    </row>
    <row r="11" spans="1:24" ht="27" customHeight="1" x14ac:dyDescent="0.35">
      <c r="A11" s="295" t="s">
        <v>10</v>
      </c>
      <c r="B11" s="296" t="s">
        <v>30</v>
      </c>
      <c r="C11" s="315" t="s">
        <v>98</v>
      </c>
      <c r="D11" s="315"/>
      <c r="E11" s="315"/>
      <c r="F11" s="315"/>
      <c r="G11" s="315"/>
      <c r="H11" s="315"/>
      <c r="I11" s="315"/>
      <c r="J11" s="315"/>
      <c r="K11" s="315"/>
      <c r="M11" s="308" t="s">
        <v>90</v>
      </c>
      <c r="N11" s="309"/>
    </row>
    <row r="12" spans="1:24" ht="21.75" customHeight="1" x14ac:dyDescent="0.35">
      <c r="A12" s="295"/>
      <c r="B12" s="296"/>
      <c r="C12" s="316" t="s">
        <v>23</v>
      </c>
      <c r="D12" s="316"/>
      <c r="E12" s="317"/>
      <c r="F12" s="318" t="s">
        <v>24</v>
      </c>
      <c r="G12" s="319"/>
      <c r="H12" s="320"/>
      <c r="I12" s="301" t="s">
        <v>108</v>
      </c>
      <c r="J12" s="302" t="s">
        <v>94</v>
      </c>
      <c r="K12" s="321" t="s">
        <v>95</v>
      </c>
      <c r="M12" s="310"/>
      <c r="N12" s="311"/>
    </row>
    <row r="13" spans="1:24" ht="30" customHeight="1" x14ac:dyDescent="0.35">
      <c r="A13" s="295"/>
      <c r="B13" s="296"/>
      <c r="C13" s="16" t="s">
        <v>107</v>
      </c>
      <c r="D13" s="16" t="s">
        <v>92</v>
      </c>
      <c r="E13" s="64" t="s">
        <v>93</v>
      </c>
      <c r="F13" s="68" t="s">
        <v>107</v>
      </c>
      <c r="G13" s="17" t="s">
        <v>92</v>
      </c>
      <c r="H13" s="69" t="s">
        <v>93</v>
      </c>
      <c r="I13" s="301"/>
      <c r="J13" s="302"/>
      <c r="K13" s="321"/>
      <c r="L13" s="86"/>
      <c r="M13" s="310"/>
      <c r="N13" s="311"/>
      <c r="P13" s="24"/>
    </row>
    <row r="14" spans="1:24" s="25" customFormat="1" ht="12.9" customHeight="1" x14ac:dyDescent="0.35">
      <c r="A14" s="90">
        <v>1</v>
      </c>
      <c r="B14" s="90">
        <v>2</v>
      </c>
      <c r="C14" s="90">
        <v>3</v>
      </c>
      <c r="D14" s="90">
        <v>4</v>
      </c>
      <c r="E14" s="91">
        <v>5</v>
      </c>
      <c r="F14" s="92">
        <v>6</v>
      </c>
      <c r="G14" s="90">
        <v>7</v>
      </c>
      <c r="H14" s="91">
        <v>8</v>
      </c>
      <c r="I14" s="93">
        <v>9</v>
      </c>
      <c r="J14" s="90">
        <v>10</v>
      </c>
      <c r="K14" s="90">
        <v>11</v>
      </c>
      <c r="L14" s="87"/>
      <c r="M14" s="310"/>
      <c r="N14" s="311"/>
      <c r="O14" s="15"/>
      <c r="P14" s="24"/>
    </row>
    <row r="15" spans="1:24" ht="18" customHeight="1" x14ac:dyDescent="0.35">
      <c r="A15" s="23" t="s">
        <v>31</v>
      </c>
      <c r="B15" s="26" t="s">
        <v>32</v>
      </c>
      <c r="C15" s="53"/>
      <c r="D15" s="53"/>
      <c r="E15" s="65">
        <f>C15+D15</f>
        <v>0</v>
      </c>
      <c r="F15" s="70"/>
      <c r="G15" s="53"/>
      <c r="H15" s="71">
        <f>F15+G15</f>
        <v>0</v>
      </c>
      <c r="I15" s="157">
        <f>C15+F15</f>
        <v>0</v>
      </c>
      <c r="J15" s="158">
        <f>D15+G15</f>
        <v>0</v>
      </c>
      <c r="K15" s="159">
        <f>E15+H15</f>
        <v>0</v>
      </c>
      <c r="L15" s="50" t="s">
        <v>31</v>
      </c>
      <c r="M15" s="310"/>
      <c r="N15" s="311"/>
      <c r="S15" s="107"/>
      <c r="T15" s="107"/>
      <c r="U15" s="107"/>
      <c r="V15" s="107"/>
      <c r="W15" s="107"/>
      <c r="X15" s="107"/>
    </row>
    <row r="16" spans="1:24" ht="18" customHeight="1" x14ac:dyDescent="0.35">
      <c r="A16" s="23" t="s">
        <v>33</v>
      </c>
      <c r="B16" s="26" t="s">
        <v>34</v>
      </c>
      <c r="C16" s="53"/>
      <c r="D16" s="53"/>
      <c r="E16" s="65">
        <f t="shared" ref="E16:E25" si="0">C16+D16</f>
        <v>0</v>
      </c>
      <c r="F16" s="70"/>
      <c r="G16" s="53"/>
      <c r="H16" s="71">
        <f t="shared" ref="H16:H25" si="1">F16+G16</f>
        <v>0</v>
      </c>
      <c r="I16" s="157">
        <f t="shared" ref="I16:K24" si="2">C16+F16</f>
        <v>0</v>
      </c>
      <c r="J16" s="158">
        <f>D16+G16</f>
        <v>0</v>
      </c>
      <c r="K16" s="159">
        <f t="shared" si="2"/>
        <v>0</v>
      </c>
      <c r="L16" s="50" t="s">
        <v>33</v>
      </c>
      <c r="M16" s="310"/>
      <c r="N16" s="311"/>
      <c r="S16" s="107"/>
      <c r="T16" s="107"/>
      <c r="U16" s="107"/>
      <c r="V16" s="107"/>
      <c r="W16" s="107"/>
      <c r="X16" s="107"/>
    </row>
    <row r="17" spans="1:24" ht="18" customHeight="1" thickBot="1" x14ac:dyDescent="0.4">
      <c r="A17" s="27" t="s">
        <v>35</v>
      </c>
      <c r="B17" s="28" t="s">
        <v>36</v>
      </c>
      <c r="C17" s="54"/>
      <c r="D17" s="54"/>
      <c r="E17" s="66">
        <f t="shared" si="0"/>
        <v>0</v>
      </c>
      <c r="F17" s="72"/>
      <c r="G17" s="54"/>
      <c r="H17" s="73">
        <f t="shared" si="1"/>
        <v>0</v>
      </c>
      <c r="I17" s="160">
        <f t="shared" si="2"/>
        <v>0</v>
      </c>
      <c r="J17" s="161">
        <f t="shared" si="2"/>
        <v>0</v>
      </c>
      <c r="K17" s="162">
        <f t="shared" si="2"/>
        <v>0</v>
      </c>
      <c r="L17" s="88" t="s">
        <v>35</v>
      </c>
      <c r="M17" s="310"/>
      <c r="N17" s="311"/>
      <c r="S17" s="107"/>
      <c r="T17" s="107"/>
      <c r="U17" s="107"/>
      <c r="V17" s="107"/>
      <c r="W17" s="107"/>
      <c r="X17" s="107"/>
    </row>
    <row r="18" spans="1:24" ht="18" customHeight="1" x14ac:dyDescent="0.35">
      <c r="A18" s="29" t="s">
        <v>37</v>
      </c>
      <c r="B18" s="30" t="s">
        <v>38</v>
      </c>
      <c r="C18" s="55"/>
      <c r="D18" s="55"/>
      <c r="E18" s="67">
        <f t="shared" si="0"/>
        <v>0</v>
      </c>
      <c r="F18" s="74"/>
      <c r="G18" s="55"/>
      <c r="H18" s="75">
        <f t="shared" si="1"/>
        <v>0</v>
      </c>
      <c r="I18" s="163">
        <f t="shared" si="2"/>
        <v>0</v>
      </c>
      <c r="J18" s="164">
        <f t="shared" si="2"/>
        <v>0</v>
      </c>
      <c r="K18" s="165">
        <f t="shared" si="2"/>
        <v>0</v>
      </c>
      <c r="L18" s="89" t="s">
        <v>37</v>
      </c>
      <c r="M18" s="310"/>
      <c r="N18" s="311"/>
      <c r="S18" s="107"/>
      <c r="T18" s="107"/>
      <c r="U18" s="107"/>
      <c r="V18" s="107"/>
      <c r="W18" s="107"/>
      <c r="X18" s="107"/>
    </row>
    <row r="19" spans="1:24" ht="25.3" customHeight="1" x14ac:dyDescent="0.35">
      <c r="A19" s="23" t="s">
        <v>39</v>
      </c>
      <c r="B19" s="31" t="s">
        <v>40</v>
      </c>
      <c r="C19" s="53"/>
      <c r="D19" s="53"/>
      <c r="E19" s="65">
        <f t="shared" si="0"/>
        <v>0</v>
      </c>
      <c r="F19" s="70"/>
      <c r="G19" s="53"/>
      <c r="H19" s="71">
        <f t="shared" si="1"/>
        <v>0</v>
      </c>
      <c r="I19" s="157">
        <f t="shared" si="2"/>
        <v>0</v>
      </c>
      <c r="J19" s="158">
        <f t="shared" si="2"/>
        <v>0</v>
      </c>
      <c r="K19" s="159">
        <f t="shared" si="2"/>
        <v>0</v>
      </c>
      <c r="L19" s="50" t="s">
        <v>39</v>
      </c>
      <c r="M19" s="310"/>
      <c r="N19" s="311"/>
      <c r="S19" s="107"/>
      <c r="T19" s="107"/>
      <c r="U19" s="107"/>
      <c r="V19" s="107"/>
      <c r="W19" s="107"/>
      <c r="X19" s="107"/>
    </row>
    <row r="20" spans="1:24" ht="25.3" customHeight="1" x14ac:dyDescent="0.35">
      <c r="A20" s="23" t="s">
        <v>41</v>
      </c>
      <c r="B20" s="31" t="s">
        <v>42</v>
      </c>
      <c r="C20" s="53"/>
      <c r="D20" s="53"/>
      <c r="E20" s="65">
        <f t="shared" si="0"/>
        <v>0</v>
      </c>
      <c r="F20" s="70"/>
      <c r="G20" s="53"/>
      <c r="H20" s="71">
        <f t="shared" si="1"/>
        <v>0</v>
      </c>
      <c r="I20" s="157">
        <f t="shared" si="2"/>
        <v>0</v>
      </c>
      <c r="J20" s="158">
        <f t="shared" si="2"/>
        <v>0</v>
      </c>
      <c r="K20" s="159">
        <f t="shared" si="2"/>
        <v>0</v>
      </c>
      <c r="L20" s="50" t="s">
        <v>41</v>
      </c>
      <c r="M20" s="310"/>
      <c r="N20" s="311"/>
      <c r="S20" s="107"/>
      <c r="T20" s="107"/>
      <c r="U20" s="107"/>
      <c r="V20" s="107"/>
      <c r="W20" s="107"/>
      <c r="X20" s="107"/>
    </row>
    <row r="21" spans="1:24" ht="25.3" customHeight="1" x14ac:dyDescent="0.35">
      <c r="A21" s="23" t="s">
        <v>43</v>
      </c>
      <c r="B21" s="31" t="s">
        <v>44</v>
      </c>
      <c r="C21" s="53"/>
      <c r="D21" s="53"/>
      <c r="E21" s="65">
        <f t="shared" si="0"/>
        <v>0</v>
      </c>
      <c r="F21" s="70"/>
      <c r="G21" s="53"/>
      <c r="H21" s="71">
        <f t="shared" si="1"/>
        <v>0</v>
      </c>
      <c r="I21" s="157">
        <f t="shared" si="2"/>
        <v>0</v>
      </c>
      <c r="J21" s="158">
        <f t="shared" si="2"/>
        <v>0</v>
      </c>
      <c r="K21" s="159">
        <f t="shared" si="2"/>
        <v>0</v>
      </c>
      <c r="L21" s="50" t="s">
        <v>43</v>
      </c>
      <c r="M21" s="310"/>
      <c r="N21" s="311"/>
      <c r="S21" s="107"/>
      <c r="T21" s="107"/>
      <c r="U21" s="107"/>
      <c r="V21" s="107"/>
      <c r="W21" s="107"/>
      <c r="X21" s="107"/>
    </row>
    <row r="22" spans="1:24" ht="18" customHeight="1" x14ac:dyDescent="0.35">
      <c r="A22" s="23" t="s">
        <v>45</v>
      </c>
      <c r="B22" s="31" t="s">
        <v>46</v>
      </c>
      <c r="C22" s="53"/>
      <c r="D22" s="53"/>
      <c r="E22" s="65">
        <f t="shared" si="0"/>
        <v>0</v>
      </c>
      <c r="F22" s="70"/>
      <c r="G22" s="53"/>
      <c r="H22" s="71">
        <f t="shared" si="1"/>
        <v>0</v>
      </c>
      <c r="I22" s="157">
        <f t="shared" si="2"/>
        <v>0</v>
      </c>
      <c r="J22" s="158">
        <f t="shared" si="2"/>
        <v>0</v>
      </c>
      <c r="K22" s="159">
        <f t="shared" si="2"/>
        <v>0</v>
      </c>
      <c r="L22" s="50" t="s">
        <v>45</v>
      </c>
      <c r="M22" s="310"/>
      <c r="N22" s="311"/>
      <c r="S22" s="107"/>
      <c r="T22" s="107"/>
      <c r="U22" s="107"/>
      <c r="V22" s="107"/>
      <c r="W22" s="107"/>
      <c r="X22" s="107"/>
    </row>
    <row r="23" spans="1:24" ht="18" customHeight="1" x14ac:dyDescent="0.35">
      <c r="A23" s="23" t="s">
        <v>47</v>
      </c>
      <c r="B23" s="31" t="s">
        <v>48</v>
      </c>
      <c r="C23" s="53"/>
      <c r="D23" s="53"/>
      <c r="E23" s="65">
        <f t="shared" si="0"/>
        <v>0</v>
      </c>
      <c r="F23" s="70"/>
      <c r="G23" s="53"/>
      <c r="H23" s="71">
        <f t="shared" si="1"/>
        <v>0</v>
      </c>
      <c r="I23" s="157">
        <f t="shared" si="2"/>
        <v>0</v>
      </c>
      <c r="J23" s="158">
        <f t="shared" si="2"/>
        <v>0</v>
      </c>
      <c r="K23" s="159">
        <f t="shared" si="2"/>
        <v>0</v>
      </c>
      <c r="L23" s="50" t="s">
        <v>47</v>
      </c>
      <c r="M23" s="310"/>
      <c r="N23" s="311"/>
      <c r="S23" s="107"/>
      <c r="T23" s="107"/>
      <c r="U23" s="107"/>
      <c r="V23" s="107"/>
      <c r="W23" s="107"/>
      <c r="X23" s="107"/>
    </row>
    <row r="24" spans="1:24" ht="18" customHeight="1" x14ac:dyDescent="0.35">
      <c r="A24" s="23" t="s">
        <v>49</v>
      </c>
      <c r="B24" s="31" t="s">
        <v>50</v>
      </c>
      <c r="C24" s="53"/>
      <c r="D24" s="53"/>
      <c r="E24" s="65">
        <f t="shared" si="0"/>
        <v>0</v>
      </c>
      <c r="F24" s="70"/>
      <c r="G24" s="53"/>
      <c r="H24" s="71">
        <f t="shared" si="1"/>
        <v>0</v>
      </c>
      <c r="I24" s="157">
        <f t="shared" si="2"/>
        <v>0</v>
      </c>
      <c r="J24" s="158">
        <f t="shared" si="2"/>
        <v>0</v>
      </c>
      <c r="K24" s="159">
        <f t="shared" si="2"/>
        <v>0</v>
      </c>
      <c r="L24" s="50" t="s">
        <v>49</v>
      </c>
      <c r="M24" s="310"/>
      <c r="N24" s="311"/>
      <c r="S24" s="107"/>
      <c r="T24" s="107"/>
      <c r="U24" s="107"/>
      <c r="V24" s="107"/>
      <c r="W24" s="107"/>
      <c r="X24" s="107"/>
    </row>
    <row r="25" spans="1:24" ht="18" customHeight="1" x14ac:dyDescent="0.35">
      <c r="A25" s="23" t="s">
        <v>51</v>
      </c>
      <c r="B25" s="31" t="s">
        <v>52</v>
      </c>
      <c r="C25" s="53"/>
      <c r="D25" s="53"/>
      <c r="E25" s="65">
        <f t="shared" si="0"/>
        <v>0</v>
      </c>
      <c r="F25" s="70"/>
      <c r="G25" s="53"/>
      <c r="H25" s="71">
        <f t="shared" si="1"/>
        <v>0</v>
      </c>
      <c r="I25" s="157">
        <f>C25+F25</f>
        <v>0</v>
      </c>
      <c r="J25" s="158">
        <f>D25+G25</f>
        <v>0</v>
      </c>
      <c r="K25" s="159">
        <f>E25+H25</f>
        <v>0</v>
      </c>
      <c r="L25" s="50" t="s">
        <v>51</v>
      </c>
      <c r="M25" s="310"/>
      <c r="N25" s="311"/>
      <c r="S25" s="107"/>
      <c r="T25" s="107"/>
      <c r="U25" s="107"/>
      <c r="V25" s="107"/>
      <c r="W25" s="107"/>
      <c r="X25" s="107"/>
    </row>
    <row r="26" spans="1:24" ht="14.25" customHeight="1" x14ac:dyDescent="0.35">
      <c r="A26" s="322" t="s">
        <v>53</v>
      </c>
      <c r="B26" s="323"/>
      <c r="C26" s="32">
        <f>SUM(C15:C25)</f>
        <v>0</v>
      </c>
      <c r="D26" s="32">
        <f t="shared" ref="D26:K26" si="3">SUM(D15:D25)</f>
        <v>0</v>
      </c>
      <c r="E26" s="173">
        <f t="shared" si="3"/>
        <v>0</v>
      </c>
      <c r="F26" s="167">
        <f t="shared" si="3"/>
        <v>0</v>
      </c>
      <c r="G26" s="32">
        <f t="shared" si="3"/>
        <v>0</v>
      </c>
      <c r="H26" s="32">
        <f t="shared" si="3"/>
        <v>0</v>
      </c>
      <c r="I26" s="32">
        <f t="shared" si="3"/>
        <v>0</v>
      </c>
      <c r="J26" s="32">
        <f t="shared" si="3"/>
        <v>0</v>
      </c>
      <c r="K26" s="32">
        <f t="shared" si="3"/>
        <v>0</v>
      </c>
      <c r="M26" s="310"/>
      <c r="N26" s="311"/>
      <c r="S26" s="107"/>
      <c r="T26" s="107"/>
      <c r="U26" s="107"/>
      <c r="V26" s="107"/>
      <c r="W26" s="107"/>
      <c r="X26" s="107"/>
    </row>
    <row r="27" spans="1:24" ht="27.55" customHeight="1" x14ac:dyDescent="0.35">
      <c r="A27" s="324" t="s">
        <v>105</v>
      </c>
      <c r="B27" s="325" t="s">
        <v>54</v>
      </c>
      <c r="C27" s="174" t="e">
        <f>(C26+F26)/C6</f>
        <v>#DIV/0!</v>
      </c>
      <c r="D27" s="32" t="s">
        <v>55</v>
      </c>
      <c r="E27" s="175" t="e">
        <f>E26/C26-1</f>
        <v>#DIV/0!</v>
      </c>
      <c r="F27" s="106" t="b">
        <f>F26=SUM(F15:F25)</f>
        <v>1</v>
      </c>
      <c r="G27" s="32" t="s">
        <v>55</v>
      </c>
      <c r="H27" s="175" t="e">
        <f>H26/F26-1</f>
        <v>#DIV/0!</v>
      </c>
      <c r="I27" s="106" t="b">
        <f>I26=SUM(I15:I25)</f>
        <v>1</v>
      </c>
      <c r="J27" s="106" t="b">
        <f t="shared" ref="J27:L27" si="4">J26=SUM(J15:J25)</f>
        <v>1</v>
      </c>
      <c r="K27" s="106" t="b">
        <f t="shared" si="4"/>
        <v>1</v>
      </c>
      <c r="L27" s="36" t="b">
        <f t="shared" si="4"/>
        <v>1</v>
      </c>
      <c r="M27" s="310"/>
      <c r="N27" s="311"/>
    </row>
    <row r="28" spans="1:24" ht="12.55" customHeight="1" x14ac:dyDescent="0.35">
      <c r="A28" s="33"/>
      <c r="B28" s="33"/>
      <c r="C28" s="106" t="b">
        <f>C26=SUM(C15:C25)</f>
        <v>1</v>
      </c>
      <c r="D28" s="106" t="b">
        <f>D26=SUM(D15:D25)</f>
        <v>1</v>
      </c>
      <c r="E28" s="106" t="b">
        <f t="shared" ref="E28" si="5">E26=SUM(E15:E25)</f>
        <v>1</v>
      </c>
      <c r="F28" s="109"/>
      <c r="G28" s="106" t="b">
        <f>G26=SUM(G15:G25)</f>
        <v>1</v>
      </c>
      <c r="H28" s="106" t="b">
        <f>H26=SUM(H15:H25)</f>
        <v>1</v>
      </c>
      <c r="I28" s="109"/>
      <c r="J28" s="109"/>
      <c r="K28" s="192" t="e">
        <f>J26/I26</f>
        <v>#DIV/0!</v>
      </c>
      <c r="M28" s="310"/>
      <c r="N28" s="311"/>
    </row>
    <row r="29" spans="1:24" ht="15.75" customHeight="1" x14ac:dyDescent="0.35">
      <c r="A29" s="33"/>
      <c r="B29" s="33"/>
      <c r="C29" s="109"/>
      <c r="D29" s="109"/>
      <c r="E29" s="109"/>
      <c r="F29" s="39"/>
      <c r="G29" s="109"/>
      <c r="H29" s="109"/>
      <c r="I29" s="36"/>
      <c r="J29" s="36"/>
      <c r="K29" s="37"/>
      <c r="M29" s="310"/>
      <c r="N29" s="311"/>
    </row>
    <row r="30" spans="1:24" ht="33" customHeight="1" x14ac:dyDescent="0.35">
      <c r="A30" s="295" t="s">
        <v>10</v>
      </c>
      <c r="B30" s="296" t="s">
        <v>30</v>
      </c>
      <c r="C30" s="298" t="s">
        <v>97</v>
      </c>
      <c r="D30" s="299"/>
      <c r="E30" s="299"/>
      <c r="F30" s="299"/>
      <c r="G30" s="299"/>
      <c r="H30" s="299"/>
      <c r="I30" s="299"/>
      <c r="J30" s="299"/>
      <c r="K30" s="300"/>
      <c r="M30" s="310"/>
      <c r="N30" s="311"/>
    </row>
    <row r="31" spans="1:24" ht="20.25" customHeight="1" x14ac:dyDescent="0.35">
      <c r="A31" s="295"/>
      <c r="B31" s="297"/>
      <c r="C31" s="290" t="s">
        <v>23</v>
      </c>
      <c r="D31" s="290"/>
      <c r="E31" s="291"/>
      <c r="F31" s="292" t="s">
        <v>24</v>
      </c>
      <c r="G31" s="293"/>
      <c r="H31" s="294"/>
      <c r="I31" s="301" t="s">
        <v>96</v>
      </c>
      <c r="J31" s="302" t="s">
        <v>112</v>
      </c>
      <c r="K31" s="321" t="s">
        <v>113</v>
      </c>
      <c r="M31" s="310"/>
      <c r="N31" s="311"/>
    </row>
    <row r="32" spans="1:24" ht="95.6" customHeight="1" x14ac:dyDescent="0.35">
      <c r="A32" s="295"/>
      <c r="B32" s="297"/>
      <c r="C32" s="51" t="s">
        <v>93</v>
      </c>
      <c r="D32" s="51" t="s">
        <v>73</v>
      </c>
      <c r="E32" s="77" t="s">
        <v>74</v>
      </c>
      <c r="F32" s="76" t="s">
        <v>93</v>
      </c>
      <c r="G32" s="52" t="s">
        <v>103</v>
      </c>
      <c r="H32" s="78" t="s">
        <v>104</v>
      </c>
      <c r="I32" s="301"/>
      <c r="J32" s="302"/>
      <c r="K32" s="321"/>
      <c r="M32" s="310"/>
      <c r="N32" s="311"/>
    </row>
    <row r="33" spans="1:14" s="25" customFormat="1" ht="12.9" customHeight="1" x14ac:dyDescent="0.35">
      <c r="A33" s="90">
        <v>1</v>
      </c>
      <c r="B33" s="90">
        <v>2</v>
      </c>
      <c r="C33" s="90">
        <v>3</v>
      </c>
      <c r="D33" s="90">
        <v>4</v>
      </c>
      <c r="E33" s="91">
        <v>5</v>
      </c>
      <c r="F33" s="93">
        <v>6</v>
      </c>
      <c r="G33" s="90">
        <v>7</v>
      </c>
      <c r="H33" s="91">
        <v>8</v>
      </c>
      <c r="I33" s="93">
        <v>9</v>
      </c>
      <c r="J33" s="90">
        <v>10</v>
      </c>
      <c r="K33" s="90">
        <v>11</v>
      </c>
      <c r="M33" s="310"/>
      <c r="N33" s="311"/>
    </row>
    <row r="34" spans="1:14" ht="19.3" customHeight="1" x14ac:dyDescent="0.35">
      <c r="A34" s="23" t="s">
        <v>31</v>
      </c>
      <c r="B34" s="26" t="s">
        <v>36</v>
      </c>
      <c r="C34" s="53"/>
      <c r="D34" s="270">
        <f>IFERROR(ROUNDDOWN(C41*0.8252,2),0)</f>
        <v>0</v>
      </c>
      <c r="E34" s="273">
        <f>C41-D34</f>
        <v>0</v>
      </c>
      <c r="F34" s="61"/>
      <c r="G34" s="276">
        <f>IFERROR(ROUNDDOWN(F41*0.8252,2),0)</f>
        <v>0</v>
      </c>
      <c r="H34" s="279">
        <f>F41-G34</f>
        <v>0</v>
      </c>
      <c r="I34" s="157">
        <f>C34+F34</f>
        <v>0</v>
      </c>
      <c r="J34" s="267">
        <f>D34+G34</f>
        <v>0</v>
      </c>
      <c r="K34" s="267">
        <f>E34+H34</f>
        <v>0</v>
      </c>
      <c r="L34" s="15" t="s">
        <v>35</v>
      </c>
      <c r="M34" s="310"/>
      <c r="N34" s="311"/>
    </row>
    <row r="35" spans="1:14" ht="25.3" customHeight="1" thickBot="1" x14ac:dyDescent="0.4">
      <c r="A35" s="27" t="s">
        <v>33</v>
      </c>
      <c r="B35" s="28" t="s">
        <v>42</v>
      </c>
      <c r="C35" s="54"/>
      <c r="D35" s="271"/>
      <c r="E35" s="274"/>
      <c r="F35" s="62"/>
      <c r="G35" s="277"/>
      <c r="H35" s="280"/>
      <c r="I35" s="166">
        <f t="shared" ref="I35:I40" si="6">C35+F35</f>
        <v>0</v>
      </c>
      <c r="J35" s="268"/>
      <c r="K35" s="268"/>
      <c r="L35" s="15" t="s">
        <v>41</v>
      </c>
      <c r="M35" s="310"/>
      <c r="N35" s="311"/>
    </row>
    <row r="36" spans="1:14" ht="25.3" customHeight="1" x14ac:dyDescent="0.35">
      <c r="A36" s="29" t="s">
        <v>35</v>
      </c>
      <c r="B36" s="30" t="s">
        <v>44</v>
      </c>
      <c r="C36" s="55"/>
      <c r="D36" s="271"/>
      <c r="E36" s="274"/>
      <c r="F36" s="63"/>
      <c r="G36" s="277"/>
      <c r="H36" s="280"/>
      <c r="I36" s="163">
        <f t="shared" si="6"/>
        <v>0</v>
      </c>
      <c r="J36" s="268"/>
      <c r="K36" s="268"/>
      <c r="L36" s="15" t="s">
        <v>43</v>
      </c>
      <c r="M36" s="310"/>
      <c r="N36" s="311"/>
    </row>
    <row r="37" spans="1:14" ht="19.3" customHeight="1" x14ac:dyDescent="0.35">
      <c r="A37" s="23" t="s">
        <v>37</v>
      </c>
      <c r="B37" s="31" t="s">
        <v>46</v>
      </c>
      <c r="C37" s="53"/>
      <c r="D37" s="271"/>
      <c r="E37" s="274"/>
      <c r="F37" s="61"/>
      <c r="G37" s="277"/>
      <c r="H37" s="280"/>
      <c r="I37" s="157">
        <f t="shared" si="6"/>
        <v>0</v>
      </c>
      <c r="J37" s="268"/>
      <c r="K37" s="268"/>
      <c r="L37" s="15" t="s">
        <v>45</v>
      </c>
      <c r="M37" s="310"/>
      <c r="N37" s="311"/>
    </row>
    <row r="38" spans="1:14" ht="19.3" customHeight="1" x14ac:dyDescent="0.35">
      <c r="A38" s="23" t="s">
        <v>39</v>
      </c>
      <c r="B38" s="31" t="s">
        <v>48</v>
      </c>
      <c r="C38" s="53"/>
      <c r="D38" s="271"/>
      <c r="E38" s="274"/>
      <c r="F38" s="61"/>
      <c r="G38" s="277"/>
      <c r="H38" s="280"/>
      <c r="I38" s="157">
        <f t="shared" si="6"/>
        <v>0</v>
      </c>
      <c r="J38" s="268"/>
      <c r="K38" s="268"/>
      <c r="L38" s="15" t="s">
        <v>47</v>
      </c>
      <c r="M38" s="310"/>
      <c r="N38" s="311"/>
    </row>
    <row r="39" spans="1:14" ht="19.3" customHeight="1" x14ac:dyDescent="0.35">
      <c r="A39" s="23" t="s">
        <v>41</v>
      </c>
      <c r="B39" s="31" t="s">
        <v>50</v>
      </c>
      <c r="C39" s="53"/>
      <c r="D39" s="271"/>
      <c r="E39" s="274"/>
      <c r="F39" s="61"/>
      <c r="G39" s="277"/>
      <c r="H39" s="280"/>
      <c r="I39" s="157">
        <f t="shared" si="6"/>
        <v>0</v>
      </c>
      <c r="J39" s="268"/>
      <c r="K39" s="268"/>
      <c r="L39" s="15" t="s">
        <v>49</v>
      </c>
      <c r="M39" s="310"/>
      <c r="N39" s="311"/>
    </row>
    <row r="40" spans="1:14" ht="19.3" customHeight="1" x14ac:dyDescent="0.35">
      <c r="A40" s="23" t="s">
        <v>43</v>
      </c>
      <c r="B40" s="31" t="s">
        <v>52</v>
      </c>
      <c r="C40" s="53"/>
      <c r="D40" s="272"/>
      <c r="E40" s="275"/>
      <c r="F40" s="61"/>
      <c r="G40" s="278"/>
      <c r="H40" s="281"/>
      <c r="I40" s="157">
        <f t="shared" si="6"/>
        <v>0</v>
      </c>
      <c r="J40" s="269"/>
      <c r="K40" s="269"/>
      <c r="L40" s="15" t="s">
        <v>51</v>
      </c>
      <c r="M40" s="310"/>
      <c r="N40" s="311"/>
    </row>
    <row r="41" spans="1:14" ht="14.25" customHeight="1" thickBot="1" x14ac:dyDescent="0.4">
      <c r="A41" s="322" t="s">
        <v>53</v>
      </c>
      <c r="B41" s="323"/>
      <c r="C41" s="32">
        <f t="shared" ref="C41:I41" si="7">SUM(C34:C40)</f>
        <v>0</v>
      </c>
      <c r="D41" s="32">
        <f>SUM(D34:D40)</f>
        <v>0</v>
      </c>
      <c r="E41" s="173">
        <f>SUM(E34:E40)</f>
        <v>0</v>
      </c>
      <c r="F41" s="167">
        <f t="shared" si="7"/>
        <v>0</v>
      </c>
      <c r="G41" s="32">
        <f t="shared" si="7"/>
        <v>0</v>
      </c>
      <c r="H41" s="173">
        <f t="shared" si="7"/>
        <v>0</v>
      </c>
      <c r="I41" s="167">
        <f t="shared" si="7"/>
        <v>0</v>
      </c>
      <c r="J41" s="32">
        <f>SUM(J34:J40)</f>
        <v>0</v>
      </c>
      <c r="K41" s="32">
        <f>SUM(K34:K40)</f>
        <v>0</v>
      </c>
      <c r="M41" s="312"/>
      <c r="N41" s="313"/>
    </row>
    <row r="42" spans="1:14" ht="27.55" customHeight="1" x14ac:dyDescent="0.35">
      <c r="A42" s="324" t="s">
        <v>106</v>
      </c>
      <c r="B42" s="325" t="s">
        <v>54</v>
      </c>
      <c r="C42" s="174" t="e">
        <f>(C41+F41)/D6</f>
        <v>#DIV/0!</v>
      </c>
      <c r="D42" s="108" t="b">
        <f t="shared" ref="D42:I42" si="8">D41=SUM(D34:D40)</f>
        <v>1</v>
      </c>
      <c r="E42" s="108" t="b">
        <f t="shared" si="8"/>
        <v>1</v>
      </c>
      <c r="F42" s="108" t="b">
        <f t="shared" si="8"/>
        <v>1</v>
      </c>
      <c r="G42" s="108" t="b">
        <f t="shared" si="8"/>
        <v>1</v>
      </c>
      <c r="H42" s="108" t="b">
        <f t="shared" si="8"/>
        <v>1</v>
      </c>
      <c r="I42" s="108" t="b">
        <f t="shared" si="8"/>
        <v>1</v>
      </c>
      <c r="J42" s="108" t="b">
        <f t="shared" ref="J42:K42" si="9">J41=SUM(J34:J40)</f>
        <v>1</v>
      </c>
      <c r="K42" s="108" t="b">
        <f t="shared" si="9"/>
        <v>1</v>
      </c>
    </row>
    <row r="43" spans="1:14" ht="18.649999999999999" customHeight="1" x14ac:dyDescent="0.35">
      <c r="A43" s="314" t="s">
        <v>56</v>
      </c>
      <c r="B43" s="314"/>
      <c r="C43" s="108" t="b">
        <f>C41=SUM(C34:C40)</f>
        <v>1</v>
      </c>
      <c r="D43" s="119"/>
      <c r="E43" s="120"/>
      <c r="F43" s="34"/>
      <c r="G43" s="119"/>
      <c r="H43" s="120"/>
      <c r="I43" s="34"/>
      <c r="J43" s="120"/>
      <c r="K43" s="120"/>
    </row>
    <row r="44" spans="1:14" ht="18.649999999999999" customHeight="1" x14ac:dyDescent="0.35">
      <c r="A44" s="285" t="s">
        <v>57</v>
      </c>
      <c r="B44" s="285"/>
      <c r="C44" s="110"/>
    </row>
    <row r="45" spans="1:14" ht="31.75" customHeight="1" x14ac:dyDescent="0.35">
      <c r="A45" s="43"/>
      <c r="B45" s="43"/>
      <c r="C45" s="286">
        <f>'I. Informacje ogólne '!B29</f>
        <v>0</v>
      </c>
      <c r="D45" s="286"/>
      <c r="E45" s="286"/>
      <c r="F45" s="34"/>
      <c r="G45" s="287">
        <f>'I. Informacje ogólne '!C29</f>
        <v>0</v>
      </c>
      <c r="H45" s="287"/>
      <c r="I45" s="287"/>
      <c r="J45" s="35"/>
    </row>
    <row r="46" spans="1:14" ht="27" customHeight="1" x14ac:dyDescent="0.35">
      <c r="A46" s="43"/>
      <c r="B46" s="43"/>
      <c r="C46" s="289" t="s">
        <v>64</v>
      </c>
      <c r="D46" s="289"/>
      <c r="E46" s="289"/>
      <c r="F46" s="57"/>
      <c r="G46" s="288" t="s">
        <v>63</v>
      </c>
      <c r="H46" s="288"/>
      <c r="I46" s="288"/>
      <c r="J46" s="35"/>
    </row>
    <row r="47" spans="1:14" ht="18.649999999999999" customHeight="1" x14ac:dyDescent="0.35">
      <c r="A47" s="43"/>
      <c r="B47" s="43"/>
      <c r="C47" s="43"/>
      <c r="D47" s="43"/>
      <c r="E47" s="43"/>
      <c r="F47" s="34"/>
      <c r="G47" s="34"/>
      <c r="H47" s="34"/>
      <c r="I47" s="34"/>
      <c r="J47" s="35"/>
    </row>
    <row r="48" spans="1:14" ht="114" customHeight="1" x14ac:dyDescent="0.35">
      <c r="A48" s="284"/>
      <c r="B48" s="284"/>
      <c r="C48" s="284"/>
      <c r="D48" s="284"/>
      <c r="E48" s="284"/>
      <c r="F48" s="284"/>
      <c r="G48" s="284"/>
      <c r="H48" s="284"/>
      <c r="I48" s="284"/>
      <c r="J48" s="284"/>
      <c r="K48" s="284"/>
    </row>
    <row r="52" spans="3:11" x14ac:dyDescent="0.35">
      <c r="G52" s="284"/>
      <c r="H52" s="284"/>
      <c r="I52" s="284"/>
      <c r="J52" s="284"/>
      <c r="K52" s="284"/>
    </row>
    <row r="53" spans="3:11" x14ac:dyDescent="0.35">
      <c r="G53" s="284"/>
      <c r="H53" s="284"/>
      <c r="I53" s="284"/>
      <c r="J53" s="284"/>
      <c r="K53" s="284"/>
    </row>
    <row r="54" spans="3:11" x14ac:dyDescent="0.35">
      <c r="C54" s="15" t="s">
        <v>114</v>
      </c>
      <c r="G54" s="284"/>
      <c r="H54" s="284"/>
      <c r="I54" s="284"/>
      <c r="J54" s="284"/>
      <c r="K54" s="284"/>
    </row>
  </sheetData>
  <mergeCells count="45">
    <mergeCell ref="M11:N41"/>
    <mergeCell ref="G52:K54"/>
    <mergeCell ref="A43:B43"/>
    <mergeCell ref="A11:A13"/>
    <mergeCell ref="B11:B13"/>
    <mergeCell ref="C11:K11"/>
    <mergeCell ref="C12:E12"/>
    <mergeCell ref="F12:H12"/>
    <mergeCell ref="I12:I13"/>
    <mergeCell ref="J12:J13"/>
    <mergeCell ref="K12:K13"/>
    <mergeCell ref="A26:B26"/>
    <mergeCell ref="A27:B27"/>
    <mergeCell ref="K31:K32"/>
    <mergeCell ref="A41:B41"/>
    <mergeCell ref="A42:B42"/>
    <mergeCell ref="C3:E3"/>
    <mergeCell ref="C4:E4"/>
    <mergeCell ref="B5:B6"/>
    <mergeCell ref="C7:E7"/>
    <mergeCell ref="A9:K9"/>
    <mergeCell ref="A4:B4"/>
    <mergeCell ref="A7:B7"/>
    <mergeCell ref="A10:K10"/>
    <mergeCell ref="A1:K1"/>
    <mergeCell ref="A48:K48"/>
    <mergeCell ref="A44:B44"/>
    <mergeCell ref="C45:E45"/>
    <mergeCell ref="G45:I45"/>
    <mergeCell ref="G46:I46"/>
    <mergeCell ref="C46:E46"/>
    <mergeCell ref="C31:E31"/>
    <mergeCell ref="F31:H31"/>
    <mergeCell ref="A30:A32"/>
    <mergeCell ref="B30:B32"/>
    <mergeCell ref="C30:K30"/>
    <mergeCell ref="I31:I32"/>
    <mergeCell ref="J31:J32"/>
    <mergeCell ref="A3:B3"/>
    <mergeCell ref="K34:K40"/>
    <mergeCell ref="D34:D40"/>
    <mergeCell ref="E34:E40"/>
    <mergeCell ref="G34:G40"/>
    <mergeCell ref="H34:H40"/>
    <mergeCell ref="J34:J40"/>
  </mergeCells>
  <conditionalFormatting sqref="C34:C40">
    <cfRule type="cellIs" dxfId="23" priority="3" operator="equal">
      <formula>0</formula>
    </cfRule>
  </conditionalFormatting>
  <conditionalFormatting sqref="C42">
    <cfRule type="cellIs" dxfId="22" priority="23" operator="greaterThan">
      <formula>12410</formula>
    </cfRule>
  </conditionalFormatting>
  <conditionalFormatting sqref="C6:D6">
    <cfRule type="containsBlanks" dxfId="21" priority="15">
      <formula>LEN(TRIM(C6))=0</formula>
    </cfRule>
    <cfRule type="containsBlanks" dxfId="20" priority="26">
      <formula>LEN(TRIM(C6))=0</formula>
    </cfRule>
  </conditionalFormatting>
  <conditionalFormatting sqref="C15:D25">
    <cfRule type="cellIs" dxfId="19" priority="5" operator="equal">
      <formula>0</formula>
    </cfRule>
  </conditionalFormatting>
  <conditionalFormatting sqref="C3:E4 C26:K26">
    <cfRule type="containsBlanks" dxfId="18" priority="33">
      <formula>LEN(TRIM(C3))=0</formula>
    </cfRule>
  </conditionalFormatting>
  <conditionalFormatting sqref="C3:E4">
    <cfRule type="containsBlanks" dxfId="17" priority="16">
      <formula>LEN(TRIM(C3))=0</formula>
    </cfRule>
  </conditionalFormatting>
  <conditionalFormatting sqref="C7:E7">
    <cfRule type="containsBlanks" dxfId="16" priority="6">
      <formula>LEN(TRIM(C7))=0</formula>
    </cfRule>
    <cfRule type="containsBlanks" dxfId="15" priority="7">
      <formula>LEN(TRIM(C7))=0</formula>
    </cfRule>
  </conditionalFormatting>
  <conditionalFormatting sqref="C45:E45 G45:I45">
    <cfRule type="cellIs" dxfId="14" priority="1" operator="equal">
      <formula>0</formula>
    </cfRule>
  </conditionalFormatting>
  <conditionalFormatting sqref="C41:K41">
    <cfRule type="containsBlanks" dxfId="13" priority="31">
      <formula>LEN(TRIM(C41))=0</formula>
    </cfRule>
  </conditionalFormatting>
  <conditionalFormatting sqref="E27">
    <cfRule type="cellIs" dxfId="12" priority="22" operator="greaterThan">
      <formula>0.23</formula>
    </cfRule>
  </conditionalFormatting>
  <conditionalFormatting sqref="F34:F40">
    <cfRule type="cellIs" dxfId="11" priority="2" operator="equal">
      <formula>0</formula>
    </cfRule>
  </conditionalFormatting>
  <conditionalFormatting sqref="F15:G25">
    <cfRule type="cellIs" dxfId="10" priority="4" operator="equal">
      <formula>0</formula>
    </cfRule>
  </conditionalFormatting>
  <conditionalFormatting sqref="H27">
    <cfRule type="cellIs" dxfId="9" priority="21" operator="greaterThan">
      <formula>0.23</formula>
    </cfRule>
  </conditionalFormatting>
  <pageMargins left="0.7" right="0.7" top="0.75" bottom="0.75" header="0.3" footer="0.3"/>
  <pageSetup paperSize="9" scale="43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P56"/>
  <sheetViews>
    <sheetView view="pageBreakPreview" topLeftCell="A22" zoomScaleNormal="100" zoomScaleSheetLayoutView="100" workbookViewId="0">
      <selection activeCell="Q41" sqref="Q41"/>
    </sheetView>
  </sheetViews>
  <sheetFormatPr defaultRowHeight="14.6" x14ac:dyDescent="0.4"/>
  <cols>
    <col min="1" max="1" width="6.3828125" customWidth="1"/>
    <col min="2" max="2" width="12.3046875" customWidth="1"/>
    <col min="3" max="11" width="13.3046875" customWidth="1"/>
  </cols>
  <sheetData>
    <row r="1" spans="1:13" ht="14.15" customHeight="1" x14ac:dyDescent="0.4">
      <c r="A1" s="217" t="s">
        <v>81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3" spans="1:13" ht="16.3" customHeight="1" x14ac:dyDescent="0.4">
      <c r="A3" s="303" t="s">
        <v>75</v>
      </c>
      <c r="B3" s="303"/>
      <c r="C3" s="303"/>
      <c r="D3" s="385">
        <f>'I. Informacje ogólne '!C5</f>
        <v>0</v>
      </c>
      <c r="E3" s="385"/>
      <c r="F3" s="385"/>
      <c r="G3" s="385"/>
      <c r="H3" s="9"/>
      <c r="I3" s="9"/>
      <c r="J3" s="9"/>
      <c r="K3" s="9"/>
    </row>
    <row r="4" spans="1:13" ht="16.3" customHeight="1" x14ac:dyDescent="0.4">
      <c r="A4" s="242" t="s">
        <v>76</v>
      </c>
      <c r="B4" s="242"/>
      <c r="C4" s="242"/>
      <c r="D4" s="385">
        <f>'I. Informacje ogólne '!C11</f>
        <v>0</v>
      </c>
      <c r="E4" s="385"/>
      <c r="F4" s="385"/>
      <c r="G4" s="385"/>
      <c r="H4" s="9"/>
      <c r="I4" s="9"/>
      <c r="J4" s="9"/>
      <c r="K4" s="9"/>
    </row>
    <row r="5" spans="1:13" ht="16.3" customHeight="1" x14ac:dyDescent="0.4">
      <c r="A5" s="242" t="s">
        <v>77</v>
      </c>
      <c r="B5" s="242"/>
      <c r="C5" s="242"/>
      <c r="D5" s="385">
        <f>'I. Informacje ogólne '!C12</f>
        <v>0</v>
      </c>
      <c r="E5" s="385"/>
      <c r="F5" s="385"/>
      <c r="G5" s="385"/>
      <c r="H5" s="7"/>
      <c r="I5" s="7"/>
      <c r="J5" s="7"/>
      <c r="K5" s="7"/>
    </row>
    <row r="6" spans="1:13" x14ac:dyDescent="0.4">
      <c r="A6" s="45"/>
      <c r="B6" s="45"/>
      <c r="C6" s="45"/>
      <c r="D6" s="46"/>
      <c r="E6" s="46"/>
      <c r="F6" s="46"/>
      <c r="G6" s="46"/>
      <c r="H6" s="7"/>
      <c r="I6" s="7"/>
      <c r="J6" s="7"/>
      <c r="K6" s="7"/>
    </row>
    <row r="7" spans="1:13" ht="21" customHeight="1" x14ac:dyDescent="0.4">
      <c r="A7" s="386" t="s">
        <v>84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</row>
    <row r="8" spans="1:13" ht="38.25" customHeight="1" x14ac:dyDescent="0.4">
      <c r="A8" s="377" t="s">
        <v>100</v>
      </c>
      <c r="B8" s="377"/>
      <c r="C8" s="377"/>
      <c r="D8" s="377"/>
      <c r="E8" s="377"/>
      <c r="F8" s="377"/>
      <c r="G8" s="377"/>
      <c r="H8" s="377"/>
      <c r="I8" s="377"/>
      <c r="J8" s="377"/>
      <c r="K8" s="377"/>
    </row>
    <row r="9" spans="1:13" ht="17.25" customHeight="1" thickBot="1" x14ac:dyDescent="0.4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3" ht="38.25" customHeight="1" thickBot="1" x14ac:dyDescent="0.45">
      <c r="A10" s="378" t="s">
        <v>98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80"/>
      <c r="L10" s="349" t="s">
        <v>91</v>
      </c>
      <c r="M10" s="210"/>
    </row>
    <row r="11" spans="1:13" ht="38.25" customHeight="1" x14ac:dyDescent="0.4">
      <c r="A11" s="358" t="s">
        <v>12</v>
      </c>
      <c r="B11" s="359"/>
      <c r="C11" s="333" t="s">
        <v>23</v>
      </c>
      <c r="D11" s="333"/>
      <c r="E11" s="333"/>
      <c r="F11" s="334" t="s">
        <v>24</v>
      </c>
      <c r="G11" s="335"/>
      <c r="H11" s="336"/>
      <c r="I11" s="337" t="s">
        <v>108</v>
      </c>
      <c r="J11" s="337" t="s">
        <v>94</v>
      </c>
      <c r="K11" s="381" t="s">
        <v>95</v>
      </c>
      <c r="L11" s="213"/>
      <c r="M11" s="212"/>
    </row>
    <row r="12" spans="1:13" ht="38.25" customHeight="1" thickBot="1" x14ac:dyDescent="0.45">
      <c r="A12" s="360"/>
      <c r="B12" s="361"/>
      <c r="C12" s="80" t="s">
        <v>107</v>
      </c>
      <c r="D12" s="80" t="s">
        <v>92</v>
      </c>
      <c r="E12" s="80" t="s">
        <v>93</v>
      </c>
      <c r="F12" s="103" t="s">
        <v>107</v>
      </c>
      <c r="G12" s="81" t="s">
        <v>92</v>
      </c>
      <c r="H12" s="104" t="s">
        <v>93</v>
      </c>
      <c r="I12" s="338"/>
      <c r="J12" s="338"/>
      <c r="K12" s="382"/>
      <c r="L12" s="213"/>
      <c r="M12" s="212"/>
    </row>
    <row r="13" spans="1:13" ht="14.25" customHeight="1" x14ac:dyDescent="0.4">
      <c r="A13" s="351">
        <v>2023</v>
      </c>
      <c r="B13" s="82" t="s">
        <v>13</v>
      </c>
      <c r="C13" s="101"/>
      <c r="D13" s="101"/>
      <c r="E13" s="140">
        <f>C13+D13</f>
        <v>0</v>
      </c>
      <c r="F13" s="97"/>
      <c r="G13" s="101"/>
      <c r="H13" s="144">
        <f>F13+G13</f>
        <v>0</v>
      </c>
      <c r="I13" s="79">
        <f>C13+F13</f>
        <v>0</v>
      </c>
      <c r="J13" s="79">
        <f>D13+G13</f>
        <v>0</v>
      </c>
      <c r="K13" s="176">
        <f>E13+H13</f>
        <v>0</v>
      </c>
      <c r="L13" s="213"/>
      <c r="M13" s="212"/>
    </row>
    <row r="14" spans="1:13" ht="14.25" customHeight="1" x14ac:dyDescent="0.4">
      <c r="A14" s="352"/>
      <c r="B14" s="83" t="s">
        <v>14</v>
      </c>
      <c r="C14" s="96"/>
      <c r="D14" s="96"/>
      <c r="E14" s="141">
        <f t="shared" ref="E14:E25" si="0">C14+D14</f>
        <v>0</v>
      </c>
      <c r="F14" s="98"/>
      <c r="G14" s="96"/>
      <c r="H14" s="145">
        <f t="shared" ref="H14:H25" si="1">F14+G14</f>
        <v>0</v>
      </c>
      <c r="I14" s="18">
        <f t="shared" ref="I14:I25" si="2">C14+F14</f>
        <v>0</v>
      </c>
      <c r="J14" s="18">
        <f t="shared" ref="J14:J25" si="3">D14+G14</f>
        <v>0</v>
      </c>
      <c r="K14" s="177">
        <f t="shared" ref="K14:K25" si="4">E14+H14</f>
        <v>0</v>
      </c>
      <c r="L14" s="213"/>
      <c r="M14" s="212"/>
    </row>
    <row r="15" spans="1:13" ht="14.25" customHeight="1" thickBot="1" x14ac:dyDescent="0.45">
      <c r="A15" s="353"/>
      <c r="B15" s="84" t="s">
        <v>15</v>
      </c>
      <c r="C15" s="102"/>
      <c r="D15" s="102"/>
      <c r="E15" s="142">
        <f t="shared" si="0"/>
        <v>0</v>
      </c>
      <c r="F15" s="99"/>
      <c r="G15" s="102"/>
      <c r="H15" s="146">
        <f t="shared" si="1"/>
        <v>0</v>
      </c>
      <c r="I15" s="47">
        <f t="shared" si="2"/>
        <v>0</v>
      </c>
      <c r="J15" s="47">
        <f t="shared" si="3"/>
        <v>0</v>
      </c>
      <c r="K15" s="178">
        <f t="shared" si="4"/>
        <v>0</v>
      </c>
      <c r="L15" s="213"/>
      <c r="M15" s="212"/>
    </row>
    <row r="16" spans="1:13" ht="14.25" customHeight="1" x14ac:dyDescent="0.4">
      <c r="A16" s="351">
        <v>2024</v>
      </c>
      <c r="B16" s="82" t="s">
        <v>16</v>
      </c>
      <c r="C16" s="148"/>
      <c r="D16" s="148"/>
      <c r="E16" s="140">
        <f t="shared" si="0"/>
        <v>0</v>
      </c>
      <c r="F16" s="150"/>
      <c r="G16" s="148"/>
      <c r="H16" s="144">
        <f t="shared" si="1"/>
        <v>0</v>
      </c>
      <c r="I16" s="79">
        <f t="shared" si="2"/>
        <v>0</v>
      </c>
      <c r="J16" s="79">
        <f t="shared" si="3"/>
        <v>0</v>
      </c>
      <c r="K16" s="176">
        <f t="shared" si="4"/>
        <v>0</v>
      </c>
      <c r="L16" s="213"/>
      <c r="M16" s="212"/>
    </row>
    <row r="17" spans="1:16" ht="14.25" customHeight="1" x14ac:dyDescent="0.4">
      <c r="A17" s="352"/>
      <c r="B17" s="83" t="s">
        <v>13</v>
      </c>
      <c r="C17" s="95"/>
      <c r="D17" s="95"/>
      <c r="E17" s="141">
        <f t="shared" si="0"/>
        <v>0</v>
      </c>
      <c r="F17" s="151"/>
      <c r="G17" s="95"/>
      <c r="H17" s="145">
        <f t="shared" si="1"/>
        <v>0</v>
      </c>
      <c r="I17" s="18">
        <f t="shared" si="2"/>
        <v>0</v>
      </c>
      <c r="J17" s="18">
        <f t="shared" si="3"/>
        <v>0</v>
      </c>
      <c r="K17" s="177">
        <f t="shared" si="4"/>
        <v>0</v>
      </c>
      <c r="L17" s="213"/>
      <c r="M17" s="212"/>
    </row>
    <row r="18" spans="1:16" ht="14.25" customHeight="1" x14ac:dyDescent="0.4">
      <c r="A18" s="352"/>
      <c r="B18" s="83" t="s">
        <v>14</v>
      </c>
      <c r="C18" s="95"/>
      <c r="D18" s="95"/>
      <c r="E18" s="141">
        <f t="shared" si="0"/>
        <v>0</v>
      </c>
      <c r="F18" s="151"/>
      <c r="G18" s="95"/>
      <c r="H18" s="145">
        <f t="shared" si="1"/>
        <v>0</v>
      </c>
      <c r="I18" s="18">
        <f t="shared" si="2"/>
        <v>0</v>
      </c>
      <c r="J18" s="18">
        <f t="shared" si="3"/>
        <v>0</v>
      </c>
      <c r="K18" s="177">
        <f t="shared" si="4"/>
        <v>0</v>
      </c>
      <c r="L18" s="213"/>
      <c r="M18" s="212"/>
    </row>
    <row r="19" spans="1:16" ht="14.25" customHeight="1" thickBot="1" x14ac:dyDescent="0.45">
      <c r="A19" s="353"/>
      <c r="B19" s="84" t="s">
        <v>15</v>
      </c>
      <c r="C19" s="128"/>
      <c r="D19" s="128"/>
      <c r="E19" s="142">
        <f t="shared" si="0"/>
        <v>0</v>
      </c>
      <c r="F19" s="152"/>
      <c r="G19" s="128"/>
      <c r="H19" s="146">
        <f t="shared" si="1"/>
        <v>0</v>
      </c>
      <c r="I19" s="47">
        <f t="shared" si="2"/>
        <v>0</v>
      </c>
      <c r="J19" s="47">
        <f t="shared" si="3"/>
        <v>0</v>
      </c>
      <c r="K19" s="178">
        <f t="shared" si="4"/>
        <v>0</v>
      </c>
      <c r="L19" s="213"/>
      <c r="M19" s="212"/>
    </row>
    <row r="20" spans="1:16" ht="14.25" customHeight="1" x14ac:dyDescent="0.4">
      <c r="A20" s="351">
        <v>2025</v>
      </c>
      <c r="B20" s="82" t="s">
        <v>16</v>
      </c>
      <c r="C20" s="148"/>
      <c r="D20" s="148"/>
      <c r="E20" s="140">
        <f t="shared" si="0"/>
        <v>0</v>
      </c>
      <c r="F20" s="150"/>
      <c r="G20" s="148"/>
      <c r="H20" s="144">
        <f t="shared" si="1"/>
        <v>0</v>
      </c>
      <c r="I20" s="79">
        <f t="shared" si="2"/>
        <v>0</v>
      </c>
      <c r="J20" s="79">
        <f t="shared" si="3"/>
        <v>0</v>
      </c>
      <c r="K20" s="176">
        <f t="shared" si="4"/>
        <v>0</v>
      </c>
      <c r="L20" s="213"/>
      <c r="M20" s="212"/>
    </row>
    <row r="21" spans="1:16" ht="14.25" customHeight="1" x14ac:dyDescent="0.4">
      <c r="A21" s="352"/>
      <c r="B21" s="83" t="s">
        <v>13</v>
      </c>
      <c r="C21" s="95"/>
      <c r="D21" s="95"/>
      <c r="E21" s="141">
        <f t="shared" si="0"/>
        <v>0</v>
      </c>
      <c r="F21" s="151"/>
      <c r="G21" s="95"/>
      <c r="H21" s="145">
        <f t="shared" si="1"/>
        <v>0</v>
      </c>
      <c r="I21" s="18">
        <f t="shared" si="2"/>
        <v>0</v>
      </c>
      <c r="J21" s="18">
        <f t="shared" si="3"/>
        <v>0</v>
      </c>
      <c r="K21" s="177">
        <f t="shared" si="4"/>
        <v>0</v>
      </c>
      <c r="L21" s="213"/>
      <c r="M21" s="212"/>
    </row>
    <row r="22" spans="1:16" ht="14.25" customHeight="1" x14ac:dyDescent="0.4">
      <c r="A22" s="352"/>
      <c r="B22" s="83" t="s">
        <v>14</v>
      </c>
      <c r="C22" s="95"/>
      <c r="D22" s="95"/>
      <c r="E22" s="141">
        <f t="shared" si="0"/>
        <v>0</v>
      </c>
      <c r="F22" s="151"/>
      <c r="G22" s="95"/>
      <c r="H22" s="145">
        <f t="shared" si="1"/>
        <v>0</v>
      </c>
      <c r="I22" s="18">
        <f t="shared" si="2"/>
        <v>0</v>
      </c>
      <c r="J22" s="18">
        <f t="shared" si="3"/>
        <v>0</v>
      </c>
      <c r="K22" s="177">
        <f t="shared" si="4"/>
        <v>0</v>
      </c>
      <c r="L22" s="213"/>
      <c r="M22" s="212"/>
    </row>
    <row r="23" spans="1:16" ht="14.25" customHeight="1" thickBot="1" x14ac:dyDescent="0.45">
      <c r="A23" s="353"/>
      <c r="B23" s="84" t="s">
        <v>15</v>
      </c>
      <c r="C23" s="128"/>
      <c r="D23" s="128"/>
      <c r="E23" s="142">
        <f t="shared" si="0"/>
        <v>0</v>
      </c>
      <c r="F23" s="152"/>
      <c r="G23" s="128"/>
      <c r="H23" s="146">
        <f t="shared" si="1"/>
        <v>0</v>
      </c>
      <c r="I23" s="47">
        <f>C23+F23</f>
        <v>0</v>
      </c>
      <c r="J23" s="47">
        <f>D23+G23</f>
        <v>0</v>
      </c>
      <c r="K23" s="178">
        <f>E23+H23</f>
        <v>0</v>
      </c>
      <c r="L23" s="213"/>
      <c r="M23" s="212"/>
    </row>
    <row r="24" spans="1:16" ht="14.25" customHeight="1" x14ac:dyDescent="0.4">
      <c r="A24" s="351">
        <v>2026</v>
      </c>
      <c r="B24" s="85" t="s">
        <v>16</v>
      </c>
      <c r="C24" s="149"/>
      <c r="D24" s="149"/>
      <c r="E24" s="143">
        <f t="shared" si="0"/>
        <v>0</v>
      </c>
      <c r="F24" s="153"/>
      <c r="G24" s="149"/>
      <c r="H24" s="147">
        <f t="shared" si="1"/>
        <v>0</v>
      </c>
      <c r="I24" s="49">
        <f t="shared" si="2"/>
        <v>0</v>
      </c>
      <c r="J24" s="49">
        <f t="shared" si="3"/>
        <v>0</v>
      </c>
      <c r="K24" s="179">
        <f t="shared" si="4"/>
        <v>0</v>
      </c>
      <c r="L24" s="213"/>
      <c r="M24" s="212"/>
    </row>
    <row r="25" spans="1:16" ht="14.25" customHeight="1" thickBot="1" x14ac:dyDescent="0.45">
      <c r="A25" s="353"/>
      <c r="B25" s="180" t="s">
        <v>13</v>
      </c>
      <c r="C25" s="95"/>
      <c r="D25" s="95"/>
      <c r="E25" s="141">
        <f t="shared" si="0"/>
        <v>0</v>
      </c>
      <c r="F25" s="95"/>
      <c r="G25" s="96"/>
      <c r="H25" s="181">
        <f t="shared" si="1"/>
        <v>0</v>
      </c>
      <c r="I25" s="18">
        <f t="shared" si="2"/>
        <v>0</v>
      </c>
      <c r="J25" s="18">
        <f t="shared" si="3"/>
        <v>0</v>
      </c>
      <c r="K25" s="177">
        <f t="shared" si="4"/>
        <v>0</v>
      </c>
      <c r="L25" s="213"/>
      <c r="M25" s="212"/>
    </row>
    <row r="26" spans="1:16" ht="18.899999999999999" customHeight="1" thickBot="1" x14ac:dyDescent="0.45">
      <c r="A26" s="131"/>
      <c r="B26" s="182" t="s">
        <v>9</v>
      </c>
      <c r="C26" s="183">
        <f t="shared" ref="C26:K26" si="5">SUM(C13:C25)</f>
        <v>0</v>
      </c>
      <c r="D26" s="183">
        <f t="shared" si="5"/>
        <v>0</v>
      </c>
      <c r="E26" s="183">
        <f t="shared" si="5"/>
        <v>0</v>
      </c>
      <c r="F26" s="184">
        <f t="shared" si="5"/>
        <v>0</v>
      </c>
      <c r="G26" s="183">
        <f t="shared" si="5"/>
        <v>0</v>
      </c>
      <c r="H26" s="185">
        <f t="shared" si="5"/>
        <v>0</v>
      </c>
      <c r="I26" s="183">
        <f t="shared" si="5"/>
        <v>0</v>
      </c>
      <c r="J26" s="183">
        <f t="shared" si="5"/>
        <v>0</v>
      </c>
      <c r="K26" s="186">
        <f t="shared" si="5"/>
        <v>0</v>
      </c>
      <c r="L26" s="213"/>
      <c r="M26" s="212"/>
    </row>
    <row r="27" spans="1:16" ht="21" customHeight="1" x14ac:dyDescent="0.4">
      <c r="A27" s="8"/>
      <c r="B27" s="8"/>
      <c r="C27" s="132" t="b">
        <f>C26=SUM(C13:C25)</f>
        <v>1</v>
      </c>
      <c r="D27" s="132" t="b">
        <f t="shared" ref="D27:K27" si="6">D26=SUM(D13:D25)</f>
        <v>1</v>
      </c>
      <c r="E27" s="132" t="b">
        <f t="shared" si="6"/>
        <v>1</v>
      </c>
      <c r="F27" s="132" t="b">
        <f t="shared" si="6"/>
        <v>1</v>
      </c>
      <c r="G27" s="132" t="b">
        <f t="shared" si="6"/>
        <v>1</v>
      </c>
      <c r="H27" s="132" t="b">
        <f t="shared" si="6"/>
        <v>1</v>
      </c>
      <c r="I27" s="132" t="b">
        <f t="shared" si="6"/>
        <v>1</v>
      </c>
      <c r="J27" s="132" t="b">
        <f t="shared" si="6"/>
        <v>1</v>
      </c>
      <c r="K27" s="132" t="b">
        <f t="shared" si="6"/>
        <v>1</v>
      </c>
      <c r="L27" s="211"/>
      <c r="M27" s="212"/>
    </row>
    <row r="28" spans="1:16" ht="21" customHeight="1" thickBot="1" x14ac:dyDescent="0.45">
      <c r="A28" s="8"/>
      <c r="B28" s="8"/>
      <c r="C28" s="133" t="b">
        <f>C26='III. Kalkulacja kosztów '!C26</f>
        <v>1</v>
      </c>
      <c r="D28" s="133" t="b">
        <f>D26='III. Kalkulacja kosztów '!D26</f>
        <v>1</v>
      </c>
      <c r="E28" s="133" t="b">
        <f>E26='III. Kalkulacja kosztów '!E26</f>
        <v>1</v>
      </c>
      <c r="F28" s="133" t="b">
        <f>F26='III. Kalkulacja kosztów '!F26</f>
        <v>1</v>
      </c>
      <c r="G28" s="133" t="b">
        <f>G26='III. Kalkulacja kosztów '!G26</f>
        <v>1</v>
      </c>
      <c r="H28" s="133" t="b">
        <f>H26='III. Kalkulacja kosztów '!H26</f>
        <v>1</v>
      </c>
      <c r="I28" s="133" t="b">
        <f>I26='III. Kalkulacja kosztów '!I26</f>
        <v>1</v>
      </c>
      <c r="J28" s="133" t="b">
        <f>J26='III. Kalkulacja kosztów '!J26</f>
        <v>1</v>
      </c>
      <c r="K28" s="133" t="b">
        <f>K26='III. Kalkulacja kosztów '!K26</f>
        <v>1</v>
      </c>
      <c r="L28" s="211"/>
      <c r="M28" s="212"/>
    </row>
    <row r="29" spans="1:16" ht="38.25" customHeight="1" thickBot="1" x14ac:dyDescent="0.45">
      <c r="A29" s="339" t="s">
        <v>97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  <c r="L29" s="213"/>
      <c r="M29" s="212"/>
    </row>
    <row r="30" spans="1:16" ht="38.25" customHeight="1" x14ac:dyDescent="0.4">
      <c r="A30" s="354" t="s">
        <v>12</v>
      </c>
      <c r="B30" s="355"/>
      <c r="C30" s="342" t="s">
        <v>23</v>
      </c>
      <c r="D30" s="342"/>
      <c r="E30" s="342"/>
      <c r="F30" s="343" t="s">
        <v>24</v>
      </c>
      <c r="G30" s="344"/>
      <c r="H30" s="344"/>
      <c r="I30" s="345" t="s">
        <v>96</v>
      </c>
      <c r="J30" s="347" t="s">
        <v>112</v>
      </c>
      <c r="K30" s="383" t="s">
        <v>113</v>
      </c>
      <c r="L30" s="213"/>
      <c r="M30" s="212"/>
    </row>
    <row r="31" spans="1:16" ht="102.9" customHeight="1" thickBot="1" x14ac:dyDescent="0.45">
      <c r="A31" s="356"/>
      <c r="B31" s="357"/>
      <c r="C31" s="122" t="s">
        <v>93</v>
      </c>
      <c r="D31" s="123" t="s">
        <v>73</v>
      </c>
      <c r="E31" s="124" t="s">
        <v>74</v>
      </c>
      <c r="F31" s="125" t="s">
        <v>93</v>
      </c>
      <c r="G31" s="126" t="s">
        <v>103</v>
      </c>
      <c r="H31" s="127" t="s">
        <v>104</v>
      </c>
      <c r="I31" s="346"/>
      <c r="J31" s="348"/>
      <c r="K31" s="384"/>
      <c r="L31" s="213"/>
      <c r="M31" s="212"/>
    </row>
    <row r="32" spans="1:16" ht="14.25" customHeight="1" x14ac:dyDescent="0.4">
      <c r="A32" s="351">
        <v>2023</v>
      </c>
      <c r="B32" s="100" t="s">
        <v>13</v>
      </c>
      <c r="C32" s="121"/>
      <c r="D32" s="362">
        <f>IFERROR(ROUNDDOWN(C47*0.8252,2),0)</f>
        <v>0</v>
      </c>
      <c r="E32" s="362">
        <f>C47-D32</f>
        <v>0</v>
      </c>
      <c r="F32" s="121"/>
      <c r="G32" s="365">
        <f>IFERROR(ROUNDDOWN(F47*0.8252,2),0)</f>
        <v>0</v>
      </c>
      <c r="H32" s="368">
        <f>F47-G32</f>
        <v>0</v>
      </c>
      <c r="I32" s="168">
        <f>C32+F32</f>
        <v>0</v>
      </c>
      <c r="J32" s="374">
        <f>D32+G32</f>
        <v>0</v>
      </c>
      <c r="K32" s="371">
        <f>E32+H32</f>
        <v>0</v>
      </c>
      <c r="L32" s="213"/>
      <c r="M32" s="212"/>
      <c r="P32" s="154"/>
    </row>
    <row r="33" spans="1:16" ht="14.25" customHeight="1" x14ac:dyDescent="0.4">
      <c r="A33" s="352"/>
      <c r="B33" s="94" t="s">
        <v>14</v>
      </c>
      <c r="C33" s="96"/>
      <c r="D33" s="363"/>
      <c r="E33" s="363"/>
      <c r="F33" s="96"/>
      <c r="G33" s="366"/>
      <c r="H33" s="369"/>
      <c r="I33" s="169">
        <f t="shared" ref="I33:I44" si="7">C33+F33</f>
        <v>0</v>
      </c>
      <c r="J33" s="375"/>
      <c r="K33" s="372"/>
      <c r="L33" s="213"/>
      <c r="M33" s="212"/>
      <c r="P33" s="154"/>
    </row>
    <row r="34" spans="1:16" ht="14.25" customHeight="1" thickBot="1" x14ac:dyDescent="0.45">
      <c r="A34" s="353"/>
      <c r="B34" s="48" t="s">
        <v>15</v>
      </c>
      <c r="C34" s="102"/>
      <c r="D34" s="363"/>
      <c r="E34" s="363"/>
      <c r="F34" s="102"/>
      <c r="G34" s="366"/>
      <c r="H34" s="369"/>
      <c r="I34" s="170">
        <f t="shared" si="7"/>
        <v>0</v>
      </c>
      <c r="J34" s="375"/>
      <c r="K34" s="372"/>
      <c r="L34" s="213"/>
      <c r="M34" s="212"/>
      <c r="P34" s="154"/>
    </row>
    <row r="35" spans="1:16" ht="14.25" customHeight="1" x14ac:dyDescent="0.4">
      <c r="A35" s="351">
        <v>2024</v>
      </c>
      <c r="B35" s="100" t="s">
        <v>16</v>
      </c>
      <c r="C35" s="121"/>
      <c r="D35" s="363"/>
      <c r="E35" s="363"/>
      <c r="F35" s="121"/>
      <c r="G35" s="366"/>
      <c r="H35" s="369"/>
      <c r="I35" s="168">
        <f t="shared" si="7"/>
        <v>0</v>
      </c>
      <c r="J35" s="375"/>
      <c r="K35" s="372"/>
      <c r="L35" s="213"/>
      <c r="M35" s="212"/>
      <c r="P35" s="154"/>
    </row>
    <row r="36" spans="1:16" ht="14.25" customHeight="1" x14ac:dyDescent="0.4">
      <c r="A36" s="352"/>
      <c r="B36" s="94" t="s">
        <v>13</v>
      </c>
      <c r="C36" s="96"/>
      <c r="D36" s="363"/>
      <c r="E36" s="363"/>
      <c r="F36" s="96"/>
      <c r="G36" s="366"/>
      <c r="H36" s="369"/>
      <c r="I36" s="169">
        <f t="shared" si="7"/>
        <v>0</v>
      </c>
      <c r="J36" s="375"/>
      <c r="K36" s="372"/>
      <c r="L36" s="213"/>
      <c r="M36" s="212"/>
      <c r="P36" s="154"/>
    </row>
    <row r="37" spans="1:16" ht="14.25" customHeight="1" x14ac:dyDescent="0.4">
      <c r="A37" s="352"/>
      <c r="B37" s="94" t="s">
        <v>14</v>
      </c>
      <c r="C37" s="96"/>
      <c r="D37" s="363"/>
      <c r="E37" s="363"/>
      <c r="F37" s="96"/>
      <c r="G37" s="366"/>
      <c r="H37" s="369"/>
      <c r="I37" s="169">
        <f t="shared" si="7"/>
        <v>0</v>
      </c>
      <c r="J37" s="375"/>
      <c r="K37" s="372"/>
      <c r="L37" s="213"/>
      <c r="M37" s="212"/>
      <c r="P37" s="154"/>
    </row>
    <row r="38" spans="1:16" ht="14.25" customHeight="1" thickBot="1" x14ac:dyDescent="0.45">
      <c r="A38" s="353"/>
      <c r="B38" s="48" t="s">
        <v>15</v>
      </c>
      <c r="C38" s="102"/>
      <c r="D38" s="363"/>
      <c r="E38" s="363"/>
      <c r="F38" s="102"/>
      <c r="G38" s="366"/>
      <c r="H38" s="369"/>
      <c r="I38" s="170">
        <f t="shared" si="7"/>
        <v>0</v>
      </c>
      <c r="J38" s="375"/>
      <c r="K38" s="372"/>
      <c r="L38" s="213"/>
      <c r="M38" s="212"/>
      <c r="P38" s="154"/>
    </row>
    <row r="39" spans="1:16" ht="14.25" customHeight="1" x14ac:dyDescent="0.4">
      <c r="A39" s="351">
        <v>2025</v>
      </c>
      <c r="B39" s="100" t="s">
        <v>16</v>
      </c>
      <c r="C39" s="129"/>
      <c r="D39" s="363"/>
      <c r="E39" s="363"/>
      <c r="F39" s="129"/>
      <c r="G39" s="366"/>
      <c r="H39" s="369"/>
      <c r="I39" s="171">
        <f t="shared" si="7"/>
        <v>0</v>
      </c>
      <c r="J39" s="375"/>
      <c r="K39" s="372"/>
      <c r="L39" s="213"/>
      <c r="M39" s="212"/>
      <c r="P39" s="154"/>
    </row>
    <row r="40" spans="1:16" ht="14.25" customHeight="1" x14ac:dyDescent="0.4">
      <c r="A40" s="352"/>
      <c r="B40" s="94" t="s">
        <v>13</v>
      </c>
      <c r="C40" s="96"/>
      <c r="D40" s="363"/>
      <c r="E40" s="363"/>
      <c r="F40" s="96"/>
      <c r="G40" s="366"/>
      <c r="H40" s="369"/>
      <c r="I40" s="169">
        <f t="shared" si="7"/>
        <v>0</v>
      </c>
      <c r="J40" s="375"/>
      <c r="K40" s="372"/>
      <c r="L40" s="213"/>
      <c r="M40" s="212"/>
      <c r="P40" s="154"/>
    </row>
    <row r="41" spans="1:16" ht="14.25" customHeight="1" x14ac:dyDescent="0.4">
      <c r="A41" s="352"/>
      <c r="B41" s="94" t="s">
        <v>14</v>
      </c>
      <c r="C41" s="96"/>
      <c r="D41" s="363"/>
      <c r="E41" s="363"/>
      <c r="F41" s="96"/>
      <c r="G41" s="366"/>
      <c r="H41" s="369"/>
      <c r="I41" s="169">
        <f t="shared" si="7"/>
        <v>0</v>
      </c>
      <c r="J41" s="375"/>
      <c r="K41" s="372"/>
      <c r="L41" s="213"/>
      <c r="M41" s="212"/>
      <c r="P41" s="154"/>
    </row>
    <row r="42" spans="1:16" ht="14.25" customHeight="1" thickBot="1" x14ac:dyDescent="0.45">
      <c r="A42" s="353"/>
      <c r="B42" s="48" t="s">
        <v>15</v>
      </c>
      <c r="C42" s="130"/>
      <c r="D42" s="363"/>
      <c r="E42" s="363"/>
      <c r="F42" s="130"/>
      <c r="G42" s="366"/>
      <c r="H42" s="369"/>
      <c r="I42" s="172">
        <f t="shared" si="7"/>
        <v>0</v>
      </c>
      <c r="J42" s="375"/>
      <c r="K42" s="372"/>
      <c r="L42" s="213"/>
      <c r="M42" s="212"/>
      <c r="P42" s="154"/>
    </row>
    <row r="43" spans="1:16" ht="14.25" customHeight="1" x14ac:dyDescent="0.4">
      <c r="A43" s="351">
        <v>2026</v>
      </c>
      <c r="B43" s="100" t="s">
        <v>16</v>
      </c>
      <c r="C43" s="121"/>
      <c r="D43" s="363"/>
      <c r="E43" s="363"/>
      <c r="F43" s="121"/>
      <c r="G43" s="366"/>
      <c r="H43" s="369"/>
      <c r="I43" s="168">
        <f t="shared" si="7"/>
        <v>0</v>
      </c>
      <c r="J43" s="375"/>
      <c r="K43" s="372"/>
      <c r="L43" s="213"/>
      <c r="M43" s="212"/>
      <c r="P43" s="154"/>
    </row>
    <row r="44" spans="1:16" ht="14.25" customHeight="1" x14ac:dyDescent="0.4">
      <c r="A44" s="352"/>
      <c r="B44" s="94" t="s">
        <v>13</v>
      </c>
      <c r="C44" s="96"/>
      <c r="D44" s="363"/>
      <c r="E44" s="363"/>
      <c r="F44" s="96"/>
      <c r="G44" s="366"/>
      <c r="H44" s="369"/>
      <c r="I44" s="169">
        <f t="shared" si="7"/>
        <v>0</v>
      </c>
      <c r="J44" s="375"/>
      <c r="K44" s="372"/>
      <c r="L44" s="213"/>
      <c r="M44" s="212"/>
      <c r="P44" s="154"/>
    </row>
    <row r="45" spans="1:16" ht="14.25" customHeight="1" x14ac:dyDescent="0.4">
      <c r="A45" s="352"/>
      <c r="B45" s="94" t="s">
        <v>14</v>
      </c>
      <c r="C45" s="95"/>
      <c r="D45" s="363"/>
      <c r="E45" s="363"/>
      <c r="F45" s="96"/>
      <c r="G45" s="366"/>
      <c r="H45" s="369"/>
      <c r="I45" s="169">
        <f t="shared" ref="I45:I46" si="8">C45+F45</f>
        <v>0</v>
      </c>
      <c r="J45" s="375"/>
      <c r="K45" s="372"/>
      <c r="L45" s="213"/>
      <c r="M45" s="212"/>
      <c r="P45" s="154"/>
    </row>
    <row r="46" spans="1:16" ht="14.25" customHeight="1" thickBot="1" x14ac:dyDescent="0.45">
      <c r="A46" s="353"/>
      <c r="B46" s="187" t="s">
        <v>15</v>
      </c>
      <c r="C46" s="95"/>
      <c r="D46" s="364"/>
      <c r="E46" s="364"/>
      <c r="F46" s="96"/>
      <c r="G46" s="367"/>
      <c r="H46" s="370"/>
      <c r="I46" s="169">
        <f t="shared" si="8"/>
        <v>0</v>
      </c>
      <c r="J46" s="376"/>
      <c r="K46" s="373"/>
      <c r="L46" s="213"/>
      <c r="M46" s="212"/>
      <c r="P46" s="154"/>
    </row>
    <row r="47" spans="1:16" ht="18.899999999999999" customHeight="1" thickBot="1" x14ac:dyDescent="0.45">
      <c r="A47" s="131"/>
      <c r="B47" s="182" t="s">
        <v>9</v>
      </c>
      <c r="C47" s="188">
        <f>SUM(C32:C46)</f>
        <v>0</v>
      </c>
      <c r="D47" s="189">
        <f>SUM(D32:D46)</f>
        <v>0</v>
      </c>
      <c r="E47" s="190">
        <f>SUM(E32:E46)</f>
        <v>0</v>
      </c>
      <c r="F47" s="188">
        <f t="shared" ref="F47:J47" si="9">SUM(F32:F46)</f>
        <v>0</v>
      </c>
      <c r="G47" s="189">
        <f t="shared" si="9"/>
        <v>0</v>
      </c>
      <c r="H47" s="189">
        <f>SUM(H32:H46)</f>
        <v>0</v>
      </c>
      <c r="I47" s="189">
        <f t="shared" si="9"/>
        <v>0</v>
      </c>
      <c r="J47" s="189">
        <f t="shared" si="9"/>
        <v>0</v>
      </c>
      <c r="K47" s="190">
        <f>SUM(K32:K46)</f>
        <v>0</v>
      </c>
      <c r="L47" s="350"/>
      <c r="M47" s="215"/>
      <c r="P47" s="154"/>
    </row>
    <row r="48" spans="1:16" x14ac:dyDescent="0.4">
      <c r="A48" s="8"/>
      <c r="B48" s="8"/>
      <c r="C48" s="132" t="b">
        <f>C47=SUM(C32:C46)</f>
        <v>1</v>
      </c>
      <c r="D48" s="132" t="b">
        <f t="shared" ref="D48:K48" si="10">D47=SUM(D32:D46)</f>
        <v>1</v>
      </c>
      <c r="E48" s="132" t="b">
        <f t="shared" si="10"/>
        <v>1</v>
      </c>
      <c r="F48" s="132" t="b">
        <f t="shared" si="10"/>
        <v>1</v>
      </c>
      <c r="G48" s="132" t="b">
        <f t="shared" si="10"/>
        <v>1</v>
      </c>
      <c r="H48" s="132" t="b">
        <f t="shared" si="10"/>
        <v>1</v>
      </c>
      <c r="I48" s="132" t="b">
        <f t="shared" si="10"/>
        <v>1</v>
      </c>
      <c r="J48" s="132" t="b">
        <f t="shared" si="10"/>
        <v>1</v>
      </c>
      <c r="K48" s="132" t="b">
        <f t="shared" si="10"/>
        <v>1</v>
      </c>
    </row>
    <row r="49" spans="1:11" x14ac:dyDescent="0.4">
      <c r="A49" s="8"/>
      <c r="B49" s="8"/>
      <c r="C49" s="133" t="b">
        <f>C47='III. Kalkulacja kosztów '!C41</f>
        <v>1</v>
      </c>
      <c r="D49" s="133" t="b">
        <f>D47='III. Kalkulacja kosztów '!D41</f>
        <v>1</v>
      </c>
      <c r="E49" s="133" t="b">
        <f>E47='III. Kalkulacja kosztów '!E41</f>
        <v>1</v>
      </c>
      <c r="F49" s="133" t="b">
        <f>F47='III. Kalkulacja kosztów '!F41</f>
        <v>1</v>
      </c>
      <c r="G49" s="133" t="b">
        <f>G47='III. Kalkulacja kosztów '!G41</f>
        <v>1</v>
      </c>
      <c r="H49" s="133" t="b">
        <f>H47='III. Kalkulacja kosztów '!H41</f>
        <v>1</v>
      </c>
      <c r="I49" s="133" t="b">
        <f>I47='III. Kalkulacja kosztów '!I41</f>
        <v>1</v>
      </c>
      <c r="J49" s="133" t="b">
        <f>J47='III. Kalkulacja kosztów '!J41</f>
        <v>1</v>
      </c>
      <c r="K49" s="133" t="b">
        <f>K47='III. Kalkulacja kosztów '!K41</f>
        <v>1</v>
      </c>
    </row>
    <row r="50" spans="1:11" x14ac:dyDescent="0.4">
      <c r="A50" s="8"/>
      <c r="B50" s="8"/>
      <c r="C50" s="133"/>
      <c r="D50" s="134"/>
      <c r="E50" s="135"/>
      <c r="F50" s="133"/>
      <c r="G50" s="134"/>
      <c r="H50" s="135"/>
      <c r="I50" s="133"/>
      <c r="J50" s="134"/>
      <c r="K50" s="134"/>
    </row>
    <row r="51" spans="1:11" x14ac:dyDescent="0.4">
      <c r="A51" s="8"/>
      <c r="B51" s="8"/>
      <c r="C51" s="132"/>
      <c r="D51" s="132"/>
      <c r="E51" s="132"/>
      <c r="F51" s="132"/>
      <c r="G51" s="132"/>
      <c r="H51" s="132"/>
      <c r="I51" s="132"/>
      <c r="J51" s="132"/>
      <c r="K51" s="132"/>
    </row>
    <row r="52" spans="1:11" ht="15" customHeight="1" x14ac:dyDescent="0.4">
      <c r="A52" s="19"/>
      <c r="B52" s="19"/>
      <c r="C52" s="19"/>
      <c r="D52" s="327">
        <f>'I. Informacje ogólne '!B29</f>
        <v>0</v>
      </c>
      <c r="E52" s="328"/>
      <c r="F52" s="329"/>
      <c r="G52" s="19"/>
      <c r="H52" s="327">
        <f>'I. Informacje ogólne '!C29</f>
        <v>0</v>
      </c>
      <c r="I52" s="328"/>
      <c r="J52" s="329"/>
      <c r="K52" s="19"/>
    </row>
    <row r="53" spans="1:11" ht="32.25" customHeight="1" x14ac:dyDescent="0.4">
      <c r="A53" s="19"/>
      <c r="B53" s="19"/>
      <c r="C53" s="19"/>
      <c r="D53" s="330"/>
      <c r="E53" s="331"/>
      <c r="F53" s="332"/>
      <c r="G53" s="19"/>
      <c r="H53" s="330"/>
      <c r="I53" s="331"/>
      <c r="J53" s="332"/>
      <c r="K53" s="42"/>
    </row>
    <row r="54" spans="1:11" ht="27.75" customHeight="1" x14ac:dyDescent="0.4">
      <c r="A54" s="19"/>
      <c r="B54" s="19"/>
      <c r="C54" s="19"/>
      <c r="D54" s="326" t="s">
        <v>64</v>
      </c>
      <c r="E54" s="326"/>
      <c r="F54" s="326"/>
      <c r="G54" s="19"/>
      <c r="H54" s="326" t="s">
        <v>63</v>
      </c>
      <c r="I54" s="326"/>
      <c r="J54" s="326"/>
      <c r="K54" s="42"/>
    </row>
    <row r="55" spans="1:11" ht="23.6" customHeight="1" x14ac:dyDescent="0.4">
      <c r="D55" s="40"/>
      <c r="E55" s="40"/>
      <c r="F55" s="40"/>
      <c r="G55" s="19"/>
      <c r="H55" s="40"/>
      <c r="I55" s="40"/>
      <c r="J55" s="40"/>
      <c r="K55" s="6"/>
    </row>
    <row r="56" spans="1:11" ht="98.25" customHeight="1" x14ac:dyDescent="0.4">
      <c r="A56" s="233"/>
      <c r="B56" s="233"/>
      <c r="C56" s="233"/>
      <c r="D56" s="233"/>
      <c r="E56" s="233"/>
      <c r="F56" s="233"/>
      <c r="G56" s="233"/>
      <c r="H56" s="233"/>
      <c r="I56" s="233"/>
      <c r="J56" s="233"/>
      <c r="K56" s="233"/>
    </row>
  </sheetData>
  <mergeCells count="43">
    <mergeCell ref="A3:C3"/>
    <mergeCell ref="D3:G3"/>
    <mergeCell ref="D4:G4"/>
    <mergeCell ref="A7:K7"/>
    <mergeCell ref="A5:C5"/>
    <mergeCell ref="D5:G5"/>
    <mergeCell ref="A8:K8"/>
    <mergeCell ref="A10:K10"/>
    <mergeCell ref="K11:K12"/>
    <mergeCell ref="A4:C4"/>
    <mergeCell ref="K30:K31"/>
    <mergeCell ref="L10:M47"/>
    <mergeCell ref="A43:A46"/>
    <mergeCell ref="A30:B31"/>
    <mergeCell ref="A32:A34"/>
    <mergeCell ref="A35:A38"/>
    <mergeCell ref="A39:A42"/>
    <mergeCell ref="A24:A25"/>
    <mergeCell ref="A11:B12"/>
    <mergeCell ref="A13:A15"/>
    <mergeCell ref="A16:A19"/>
    <mergeCell ref="A20:A23"/>
    <mergeCell ref="D32:D46"/>
    <mergeCell ref="E32:E46"/>
    <mergeCell ref="G32:G46"/>
    <mergeCell ref="H32:H46"/>
    <mergeCell ref="K32:K46"/>
    <mergeCell ref="A56:K56"/>
    <mergeCell ref="A1:K1"/>
    <mergeCell ref="D54:F54"/>
    <mergeCell ref="D52:F53"/>
    <mergeCell ref="H52:J53"/>
    <mergeCell ref="H54:J54"/>
    <mergeCell ref="C11:E11"/>
    <mergeCell ref="F11:H11"/>
    <mergeCell ref="I11:I12"/>
    <mergeCell ref="J11:J12"/>
    <mergeCell ref="A29:K29"/>
    <mergeCell ref="C30:E30"/>
    <mergeCell ref="F30:H30"/>
    <mergeCell ref="I30:I31"/>
    <mergeCell ref="J30:J31"/>
    <mergeCell ref="J32:J46"/>
  </mergeCells>
  <conditionalFormatting sqref="C32:C44 F32:F44">
    <cfRule type="containsBlanks" dxfId="8" priority="11">
      <formula>LEN(TRIM(C32))=0</formula>
    </cfRule>
  </conditionalFormatting>
  <conditionalFormatting sqref="C32:C46 F32:F46">
    <cfRule type="cellIs" dxfId="7" priority="2" operator="equal">
      <formula>0</formula>
    </cfRule>
  </conditionalFormatting>
  <conditionalFormatting sqref="C13:D25">
    <cfRule type="cellIs" dxfId="6" priority="4" operator="equal">
      <formula>0</formula>
    </cfRule>
  </conditionalFormatting>
  <conditionalFormatting sqref="C13:G25">
    <cfRule type="containsBlanks" dxfId="5" priority="12">
      <formula>LEN(TRIM(C13))=0</formula>
    </cfRule>
  </conditionalFormatting>
  <conditionalFormatting sqref="D52:F53 H52:J53">
    <cfRule type="cellIs" dxfId="4" priority="1" operator="equal">
      <formula>0</formula>
    </cfRule>
  </conditionalFormatting>
  <conditionalFormatting sqref="D52:F53">
    <cfRule type="containsBlanks" dxfId="3" priority="9">
      <formula>LEN(TRIM(D52))=0</formula>
    </cfRule>
  </conditionalFormatting>
  <conditionalFormatting sqref="D3:G5">
    <cfRule type="containsBlanks" dxfId="2" priority="5">
      <formula>LEN(TRIM(D3))=0</formula>
    </cfRule>
  </conditionalFormatting>
  <conditionalFormatting sqref="F13:G25">
    <cfRule type="cellIs" dxfId="1" priority="3" operator="equal">
      <formula>0</formula>
    </cfRule>
  </conditionalFormatting>
  <conditionalFormatting sqref="H52:J53">
    <cfRule type="containsBlanks" dxfId="0" priority="8">
      <formula>LEN(TRIM(H52))=0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B651-6CD3-4D9D-B823-4A3D6DC49ED0}">
  <sheetPr>
    <tabColor theme="3" tint="0.79998168889431442"/>
  </sheetPr>
  <dimension ref="A1:B20"/>
  <sheetViews>
    <sheetView view="pageBreakPreview" zoomScale="90" zoomScaleNormal="90" zoomScaleSheetLayoutView="90" workbookViewId="0">
      <selection activeCell="G5" sqref="G5"/>
    </sheetView>
  </sheetViews>
  <sheetFormatPr defaultRowHeight="14.6" x14ac:dyDescent="0.4"/>
  <cols>
    <col min="1" max="1" width="85.53515625" style="19" customWidth="1"/>
    <col min="2" max="2" width="85.53515625" customWidth="1"/>
  </cols>
  <sheetData>
    <row r="1" spans="1:2" ht="16.3" thickBot="1" x14ac:dyDescent="0.45">
      <c r="A1" s="391" t="s">
        <v>59</v>
      </c>
      <c r="B1" s="391"/>
    </row>
    <row r="2" spans="1:2" ht="20.6" x14ac:dyDescent="0.4">
      <c r="A2" s="392" t="s">
        <v>60</v>
      </c>
      <c r="B2" s="393"/>
    </row>
    <row r="3" spans="1:2" ht="16.3" thickBot="1" x14ac:dyDescent="0.45">
      <c r="A3" s="394" t="s">
        <v>61</v>
      </c>
      <c r="B3" s="395"/>
    </row>
    <row r="4" spans="1:2" ht="237.45" customHeight="1" thickBot="1" x14ac:dyDescent="0.45">
      <c r="A4" s="389" t="s">
        <v>122</v>
      </c>
      <c r="B4" s="390"/>
    </row>
    <row r="5" spans="1:2" ht="280.75" customHeight="1" thickBot="1" x14ac:dyDescent="0.45">
      <c r="A5" s="138" t="s">
        <v>118</v>
      </c>
      <c r="B5" s="208" t="s">
        <v>120</v>
      </c>
    </row>
    <row r="6" spans="1:2" ht="66" customHeight="1" thickBot="1" x14ac:dyDescent="0.45">
      <c r="A6" s="389" t="s">
        <v>116</v>
      </c>
      <c r="B6" s="390"/>
    </row>
    <row r="7" spans="1:2" ht="25.75" customHeight="1" thickBot="1" x14ac:dyDescent="0.45">
      <c r="A7" s="396" t="s">
        <v>11</v>
      </c>
      <c r="B7" s="397"/>
    </row>
    <row r="8" spans="1:2" ht="91.75" customHeight="1" thickBot="1" x14ac:dyDescent="0.45">
      <c r="A8" s="389" t="s">
        <v>117</v>
      </c>
      <c r="B8" s="390"/>
    </row>
    <row r="9" spans="1:2" ht="37" customHeight="1" thickBot="1" x14ac:dyDescent="0.45">
      <c r="A9" s="387" t="s">
        <v>62</v>
      </c>
      <c r="B9" s="388"/>
    </row>
    <row r="10" spans="1:2" ht="91" customHeight="1" thickBot="1" x14ac:dyDescent="0.45">
      <c r="A10" s="389" t="s">
        <v>119</v>
      </c>
      <c r="B10" s="390"/>
    </row>
    <row r="11" spans="1:2" x14ac:dyDescent="0.4">
      <c r="A11" s="10"/>
    </row>
    <row r="12" spans="1:2" x14ac:dyDescent="0.4">
      <c r="A12" s="10"/>
    </row>
    <row r="13" spans="1:2" x14ac:dyDescent="0.4">
      <c r="A13" s="10"/>
    </row>
    <row r="14" spans="1:2" x14ac:dyDescent="0.4">
      <c r="A14" s="10"/>
    </row>
    <row r="15" spans="1:2" x14ac:dyDescent="0.4">
      <c r="A15" s="10"/>
    </row>
    <row r="16" spans="1:2" x14ac:dyDescent="0.4">
      <c r="A16" s="10"/>
    </row>
    <row r="17" spans="1:1" x14ac:dyDescent="0.4">
      <c r="A17" s="10"/>
    </row>
    <row r="18" spans="1:1" x14ac:dyDescent="0.4">
      <c r="A18" s="10"/>
    </row>
    <row r="19" spans="1:1" x14ac:dyDescent="0.4">
      <c r="A19" s="10"/>
    </row>
    <row r="20" spans="1:1" x14ac:dyDescent="0.4">
      <c r="A20" s="10"/>
    </row>
  </sheetData>
  <mergeCells count="9">
    <mergeCell ref="A9:B9"/>
    <mergeCell ref="A10:B10"/>
    <mergeCell ref="A1:B1"/>
    <mergeCell ref="A2:B2"/>
    <mergeCell ref="A3:B3"/>
    <mergeCell ref="A4:B4"/>
    <mergeCell ref="A6:B6"/>
    <mergeCell ref="A7:B7"/>
    <mergeCell ref="A8:B8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I. Informacje ogólne </vt:lpstr>
      <vt:lpstr>II. Opis zadania-merytoryczny</vt:lpstr>
      <vt:lpstr>III. Kalkulacja kosztów </vt:lpstr>
      <vt:lpstr>IV. Harmonogram </vt:lpstr>
      <vt:lpstr>Wskazówki</vt:lpstr>
      <vt:lpstr>'I. Informacje ogólne '!Obszar_wydruku</vt:lpstr>
      <vt:lpstr>'II. Opis zadania-merytoryczny'!Obszar_wydruku</vt:lpstr>
      <vt:lpstr>'III. Kalkulacja kosztów '!Obszar_wydruku</vt:lpstr>
      <vt:lpstr>'IV. Harmonogram '!Obszar_wydruku</vt:lpstr>
      <vt:lpstr>Wskazówki!Obszar_wydruku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2024-03-21T13:35:24Z</cp:lastPrinted>
  <dcterms:created xsi:type="dcterms:W3CDTF">2022-12-27T12:01:49Z</dcterms:created>
  <dcterms:modified xsi:type="dcterms:W3CDTF">2024-09-12T13:08:27Z</dcterms:modified>
</cp:coreProperties>
</file>