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WYKRESY" sheetId="109" r:id="rId4"/>
    <sheet name="ZiarnoZAK" sheetId="72" r:id="rId5"/>
    <sheet name="ZiarnoPL_UE" sheetId="104" r:id="rId6"/>
    <sheet name="MakaSPRZED" sheetId="74" r:id="rId7"/>
    <sheet name="MakaZAK" sheetId="103" r:id="rId8"/>
    <sheet name="SrutOtrSPRZED" sheetId="75" r:id="rId9"/>
    <sheet name="TargPol" sheetId="5" r:id="rId10"/>
    <sheet name="TargWoj" sheetId="7" r:id="rId11"/>
    <sheet name="ZestTarg" sheetId="6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20" sheetId="102" r:id="rId17"/>
  </sheets>
  <externalReferences>
    <externalReference r:id="rId18"/>
  </externalReferences>
  <definedNames>
    <definedName name="\a">#N/A</definedName>
    <definedName name="\s" localSheetId="0">#REF!</definedName>
    <definedName name="\s" localSheetId="3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10" hidden="1">TargWoj!$A$19:$J$33</definedName>
    <definedName name="_xlnm._FilterDatabase" localSheetId="11" hidden="1">ZestTarg!$A$5:$T$53</definedName>
    <definedName name="_xlnm._FilterDatabase" localSheetId="2" hidden="1">'Zmiana Roczna'!#REF!</definedName>
    <definedName name="a" localSheetId="0">#REF!</definedName>
    <definedName name="a" localSheetId="3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 localSheetId="3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 localSheetId="3">#REF!</definedName>
    <definedName name="MonPre">#REF!</definedName>
    <definedName name="NumPri" localSheetId="0">#REF!</definedName>
    <definedName name="NumPri">#REF!</definedName>
    <definedName name="_xlnm.Print_Area" localSheetId="15">'Handel zagr. wg krajów'!$A$4:$N$31</definedName>
    <definedName name="_xlnm.Print_Area" localSheetId="0">#REF!</definedName>
    <definedName name="_xlnm.Print_Area" localSheetId="6">MakaSPRZED!$A$1:$B$45</definedName>
    <definedName name="_xlnm.Print_Area" localSheetId="7">MakaZAK!$A$1:$B$12</definedName>
    <definedName name="_xlnm.Print_Area" localSheetId="8">SrutOtrSPRZED!$1:$1048576</definedName>
    <definedName name="_xlnm.Print_Area" localSheetId="5">ZiarnoPL_UE!#REF!</definedName>
    <definedName name="_xlnm.Print_Area" localSheetId="3">ZiarnoWYKRESY!#REF!</definedName>
    <definedName name="_xlnm.Print_Area" localSheetId="4">ZiarnoZAK!$A$1:$F$28</definedName>
    <definedName name="_xlnm.Print_Area">#REF!</definedName>
    <definedName name="OLE_LINK4" localSheetId="0">INFO!$B$31</definedName>
    <definedName name="ppp" localSheetId="0">#REF!</definedName>
    <definedName name="ppp" localSheetId="3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_xlnm.Print_Titles" localSheetId="10">TargWoj!$A:$A,TargWoj!$3:$5</definedName>
    <definedName name="_xlnm.Print_Titles" localSheetId="11">ZestTarg!$A:$B,ZestTarg!#REF!</definedName>
    <definedName name="WeeNum" localSheetId="0">#REF!</definedName>
    <definedName name="WeeNum" localSheetId="3">#REF!</definedName>
    <definedName name="WeeNum">#REF!</definedName>
    <definedName name="Z_7210F14B_1A6D_11D8_89CF_0080C8945F41_.wvu.FilterData" localSheetId="10" hidden="1">TargWoj!$A$5:$P$17</definedName>
    <definedName name="Z_7210F14B_1A6D_11D8_89CF_0080C8945F41_.wvu.FilterData" localSheetId="11" hidden="1">ZestTarg!#REF!</definedName>
    <definedName name="Z_7210F14B_1A6D_11D8_89CF_0080C8945F41_.wvu.PrintArea" localSheetId="6" hidden="1">MakaSPRZED!$1:$1048576</definedName>
    <definedName name="Z_7210F14B_1A6D_11D8_89CF_0080C8945F41_.wvu.PrintArea" localSheetId="7" hidden="1">MakaZAK!$1:$1048576</definedName>
    <definedName name="Z_7210F14B_1A6D_11D8_89CF_0080C8945F41_.wvu.PrintArea" localSheetId="5" hidden="1">ZiarnoPL_UE!#REF!</definedName>
    <definedName name="Z_7210F14B_1A6D_11D8_89CF_0080C8945F41_.wvu.PrintArea" localSheetId="3" hidden="1">ZiarnoWYKRESY!#REF!</definedName>
    <definedName name="Z_7210F14B_1A6D_11D8_89CF_0080C8945F41_.wvu.PrintArea" localSheetId="4" hidden="1">ZiarnoZAK!$1:$1048576</definedName>
    <definedName name="Z_7210F14B_1A6D_11D8_89CF_0080C8945F41_.wvu.PrintTitles" localSheetId="10" hidden="1">TargWoj!$A:$A,TargWoj!$3:$5</definedName>
    <definedName name="Z_7210F14B_1A6D_11D8_89CF_0080C8945F41_.wvu.PrintTitles" localSheetId="11" hidden="1">ZestTarg!$A:$B,ZestTarg!#REF!</definedName>
    <definedName name="zx" localSheetId="0">#REF!</definedName>
    <definedName name="zx" localSheetId="3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8" i="103" l="1"/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<sst xmlns="http://schemas.openxmlformats.org/spreadsheetml/2006/main" count="1655" uniqueCount="352">
  <si>
    <t>Pszenżyto</t>
  </si>
  <si>
    <t>Kujawsko-Pomorskie</t>
  </si>
  <si>
    <t>Łódzkie</t>
  </si>
  <si>
    <t>Lubelskie</t>
  </si>
  <si>
    <t>Lubuskie</t>
  </si>
  <si>
    <t>Małopolskie</t>
  </si>
  <si>
    <t>Mazowieckie</t>
  </si>
  <si>
    <t>Podkarpackie</t>
  </si>
  <si>
    <t>Podlaskie</t>
  </si>
  <si>
    <t>Śląskie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</si>
  <si>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</si>
  <si>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</si>
  <si>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</si>
  <si>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</si>
  <si>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</si>
  <si>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</si>
  <si>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</si>
  <si>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>Wydawca:</t>
  </si>
  <si>
    <t>ul. Wspólna 30</t>
  </si>
  <si>
    <t>00-930 Warszawa</t>
  </si>
  <si>
    <t>RYNEK ZBÓŻ</t>
  </si>
  <si>
    <t>Kukurydza</t>
  </si>
  <si>
    <t>Tuszyn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</si>
  <si>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</si>
  <si>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</si>
  <si>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</si>
  <si>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</si>
  <si>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</si>
  <si>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</si>
  <si>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</si>
  <si>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</si>
  <si>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</si>
  <si>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</si>
  <si>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</si>
  <si>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</si>
  <si>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</si>
  <si>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</si>
  <si>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</si>
  <si>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</si>
  <si>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</si>
  <si>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</si>
  <si>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</si>
  <si>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</si>
  <si>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</si>
  <si>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</si>
  <si>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</si>
  <si>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</si>
  <si>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</si>
  <si>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</si>
  <si>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</si>
  <si>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</si>
  <si>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</si>
  <si>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</si>
  <si>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</si>
  <si>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</si>
  <si>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</si>
  <si>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</si>
  <si>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</si>
  <si>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</si>
  <si>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</si>
  <si>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</si>
  <si>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Przemyśl</t>
  </si>
  <si>
    <t>Ustrzyki Dolne</t>
  </si>
  <si>
    <t>Chełm</t>
  </si>
  <si>
    <t>Proszowice</t>
  </si>
  <si>
    <t>Ujazd</t>
  </si>
  <si>
    <t>Przytyk</t>
  </si>
  <si>
    <t>Rudnik n/S</t>
  </si>
  <si>
    <t>Sokółka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</si>
  <si>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</si>
  <si>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</si>
  <si>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</si>
  <si>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</si>
  <si>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</si>
  <si>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</si>
  <si>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</si>
  <si>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</si>
  <si>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</si>
  <si>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Jedwabne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</si>
  <si>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</si>
  <si>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</si>
  <si>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</si>
  <si>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</si>
  <si>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</si>
  <si>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</si>
  <si>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</si>
  <si>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</si>
  <si>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</si>
  <si>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</si>
  <si>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</si>
  <si>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</si>
  <si>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</si>
  <si>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</si>
  <si>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</si>
  <si>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</si>
  <si>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</si>
  <si>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</si>
  <si>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</si>
  <si>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</si>
  <si>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</si>
  <si>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</si>
  <si>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</si>
  <si>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</si>
  <si>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</si>
  <si>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</si>
  <si>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</si>
  <si>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</si>
  <si>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</si>
  <si>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</si>
  <si>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</si>
  <si>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</si>
  <si>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</si>
  <si>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</si>
  <si>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</si>
  <si>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</si>
  <si>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</si>
  <si>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</si>
  <si>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</si>
  <si>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</si>
  <si>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</si>
  <si>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</si>
  <si>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</si>
  <si>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</si>
  <si>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</si>
  <si>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</si>
  <si>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</si>
  <si>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</si>
  <si>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</si>
  <si>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</si>
  <si>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</si>
  <si>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</si>
  <si>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</si>
  <si>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</si>
  <si>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</si>
  <si>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</si>
  <si>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</si>
  <si>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</si>
  <si>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</si>
  <si>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</si>
  <si>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</si>
  <si>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</si>
  <si>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</si>
  <si>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</si>
  <si>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</si>
  <si>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</si>
  <si>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</si>
  <si>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</si>
  <si>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</si>
  <si>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</si>
  <si>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</si>
  <si>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</si>
  <si>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</si>
  <si>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</si>
  <si>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</si>
  <si>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</si>
  <si>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</si>
  <si>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</si>
  <si>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</si>
  <si>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</si>
  <si>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</si>
  <si>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</si>
  <si>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</si>
  <si>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</si>
  <si>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</si>
  <si>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</si>
  <si>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</si>
  <si>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</si>
  <si>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</si>
  <si>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</si>
  <si>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</si>
  <si>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</si>
  <si>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</si>
  <si>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</si>
  <si>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</si>
  <si>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</si>
  <si>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</si>
  <si>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</si>
  <si>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</si>
  <si>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</si>
  <si>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</si>
  <si>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</si>
  <si>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</si>
  <si>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</si>
  <si>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</si>
  <si>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</si>
  <si>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</si>
  <si>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</si>
  <si>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</si>
  <si>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</si>
  <si>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</si>
  <si>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</si>
  <si>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</si>
  <si>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</si>
  <si>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</si>
  <si>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</si>
  <si>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</si>
  <si>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</si>
  <si>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</si>
  <si>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</si>
  <si>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</si>
  <si>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</si>
  <si>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</si>
  <si>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</si>
  <si>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</si>
  <si>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</si>
  <si>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</si>
  <si>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</si>
  <si>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</si>
  <si>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</si>
  <si>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</si>
  <si>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</si>
  <si>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</si>
  <si>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</si>
  <si>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</si>
  <si>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</si>
  <si>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</si>
  <si>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</si>
  <si>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</si>
  <si>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</si>
  <si>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</si>
  <si>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</si>
  <si>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</si>
  <si>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</si>
  <si>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</si>
  <si>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</si>
  <si>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</si>
  <si>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</si>
  <si>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</si>
  <si>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</si>
  <si>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</si>
  <si>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</si>
  <si>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Siemiatycze</t>
  </si>
  <si>
    <t>Holandia</t>
  </si>
  <si>
    <t xml:space="preserve">                 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</si>
  <si>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</si>
  <si>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</si>
  <si>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</si>
  <si>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</si>
  <si>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</si>
  <si>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</si>
  <si>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</si>
  <si>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</si>
  <si>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</si>
  <si>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</si>
  <si>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</si>
  <si>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</si>
  <si>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</si>
  <si>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</si>
  <si>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</si>
  <si>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</si>
  <si>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Ciechanowiec</t>
  </si>
  <si>
    <t>Piątek</t>
  </si>
  <si>
    <t>Łyszkowice</t>
  </si>
  <si>
    <t>Ostrołęka</t>
  </si>
  <si>
    <t>Rodzaj ZIARNA EKOLOGICZNEGO</t>
  </si>
  <si>
    <t>Zmiana ceny [%]</t>
  </si>
  <si>
    <t>Belgia</t>
  </si>
  <si>
    <t>Zakliczyn</t>
  </si>
  <si>
    <t>Białoruś</t>
  </si>
  <si>
    <t>Kolno</t>
  </si>
  <si>
    <t>Golub Dobrz.</t>
  </si>
  <si>
    <t>luzem:</t>
  </si>
  <si>
    <t xml:space="preserve">pszenna </t>
  </si>
  <si>
    <t>żytnia</t>
  </si>
  <si>
    <t>w workach:</t>
  </si>
  <si>
    <t>2021r.</t>
  </si>
  <si>
    <t>(opracowano na podstawie danych Komisji Europejskiej)</t>
  </si>
  <si>
    <t>Gorzkowice</t>
  </si>
  <si>
    <t>Krościenko</t>
  </si>
  <si>
    <t>Leżajsk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</si>
  <si>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</si>
  <si>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</si>
  <si>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</si>
  <si>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</si>
  <si>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</si>
  <si>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</si>
  <si>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</si>
  <si>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</si>
  <si>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</si>
  <si>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</si>
  <si>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</si>
  <si>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</si>
  <si>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Racibórz</t>
  </si>
  <si>
    <t>Nigeria</t>
  </si>
  <si>
    <t>Głowaczów</t>
  </si>
  <si>
    <t>Algieria</t>
  </si>
  <si>
    <t>Kazachstan</t>
  </si>
  <si>
    <t>Rosja</t>
  </si>
  <si>
    <t>Kanada</t>
  </si>
  <si>
    <t>Łotwa</t>
  </si>
  <si>
    <t>Irlandia</t>
  </si>
  <si>
    <t>Republika Korei</t>
  </si>
  <si>
    <t>kwiecień 2022</t>
  </si>
  <si>
    <t>Siedlce</t>
  </si>
  <si>
    <t>Serbia</t>
  </si>
  <si>
    <t>Pajęczno</t>
  </si>
  <si>
    <t>Klimontów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</si>
  <si>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</si>
  <si>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</si>
  <si>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>Zmiana ceny [%]             w 2022r. w stos. do lat: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</si>
  <si>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</si>
  <si>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 xml:space="preserve"> ZINTEGROWANY SYSTEM ROLNICZEJ INFORMACJI RYNKOWEJ</t>
  </si>
  <si>
    <t>Notowania z okresu:</t>
  </si>
  <si>
    <t xml:space="preserve">Ministerstwo Rolnictwa i Rozwoju Wsi, Departament Rynków Rolnych </t>
  </si>
  <si>
    <t xml:space="preserve">Autor: </t>
  </si>
  <si>
    <t>E-mail:</t>
  </si>
  <si>
    <t>Magdalena.Olechowicz@minrol.gov.pl</t>
  </si>
  <si>
    <t>tel: 22 623 16 34</t>
  </si>
  <si>
    <t>RPA</t>
  </si>
  <si>
    <t>USA</t>
  </si>
  <si>
    <t>Porównanie aktualnych cen wybranych towarów w przedsiębiorstwach z cenami w analogicznym okresie roku 2021 i 2020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</si>
  <si>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</si>
  <si>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</si>
  <si>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</si>
  <si>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 xml:space="preserve">Ceny zakupu mąki pszennej (ważniejszych rodzajów) płacone przez podmioty handlu detalicznego </t>
  </si>
  <si>
    <t>Ceny zakupu mąki (ważniejszych rodzajów) płacone przez podmioty branży piekarsko-cukierniczej</t>
  </si>
  <si>
    <t>Ceny sprzedaży otrąb w przedsiębiorstwach prowadzących przemiał ziarna zbóż</t>
  </si>
  <si>
    <t>Ceny w POLSCE</t>
  </si>
  <si>
    <t>Ceny z poszczególnych targowisk</t>
  </si>
  <si>
    <t>Ceny w poszczególnych WOJEWÓDZTWACH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</si>
  <si>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</si>
  <si>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</si>
  <si>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</si>
  <si>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</si>
  <si>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</si>
  <si>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</si>
  <si>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 xml:space="preserve">Ceny zakupu ziarna w przedsiębiorstwach dokonujących zakupu zbóż w układzie tygodniowym w latach 2018-2022 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</si>
  <si>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</si>
  <si>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</si>
  <si>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</si>
  <si>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</si>
  <si>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maj 2022</t>
  </si>
  <si>
    <t>Skrwilno</t>
  </si>
  <si>
    <t>I-IV 2021r.*</t>
  </si>
  <si>
    <t>I-IV 2022r*.</t>
  </si>
  <si>
    <t>Izrael</t>
  </si>
  <si>
    <t>Islandia</t>
  </si>
  <si>
    <t>Argentyna</t>
  </si>
  <si>
    <t>Estonia</t>
  </si>
  <si>
    <t>19.06.2022</t>
  </si>
  <si>
    <t>17.06.2022</t>
  </si>
  <si>
    <t>Brak aktualizacji danych przez KE, ostatnie dostępne informacje 6-12.06.22r.</t>
  </si>
  <si>
    <t>NR 25/2022</t>
  </si>
  <si>
    <t>20 - 26 czerwca 2022 r.</t>
  </si>
  <si>
    <t>30 czerwca 2022r.</t>
  </si>
  <si>
    <t>26.06.2022</t>
  </si>
  <si>
    <t>w okresie: 20 - 26 czerwca 2022r.</t>
  </si>
  <si>
    <t>24.06.2022</t>
  </si>
  <si>
    <t>Ceny zbóż na targowiskach w okresie: 20 - 24 czerwca 2022r.</t>
  </si>
  <si>
    <t>Szczucin</t>
  </si>
  <si>
    <t>27.06.2021</t>
  </si>
  <si>
    <t>21.06.2021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</si>
</sst>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87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MS Sans Serif"/>
      <family val="2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sz val="10"/>
      <color indexed="8"/>
      <name val="MS Sans Serif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1"/>
      <color rgb="FF00B0F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7" fillId="0" borderId="0"/>
    <xf numFmtId="0" fontId="4" fillId="0" borderId="0"/>
    <xf numFmtId="0" fontId="10" fillId="0" borderId="0" applyNumberFormat="0" applyFill="0" applyBorder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3" fillId="0" borderId="97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98" applyNumberFormat="0" applyAlignment="0" applyProtection="0"/>
    <xf numFmtId="0" fontId="18" fillId="9" borderId="99" applyNumberFormat="0" applyAlignment="0" applyProtection="0"/>
    <xf numFmtId="0" fontId="19" fillId="9" borderId="98" applyNumberFormat="0" applyAlignment="0" applyProtection="0"/>
    <xf numFmtId="0" fontId="20" fillId="0" borderId="100" applyNumberFormat="0" applyFill="0" applyAlignment="0" applyProtection="0"/>
    <xf numFmtId="0" fontId="21" fillId="10" borderId="10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3" applyNumberFormat="0" applyFill="0" applyAlignment="0" applyProtection="0"/>
    <xf numFmtId="0" fontId="25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5" fillId="35" borderId="0" applyNumberFormat="0" applyBorder="0" applyAlignment="0" applyProtection="0"/>
    <xf numFmtId="0" fontId="3" fillId="0" borderId="0"/>
    <xf numFmtId="0" fontId="3" fillId="11" borderId="102" applyNumberFormat="0" applyFon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9" fillId="0" borderId="0"/>
    <xf numFmtId="0" fontId="9" fillId="0" borderId="0"/>
    <xf numFmtId="0" fontId="4" fillId="0" borderId="0"/>
    <xf numFmtId="0" fontId="8" fillId="0" borderId="0"/>
    <xf numFmtId="0" fontId="29" fillId="0" borderId="0"/>
    <xf numFmtId="43" fontId="29" fillId="0" borderId="0" applyFont="0" applyFill="0" applyBorder="0" applyAlignment="0" applyProtection="0"/>
  </cellStyleXfs>
  <cellXfs count="827">
    <xf numFmtId="0" fontId="0" fillId="0" borderId="0" xfId="0"/>
    <xf numFmtId="0" fontId="24" fillId="0" borderId="12" xfId="59" applyFont="1" applyBorder="1" applyAlignment="1">
      <alignment horizontal="centerContinuous"/>
    </xf>
    <xf numFmtId="169" fontId="24" fillId="0" borderId="0" xfId="59" applyNumberFormat="1" applyFont="1" applyBorder="1" applyAlignment="1">
      <alignment horizontal="centerContinuous"/>
    </xf>
    <xf numFmtId="169" fontId="24" fillId="0" borderId="27" xfId="59" applyNumberFormat="1" applyFont="1" applyBorder="1" applyAlignment="1">
      <alignment horizontal="centerContinuous"/>
    </xf>
    <xf numFmtId="0" fontId="27" fillId="0" borderId="15" xfId="59" applyFont="1" applyBorder="1" applyAlignment="1">
      <alignment horizontal="left" indent="1"/>
    </xf>
    <xf numFmtId="0" fontId="27" fillId="0" borderId="16" xfId="59" applyFont="1" applyBorder="1" applyAlignment="1">
      <alignment horizontal="left" indent="1"/>
    </xf>
    <xf numFmtId="0" fontId="27" fillId="0" borderId="9" xfId="59" applyFont="1" applyBorder="1" applyAlignment="1">
      <alignment horizontal="centerContinuous"/>
    </xf>
    <xf numFmtId="0" fontId="28" fillId="0" borderId="0" xfId="0" applyFont="1"/>
    <xf numFmtId="0" fontId="32" fillId="0" borderId="0" xfId="0" applyFont="1"/>
    <xf numFmtId="0" fontId="43" fillId="0" borderId="0" xfId="1" applyFont="1" applyAlignment="1" applyProtection="1"/>
    <xf numFmtId="0" fontId="44" fillId="0" borderId="0" xfId="0" applyFont="1"/>
    <xf numFmtId="0" fontId="37" fillId="0" borderId="0" xfId="5" applyFont="1" applyFill="1"/>
    <xf numFmtId="0" fontId="37" fillId="0" borderId="0" xfId="5" applyFont="1"/>
    <xf numFmtId="0" fontId="31" fillId="0" borderId="0" xfId="5" applyFont="1" applyFill="1"/>
    <xf numFmtId="0" fontId="42" fillId="0" borderId="0" xfId="5" applyFont="1" applyFill="1" applyAlignment="1"/>
    <xf numFmtId="0" fontId="31" fillId="0" borderId="0" xfId="5" applyFont="1"/>
    <xf numFmtId="0" fontId="41" fillId="0" borderId="0" xfId="0" applyFont="1"/>
    <xf numFmtId="0" fontId="45" fillId="0" borderId="0" xfId="0" applyFont="1" applyAlignment="1">
      <alignment horizontal="center"/>
    </xf>
    <xf numFmtId="0" fontId="42" fillId="0" borderId="20" xfId="0" applyFont="1" applyBorder="1" applyAlignment="1">
      <alignment horizontal="centerContinuous"/>
    </xf>
    <xf numFmtId="0" fontId="41" fillId="0" borderId="22" xfId="0" applyFont="1" applyBorder="1" applyAlignment="1">
      <alignment horizontal="centerContinuous"/>
    </xf>
    <xf numFmtId="0" fontId="42" fillId="0" borderId="105" xfId="0" applyFont="1" applyFill="1" applyBorder="1" applyAlignment="1">
      <alignment horizontal="center" wrapText="1"/>
    </xf>
    <xf numFmtId="0" fontId="42" fillId="0" borderId="25" xfId="0" applyFont="1" applyFill="1" applyBorder="1" applyAlignment="1">
      <alignment horizontal="center" wrapText="1"/>
    </xf>
    <xf numFmtId="0" fontId="45" fillId="0" borderId="43" xfId="0" applyFont="1" applyFill="1" applyBorder="1" applyAlignment="1">
      <alignment horizontal="centerContinuous" vertical="center" wrapText="1"/>
    </xf>
    <xf numFmtId="0" fontId="45" fillId="0" borderId="1" xfId="0" applyFont="1" applyFill="1" applyBorder="1" applyAlignment="1">
      <alignment horizontal="centerContinuous" wrapText="1"/>
    </xf>
    <xf numFmtId="0" fontId="41" fillId="0" borderId="35" xfId="0" applyFont="1" applyFill="1" applyBorder="1"/>
    <xf numFmtId="0" fontId="41" fillId="0" borderId="6" xfId="0" applyFont="1" applyFill="1" applyBorder="1"/>
    <xf numFmtId="0" fontId="41" fillId="0" borderId="19" xfId="0" applyFont="1" applyFill="1" applyBorder="1"/>
    <xf numFmtId="0" fontId="47" fillId="0" borderId="0" xfId="5" applyFont="1" applyFill="1"/>
    <xf numFmtId="0" fontId="48" fillId="0" borderId="0" xfId="7" applyFont="1"/>
    <xf numFmtId="0" fontId="49" fillId="0" borderId="0" xfId="0" applyFont="1" applyAlignment="1">
      <alignment vertical="center"/>
    </xf>
    <xf numFmtId="0" fontId="48" fillId="0" borderId="0" xfId="0" applyFont="1" applyFill="1"/>
    <xf numFmtId="0" fontId="32" fillId="0" borderId="0" xfId="0" applyFont="1" applyFill="1"/>
    <xf numFmtId="0" fontId="50" fillId="0" borderId="0" xfId="5" applyFont="1" applyFill="1"/>
    <xf numFmtId="0" fontId="50" fillId="0" borderId="0" xfId="6" applyFont="1" applyFill="1" applyBorder="1"/>
    <xf numFmtId="0" fontId="51" fillId="0" borderId="0" xfId="5" applyFont="1" applyFill="1"/>
    <xf numFmtId="0" fontId="31" fillId="3" borderId="0" xfId="5" applyFont="1" applyFill="1"/>
    <xf numFmtId="3" fontId="52" fillId="0" borderId="0" xfId="0" applyNumberFormat="1" applyFont="1" applyFill="1"/>
    <xf numFmtId="3" fontId="38" fillId="0" borderId="0" xfId="0" applyNumberFormat="1" applyFont="1" applyFill="1"/>
    <xf numFmtId="0" fontId="46" fillId="0" borderId="0" xfId="5" applyFont="1" applyFill="1"/>
    <xf numFmtId="0" fontId="31" fillId="0" borderId="0" xfId="64" applyFont="1"/>
    <xf numFmtId="0" fontId="42" fillId="0" borderId="0" xfId="64" applyFont="1"/>
    <xf numFmtId="0" fontId="42" fillId="0" borderId="0" xfId="64" applyFont="1" applyAlignment="1"/>
    <xf numFmtId="0" fontId="32" fillId="0" borderId="0" xfId="63" applyFont="1"/>
    <xf numFmtId="0" fontId="31" fillId="0" borderId="0" xfId="3" applyFont="1" applyBorder="1"/>
    <xf numFmtId="1" fontId="41" fillId="0" borderId="0" xfId="3" applyNumberFormat="1" applyFont="1" applyFill="1" applyBorder="1"/>
    <xf numFmtId="0" fontId="31" fillId="0" borderId="0" xfId="57" applyFont="1"/>
    <xf numFmtId="0" fontId="37" fillId="0" borderId="0" xfId="58" applyFont="1"/>
    <xf numFmtId="0" fontId="31" fillId="0" borderId="0" xfId="58" applyFont="1"/>
    <xf numFmtId="0" fontId="46" fillId="0" borderId="0" xfId="57" applyFont="1" applyFill="1"/>
    <xf numFmtId="0" fontId="54" fillId="0" borderId="132" xfId="0" applyFont="1" applyFill="1" applyBorder="1" applyAlignment="1">
      <alignment horizontal="centerContinuous" wrapText="1"/>
    </xf>
    <xf numFmtId="0" fontId="42" fillId="0" borderId="135" xfId="0" applyFont="1" applyBorder="1" applyAlignment="1">
      <alignment vertical="top" wrapText="1"/>
    </xf>
    <xf numFmtId="0" fontId="42" fillId="0" borderId="136" xfId="0" applyFont="1" applyBorder="1" applyAlignment="1">
      <alignment vertical="top" wrapText="1"/>
    </xf>
    <xf numFmtId="0" fontId="42" fillId="0" borderId="137" xfId="0" applyFont="1" applyBorder="1" applyAlignment="1">
      <alignment horizontal="center" vertical="top" wrapText="1"/>
    </xf>
    <xf numFmtId="0" fontId="54" fillId="0" borderId="12" xfId="0" applyFont="1" applyFill="1" applyBorder="1" applyAlignment="1">
      <alignment wrapText="1"/>
    </xf>
    <xf numFmtId="0" fontId="42" fillId="0" borderId="12" xfId="0" applyFont="1" applyFill="1" applyBorder="1"/>
    <xf numFmtId="0" fontId="41" fillId="0" borderId="12" xfId="0" applyFont="1" applyFill="1" applyBorder="1"/>
    <xf numFmtId="0" fontId="42" fillId="0" borderId="138" xfId="0" applyFont="1" applyFill="1" applyBorder="1"/>
    <xf numFmtId="0" fontId="42" fillId="0" borderId="30" xfId="0" applyFont="1" applyFill="1" applyBorder="1"/>
    <xf numFmtId="0" fontId="42" fillId="0" borderId="20" xfId="0" applyFont="1" applyFill="1" applyBorder="1"/>
    <xf numFmtId="3" fontId="42" fillId="0" borderId="0" xfId="0" applyNumberFormat="1" applyFont="1" applyFill="1" applyBorder="1"/>
    <xf numFmtId="3" fontId="42" fillId="0" borderId="27" xfId="0" applyNumberFormat="1" applyFont="1" applyFill="1" applyBorder="1"/>
    <xf numFmtId="0" fontId="31" fillId="0" borderId="0" xfId="57" applyFont="1" applyFill="1"/>
    <xf numFmtId="0" fontId="46" fillId="0" borderId="0" xfId="57" applyFont="1"/>
    <xf numFmtId="0" fontId="55" fillId="0" borderId="0" xfId="5" applyFont="1" applyFill="1"/>
    <xf numFmtId="0" fontId="51" fillId="0" borderId="0" xfId="57" applyFont="1" applyFill="1"/>
    <xf numFmtId="0" fontId="37" fillId="0" borderId="0" xfId="58" applyFont="1" applyFill="1"/>
    <xf numFmtId="0" fontId="31" fillId="3" borderId="0" xfId="58" applyFont="1" applyFill="1"/>
    <xf numFmtId="0" fontId="32" fillId="0" borderId="0" xfId="3" applyFont="1"/>
    <xf numFmtId="0" fontId="42" fillId="0" borderId="0" xfId="6" applyFont="1" applyFill="1" applyBorder="1"/>
    <xf numFmtId="0" fontId="42" fillId="0" borderId="0" xfId="6" applyFont="1" applyBorder="1"/>
    <xf numFmtId="0" fontId="42" fillId="0" borderId="13" xfId="0" applyFont="1" applyBorder="1" applyAlignment="1">
      <alignment horizontal="centerContinuous"/>
    </xf>
    <xf numFmtId="0" fontId="42" fillId="0" borderId="0" xfId="3" applyFont="1"/>
    <xf numFmtId="3" fontId="42" fillId="0" borderId="0" xfId="3" applyNumberFormat="1" applyFont="1" applyBorder="1"/>
    <xf numFmtId="0" fontId="58" fillId="0" borderId="0" xfId="3" applyFont="1"/>
    <xf numFmtId="0" fontId="57" fillId="0" borderId="0" xfId="6" applyFont="1" applyBorder="1"/>
    <xf numFmtId="2" fontId="42" fillId="0" borderId="0" xfId="3" applyNumberFormat="1" applyFont="1" applyFill="1" applyBorder="1"/>
    <xf numFmtId="14" fontId="59" fillId="0" borderId="0" xfId="59" applyNumberFormat="1" applyFont="1" applyAlignment="1">
      <alignment horizontal="left"/>
    </xf>
    <xf numFmtId="0" fontId="31" fillId="0" borderId="0" xfId="10" applyFont="1"/>
    <xf numFmtId="0" fontId="31" fillId="0" borderId="67" xfId="10" applyFont="1" applyFill="1" applyBorder="1"/>
    <xf numFmtId="0" fontId="31" fillId="0" borderId="68" xfId="10" applyFont="1" applyFill="1" applyBorder="1"/>
    <xf numFmtId="1" fontId="61" fillId="0" borderId="70" xfId="10" applyNumberFormat="1" applyFont="1" applyFill="1" applyBorder="1"/>
    <xf numFmtId="1" fontId="61" fillId="0" borderId="71" xfId="10" applyNumberFormat="1" applyFont="1" applyFill="1" applyBorder="1"/>
    <xf numFmtId="0" fontId="31" fillId="0" borderId="72" xfId="10" applyFont="1" applyFill="1" applyBorder="1"/>
    <xf numFmtId="0" fontId="31" fillId="0" borderId="73" xfId="10" applyFont="1" applyFill="1" applyBorder="1"/>
    <xf numFmtId="1" fontId="61" fillId="0" borderId="75" xfId="10" applyNumberFormat="1" applyFont="1" applyFill="1" applyBorder="1"/>
    <xf numFmtId="1" fontId="61" fillId="0" borderId="73" xfId="10" applyNumberFormat="1" applyFont="1" applyFill="1" applyBorder="1"/>
    <xf numFmtId="0" fontId="31" fillId="0" borderId="76" xfId="10" applyFont="1" applyFill="1" applyBorder="1"/>
    <xf numFmtId="0" fontId="31" fillId="0" borderId="77" xfId="10" applyFont="1" applyFill="1" applyBorder="1"/>
    <xf numFmtId="0" fontId="31" fillId="0" borderId="78" xfId="10" applyFont="1" applyFill="1" applyBorder="1"/>
    <xf numFmtId="0" fontId="31" fillId="0" borderId="79" xfId="10" applyFont="1" applyFill="1" applyBorder="1"/>
    <xf numFmtId="0" fontId="31" fillId="0" borderId="80" xfId="10" applyFont="1" applyFill="1" applyBorder="1"/>
    <xf numFmtId="1" fontId="61" fillId="0" borderId="82" xfId="10" applyNumberFormat="1" applyFont="1" applyFill="1" applyBorder="1"/>
    <xf numFmtId="1" fontId="61" fillId="0" borderId="80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50" fillId="0" borderId="0" xfId="3" applyFont="1" applyFill="1" applyAlignment="1"/>
    <xf numFmtId="0" fontId="32" fillId="0" borderId="0" xfId="3" applyFont="1" applyFill="1"/>
    <xf numFmtId="49" fontId="33" fillId="0" borderId="21" xfId="0" applyNumberFormat="1" applyFont="1" applyBorder="1"/>
    <xf numFmtId="0" fontId="33" fillId="0" borderId="25" xfId="0" applyFont="1" applyBorder="1"/>
    <xf numFmtId="0" fontId="38" fillId="0" borderId="10" xfId="0" applyFont="1" applyBorder="1" applyAlignment="1">
      <alignment horizontal="centerContinuous" vertical="center"/>
    </xf>
    <xf numFmtId="0" fontId="33" fillId="0" borderId="11" xfId="0" applyFont="1" applyBorder="1" applyAlignment="1">
      <alignment horizontal="centerContinuous" vertical="center"/>
    </xf>
    <xf numFmtId="0" fontId="33" fillId="0" borderId="29" xfId="0" applyFont="1" applyBorder="1" applyAlignment="1">
      <alignment horizontal="centerContinuous" vertical="center"/>
    </xf>
    <xf numFmtId="0" fontId="38" fillId="0" borderId="28" xfId="0" applyFont="1" applyBorder="1" applyAlignment="1">
      <alignment horizontal="centerContinuous" vertical="center"/>
    </xf>
    <xf numFmtId="0" fontId="33" fillId="0" borderId="151" xfId="0" applyFont="1" applyBorder="1" applyAlignment="1">
      <alignment horizontal="centerContinuous" vertical="center"/>
    </xf>
    <xf numFmtId="49" fontId="38" fillId="0" borderId="26" xfId="0" applyNumberFormat="1" applyFont="1" applyBorder="1" applyAlignment="1">
      <alignment horizontal="center"/>
    </xf>
    <xf numFmtId="0" fontId="38" fillId="0" borderId="57" xfId="0" applyFont="1" applyBorder="1" applyAlignment="1">
      <alignment horizontal="center"/>
    </xf>
    <xf numFmtId="0" fontId="33" fillId="0" borderId="48" xfId="0" applyFont="1" applyBorder="1" applyAlignment="1">
      <alignment horizontal="centerContinuous" vertical="center"/>
    </xf>
    <xf numFmtId="0" fontId="33" fillId="0" borderId="13" xfId="0" applyFont="1" applyBorder="1" applyAlignment="1">
      <alignment horizontal="centerContinuous" vertical="center"/>
    </xf>
    <xf numFmtId="0" fontId="33" fillId="0" borderId="38" xfId="0" applyFont="1" applyBorder="1" applyAlignment="1">
      <alignment horizontal="centerContinuous" vertical="center"/>
    </xf>
    <xf numFmtId="0" fontId="33" fillId="0" borderId="49" xfId="0" applyFont="1" applyBorder="1" applyAlignment="1">
      <alignment horizontal="centerContinuous" vertical="center"/>
    </xf>
    <xf numFmtId="0" fontId="33" fillId="0" borderId="31" xfId="0" applyFont="1" applyBorder="1" applyAlignment="1">
      <alignment horizontal="centerContinuous" vertical="center"/>
    </xf>
    <xf numFmtId="49" fontId="31" fillId="0" borderId="59" xfId="0" applyNumberFormat="1" applyFont="1" applyBorder="1" applyAlignment="1"/>
    <xf numFmtId="0" fontId="31" fillId="0" borderId="44" xfId="0" applyFont="1" applyBorder="1" applyAlignment="1"/>
    <xf numFmtId="0" fontId="53" fillId="0" borderId="42" xfId="0" applyFont="1" applyBorder="1" applyAlignment="1">
      <alignment horizontal="center"/>
    </xf>
    <xf numFmtId="0" fontId="53" fillId="2" borderId="40" xfId="0" applyFont="1" applyFill="1" applyBorder="1" applyAlignment="1">
      <alignment horizontal="center"/>
    </xf>
    <xf numFmtId="0" fontId="53" fillId="0" borderId="40" xfId="0" applyFont="1" applyBorder="1" applyAlignment="1">
      <alignment horizontal="center"/>
    </xf>
    <xf numFmtId="0" fontId="53" fillId="2" borderId="52" xfId="0" applyFont="1" applyFill="1" applyBorder="1" applyAlignment="1">
      <alignment horizontal="center"/>
    </xf>
    <xf numFmtId="0" fontId="53" fillId="0" borderId="39" xfId="0" applyFont="1" applyBorder="1" applyAlignment="1">
      <alignment horizontal="center"/>
    </xf>
    <xf numFmtId="0" fontId="53" fillId="2" borderId="53" xfId="0" applyFont="1" applyFill="1" applyBorder="1" applyAlignment="1">
      <alignment horizontal="center"/>
    </xf>
    <xf numFmtId="49" fontId="38" fillId="0" borderId="26" xfId="3" applyNumberFormat="1" applyFont="1" applyBorder="1" applyAlignment="1">
      <alignment horizontal="centerContinuous"/>
    </xf>
    <xf numFmtId="0" fontId="33" fillId="0" borderId="112" xfId="3" applyFont="1" applyBorder="1" applyAlignment="1">
      <alignment horizontal="centerContinuous"/>
    </xf>
    <xf numFmtId="3" fontId="33" fillId="0" borderId="63" xfId="3" applyNumberFormat="1" applyFont="1" applyBorder="1"/>
    <xf numFmtId="3" fontId="33" fillId="2" borderId="60" xfId="3" applyNumberFormat="1" applyFont="1" applyFill="1" applyBorder="1"/>
    <xf numFmtId="3" fontId="31" fillId="0" borderId="0" xfId="8" applyNumberFormat="1" applyFont="1"/>
    <xf numFmtId="3" fontId="33" fillId="2" borderId="150" xfId="3" applyNumberFormat="1" applyFont="1" applyFill="1" applyBorder="1"/>
    <xf numFmtId="166" fontId="38" fillId="0" borderId="61" xfId="3" applyNumberFormat="1" applyFont="1" applyBorder="1"/>
    <xf numFmtId="166" fontId="38" fillId="2" borderId="60" xfId="3" applyNumberFormat="1" applyFont="1" applyFill="1" applyBorder="1"/>
    <xf numFmtId="166" fontId="38" fillId="0" borderId="60" xfId="3" applyNumberFormat="1" applyFont="1" applyBorder="1"/>
    <xf numFmtId="166" fontId="38" fillId="2" borderId="158" xfId="3" applyNumberFormat="1" applyFont="1" applyFill="1" applyBorder="1"/>
    <xf numFmtId="166" fontId="38" fillId="0" borderId="63" xfId="3" applyNumberFormat="1" applyFont="1" applyBorder="1"/>
    <xf numFmtId="166" fontId="38" fillId="2" borderId="62" xfId="3" applyNumberFormat="1" applyFont="1" applyFill="1" applyBorder="1"/>
    <xf numFmtId="49" fontId="31" fillId="0" borderId="63" xfId="0" applyNumberFormat="1" applyFont="1" applyBorder="1"/>
    <xf numFmtId="0" fontId="31" fillId="0" borderId="62" xfId="0" applyFont="1" applyBorder="1"/>
    <xf numFmtId="3" fontId="31" fillId="0" borderId="63" xfId="0" applyNumberFormat="1" applyFont="1" applyBorder="1"/>
    <xf numFmtId="3" fontId="31" fillId="2" borderId="60" xfId="0" applyNumberFormat="1" applyFont="1" applyFill="1" applyBorder="1"/>
    <xf numFmtId="3" fontId="31" fillId="0" borderId="60" xfId="0" applyNumberFormat="1" applyFont="1" applyBorder="1"/>
    <xf numFmtId="3" fontId="31" fillId="2" borderId="62" xfId="0" applyNumberFormat="1" applyFont="1" applyFill="1" applyBorder="1"/>
    <xf numFmtId="166" fontId="31" fillId="0" borderId="61" xfId="0" applyNumberFormat="1" applyFont="1" applyBorder="1"/>
    <xf numFmtId="166" fontId="31" fillId="2" borderId="60" xfId="0" applyNumberFormat="1" applyFont="1" applyFill="1" applyBorder="1"/>
    <xf numFmtId="166" fontId="31" fillId="0" borderId="60" xfId="0" applyNumberFormat="1" applyFont="1" applyBorder="1"/>
    <xf numFmtId="166" fontId="31" fillId="2" borderId="159" xfId="0" applyNumberFormat="1" applyFont="1" applyFill="1" applyBorder="1"/>
    <xf numFmtId="166" fontId="31" fillId="0" borderId="63" xfId="0" applyNumberFormat="1" applyFont="1" applyBorder="1"/>
    <xf numFmtId="166" fontId="31" fillId="2" borderId="62" xfId="0" applyNumberFormat="1" applyFont="1" applyFill="1" applyBorder="1"/>
    <xf numFmtId="49" fontId="31" fillId="0" borderId="46" xfId="0" applyNumberFormat="1" applyFont="1" applyBorder="1"/>
    <xf numFmtId="0" fontId="31" fillId="0" borderId="47" xfId="0" applyFont="1" applyBorder="1"/>
    <xf numFmtId="3" fontId="31" fillId="0" borderId="46" xfId="0" applyNumberFormat="1" applyFont="1" applyBorder="1"/>
    <xf numFmtId="3" fontId="31" fillId="2" borderId="149" xfId="0" applyNumberFormat="1" applyFont="1" applyFill="1" applyBorder="1"/>
    <xf numFmtId="3" fontId="31" fillId="0" borderId="149" xfId="0" applyNumberFormat="1" applyFont="1" applyBorder="1"/>
    <xf numFmtId="3" fontId="31" fillId="2" borderId="47" xfId="0" applyNumberFormat="1" applyFont="1" applyFill="1" applyBorder="1"/>
    <xf numFmtId="166" fontId="31" fillId="0" borderId="58" xfId="0" applyNumberFormat="1" applyFont="1" applyBorder="1"/>
    <xf numFmtId="166" fontId="31" fillId="2" borderId="149" xfId="0" applyNumberFormat="1" applyFont="1" applyFill="1" applyBorder="1"/>
    <xf numFmtId="166" fontId="31" fillId="0" borderId="149" xfId="0" applyNumberFormat="1" applyFont="1" applyBorder="1"/>
    <xf numFmtId="166" fontId="31" fillId="2" borderId="128" xfId="0" applyNumberFormat="1" applyFont="1" applyFill="1" applyBorder="1"/>
    <xf numFmtId="166" fontId="31" fillId="0" borderId="46" xfId="0" applyNumberFormat="1" applyFont="1" applyBorder="1"/>
    <xf numFmtId="166" fontId="31" fillId="2" borderId="47" xfId="0" applyNumberFormat="1" applyFont="1" applyFill="1" applyBorder="1"/>
    <xf numFmtId="0" fontId="31" fillId="0" borderId="0" xfId="8" applyFont="1"/>
    <xf numFmtId="0" fontId="47" fillId="0" borderId="0" xfId="8" applyFont="1"/>
    <xf numFmtId="0" fontId="31" fillId="0" borderId="0" xfId="8" applyFont="1" applyAlignment="1">
      <alignment wrapText="1"/>
    </xf>
    <xf numFmtId="0" fontId="37" fillId="0" borderId="0" xfId="3" applyFont="1" applyFill="1" applyAlignment="1"/>
    <xf numFmtId="0" fontId="63" fillId="0" borderId="0" xfId="3" applyFont="1" applyFill="1"/>
    <xf numFmtId="0" fontId="31" fillId="38" borderId="0" xfId="11" applyFont="1" applyFill="1"/>
    <xf numFmtId="0" fontId="32" fillId="38" borderId="0" xfId="0" applyFont="1" applyFill="1"/>
    <xf numFmtId="0" fontId="62" fillId="38" borderId="0" xfId="62" applyFont="1" applyFill="1"/>
    <xf numFmtId="0" fontId="42" fillId="0" borderId="0" xfId="11" applyFont="1"/>
    <xf numFmtId="0" fontId="41" fillId="0" borderId="0" xfId="11" applyFont="1"/>
    <xf numFmtId="0" fontId="33" fillId="0" borderId="0" xfId="11" applyFont="1"/>
    <xf numFmtId="0" fontId="31" fillId="0" borderId="0" xfId="11" applyFont="1"/>
    <xf numFmtId="0" fontId="50" fillId="0" borderId="83" xfId="11" applyFont="1" applyBorder="1" applyAlignment="1">
      <alignment horizontal="centerContinuous"/>
    </xf>
    <xf numFmtId="0" fontId="50" fillId="0" borderId="84" xfId="11" applyFont="1" applyBorder="1" applyAlignment="1">
      <alignment horizontal="centerContinuous"/>
    </xf>
    <xf numFmtId="0" fontId="50" fillId="0" borderId="3" xfId="11" applyFont="1" applyBorder="1" applyAlignment="1">
      <alignment horizontal="centerContinuous"/>
    </xf>
    <xf numFmtId="0" fontId="30" fillId="0" borderId="85" xfId="11" applyFont="1" applyBorder="1" applyAlignment="1">
      <alignment horizontal="centerContinuous"/>
    </xf>
    <xf numFmtId="0" fontId="30" fillId="0" borderId="86" xfId="11" applyFont="1" applyBorder="1" applyAlignment="1">
      <alignment horizontal="centerContinuous"/>
    </xf>
    <xf numFmtId="0" fontId="30" fillId="0" borderId="87" xfId="11" applyFont="1" applyBorder="1" applyAlignment="1">
      <alignment horizontal="centerContinuous"/>
    </xf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40" fillId="0" borderId="0" xfId="11" applyFont="1"/>
    <xf numFmtId="4" fontId="31" fillId="0" borderId="0" xfId="11" applyNumberFormat="1" applyFont="1"/>
    <xf numFmtId="0" fontId="47" fillId="0" borderId="0" xfId="13" applyFont="1"/>
    <xf numFmtId="3" fontId="31" fillId="0" borderId="0" xfId="11" applyNumberFormat="1" applyFont="1" applyFill="1" applyBorder="1"/>
    <xf numFmtId="4" fontId="31" fillId="0" borderId="0" xfId="12" applyNumberFormat="1" applyFont="1" applyFill="1" applyBorder="1"/>
    <xf numFmtId="3" fontId="31" fillId="0" borderId="0" xfId="12" applyNumberFormat="1" applyFont="1" applyFill="1" applyBorder="1"/>
    <xf numFmtId="0" fontId="31" fillId="0" borderId="0" xfId="11" applyFont="1" applyFill="1"/>
    <xf numFmtId="165" fontId="31" fillId="0" borderId="0" xfId="11" applyNumberFormat="1" applyFont="1"/>
    <xf numFmtId="0" fontId="50" fillId="0" borderId="0" xfId="3" applyFont="1" applyAlignment="1"/>
    <xf numFmtId="49" fontId="38" fillId="0" borderId="21" xfId="0" applyNumberFormat="1" applyFont="1" applyBorder="1"/>
    <xf numFmtId="0" fontId="38" fillId="0" borderId="148" xfId="0" applyFont="1" applyBorder="1"/>
    <xf numFmtId="0" fontId="38" fillId="0" borderId="56" xfId="0" applyFont="1" applyBorder="1" applyAlignment="1">
      <alignment horizontal="center"/>
    </xf>
    <xf numFmtId="49" fontId="37" fillId="0" borderId="59" xfId="0" applyNumberFormat="1" applyFont="1" applyBorder="1" applyAlignment="1"/>
    <xf numFmtId="0" fontId="37" fillId="0" borderId="55" xfId="0" applyFont="1" applyBorder="1" applyAlignment="1"/>
    <xf numFmtId="0" fontId="38" fillId="0" borderId="107" xfId="3" applyFont="1" applyBorder="1" applyAlignment="1">
      <alignment horizontal="centerContinuous"/>
    </xf>
    <xf numFmtId="49" fontId="37" fillId="0" borderId="63" xfId="0" applyNumberFormat="1" applyFont="1" applyBorder="1"/>
    <xf numFmtId="0" fontId="37" fillId="0" borderId="159" xfId="0" applyFont="1" applyBorder="1"/>
    <xf numFmtId="49" fontId="37" fillId="0" borderId="46" xfId="0" applyNumberFormat="1" applyFont="1" applyBorder="1"/>
    <xf numFmtId="0" fontId="37" fillId="0" borderId="128" xfId="0" applyFont="1" applyBorder="1"/>
    <xf numFmtId="0" fontId="48" fillId="0" borderId="0" xfId="8" applyFont="1"/>
    <xf numFmtId="0" fontId="37" fillId="0" borderId="0" xfId="8" applyFont="1"/>
    <xf numFmtId="3" fontId="31" fillId="0" borderId="0" xfId="8" applyNumberFormat="1" applyFont="1" applyFill="1"/>
    <xf numFmtId="0" fontId="37" fillId="0" borderId="0" xfId="8" applyFont="1" applyFill="1"/>
    <xf numFmtId="166" fontId="31" fillId="0" borderId="0" xfId="8" applyNumberFormat="1" applyFont="1" applyFill="1"/>
    <xf numFmtId="166" fontId="37" fillId="0" borderId="0" xfId="8" applyNumberFormat="1" applyFont="1" applyFill="1"/>
    <xf numFmtId="3" fontId="37" fillId="0" borderId="0" xfId="8" applyNumberFormat="1" applyFont="1" applyFill="1"/>
    <xf numFmtId="0" fontId="38" fillId="0" borderId="48" xfId="0" applyFont="1" applyFill="1" applyBorder="1" applyAlignment="1">
      <alignment horizontal="centerContinuous" vertical="center"/>
    </xf>
    <xf numFmtId="0" fontId="38" fillId="0" borderId="49" xfId="0" applyFont="1" applyFill="1" applyBorder="1" applyAlignment="1">
      <alignment horizontal="centerContinuous" vertical="center"/>
    </xf>
    <xf numFmtId="0" fontId="38" fillId="0" borderId="155" xfId="0" applyFont="1" applyFill="1" applyBorder="1" applyAlignment="1">
      <alignment horizontal="centerContinuous" vertical="center"/>
    </xf>
    <xf numFmtId="0" fontId="38" fillId="0" borderId="157" xfId="0" applyFont="1" applyFill="1" applyBorder="1" applyAlignment="1">
      <alignment horizontal="centerContinuous" vertical="center"/>
    </xf>
    <xf numFmtId="0" fontId="56" fillId="0" borderId="42" xfId="0" applyFont="1" applyFill="1" applyBorder="1" applyAlignment="1">
      <alignment horizontal="center"/>
    </xf>
    <xf numFmtId="0" fontId="56" fillId="0" borderId="39" xfId="0" applyFont="1" applyFill="1" applyBorder="1" applyAlignment="1">
      <alignment horizontal="center"/>
    </xf>
    <xf numFmtId="0" fontId="56" fillId="0" borderId="160" xfId="0" applyFont="1" applyFill="1" applyBorder="1" applyAlignment="1">
      <alignment horizontal="center"/>
    </xf>
    <xf numFmtId="166" fontId="38" fillId="0" borderId="63" xfId="3" applyNumberFormat="1" applyFont="1" applyFill="1" applyBorder="1"/>
    <xf numFmtId="166" fontId="38" fillId="0" borderId="61" xfId="3" applyNumberFormat="1" applyFont="1" applyFill="1" applyBorder="1"/>
    <xf numFmtId="166" fontId="38" fillId="0" borderId="162" xfId="3" applyNumberFormat="1" applyFont="1" applyFill="1" applyBorder="1"/>
    <xf numFmtId="166" fontId="37" fillId="0" borderId="63" xfId="0" applyNumberFormat="1" applyFont="1" applyFill="1" applyBorder="1"/>
    <xf numFmtId="166" fontId="37" fillId="0" borderId="61" xfId="0" applyNumberFormat="1" applyFont="1" applyFill="1" applyBorder="1"/>
    <xf numFmtId="166" fontId="37" fillId="0" borderId="162" xfId="0" applyNumberFormat="1" applyFont="1" applyFill="1" applyBorder="1"/>
    <xf numFmtId="166" fontId="37" fillId="0" borderId="46" xfId="0" applyNumberFormat="1" applyFont="1" applyFill="1" applyBorder="1"/>
    <xf numFmtId="166" fontId="37" fillId="0" borderId="58" xfId="0" applyNumberFormat="1" applyFont="1" applyFill="1" applyBorder="1"/>
    <xf numFmtId="166" fontId="37" fillId="0" borderId="166" xfId="0" applyNumberFormat="1" applyFont="1" applyFill="1" applyBorder="1"/>
    <xf numFmtId="1" fontId="37" fillId="0" borderId="0" xfId="8" applyNumberFormat="1" applyFont="1" applyFill="1"/>
    <xf numFmtId="166" fontId="31" fillId="0" borderId="0" xfId="8" applyNumberFormat="1" applyFont="1"/>
    <xf numFmtId="1" fontId="37" fillId="0" borderId="0" xfId="8" applyNumberFormat="1" applyFont="1"/>
    <xf numFmtId="0" fontId="41" fillId="0" borderId="9" xfId="0" applyFont="1" applyBorder="1"/>
    <xf numFmtId="0" fontId="41" fillId="0" borderId="20" xfId="0" applyFont="1" applyFill="1" applyBorder="1"/>
    <xf numFmtId="0" fontId="42" fillId="0" borderId="105" xfId="0" applyFont="1" applyFill="1" applyBorder="1" applyAlignment="1">
      <alignment horizontal="centerContinuous"/>
    </xf>
    <xf numFmtId="0" fontId="42" fillId="0" borderId="23" xfId="0" applyFont="1" applyFill="1" applyBorder="1" applyAlignment="1">
      <alignment horizontal="centerContinuous"/>
    </xf>
    <xf numFmtId="0" fontId="42" fillId="0" borderId="24" xfId="0" applyFont="1" applyFill="1" applyBorder="1" applyAlignment="1">
      <alignment horizontal="centerContinuous"/>
    </xf>
    <xf numFmtId="0" fontId="42" fillId="0" borderId="25" xfId="0" applyFont="1" applyFill="1" applyBorder="1" applyAlignment="1">
      <alignment horizontal="centerContinuous"/>
    </xf>
    <xf numFmtId="0" fontId="41" fillId="0" borderId="12" xfId="0" applyFont="1" applyBorder="1"/>
    <xf numFmtId="0" fontId="41" fillId="0" borderId="0" xfId="0" applyFont="1" applyFill="1" applyBorder="1"/>
    <xf numFmtId="0" fontId="42" fillId="0" borderId="10" xfId="0" applyFont="1" applyFill="1" applyBorder="1" applyAlignment="1">
      <alignment horizontal="centerContinuous"/>
    </xf>
    <xf numFmtId="0" fontId="42" fillId="0" borderId="28" xfId="0" applyFont="1" applyFill="1" applyBorder="1" applyAlignment="1">
      <alignment horizontal="centerContinuous"/>
    </xf>
    <xf numFmtId="0" fontId="42" fillId="0" borderId="11" xfId="0" applyFont="1" applyFill="1" applyBorder="1" applyAlignment="1">
      <alignment horizontal="centerContinuous"/>
    </xf>
    <xf numFmtId="0" fontId="42" fillId="0" borderId="29" xfId="0" applyFont="1" applyFill="1" applyBorder="1" applyAlignment="1">
      <alignment horizontal="centerContinuous"/>
    </xf>
    <xf numFmtId="0" fontId="42" fillId="0" borderId="12" xfId="0" applyFont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top" wrapText="1"/>
    </xf>
    <xf numFmtId="0" fontId="41" fillId="0" borderId="42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0" fontId="46" fillId="0" borderId="40" xfId="0" applyFont="1" applyFill="1" applyBorder="1" applyAlignment="1">
      <alignment horizontal="center" vertical="center" wrapText="1"/>
    </xf>
    <xf numFmtId="0" fontId="41" fillId="0" borderId="53" xfId="0" applyFont="1" applyFill="1" applyBorder="1" applyAlignment="1">
      <alignment horizontal="center" vertical="center" wrapText="1"/>
    </xf>
    <xf numFmtId="0" fontId="41" fillId="0" borderId="52" xfId="0" applyFont="1" applyFill="1" applyBorder="1" applyAlignment="1">
      <alignment horizontal="center" vertical="center" wrapText="1"/>
    </xf>
    <xf numFmtId="0" fontId="41" fillId="0" borderId="42" xfId="0" applyFont="1" applyFill="1" applyBorder="1" applyAlignment="1">
      <alignment horizontal="centerContinuous" vertical="center" wrapText="1"/>
    </xf>
    <xf numFmtId="0" fontId="41" fillId="0" borderId="39" xfId="0" applyFont="1" applyFill="1" applyBorder="1" applyAlignment="1">
      <alignment horizontal="centerContinuous" vertical="center" wrapText="1"/>
    </xf>
    <xf numFmtId="0" fontId="46" fillId="0" borderId="52" xfId="0" applyFont="1" applyFill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top" wrapText="1"/>
    </xf>
    <xf numFmtId="0" fontId="42" fillId="0" borderId="106" xfId="0" applyFont="1" applyFill="1" applyBorder="1" applyAlignment="1">
      <alignment horizontal="center" vertical="top" wrapText="1"/>
    </xf>
    <xf numFmtId="14" fontId="42" fillId="0" borderId="2" xfId="0" applyNumberFormat="1" applyFont="1" applyFill="1" applyBorder="1" applyAlignment="1">
      <alignment horizontal="center" vertical="center" wrapText="1"/>
    </xf>
    <xf numFmtId="14" fontId="42" fillId="0" borderId="8" xfId="0" applyNumberFormat="1" applyFont="1" applyFill="1" applyBorder="1" applyAlignment="1">
      <alignment horizontal="center" vertical="center" wrapText="1"/>
    </xf>
    <xf numFmtId="170" fontId="45" fillId="0" borderId="54" xfId="0" applyNumberFormat="1" applyFont="1" applyFill="1" applyBorder="1" applyAlignment="1">
      <alignment horizontal="center" vertical="center" wrapText="1"/>
    </xf>
    <xf numFmtId="170" fontId="45" fillId="0" borderId="1" xfId="0" applyNumberFormat="1" applyFont="1" applyFill="1" applyBorder="1" applyAlignment="1">
      <alignment horizontal="center" vertical="center" wrapText="1"/>
    </xf>
    <xf numFmtId="0" fontId="42" fillId="0" borderId="154" xfId="0" applyFont="1" applyFill="1" applyBorder="1" applyAlignment="1">
      <alignment horizontal="center" vertical="center" wrapText="1"/>
    </xf>
    <xf numFmtId="0" fontId="42" fillId="0" borderId="134" xfId="0" applyFont="1" applyFill="1" applyBorder="1" applyAlignment="1">
      <alignment horizontal="center" vertical="center" wrapText="1"/>
    </xf>
    <xf numFmtId="0" fontId="45" fillId="0" borderId="134" xfId="0" applyFont="1" applyFill="1" applyBorder="1" applyAlignment="1">
      <alignment horizontal="center" vertical="center" wrapText="1"/>
    </xf>
    <xf numFmtId="0" fontId="45" fillId="0" borderId="133" xfId="0" applyFont="1" applyFill="1" applyBorder="1" applyAlignment="1">
      <alignment horizontal="center" vertical="center" wrapText="1"/>
    </xf>
    <xf numFmtId="3" fontId="42" fillId="0" borderId="6" xfId="0" applyNumberFormat="1" applyFont="1" applyFill="1" applyBorder="1" applyAlignment="1">
      <alignment vertical="center" wrapText="1"/>
    </xf>
    <xf numFmtId="3" fontId="41" fillId="0" borderId="36" xfId="0" applyNumberFormat="1" applyFont="1" applyFill="1" applyBorder="1" applyAlignment="1">
      <alignment vertical="center" wrapText="1"/>
    </xf>
    <xf numFmtId="165" fontId="41" fillId="0" borderId="18" xfId="0" applyNumberFormat="1" applyFont="1" applyFill="1" applyBorder="1" applyAlignment="1">
      <alignment vertical="center" wrapText="1"/>
    </xf>
    <xf numFmtId="165" fontId="41" fillId="0" borderId="37" xfId="0" applyNumberFormat="1" applyFont="1" applyFill="1" applyBorder="1" applyAlignment="1">
      <alignment vertical="center" wrapText="1"/>
    </xf>
    <xf numFmtId="165" fontId="41" fillId="0" borderId="41" xfId="0" applyNumberFormat="1" applyFont="1" applyFill="1" applyBorder="1" applyAlignment="1">
      <alignment vertical="center" wrapText="1"/>
    </xf>
    <xf numFmtId="3" fontId="42" fillId="0" borderId="36" xfId="0" applyNumberFormat="1" applyFont="1" applyFill="1" applyBorder="1" applyAlignment="1">
      <alignment vertical="center" wrapText="1"/>
    </xf>
    <xf numFmtId="3" fontId="42" fillId="0" borderId="48" xfId="0" applyNumberFormat="1" applyFont="1" applyFill="1" applyBorder="1" applyAlignment="1">
      <alignment vertical="center" wrapText="1"/>
    </xf>
    <xf numFmtId="3" fontId="41" fillId="0" borderId="49" xfId="0" applyNumberFormat="1" applyFont="1" applyFill="1" applyBorder="1" applyAlignment="1">
      <alignment vertical="center" wrapText="1"/>
    </xf>
    <xf numFmtId="165" fontId="41" fillId="0" borderId="13" xfId="0" applyNumberFormat="1" applyFont="1" applyFill="1" applyBorder="1" applyAlignment="1">
      <alignment vertical="center" wrapText="1"/>
    </xf>
    <xf numFmtId="165" fontId="41" fillId="0" borderId="31" xfId="0" applyNumberFormat="1" applyFont="1" applyFill="1" applyBorder="1" applyAlignment="1">
      <alignment vertical="center" wrapText="1"/>
    </xf>
    <xf numFmtId="165" fontId="41" fillId="0" borderId="38" xfId="0" applyNumberFormat="1" applyFont="1" applyFill="1" applyBorder="1" applyAlignment="1">
      <alignment vertical="center" wrapText="1"/>
    </xf>
    <xf numFmtId="3" fontId="42" fillId="0" borderId="49" xfId="0" applyNumberFormat="1" applyFont="1" applyFill="1" applyBorder="1" applyAlignment="1">
      <alignment vertical="center" wrapText="1"/>
    </xf>
    <xf numFmtId="0" fontId="42" fillId="0" borderId="42" xfId="0" applyFont="1" applyFill="1" applyBorder="1" applyAlignment="1">
      <alignment horizontal="center" vertical="center" wrapText="1"/>
    </xf>
    <xf numFmtId="0" fontId="42" fillId="0" borderId="39" xfId="0" applyFont="1" applyFill="1" applyBorder="1" applyAlignment="1">
      <alignment horizontal="center" vertical="center" wrapText="1"/>
    </xf>
    <xf numFmtId="0" fontId="42" fillId="0" borderId="40" xfId="0" applyFont="1" applyFill="1" applyBorder="1" applyAlignment="1">
      <alignment horizontal="center" vertical="center" wrapText="1"/>
    </xf>
    <xf numFmtId="165" fontId="42" fillId="0" borderId="53" xfId="0" applyNumberFormat="1" applyFont="1" applyFill="1" applyBorder="1" applyAlignment="1">
      <alignment vertical="center" wrapText="1"/>
    </xf>
    <xf numFmtId="165" fontId="42" fillId="0" borderId="52" xfId="0" applyNumberFormat="1" applyFont="1" applyFill="1" applyBorder="1" applyAlignment="1">
      <alignment vertical="center" wrapText="1"/>
    </xf>
    <xf numFmtId="0" fontId="42" fillId="0" borderId="52" xfId="0" applyFont="1" applyFill="1" applyBorder="1" applyAlignment="1">
      <alignment horizontal="center" vertical="center" wrapText="1"/>
    </xf>
    <xf numFmtId="3" fontId="42" fillId="0" borderId="6" xfId="0" applyNumberFormat="1" applyFont="1" applyFill="1" applyBorder="1"/>
    <xf numFmtId="3" fontId="41" fillId="0" borderId="36" xfId="0" applyNumberFormat="1" applyFont="1" applyFill="1" applyBorder="1"/>
    <xf numFmtId="164" fontId="41" fillId="0" borderId="18" xfId="0" applyNumberFormat="1" applyFont="1" applyFill="1" applyBorder="1"/>
    <xf numFmtId="165" fontId="41" fillId="0" borderId="18" xfId="0" applyNumberFormat="1" applyFont="1" applyFill="1" applyBorder="1"/>
    <xf numFmtId="164" fontId="41" fillId="0" borderId="41" xfId="0" applyNumberFormat="1" applyFont="1" applyFill="1" applyBorder="1"/>
    <xf numFmtId="1" fontId="42" fillId="0" borderId="6" xfId="0" applyNumberFormat="1" applyFont="1" applyFill="1" applyBorder="1"/>
    <xf numFmtId="1" fontId="41" fillId="0" borderId="36" xfId="0" applyNumberFormat="1" applyFont="1" applyFill="1" applyBorder="1"/>
    <xf numFmtId="1" fontId="42" fillId="0" borderId="36" xfId="0" applyNumberFormat="1" applyFont="1" applyFill="1" applyBorder="1"/>
    <xf numFmtId="3" fontId="42" fillId="0" borderId="48" xfId="0" applyNumberFormat="1" applyFont="1" applyFill="1" applyBorder="1"/>
    <xf numFmtId="3" fontId="41" fillId="0" borderId="49" xfId="0" applyNumberFormat="1" applyFont="1" applyFill="1" applyBorder="1"/>
    <xf numFmtId="164" fontId="41" fillId="0" borderId="13" xfId="0" applyNumberFormat="1" applyFont="1" applyFill="1" applyBorder="1"/>
    <xf numFmtId="165" fontId="41" fillId="0" borderId="13" xfId="0" applyNumberFormat="1" applyFont="1" applyFill="1" applyBorder="1"/>
    <xf numFmtId="164" fontId="41" fillId="0" borderId="38" xfId="0" applyNumberFormat="1" applyFont="1" applyFill="1" applyBorder="1"/>
    <xf numFmtId="1" fontId="42" fillId="0" borderId="48" xfId="0" applyNumberFormat="1" applyFont="1" applyFill="1" applyBorder="1"/>
    <xf numFmtId="1" fontId="41" fillId="0" borderId="49" xfId="0" applyNumberFormat="1" applyFont="1" applyFill="1" applyBorder="1"/>
    <xf numFmtId="1" fontId="42" fillId="0" borderId="49" xfId="0" applyNumberFormat="1" applyFont="1" applyFill="1" applyBorder="1"/>
    <xf numFmtId="164" fontId="41" fillId="0" borderId="50" xfId="0" applyNumberFormat="1" applyFont="1" applyFill="1" applyBorder="1"/>
    <xf numFmtId="1" fontId="42" fillId="0" borderId="19" xfId="0" applyNumberFormat="1" applyFont="1" applyFill="1" applyBorder="1"/>
    <xf numFmtId="1" fontId="41" fillId="0" borderId="51" xfId="0" applyNumberFormat="1" applyFont="1" applyFill="1" applyBorder="1"/>
    <xf numFmtId="1" fontId="42" fillId="0" borderId="51" xfId="0" applyNumberFormat="1" applyFont="1" applyFill="1" applyBorder="1"/>
    <xf numFmtId="3" fontId="42" fillId="0" borderId="139" xfId="0" applyNumberFormat="1" applyFont="1" applyFill="1" applyBorder="1"/>
    <xf numFmtId="3" fontId="42" fillId="0" borderId="140" xfId="0" applyNumberFormat="1" applyFont="1" applyFill="1" applyBorder="1"/>
    <xf numFmtId="164" fontId="42" fillId="0" borderId="141" xfId="0" applyNumberFormat="1" applyFont="1" applyFill="1" applyBorder="1"/>
    <xf numFmtId="165" fontId="42" fillId="0" borderId="167" xfId="0" applyNumberFormat="1" applyFont="1" applyFill="1" applyBorder="1"/>
    <xf numFmtId="164" fontId="42" fillId="0" borderId="142" xfId="0" applyNumberFormat="1" applyFont="1" applyFill="1" applyBorder="1"/>
    <xf numFmtId="1" fontId="42" fillId="0" borderId="139" xfId="0" applyNumberFormat="1" applyFont="1" applyFill="1" applyBorder="1"/>
    <xf numFmtId="1" fontId="42" fillId="0" borderId="140" xfId="0" applyNumberFormat="1" applyFont="1" applyFill="1" applyBorder="1"/>
    <xf numFmtId="165" fontId="41" fillId="0" borderId="37" xfId="0" applyNumberFormat="1" applyFont="1" applyFill="1" applyBorder="1"/>
    <xf numFmtId="3" fontId="42" fillId="0" borderId="119" xfId="0" applyNumberFormat="1" applyFont="1" applyFill="1" applyBorder="1"/>
    <xf numFmtId="3" fontId="42" fillId="0" borderId="143" xfId="0" applyNumberFormat="1" applyFont="1" applyFill="1" applyBorder="1"/>
    <xf numFmtId="164" fontId="42" fillId="0" borderId="144" xfId="0" applyNumberFormat="1" applyFont="1" applyFill="1" applyBorder="1"/>
    <xf numFmtId="1" fontId="42" fillId="0" borderId="119" xfId="0" applyNumberFormat="1" applyFont="1" applyFill="1" applyBorder="1"/>
    <xf numFmtId="1" fontId="42" fillId="0" borderId="143" xfId="0" applyNumberFormat="1" applyFont="1" applyFill="1" applyBorder="1"/>
    <xf numFmtId="164" fontId="41" fillId="0" borderId="13" xfId="0" quotePrefix="1" applyNumberFormat="1" applyFont="1" applyFill="1" applyBorder="1"/>
    <xf numFmtId="3" fontId="42" fillId="0" borderId="42" xfId="0" applyNumberFormat="1" applyFont="1" applyFill="1" applyBorder="1"/>
    <xf numFmtId="3" fontId="42" fillId="0" borderId="39" xfId="0" applyNumberFormat="1" applyFont="1" applyFill="1" applyBorder="1"/>
    <xf numFmtId="164" fontId="42" fillId="0" borderId="40" xfId="0" applyNumberFormat="1" applyFont="1" applyFill="1" applyBorder="1"/>
    <xf numFmtId="165" fontId="42" fillId="0" borderId="55" xfId="0" applyNumberFormat="1" applyFont="1" applyFill="1" applyBorder="1"/>
    <xf numFmtId="164" fontId="42" fillId="0" borderId="52" xfId="0" applyNumberFormat="1" applyFont="1" applyFill="1" applyBorder="1"/>
    <xf numFmtId="1" fontId="42" fillId="0" borderId="42" xfId="0" applyNumberFormat="1" applyFont="1" applyFill="1" applyBorder="1"/>
    <xf numFmtId="1" fontId="42" fillId="0" borderId="39" xfId="0" applyNumberFormat="1" applyFont="1" applyFill="1" applyBorder="1"/>
    <xf numFmtId="3" fontId="42" fillId="0" borderId="7" xfId="0" applyNumberFormat="1" applyFont="1" applyFill="1" applyBorder="1"/>
    <xf numFmtId="165" fontId="42" fillId="0" borderId="33" xfId="0" applyNumberFormat="1" applyFont="1" applyFill="1" applyBorder="1"/>
    <xf numFmtId="165" fontId="42" fillId="0" borderId="44" xfId="0" applyNumberFormat="1" applyFont="1" applyFill="1" applyBorder="1"/>
    <xf numFmtId="0" fontId="44" fillId="0" borderId="0" xfId="0" applyFont="1" applyFill="1"/>
    <xf numFmtId="0" fontId="41" fillId="0" borderId="0" xfId="57" applyFont="1" applyFill="1"/>
    <xf numFmtId="0" fontId="41" fillId="0" borderId="105" xfId="0" applyFont="1" applyFill="1" applyBorder="1"/>
    <xf numFmtId="0" fontId="41" fillId="0" borderId="148" xfId="0" applyFont="1" applyFill="1" applyBorder="1"/>
    <xf numFmtId="0" fontId="42" fillId="0" borderId="105" xfId="0" applyFont="1" applyBorder="1" applyAlignment="1">
      <alignment horizontal="centerContinuous"/>
    </xf>
    <xf numFmtId="0" fontId="42" fillId="0" borderId="23" xfId="0" applyFont="1" applyBorder="1" applyAlignment="1">
      <alignment horizontal="centerContinuous"/>
    </xf>
    <xf numFmtId="0" fontId="42" fillId="0" borderId="24" xfId="0" applyFont="1" applyBorder="1" applyAlignment="1">
      <alignment horizontal="centerContinuous"/>
    </xf>
    <xf numFmtId="0" fontId="42" fillId="0" borderId="25" xfId="0" applyFont="1" applyBorder="1" applyAlignment="1">
      <alignment horizontal="centerContinuous"/>
    </xf>
    <xf numFmtId="0" fontId="41" fillId="0" borderId="56" xfId="0" applyFont="1" applyFill="1" applyBorder="1"/>
    <xf numFmtId="0" fontId="42" fillId="0" borderId="10" xfId="0" applyFont="1" applyBorder="1" applyAlignment="1">
      <alignment horizontal="centerContinuous"/>
    </xf>
    <xf numFmtId="0" fontId="42" fillId="0" borderId="28" xfId="0" applyFont="1" applyBorder="1" applyAlignment="1">
      <alignment horizontal="centerContinuous"/>
    </xf>
    <xf numFmtId="0" fontId="42" fillId="0" borderId="11" xfId="0" applyFont="1" applyBorder="1" applyAlignment="1">
      <alignment horizontal="centerContinuous"/>
    </xf>
    <xf numFmtId="0" fontId="42" fillId="0" borderId="29" xfId="0" applyFont="1" applyBorder="1" applyAlignment="1">
      <alignment horizontal="centerContinuous"/>
    </xf>
    <xf numFmtId="0" fontId="42" fillId="0" borderId="35" xfId="0" applyFont="1" applyFill="1" applyBorder="1" applyAlignment="1">
      <alignment horizontal="center" vertical="center" wrapText="1"/>
    </xf>
    <xf numFmtId="0" fontId="42" fillId="0" borderId="57" xfId="0" applyFont="1" applyFill="1" applyBorder="1" applyAlignment="1">
      <alignment horizontal="center" vertical="center" wrapText="1"/>
    </xf>
    <xf numFmtId="0" fontId="42" fillId="0" borderId="7" xfId="0" applyFont="1" applyFill="1" applyBorder="1" applyAlignment="1">
      <alignment horizontal="center" vertical="top" wrapText="1"/>
    </xf>
    <xf numFmtId="0" fontId="42" fillId="0" borderId="44" xfId="0" applyFont="1" applyFill="1" applyBorder="1" applyAlignment="1">
      <alignment horizontal="center" vertical="top" wrapText="1"/>
    </xf>
    <xf numFmtId="0" fontId="41" fillId="0" borderId="37" xfId="0" applyFont="1" applyFill="1" applyBorder="1"/>
    <xf numFmtId="0" fontId="41" fillId="0" borderId="31" xfId="0" applyFont="1" applyFill="1" applyBorder="1"/>
    <xf numFmtId="0" fontId="41" fillId="0" borderId="42" xfId="0" applyFont="1" applyFill="1" applyBorder="1"/>
    <xf numFmtId="0" fontId="41" fillId="0" borderId="53" xfId="0" applyFont="1" applyFill="1" applyBorder="1"/>
    <xf numFmtId="0" fontId="46" fillId="0" borderId="53" xfId="0" applyFont="1" applyFill="1" applyBorder="1" applyAlignment="1">
      <alignment horizontal="center" vertical="center" wrapText="1"/>
    </xf>
    <xf numFmtId="0" fontId="41" fillId="0" borderId="40" xfId="0" applyFont="1" applyFill="1" applyBorder="1" applyAlignment="1">
      <alignment horizontal="centerContinuous" vertical="center" wrapText="1"/>
    </xf>
    <xf numFmtId="0" fontId="42" fillId="0" borderId="8" xfId="0" applyFont="1" applyFill="1" applyBorder="1" applyAlignment="1">
      <alignment horizontal="center" vertical="center" wrapText="1"/>
    </xf>
    <xf numFmtId="0" fontId="42" fillId="0" borderId="54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164" fontId="41" fillId="0" borderId="38" xfId="0" quotePrefix="1" applyNumberFormat="1" applyFont="1" applyFill="1" applyBorder="1"/>
    <xf numFmtId="164" fontId="41" fillId="0" borderId="18" xfId="0" quotePrefix="1" applyNumberFormat="1" applyFont="1" applyFill="1" applyBorder="1"/>
    <xf numFmtId="164" fontId="41" fillId="0" borderId="34" xfId="0" applyNumberFormat="1" applyFont="1" applyFill="1" applyBorder="1"/>
    <xf numFmtId="165" fontId="41" fillId="0" borderId="56" xfId="0" applyNumberFormat="1" applyFont="1" applyFill="1" applyBorder="1"/>
    <xf numFmtId="164" fontId="41" fillId="0" borderId="17" xfId="0" quotePrefix="1" applyNumberFormat="1" applyFont="1" applyFill="1" applyBorder="1"/>
    <xf numFmtId="164" fontId="41" fillId="0" borderId="17" xfId="0" applyNumberFormat="1" applyFont="1" applyFill="1" applyBorder="1"/>
    <xf numFmtId="164" fontId="41" fillId="0" borderId="50" xfId="0" quotePrefix="1" applyNumberFormat="1" applyFont="1" applyFill="1" applyBorder="1"/>
    <xf numFmtId="1" fontId="41" fillId="0" borderId="39" xfId="0" applyNumberFormat="1" applyFont="1" applyFill="1" applyBorder="1"/>
    <xf numFmtId="165" fontId="41" fillId="0" borderId="17" xfId="0" applyNumberFormat="1" applyFont="1" applyFill="1" applyBorder="1"/>
    <xf numFmtId="164" fontId="41" fillId="0" borderId="40" xfId="0" applyNumberFormat="1" applyFont="1" applyFill="1" applyBorder="1"/>
    <xf numFmtId="164" fontId="41" fillId="0" borderId="52" xfId="0" applyNumberFormat="1" applyFont="1" applyFill="1" applyBorder="1"/>
    <xf numFmtId="3" fontId="38" fillId="0" borderId="2" xfId="0" applyNumberFormat="1" applyFont="1" applyFill="1" applyBorder="1"/>
    <xf numFmtId="165" fontId="38" fillId="0" borderId="54" xfId="0" applyNumberFormat="1" applyFont="1" applyFill="1" applyBorder="1"/>
    <xf numFmtId="165" fontId="38" fillId="0" borderId="1" xfId="0" applyNumberFormat="1" applyFont="1" applyFill="1" applyBorder="1"/>
    <xf numFmtId="0" fontId="42" fillId="0" borderId="35" xfId="0" applyFont="1" applyFill="1" applyBorder="1" applyAlignment="1">
      <alignment horizontal="center" vertical="top" wrapText="1"/>
    </xf>
    <xf numFmtId="0" fontId="42" fillId="0" borderId="57" xfId="0" applyFont="1" applyFill="1" applyBorder="1" applyAlignment="1">
      <alignment horizontal="center" vertical="top" wrapText="1"/>
    </xf>
    <xf numFmtId="0" fontId="42" fillId="0" borderId="2" xfId="0" applyFont="1" applyFill="1" applyBorder="1" applyAlignment="1">
      <alignment horizontal="center" vertical="center" wrapText="1"/>
    </xf>
    <xf numFmtId="164" fontId="41" fillId="0" borderId="41" xfId="0" quotePrefix="1" applyNumberFormat="1" applyFont="1" applyFill="1" applyBorder="1"/>
    <xf numFmtId="0" fontId="41" fillId="0" borderId="55" xfId="0" applyFont="1" applyFill="1" applyBorder="1"/>
    <xf numFmtId="164" fontId="41" fillId="0" borderId="44" xfId="0" quotePrefix="1" applyNumberFormat="1" applyFont="1" applyFill="1" applyBorder="1"/>
    <xf numFmtId="0" fontId="42" fillId="0" borderId="8" xfId="0" quotePrefix="1" applyFont="1" applyFill="1" applyBorder="1" applyAlignment="1">
      <alignment horizontal="center" vertical="center" wrapText="1"/>
    </xf>
    <xf numFmtId="0" fontId="42" fillId="0" borderId="21" xfId="0" applyFont="1" applyBorder="1" applyAlignment="1">
      <alignment horizontal="centerContinuous"/>
    </xf>
    <xf numFmtId="0" fontId="42" fillId="0" borderId="7" xfId="0" applyFont="1" applyFill="1" applyBorder="1" applyAlignment="1">
      <alignment horizontal="center" wrapText="1"/>
    </xf>
    <xf numFmtId="0" fontId="42" fillId="0" borderId="44" xfId="0" applyFont="1" applyFill="1" applyBorder="1" applyAlignment="1">
      <alignment horizontal="center" wrapText="1"/>
    </xf>
    <xf numFmtId="14" fontId="65" fillId="0" borderId="7" xfId="0" quotePrefix="1" applyNumberFormat="1" applyFont="1" applyFill="1" applyBorder="1" applyAlignment="1">
      <alignment horizontal="center" wrapText="1"/>
    </xf>
    <xf numFmtId="0" fontId="65" fillId="0" borderId="45" xfId="0" quotePrefix="1" applyFont="1" applyBorder="1" applyAlignment="1">
      <alignment horizontal="center" wrapText="1"/>
    </xf>
    <xf numFmtId="0" fontId="65" fillId="0" borderId="106" xfId="0" quotePrefix="1" applyFont="1" applyBorder="1" applyAlignment="1">
      <alignment horizontal="center" wrapText="1"/>
    </xf>
    <xf numFmtId="0" fontId="41" fillId="0" borderId="35" xfId="0" applyFont="1" applyFill="1" applyBorder="1" applyAlignment="1"/>
    <xf numFmtId="0" fontId="46" fillId="0" borderId="107" xfId="0" applyFont="1" applyFill="1" applyBorder="1" applyAlignment="1"/>
    <xf numFmtId="1" fontId="42" fillId="0" borderId="108" xfId="0" applyNumberFormat="1" applyFont="1" applyFill="1" applyBorder="1" applyAlignment="1"/>
    <xf numFmtId="1" fontId="41" fillId="0" borderId="109" xfId="0" applyNumberFormat="1" applyFont="1" applyBorder="1" applyAlignment="1"/>
    <xf numFmtId="1" fontId="41" fillId="0" borderId="110" xfId="0" applyNumberFormat="1" applyFont="1" applyBorder="1" applyAlignment="1"/>
    <xf numFmtId="0" fontId="41" fillId="0" borderId="6" xfId="0" applyFont="1" applyFill="1" applyBorder="1" applyAlignment="1"/>
    <xf numFmtId="0" fontId="46" fillId="0" borderId="113" xfId="0" applyFont="1" applyFill="1" applyBorder="1" applyAlignment="1"/>
    <xf numFmtId="1" fontId="42" fillId="0" borderId="114" xfId="0" applyNumberFormat="1" applyFont="1" applyFill="1" applyBorder="1" applyAlignment="1"/>
    <xf numFmtId="1" fontId="41" fillId="0" borderId="115" xfId="0" applyNumberFormat="1" applyFont="1" applyBorder="1" applyAlignment="1"/>
    <xf numFmtId="1" fontId="41" fillId="0" borderId="116" xfId="0" applyNumberFormat="1" applyFont="1" applyBorder="1" applyAlignment="1"/>
    <xf numFmtId="0" fontId="41" fillId="0" borderId="119" xfId="0" applyFont="1" applyFill="1" applyBorder="1" applyAlignment="1"/>
    <xf numFmtId="0" fontId="46" fillId="0" borderId="120" xfId="0" applyFont="1" applyFill="1" applyBorder="1" applyAlignment="1"/>
    <xf numFmtId="1" fontId="42" fillId="0" borderId="121" xfId="0" applyNumberFormat="1" applyFont="1" applyFill="1" applyBorder="1" applyAlignment="1"/>
    <xf numFmtId="1" fontId="41" fillId="0" borderId="122" xfId="0" applyNumberFormat="1" applyFont="1" applyBorder="1" applyAlignment="1"/>
    <xf numFmtId="1" fontId="41" fillId="0" borderId="123" xfId="0" applyNumberFormat="1" applyFont="1" applyBorder="1" applyAlignment="1"/>
    <xf numFmtId="1" fontId="41" fillId="0" borderId="109" xfId="0" applyNumberFormat="1" applyFont="1" applyFill="1" applyBorder="1" applyAlignment="1"/>
    <xf numFmtId="1" fontId="41" fillId="0" borderId="110" xfId="0" applyNumberFormat="1" applyFont="1" applyFill="1" applyBorder="1" applyAlignment="1"/>
    <xf numFmtId="1" fontId="41" fillId="0" borderId="115" xfId="0" applyNumberFormat="1" applyFont="1" applyFill="1" applyBorder="1" applyAlignment="1"/>
    <xf numFmtId="1" fontId="41" fillId="0" borderId="116" xfId="0" applyNumberFormat="1" applyFont="1" applyFill="1" applyBorder="1" applyAlignment="1"/>
    <xf numFmtId="0" fontId="41" fillId="0" borderId="19" xfId="0" applyFont="1" applyFill="1" applyBorder="1" applyAlignment="1"/>
    <xf numFmtId="0" fontId="46" fillId="0" borderId="125" xfId="0" applyFont="1" applyFill="1" applyBorder="1" applyAlignment="1"/>
    <xf numFmtId="1" fontId="42" fillId="0" borderId="126" xfId="0" applyNumberFormat="1" applyFont="1" applyFill="1" applyBorder="1" applyAlignment="1"/>
    <xf numFmtId="1" fontId="41" fillId="0" borderId="127" xfId="0" applyNumberFormat="1" applyFont="1" applyFill="1" applyBorder="1" applyAlignment="1"/>
    <xf numFmtId="1" fontId="41" fillId="0" borderId="127" xfId="0" applyNumberFormat="1" applyFont="1" applyBorder="1" applyAlignment="1"/>
    <xf numFmtId="0" fontId="41" fillId="0" borderId="7" xfId="0" applyFont="1" applyFill="1" applyBorder="1" applyAlignment="1"/>
    <xf numFmtId="0" fontId="46" fillId="0" borderId="128" xfId="0" applyFont="1" applyFill="1" applyBorder="1" applyAlignment="1"/>
    <xf numFmtId="1" fontId="42" fillId="0" borderId="46" xfId="0" applyNumberFormat="1" applyFont="1" applyFill="1" applyBorder="1" applyAlignment="1"/>
    <xf numFmtId="1" fontId="41" fillId="0" borderId="58" xfId="0" applyNumberFormat="1" applyFont="1" applyBorder="1" applyAlignment="1"/>
    <xf numFmtId="1" fontId="41" fillId="0" borderId="129" xfId="0" applyNumberFormat="1" applyFont="1" applyFill="1" applyBorder="1" applyAlignment="1"/>
    <xf numFmtId="0" fontId="45" fillId="39" borderId="30" xfId="0" applyFont="1" applyFill="1" applyBorder="1" applyAlignment="1">
      <alignment horizontal="center" wrapText="1"/>
    </xf>
    <xf numFmtId="0" fontId="45" fillId="39" borderId="44" xfId="0" applyFont="1" applyFill="1" applyBorder="1" applyAlignment="1">
      <alignment horizontal="center" wrapText="1"/>
    </xf>
    <xf numFmtId="164" fontId="41" fillId="2" borderId="111" xfId="0" applyNumberFormat="1" applyFont="1" applyFill="1" applyBorder="1" applyAlignment="1"/>
    <xf numFmtId="164" fontId="41" fillId="4" borderId="112" xfId="0" applyNumberFormat="1" applyFont="1" applyFill="1" applyBorder="1" applyAlignment="1"/>
    <xf numFmtId="164" fontId="41" fillId="2" borderId="117" xfId="0" applyNumberFormat="1" applyFont="1" applyFill="1" applyBorder="1" applyAlignment="1"/>
    <xf numFmtId="164" fontId="41" fillId="4" borderId="118" xfId="0" applyNumberFormat="1" applyFont="1" applyFill="1" applyBorder="1" applyAlignment="1"/>
    <xf numFmtId="164" fontId="41" fillId="4" borderId="117" xfId="0" applyNumberFormat="1" applyFont="1" applyFill="1" applyBorder="1" applyAlignment="1"/>
    <xf numFmtId="164" fontId="41" fillId="2" borderId="124" xfId="0" applyNumberFormat="1" applyFont="1" applyFill="1" applyBorder="1" applyAlignment="1"/>
    <xf numFmtId="164" fontId="41" fillId="4" borderId="144" xfId="0" applyNumberFormat="1" applyFont="1" applyFill="1" applyBorder="1" applyAlignment="1"/>
    <xf numFmtId="164" fontId="41" fillId="2" borderId="130" xfId="0" applyNumberFormat="1" applyFont="1" applyFill="1" applyBorder="1" applyAlignment="1"/>
    <xf numFmtId="164" fontId="41" fillId="4" borderId="47" xfId="0" applyNumberFormat="1" applyFont="1" applyFill="1" applyBorder="1" applyAlignment="1"/>
    <xf numFmtId="0" fontId="41" fillId="0" borderId="42" xfId="0" applyFont="1" applyBorder="1" applyAlignment="1">
      <alignment horizontal="center" vertical="center" wrapText="1"/>
    </xf>
    <xf numFmtId="0" fontId="41" fillId="0" borderId="39" xfId="0" applyFont="1" applyBorder="1" applyAlignment="1">
      <alignment horizontal="center" vertical="center" wrapText="1"/>
    </xf>
    <xf numFmtId="0" fontId="41" fillId="0" borderId="52" xfId="0" applyFont="1" applyBorder="1" applyAlignment="1">
      <alignment horizontal="center" vertical="center" wrapText="1"/>
    </xf>
    <xf numFmtId="14" fontId="42" fillId="0" borderId="2" xfId="0" applyNumberFormat="1" applyFont="1" applyBorder="1" applyAlignment="1">
      <alignment horizontal="center" vertical="center" wrapText="1"/>
    </xf>
    <xf numFmtId="170" fontId="42" fillId="0" borderId="1" xfId="0" applyNumberFormat="1" applyFont="1" applyBorder="1" applyAlignment="1">
      <alignment horizontal="center" vertical="center" wrapText="1"/>
    </xf>
    <xf numFmtId="0" fontId="54" fillId="0" borderId="134" xfId="0" applyFont="1" applyFill="1" applyBorder="1" applyAlignment="1">
      <alignment vertical="center"/>
    </xf>
    <xf numFmtId="0" fontId="54" fillId="0" borderId="134" xfId="0" applyFont="1" applyFill="1" applyBorder="1" applyAlignment="1">
      <alignment vertical="center" wrapText="1"/>
    </xf>
    <xf numFmtId="0" fontId="54" fillId="0" borderId="133" xfId="0" applyFont="1" applyFill="1" applyBorder="1" applyAlignment="1">
      <alignment vertical="center" wrapText="1"/>
    </xf>
    <xf numFmtId="3" fontId="41" fillId="0" borderId="36" xfId="0" applyNumberFormat="1" applyFont="1" applyBorder="1" applyAlignment="1">
      <alignment horizontal="right" vertical="center" wrapText="1"/>
    </xf>
    <xf numFmtId="165" fontId="41" fillId="0" borderId="41" xfId="0" quotePrefix="1" applyNumberFormat="1" applyFont="1" applyBorder="1" applyAlignment="1">
      <alignment vertical="center" wrapText="1"/>
    </xf>
    <xf numFmtId="3" fontId="41" fillId="0" borderId="49" xfId="0" applyNumberFormat="1" applyFont="1" applyBorder="1" applyAlignment="1">
      <alignment horizontal="right" vertical="center" wrapText="1"/>
    </xf>
    <xf numFmtId="165" fontId="41" fillId="0" borderId="41" xfId="0" applyNumberFormat="1" applyFont="1" applyBorder="1" applyAlignment="1">
      <alignment vertical="center" wrapText="1"/>
    </xf>
    <xf numFmtId="3" fontId="41" fillId="0" borderId="39" xfId="0" applyNumberFormat="1" applyFont="1" applyBorder="1" applyAlignment="1">
      <alignment horizontal="right" vertical="center" wrapText="1"/>
    </xf>
    <xf numFmtId="165" fontId="41" fillId="0" borderId="44" xfId="0" applyNumberFormat="1" applyFont="1" applyBorder="1" applyAlignment="1">
      <alignment vertical="center" wrapText="1"/>
    </xf>
    <xf numFmtId="0" fontId="41" fillId="0" borderId="20" xfId="0" applyFont="1" applyBorder="1"/>
    <xf numFmtId="0" fontId="41" fillId="0" borderId="22" xfId="0" applyFont="1" applyBorder="1"/>
    <xf numFmtId="0" fontId="42" fillId="0" borderId="12" xfId="0" applyFont="1" applyBorder="1" applyAlignment="1">
      <alignment horizontal="center" vertical="top" wrapText="1"/>
    </xf>
    <xf numFmtId="14" fontId="42" fillId="0" borderId="105" xfId="0" applyNumberFormat="1" applyFont="1" applyBorder="1" applyAlignment="1">
      <alignment horizontal="center" vertical="center" wrapText="1"/>
    </xf>
    <xf numFmtId="170" fontId="42" fillId="0" borderId="25" xfId="0" applyNumberFormat="1" applyFont="1" applyBorder="1" applyAlignment="1">
      <alignment horizontal="center" vertical="center" wrapText="1"/>
    </xf>
    <xf numFmtId="0" fontId="54" fillId="0" borderId="20" xfId="0" applyFont="1" applyFill="1" applyBorder="1" applyAlignment="1">
      <alignment vertical="center"/>
    </xf>
    <xf numFmtId="0" fontId="54" fillId="0" borderId="20" xfId="0" applyFont="1" applyFill="1" applyBorder="1" applyAlignment="1">
      <alignment vertical="center" wrapText="1"/>
    </xf>
    <xf numFmtId="0" fontId="54" fillId="0" borderId="22" xfId="0" applyFont="1" applyFill="1" applyBorder="1" applyAlignment="1">
      <alignment vertical="center" wrapText="1"/>
    </xf>
    <xf numFmtId="3" fontId="41" fillId="0" borderId="11" xfId="0" applyNumberFormat="1" applyFont="1" applyBorder="1" applyAlignment="1">
      <alignment vertical="center" wrapText="1"/>
    </xf>
    <xf numFmtId="165" fontId="41" fillId="0" borderId="29" xfId="0" applyNumberFormat="1" applyFont="1" applyBorder="1" applyAlignment="1">
      <alignment vertical="center" wrapText="1"/>
    </xf>
    <xf numFmtId="3" fontId="41" fillId="0" borderId="13" xfId="0" applyNumberFormat="1" applyFont="1" applyBorder="1" applyAlignment="1">
      <alignment vertical="center" wrapText="1"/>
    </xf>
    <xf numFmtId="165" fontId="41" fillId="0" borderId="38" xfId="0" applyNumberFormat="1" applyFont="1" applyBorder="1" applyAlignment="1">
      <alignment vertical="center" wrapText="1"/>
    </xf>
    <xf numFmtId="3" fontId="41" fillId="0" borderId="40" xfId="0" applyNumberFormat="1" applyFont="1" applyBorder="1" applyAlignment="1">
      <alignment vertical="center" wrapText="1"/>
    </xf>
    <xf numFmtId="165" fontId="41" fillId="0" borderId="52" xfId="0" applyNumberFormat="1" applyFont="1" applyBorder="1" applyAlignment="1">
      <alignment vertical="center" wrapText="1"/>
    </xf>
    <xf numFmtId="0" fontId="54" fillId="0" borderId="0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165" fontId="41" fillId="0" borderId="29" xfId="0" quotePrefix="1" applyNumberFormat="1" applyFont="1" applyBorder="1" applyAlignment="1">
      <alignment vertical="center" wrapText="1"/>
    </xf>
    <xf numFmtId="165" fontId="41" fillId="0" borderId="38" xfId="0" quotePrefix="1" applyNumberFormat="1" applyFont="1" applyBorder="1" applyAlignment="1">
      <alignment vertical="center" wrapText="1"/>
    </xf>
    <xf numFmtId="165" fontId="41" fillId="0" borderId="52" xfId="0" quotePrefix="1" applyNumberFormat="1" applyFont="1" applyBorder="1" applyAlignment="1">
      <alignment vertical="center" wrapText="1"/>
    </xf>
    <xf numFmtId="0" fontId="42" fillId="0" borderId="21" xfId="0" applyFont="1" applyFill="1" applyBorder="1" applyAlignment="1">
      <alignment horizontal="centerContinuous"/>
    </xf>
    <xf numFmtId="0" fontId="41" fillId="0" borderId="21" xfId="0" applyFont="1" applyFill="1" applyBorder="1"/>
    <xf numFmtId="14" fontId="42" fillId="0" borderId="105" xfId="0" applyNumberFormat="1" applyFont="1" applyFill="1" applyBorder="1" applyAlignment="1">
      <alignment horizontal="center" vertical="center" wrapText="1"/>
    </xf>
    <xf numFmtId="3" fontId="42" fillId="0" borderId="6" xfId="0" applyNumberFormat="1" applyFont="1" applyFill="1" applyBorder="1" applyAlignment="1">
      <alignment horizontal="right" vertical="center" wrapText="1"/>
    </xf>
    <xf numFmtId="3" fontId="42" fillId="0" borderId="42" xfId="0" applyNumberFormat="1" applyFont="1" applyFill="1" applyBorder="1" applyAlignment="1">
      <alignment vertical="center" wrapText="1"/>
    </xf>
    <xf numFmtId="3" fontId="42" fillId="0" borderId="11" xfId="0" applyNumberFormat="1" applyFont="1" applyFill="1" applyBorder="1" applyAlignment="1">
      <alignment vertical="center" wrapText="1"/>
    </xf>
    <xf numFmtId="3" fontId="42" fillId="0" borderId="13" xfId="0" applyNumberFormat="1" applyFont="1" applyFill="1" applyBorder="1" applyAlignment="1">
      <alignment vertical="center" wrapText="1"/>
    </xf>
    <xf numFmtId="3" fontId="42" fillId="0" borderId="40" xfId="0" applyNumberFormat="1" applyFont="1" applyFill="1" applyBorder="1" applyAlignment="1">
      <alignment vertical="center" wrapText="1"/>
    </xf>
    <xf numFmtId="0" fontId="41" fillId="0" borderId="42" xfId="0" applyFont="1" applyFill="1" applyBorder="1" applyAlignment="1">
      <alignment horizontal="left" vertical="center"/>
    </xf>
    <xf numFmtId="0" fontId="41" fillId="0" borderId="42" xfId="0" applyFont="1" applyFill="1" applyBorder="1" applyAlignment="1">
      <alignment horizontal="left" vertical="top"/>
    </xf>
    <xf numFmtId="0" fontId="46" fillId="0" borderId="26" xfId="0" applyFont="1" applyFill="1" applyBorder="1" applyAlignment="1">
      <alignment horizontal="left" vertical="center"/>
    </xf>
    <xf numFmtId="0" fontId="46" fillId="0" borderId="21" xfId="0" applyFont="1" applyFill="1" applyBorder="1" applyAlignment="1">
      <alignment vertical="center"/>
    </xf>
    <xf numFmtId="0" fontId="41" fillId="0" borderId="11" xfId="0" applyFont="1" applyFill="1" applyBorder="1" applyAlignment="1">
      <alignment vertical="top" wrapText="1"/>
    </xf>
    <xf numFmtId="0" fontId="41" fillId="0" borderId="13" xfId="0" applyFont="1" applyFill="1" applyBorder="1" applyAlignment="1">
      <alignment vertical="top" wrapText="1"/>
    </xf>
    <xf numFmtId="0" fontId="41" fillId="0" borderId="40" xfId="0" applyFont="1" applyFill="1" applyBorder="1" applyAlignment="1">
      <alignment vertical="top" wrapText="1"/>
    </xf>
    <xf numFmtId="0" fontId="66" fillId="0" borderId="0" xfId="0" applyFont="1" applyFill="1" applyBorder="1" applyAlignment="1">
      <alignment vertical="center"/>
    </xf>
    <xf numFmtId="0" fontId="41" fillId="0" borderId="135" xfId="0" applyFont="1" applyBorder="1" applyAlignment="1">
      <alignment vertical="top" wrapText="1"/>
    </xf>
    <xf numFmtId="0" fontId="41" fillId="0" borderId="136" xfId="0" applyFont="1" applyBorder="1" applyAlignment="1">
      <alignment vertical="top" wrapText="1"/>
    </xf>
    <xf numFmtId="0" fontId="41" fillId="0" borderId="137" xfId="0" applyFont="1" applyBorder="1" applyAlignment="1">
      <alignment vertical="top" wrapText="1"/>
    </xf>
    <xf numFmtId="0" fontId="67" fillId="0" borderId="154" xfId="0" applyFont="1" applyFill="1" applyBorder="1" applyAlignment="1">
      <alignment vertical="center"/>
    </xf>
    <xf numFmtId="0" fontId="41" fillId="0" borderId="135" xfId="0" applyFont="1" applyFill="1" applyBorder="1" applyAlignment="1">
      <alignment vertical="top" wrapText="1"/>
    </xf>
    <xf numFmtId="0" fontId="41" fillId="0" borderId="136" xfId="0" applyFont="1" applyFill="1" applyBorder="1" applyAlignment="1">
      <alignment vertical="top" wrapText="1"/>
    </xf>
    <xf numFmtId="0" fontId="41" fillId="0" borderId="137" xfId="0" applyFont="1" applyFill="1" applyBorder="1" applyAlignment="1">
      <alignment vertical="top" wrapText="1"/>
    </xf>
    <xf numFmtId="0" fontId="34" fillId="37" borderId="0" xfId="4" applyFont="1" applyFill="1"/>
    <xf numFmtId="0" fontId="34" fillId="0" borderId="0" xfId="4" applyFont="1" applyFill="1"/>
    <xf numFmtId="0" fontId="35" fillId="40" borderId="0" xfId="4" applyFont="1" applyFill="1"/>
    <xf numFmtId="0" fontId="36" fillId="0" borderId="0" xfId="4" applyFont="1" applyFill="1"/>
    <xf numFmtId="0" fontId="35" fillId="0" borderId="0" xfId="4" applyFont="1" applyFill="1"/>
    <xf numFmtId="0" fontId="35" fillId="40" borderId="0" xfId="4" applyFont="1" applyFill="1" applyAlignment="1">
      <alignment horizontal="left"/>
    </xf>
    <xf numFmtId="0" fontId="36" fillId="40" borderId="0" xfId="4" applyFont="1" applyFill="1"/>
    <xf numFmtId="2" fontId="72" fillId="40" borderId="0" xfId="4" applyNumberFormat="1" applyFont="1" applyFill="1"/>
    <xf numFmtId="0" fontId="41" fillId="0" borderId="105" xfId="0" applyFont="1" applyBorder="1"/>
    <xf numFmtId="0" fontId="41" fillId="0" borderId="25" xfId="0" applyFont="1" applyBorder="1"/>
    <xf numFmtId="0" fontId="41" fillId="0" borderId="35" xfId="0" applyFont="1" applyBorder="1"/>
    <xf numFmtId="0" fontId="41" fillId="0" borderId="57" xfId="0" applyFont="1" applyBorder="1"/>
    <xf numFmtId="0" fontId="42" fillId="0" borderId="35" xfId="0" applyFont="1" applyBorder="1" applyAlignment="1">
      <alignment horizontal="center" vertical="center" wrapText="1"/>
    </xf>
    <xf numFmtId="0" fontId="42" fillId="0" borderId="57" xfId="0" applyFont="1" applyBorder="1" applyAlignment="1">
      <alignment horizontal="center" vertical="center" wrapText="1"/>
    </xf>
    <xf numFmtId="0" fontId="41" fillId="0" borderId="40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top" wrapText="1"/>
    </xf>
    <xf numFmtId="0" fontId="41" fillId="0" borderId="5" xfId="0" applyFont="1" applyBorder="1" applyAlignment="1">
      <alignment horizontal="center" vertical="top" wrapText="1"/>
    </xf>
    <xf numFmtId="0" fontId="42" fillId="0" borderId="145" xfId="0" applyFont="1" applyFill="1" applyBorder="1"/>
    <xf numFmtId="0" fontId="41" fillId="0" borderId="146" xfId="0" applyFont="1" applyFill="1" applyBorder="1"/>
    <xf numFmtId="1" fontId="41" fillId="0" borderId="146" xfId="0" applyNumberFormat="1" applyFont="1" applyFill="1" applyBorder="1"/>
    <xf numFmtId="164" fontId="41" fillId="0" borderId="146" xfId="0" applyNumberFormat="1" applyFont="1" applyFill="1" applyBorder="1"/>
    <xf numFmtId="165" fontId="41" fillId="0" borderId="146" xfId="0" applyNumberFormat="1" applyFont="1" applyFill="1" applyBorder="1"/>
    <xf numFmtId="164" fontId="41" fillId="0" borderId="147" xfId="0" applyNumberFormat="1" applyFont="1" applyFill="1" applyBorder="1"/>
    <xf numFmtId="0" fontId="41" fillId="0" borderId="48" xfId="0" applyFont="1" applyFill="1" applyBorder="1"/>
    <xf numFmtId="0" fontId="41" fillId="0" borderId="38" xfId="0" applyFont="1" applyFill="1" applyBorder="1"/>
    <xf numFmtId="0" fontId="41" fillId="0" borderId="52" xfId="0" applyFont="1" applyFill="1" applyBorder="1"/>
    <xf numFmtId="164" fontId="41" fillId="0" borderId="33" xfId="0" applyNumberFormat="1" applyFont="1" applyBorder="1"/>
    <xf numFmtId="0" fontId="41" fillId="0" borderId="7" xfId="0" applyFont="1" applyBorder="1"/>
    <xf numFmtId="164" fontId="41" fillId="0" borderId="44" xfId="0" applyNumberFormat="1" applyFont="1" applyBorder="1"/>
    <xf numFmtId="1" fontId="41" fillId="0" borderId="45" xfId="0" applyNumberFormat="1" applyFont="1" applyFill="1" applyBorder="1"/>
    <xf numFmtId="164" fontId="41" fillId="0" borderId="33" xfId="0" applyNumberFormat="1" applyFont="1" applyFill="1" applyBorder="1"/>
    <xf numFmtId="165" fontId="41" fillId="0" borderId="55" xfId="0" applyNumberFormat="1" applyFont="1" applyFill="1" applyBorder="1"/>
    <xf numFmtId="0" fontId="41" fillId="0" borderId="0" xfId="7" applyFont="1" applyFill="1"/>
    <xf numFmtId="0" fontId="41" fillId="0" borderId="0" xfId="7" applyFont="1"/>
    <xf numFmtId="1" fontId="41" fillId="0" borderId="0" xfId="7" applyNumberFormat="1" applyFont="1"/>
    <xf numFmtId="0" fontId="41" fillId="0" borderId="13" xfId="0" applyFont="1" applyBorder="1" applyAlignment="1">
      <alignment horizontal="centerContinuous"/>
    </xf>
    <xf numFmtId="0" fontId="42" fillId="0" borderId="13" xfId="0" applyFont="1" applyBorder="1" applyAlignment="1">
      <alignment horizontal="centerContinuous" vertical="center"/>
    </xf>
    <xf numFmtId="0" fontId="42" fillId="0" borderId="17" xfId="0" applyFont="1" applyBorder="1" applyAlignment="1">
      <alignment horizontal="center" wrapText="1"/>
    </xf>
    <xf numFmtId="0" fontId="42" fillId="0" borderId="18" xfId="0" applyFont="1" applyFill="1" applyBorder="1"/>
    <xf numFmtId="14" fontId="42" fillId="0" borderId="13" xfId="0" quotePrefix="1" applyNumberFormat="1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41" fillId="0" borderId="13" xfId="0" applyFont="1" applyFill="1" applyBorder="1"/>
    <xf numFmtId="3" fontId="41" fillId="0" borderId="13" xfId="0" applyNumberFormat="1" applyFont="1" applyFill="1" applyBorder="1"/>
    <xf numFmtId="3" fontId="44" fillId="0" borderId="13" xfId="0" applyNumberFormat="1" applyFont="1" applyFill="1" applyBorder="1"/>
    <xf numFmtId="0" fontId="44" fillId="0" borderId="13" xfId="0" applyFont="1" applyFill="1" applyBorder="1"/>
    <xf numFmtId="0" fontId="42" fillId="0" borderId="9" xfId="0" applyFont="1" applyFill="1" applyBorder="1" applyAlignment="1">
      <alignment horizontal="center" vertical="center"/>
    </xf>
    <xf numFmtId="0" fontId="41" fillId="0" borderId="11" xfId="0" applyFont="1" applyFill="1" applyBorder="1" applyAlignment="1">
      <alignment horizontal="centerContinuous"/>
    </xf>
    <xf numFmtId="0" fontId="41" fillId="0" borderId="29" xfId="0" applyFont="1" applyFill="1" applyBorder="1" applyAlignment="1">
      <alignment horizontal="centerContinuous"/>
    </xf>
    <xf numFmtId="0" fontId="41" fillId="0" borderId="151" xfId="0" applyFont="1" applyFill="1" applyBorder="1" applyAlignment="1">
      <alignment horizontal="centerContinuous"/>
    </xf>
    <xf numFmtId="0" fontId="42" fillId="0" borderId="12" xfId="0" applyFont="1" applyBorder="1" applyAlignment="1">
      <alignment horizontal="center" vertical="center"/>
    </xf>
    <xf numFmtId="0" fontId="42" fillId="0" borderId="48" xfId="0" applyFont="1" applyBorder="1" applyAlignment="1">
      <alignment horizontal="centerContinuous" vertical="center"/>
    </xf>
    <xf numFmtId="0" fontId="42" fillId="0" borderId="50" xfId="0" applyFont="1" applyBorder="1" applyAlignment="1">
      <alignment horizontal="center" wrapText="1"/>
    </xf>
    <xf numFmtId="0" fontId="42" fillId="0" borderId="49" xfId="0" applyFont="1" applyBorder="1" applyAlignment="1">
      <alignment horizontal="centerContinuous" vertical="center"/>
    </xf>
    <xf numFmtId="0" fontId="42" fillId="0" borderId="32" xfId="0" applyFont="1" applyBorder="1" applyAlignment="1">
      <alignment horizontal="center" wrapText="1"/>
    </xf>
    <xf numFmtId="0" fontId="45" fillId="0" borderId="30" xfId="0" applyFont="1" applyBorder="1" applyAlignment="1">
      <alignment horizontal="center" vertical="center"/>
    </xf>
    <xf numFmtId="14" fontId="42" fillId="0" borderId="42" xfId="0" applyNumberFormat="1" applyFont="1" applyBorder="1" applyAlignment="1">
      <alignment horizontal="center" vertical="center" wrapText="1"/>
    </xf>
    <xf numFmtId="14" fontId="42" fillId="0" borderId="40" xfId="0" quotePrefix="1" applyNumberFormat="1" applyFont="1" applyFill="1" applyBorder="1" applyAlignment="1">
      <alignment horizontal="center" vertical="center" wrapText="1"/>
    </xf>
    <xf numFmtId="0" fontId="45" fillId="0" borderId="44" xfId="0" applyFont="1" applyBorder="1" applyAlignment="1">
      <alignment horizontal="center" wrapText="1"/>
    </xf>
    <xf numFmtId="14" fontId="42" fillId="0" borderId="49" xfId="0" applyNumberFormat="1" applyFont="1" applyBorder="1" applyAlignment="1">
      <alignment horizontal="center" vertical="center" wrapText="1"/>
    </xf>
    <xf numFmtId="14" fontId="42" fillId="0" borderId="17" xfId="0" quotePrefix="1" applyNumberFormat="1" applyFont="1" applyFill="1" applyBorder="1" applyAlignment="1">
      <alignment horizontal="center" vertical="center" wrapText="1"/>
    </xf>
    <xf numFmtId="0" fontId="45" fillId="0" borderId="55" xfId="0" applyFont="1" applyBorder="1" applyAlignment="1">
      <alignment horizontal="center" wrapText="1"/>
    </xf>
    <xf numFmtId="0" fontId="41" fillId="0" borderId="152" xfId="0" applyFont="1" applyBorder="1"/>
    <xf numFmtId="3" fontId="41" fillId="0" borderId="11" xfId="0" applyNumberFormat="1" applyFont="1" applyBorder="1"/>
    <xf numFmtId="165" fontId="41" fillId="0" borderId="11" xfId="0" applyNumberFormat="1" applyFont="1" applyBorder="1"/>
    <xf numFmtId="165" fontId="41" fillId="0" borderId="29" xfId="0" applyNumberFormat="1" applyFont="1" applyBorder="1"/>
    <xf numFmtId="0" fontId="41" fillId="0" borderId="15" xfId="0" applyFont="1" applyBorder="1"/>
    <xf numFmtId="3" fontId="41" fillId="0" borderId="13" xfId="0" applyNumberFormat="1" applyFont="1" applyBorder="1"/>
    <xf numFmtId="165" fontId="41" fillId="0" borderId="13" xfId="0" applyNumberFormat="1" applyFont="1" applyBorder="1"/>
    <xf numFmtId="165" fontId="41" fillId="0" borderId="38" xfId="0" applyNumberFormat="1" applyFont="1" applyBorder="1"/>
    <xf numFmtId="0" fontId="41" fillId="0" borderId="16" xfId="0" applyFont="1" applyBorder="1"/>
    <xf numFmtId="3" fontId="41" fillId="0" borderId="40" xfId="0" applyNumberFormat="1" applyFont="1" applyBorder="1"/>
    <xf numFmtId="165" fontId="41" fillId="0" borderId="40" xfId="0" applyNumberFormat="1" applyFont="1" applyBorder="1"/>
    <xf numFmtId="165" fontId="41" fillId="0" borderId="52" xfId="0" applyNumberFormat="1" applyFont="1" applyBorder="1"/>
    <xf numFmtId="165" fontId="41" fillId="0" borderId="0" xfId="7" applyNumberFormat="1" applyFont="1"/>
    <xf numFmtId="14" fontId="42" fillId="0" borderId="13" xfId="0" applyNumberFormat="1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/>
    </xf>
    <xf numFmtId="0" fontId="42" fillId="0" borderId="11" xfId="0" applyFont="1" applyFill="1" applyBorder="1" applyAlignment="1">
      <alignment horizontal="centerContinuous" vertical="center"/>
    </xf>
    <xf numFmtId="0" fontId="45" fillId="0" borderId="14" xfId="0" applyFont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5" fillId="0" borderId="57" xfId="0" applyFont="1" applyFill="1" applyBorder="1" applyAlignment="1">
      <alignment horizontal="center" wrapText="1"/>
    </xf>
    <xf numFmtId="0" fontId="42" fillId="0" borderId="48" xfId="0" applyFont="1" applyFill="1" applyBorder="1" applyAlignment="1">
      <alignment horizontal="centerContinuous"/>
    </xf>
    <xf numFmtId="0" fontId="41" fillId="0" borderId="13" xfId="0" applyFont="1" applyFill="1" applyBorder="1" applyAlignment="1">
      <alignment horizontal="centerContinuous"/>
    </xf>
    <xf numFmtId="0" fontId="41" fillId="0" borderId="38" xfId="0" applyFont="1" applyFill="1" applyBorder="1" applyAlignment="1">
      <alignment horizontal="centerContinuous"/>
    </xf>
    <xf numFmtId="1" fontId="41" fillId="0" borderId="13" xfId="0" applyNumberFormat="1" applyFont="1" applyFill="1" applyBorder="1"/>
    <xf numFmtId="165" fontId="41" fillId="0" borderId="38" xfId="0" applyNumberFormat="1" applyFont="1" applyFill="1" applyBorder="1"/>
    <xf numFmtId="1" fontId="42" fillId="0" borderId="10" xfId="0" applyNumberFormat="1" applyFont="1" applyFill="1" applyBorder="1" applyAlignment="1">
      <alignment horizontal="centerContinuous"/>
    </xf>
    <xf numFmtId="1" fontId="41" fillId="0" borderId="11" xfId="0" applyNumberFormat="1" applyFont="1" applyFill="1" applyBorder="1" applyAlignment="1">
      <alignment horizontal="centerContinuous"/>
    </xf>
    <xf numFmtId="165" fontId="41" fillId="0" borderId="29" xfId="0" applyNumberFormat="1" applyFont="1" applyFill="1" applyBorder="1" applyAlignment="1">
      <alignment horizontal="centerContinuous"/>
    </xf>
    <xf numFmtId="1" fontId="41" fillId="0" borderId="40" xfId="0" applyNumberFormat="1" applyFont="1" applyFill="1" applyBorder="1"/>
    <xf numFmtId="165" fontId="41" fillId="0" borderId="52" xfId="0" applyNumberFormat="1" applyFont="1" applyFill="1" applyBorder="1"/>
    <xf numFmtId="165" fontId="41" fillId="0" borderId="0" xfId="7" applyNumberFormat="1" applyFont="1" applyFill="1"/>
    <xf numFmtId="164" fontId="41" fillId="0" borderId="0" xfId="7" applyNumberFormat="1" applyFont="1"/>
    <xf numFmtId="14" fontId="42" fillId="0" borderId="3" xfId="0" applyNumberFormat="1" applyFont="1" applyFill="1" applyBorder="1" applyAlignment="1">
      <alignment horizontal="center" vertical="center" wrapText="1"/>
    </xf>
    <xf numFmtId="0" fontId="42" fillId="0" borderId="133" xfId="0" applyFont="1" applyFill="1" applyBorder="1" applyAlignment="1">
      <alignment horizontal="center" vertical="center" wrapText="1"/>
    </xf>
    <xf numFmtId="0" fontId="41" fillId="0" borderId="22" xfId="0" applyFont="1" applyFill="1" applyBorder="1"/>
    <xf numFmtId="0" fontId="41" fillId="0" borderId="27" xfId="0" applyFont="1" applyFill="1" applyBorder="1"/>
    <xf numFmtId="0" fontId="42" fillId="0" borderId="27" xfId="0" applyFont="1" applyFill="1" applyBorder="1" applyAlignment="1">
      <alignment horizontal="center" vertical="top" wrapText="1"/>
    </xf>
    <xf numFmtId="0" fontId="42" fillId="0" borderId="5" xfId="0" applyFont="1" applyFill="1" applyBorder="1" applyAlignment="1">
      <alignment horizontal="center" vertical="top" wrapText="1"/>
    </xf>
    <xf numFmtId="0" fontId="42" fillId="0" borderId="133" xfId="0" applyFont="1" applyFill="1" applyBorder="1" applyAlignment="1">
      <alignment horizontal="centerContinuous" vertical="top" wrapText="1"/>
    </xf>
    <xf numFmtId="0" fontId="42" fillId="0" borderId="14" xfId="0" applyFont="1" applyFill="1" applyBorder="1" applyAlignment="1">
      <alignment vertical="top" wrapText="1"/>
    </xf>
    <xf numFmtId="0" fontId="42" fillId="0" borderId="15" xfId="0" applyFont="1" applyFill="1" applyBorder="1" applyAlignment="1">
      <alignment vertical="top" wrapText="1"/>
    </xf>
    <xf numFmtId="0" fontId="42" fillId="0" borderId="16" xfId="0" applyFont="1" applyFill="1" applyBorder="1" applyAlignment="1">
      <alignment horizontal="center" vertical="top" wrapText="1"/>
    </xf>
    <xf numFmtId="0" fontId="42" fillId="0" borderId="4" xfId="0" applyFont="1" applyFill="1" applyBorder="1"/>
    <xf numFmtId="0" fontId="42" fillId="0" borderId="157" xfId="0" applyFont="1" applyFill="1" applyBorder="1"/>
    <xf numFmtId="0" fontId="42" fillId="0" borderId="168" xfId="0" applyFont="1" applyFill="1" applyBorder="1"/>
    <xf numFmtId="0" fontId="42" fillId="0" borderId="169" xfId="0" applyFont="1" applyFill="1" applyBorder="1"/>
    <xf numFmtId="0" fontId="42" fillId="0" borderId="38" xfId="0" applyFont="1" applyFill="1" applyBorder="1"/>
    <xf numFmtId="0" fontId="42" fillId="0" borderId="50" xfId="0" applyFont="1" applyFill="1" applyBorder="1"/>
    <xf numFmtId="0" fontId="42" fillId="0" borderId="142" xfId="0" applyFont="1" applyFill="1" applyBorder="1"/>
    <xf numFmtId="0" fontId="42" fillId="0" borderId="16" xfId="0" applyFont="1" applyFill="1" applyBorder="1"/>
    <xf numFmtId="0" fontId="79" fillId="0" borderId="0" xfId="3" applyFont="1"/>
    <xf numFmtId="0" fontId="80" fillId="0" borderId="0" xfId="5" applyFont="1" applyFill="1"/>
    <xf numFmtId="0" fontId="80" fillId="0" borderId="0" xfId="5" applyFont="1"/>
    <xf numFmtId="0" fontId="50" fillId="0" borderId="0" xfId="64" applyFont="1"/>
    <xf numFmtId="0" fontId="81" fillId="0" borderId="0" xfId="57" applyFont="1" applyFill="1"/>
    <xf numFmtId="0" fontId="80" fillId="0" borderId="0" xfId="57" applyFont="1"/>
    <xf numFmtId="0" fontId="80" fillId="0" borderId="0" xfId="58" applyFont="1"/>
    <xf numFmtId="0" fontId="80" fillId="0" borderId="0" xfId="57" applyFont="1" applyFill="1"/>
    <xf numFmtId="0" fontId="80" fillId="0" borderId="0" xfId="58" applyFont="1" applyFill="1"/>
    <xf numFmtId="0" fontId="80" fillId="0" borderId="0" xfId="7" applyFont="1" applyFill="1"/>
    <xf numFmtId="1" fontId="80" fillId="0" borderId="0" xfId="7" applyNumberFormat="1" applyFont="1" applyFill="1"/>
    <xf numFmtId="0" fontId="80" fillId="0" borderId="0" xfId="7" applyFont="1"/>
    <xf numFmtId="0" fontId="50" fillId="0" borderId="0" xfId="3" applyFont="1"/>
    <xf numFmtId="3" fontId="50" fillId="0" borderId="0" xfId="3" applyNumberFormat="1" applyFont="1" applyBorder="1"/>
    <xf numFmtId="0" fontId="79" fillId="0" borderId="0" xfId="3" applyFont="1" applyBorder="1"/>
    <xf numFmtId="0" fontId="50" fillId="0" borderId="0" xfId="60" applyFont="1"/>
    <xf numFmtId="0" fontId="82" fillId="0" borderId="0" xfId="59" applyFont="1"/>
    <xf numFmtId="14" fontId="41" fillId="0" borderId="0" xfId="59" applyNumberFormat="1" applyFont="1" applyAlignment="1">
      <alignment horizontal="left"/>
    </xf>
    <xf numFmtId="0" fontId="4" fillId="40" borderId="0" xfId="9" applyFill="1"/>
    <xf numFmtId="0" fontId="31" fillId="40" borderId="0" xfId="9" applyFont="1" applyFill="1"/>
    <xf numFmtId="0" fontId="4" fillId="0" borderId="0" xfId="9" applyFill="1"/>
    <xf numFmtId="0" fontId="4" fillId="0" borderId="0" xfId="9"/>
    <xf numFmtId="0" fontId="31" fillId="0" borderId="0" xfId="9" applyFont="1"/>
    <xf numFmtId="0" fontId="68" fillId="40" borderId="0" xfId="9" applyFont="1" applyFill="1" applyAlignment="1"/>
    <xf numFmtId="0" fontId="69" fillId="0" borderId="0" xfId="9" applyFont="1"/>
    <xf numFmtId="0" fontId="70" fillId="40" borderId="0" xfId="9" applyFont="1" applyFill="1" applyAlignment="1">
      <alignment vertical="center"/>
    </xf>
    <xf numFmtId="0" fontId="31" fillId="0" borderId="0" xfId="9" applyFont="1" applyFill="1"/>
    <xf numFmtId="0" fontId="41" fillId="0" borderId="0" xfId="9" applyFont="1" applyAlignment="1">
      <alignment vertical="center"/>
    </xf>
    <xf numFmtId="0" fontId="42" fillId="0" borderId="0" xfId="9" applyFont="1"/>
    <xf numFmtId="0" fontId="31" fillId="37" borderId="0" xfId="9" applyFont="1" applyFill="1"/>
    <xf numFmtId="0" fontId="71" fillId="0" borderId="0" xfId="9" applyFont="1"/>
    <xf numFmtId="0" fontId="36" fillId="0" borderId="0" xfId="9" applyFont="1" applyFill="1"/>
    <xf numFmtId="0" fontId="71" fillId="0" borderId="0" xfId="9" applyFont="1" applyFill="1"/>
    <xf numFmtId="0" fontId="37" fillId="0" borderId="0" xfId="9" applyFont="1"/>
    <xf numFmtId="0" fontId="38" fillId="0" borderId="0" xfId="9" applyFont="1"/>
    <xf numFmtId="0" fontId="33" fillId="0" borderId="0" xfId="9" applyFont="1"/>
    <xf numFmtId="0" fontId="85" fillId="0" borderId="0" xfId="1" applyFont="1" applyAlignment="1" applyProtection="1"/>
    <xf numFmtId="0" fontId="73" fillId="0" borderId="0" xfId="9" applyFont="1"/>
    <xf numFmtId="0" fontId="74" fillId="0" borderId="0" xfId="9" applyFont="1"/>
    <xf numFmtId="0" fontId="41" fillId="0" borderId="0" xfId="9" applyFont="1" applyAlignment="1">
      <alignment horizontal="justify" vertical="center"/>
    </xf>
    <xf numFmtId="0" fontId="75" fillId="0" borderId="0" xfId="9" applyFont="1"/>
    <xf numFmtId="0" fontId="76" fillId="0" borderId="0" xfId="9" applyFont="1" applyAlignment="1">
      <alignment horizontal="justify" vertical="center"/>
    </xf>
    <xf numFmtId="0" fontId="86" fillId="0" borderId="0" xfId="0" applyFont="1" applyAlignment="1">
      <alignment vertical="center"/>
    </xf>
    <xf numFmtId="0" fontId="83" fillId="0" borderId="0" xfId="0" applyFont="1" applyAlignment="1">
      <alignment horizontal="left" vertical="center" indent="3"/>
    </xf>
    <xf numFmtId="1" fontId="24" fillId="0" borderId="20" xfId="59" applyNumberFormat="1" applyFont="1" applyBorder="1" applyAlignment="1">
      <alignment horizontal="centerContinuous"/>
    </xf>
    <xf numFmtId="1" fontId="24" fillId="0" borderId="22" xfId="59" applyNumberFormat="1" applyFont="1" applyBorder="1" applyAlignment="1">
      <alignment horizontal="centerContinuous"/>
    </xf>
    <xf numFmtId="3" fontId="61" fillId="0" borderId="69" xfId="10" applyNumberFormat="1" applyFont="1" applyFill="1" applyBorder="1"/>
    <xf numFmtId="3" fontId="61" fillId="0" borderId="70" xfId="10" applyNumberFormat="1" applyFont="1" applyFill="1" applyBorder="1"/>
    <xf numFmtId="3" fontId="61" fillId="0" borderId="74" xfId="10" applyNumberFormat="1" applyFont="1" applyFill="1" applyBorder="1"/>
    <xf numFmtId="3" fontId="61" fillId="0" borderId="75" xfId="10" applyNumberFormat="1" applyFont="1" applyFill="1" applyBorder="1"/>
    <xf numFmtId="3" fontId="61" fillId="0" borderId="81" xfId="10" applyNumberFormat="1" applyFont="1" applyFill="1" applyBorder="1"/>
    <xf numFmtId="3" fontId="61" fillId="0" borderId="82" xfId="10" applyNumberFormat="1" applyFont="1" applyFill="1" applyBorder="1"/>
    <xf numFmtId="3" fontId="61" fillId="0" borderId="71" xfId="10" applyNumberFormat="1" applyFont="1" applyFill="1" applyBorder="1"/>
    <xf numFmtId="3" fontId="61" fillId="0" borderId="73" xfId="10" applyNumberFormat="1" applyFont="1" applyFill="1" applyBorder="1"/>
    <xf numFmtId="3" fontId="61" fillId="0" borderId="80" xfId="10" applyNumberFormat="1" applyFont="1" applyFill="1" applyBorder="1"/>
    <xf numFmtId="3" fontId="61" fillId="0" borderId="72" xfId="10" applyNumberFormat="1" applyFont="1" applyFill="1" applyBorder="1"/>
    <xf numFmtId="3" fontId="61" fillId="0" borderId="78" xfId="10" applyNumberFormat="1" applyFont="1" applyFill="1" applyBorder="1"/>
    <xf numFmtId="3" fontId="61" fillId="0" borderId="79" xfId="10" applyNumberFormat="1" applyFont="1" applyFill="1" applyBorder="1"/>
    <xf numFmtId="3" fontId="1" fillId="0" borderId="49" xfId="59" applyNumberFormat="1" applyFont="1" applyBorder="1"/>
    <xf numFmtId="3" fontId="1" fillId="0" borderId="13" xfId="59" applyNumberFormat="1" applyFont="1" applyBorder="1"/>
    <xf numFmtId="3" fontId="1" fillId="0" borderId="38" xfId="59" applyNumberFormat="1" applyFont="1" applyBorder="1"/>
    <xf numFmtId="3" fontId="1" fillId="0" borderId="48" xfId="59" applyNumberFormat="1" applyFont="1" applyBorder="1"/>
    <xf numFmtId="3" fontId="1" fillId="0" borderId="45" xfId="59" applyNumberFormat="1" applyFont="1" applyBorder="1"/>
    <xf numFmtId="3" fontId="1" fillId="0" borderId="33" xfId="59" applyNumberFormat="1" applyFont="1" applyBorder="1"/>
    <xf numFmtId="3" fontId="1" fillId="0" borderId="44" xfId="59" applyNumberFormat="1" applyFont="1" applyBorder="1"/>
    <xf numFmtId="3" fontId="1" fillId="0" borderId="36" xfId="59" applyNumberFormat="1" applyFont="1" applyBorder="1"/>
    <xf numFmtId="3" fontId="1" fillId="0" borderId="18" xfId="59" applyNumberFormat="1" applyFont="1" applyBorder="1"/>
    <xf numFmtId="3" fontId="1" fillId="0" borderId="41" xfId="59" applyNumberFormat="1" applyFont="1" applyBorder="1"/>
    <xf numFmtId="3" fontId="1" fillId="0" borderId="13" xfId="59" quotePrefix="1" applyNumberFormat="1" applyFont="1" applyBorder="1"/>
    <xf numFmtId="0" fontId="56" fillId="0" borderId="161" xfId="0" applyFont="1" applyFill="1" applyBorder="1" applyAlignment="1">
      <alignment horizontal="center"/>
    </xf>
    <xf numFmtId="0" fontId="56" fillId="0" borderId="53" xfId="0" applyFont="1" applyFill="1" applyBorder="1" applyAlignment="1">
      <alignment horizontal="center"/>
    </xf>
    <xf numFmtId="0" fontId="56" fillId="0" borderId="52" xfId="0" applyFont="1" applyFill="1" applyBorder="1" applyAlignment="1">
      <alignment horizontal="center"/>
    </xf>
    <xf numFmtId="3" fontId="38" fillId="0" borderId="63" xfId="3" applyNumberFormat="1" applyFont="1" applyFill="1" applyBorder="1"/>
    <xf numFmtId="3" fontId="38" fillId="0" borderId="61" xfId="3" applyNumberFormat="1" applyFont="1" applyFill="1" applyBorder="1"/>
    <xf numFmtId="3" fontId="38" fillId="0" borderId="164" xfId="3" applyNumberFormat="1" applyFont="1" applyFill="1" applyBorder="1"/>
    <xf numFmtId="3" fontId="38" fillId="0" borderId="162" xfId="3" applyNumberFormat="1" applyFont="1" applyFill="1" applyBorder="1"/>
    <xf numFmtId="3" fontId="38" fillId="0" borderId="163" xfId="8" applyNumberFormat="1" applyFont="1" applyFill="1" applyBorder="1"/>
    <xf numFmtId="3" fontId="38" fillId="0" borderId="24" xfId="8" applyNumberFormat="1" applyFont="1" applyFill="1" applyBorder="1"/>
    <xf numFmtId="3" fontId="38" fillId="0" borderId="164" xfId="8" applyNumberFormat="1" applyFont="1" applyFill="1" applyBorder="1"/>
    <xf numFmtId="3" fontId="38" fillId="0" borderId="27" xfId="8" applyNumberFormat="1" applyFont="1" applyFill="1" applyBorder="1"/>
    <xf numFmtId="3" fontId="37" fillId="0" borderId="63" xfId="0" applyNumberFormat="1" applyFont="1" applyFill="1" applyBorder="1"/>
    <xf numFmtId="3" fontId="37" fillId="0" borderId="61" xfId="0" applyNumberFormat="1" applyFont="1" applyFill="1" applyBorder="1"/>
    <xf numFmtId="3" fontId="37" fillId="0" borderId="60" xfId="0" applyNumberFormat="1" applyFont="1" applyFill="1" applyBorder="1"/>
    <xf numFmtId="3" fontId="37" fillId="0" borderId="162" xfId="0" applyNumberFormat="1" applyFont="1" applyFill="1" applyBorder="1"/>
    <xf numFmtId="3" fontId="37" fillId="0" borderId="165" xfId="0" applyNumberFormat="1" applyFont="1" applyFill="1" applyBorder="1"/>
    <xf numFmtId="3" fontId="37" fillId="0" borderId="159" xfId="0" applyNumberFormat="1" applyFont="1" applyFill="1" applyBorder="1"/>
    <xf numFmtId="3" fontId="37" fillId="0" borderId="62" xfId="0" applyNumberFormat="1" applyFont="1" applyFill="1" applyBorder="1"/>
    <xf numFmtId="3" fontId="37" fillId="0" borderId="46" xfId="0" applyNumberFormat="1" applyFont="1" applyFill="1" applyBorder="1"/>
    <xf numFmtId="3" fontId="37" fillId="0" borderId="58" xfId="0" applyNumberFormat="1" applyFont="1" applyFill="1" applyBorder="1"/>
    <xf numFmtId="3" fontId="37" fillId="0" borderId="149" xfId="0" applyNumberFormat="1" applyFont="1" applyFill="1" applyBorder="1"/>
    <xf numFmtId="3" fontId="37" fillId="0" borderId="166" xfId="0" applyNumberFormat="1" applyFont="1" applyFill="1" applyBorder="1"/>
    <xf numFmtId="3" fontId="37" fillId="0" borderId="129" xfId="0" applyNumberFormat="1" applyFont="1" applyFill="1" applyBorder="1"/>
    <xf numFmtId="3" fontId="37" fillId="0" borderId="128" xfId="0" applyNumberFormat="1" applyFont="1" applyFill="1" applyBorder="1"/>
    <xf numFmtId="3" fontId="37" fillId="0" borderId="47" xfId="0" applyNumberFormat="1" applyFont="1" applyFill="1" applyBorder="1"/>
    <xf numFmtId="0" fontId="38" fillId="0" borderId="10" xfId="0" applyFont="1" applyFill="1" applyBorder="1" applyAlignment="1">
      <alignment horizontal="centerContinuous" vertical="center"/>
    </xf>
    <xf numFmtId="0" fontId="38" fillId="0" borderId="28" xfId="0" applyFont="1" applyFill="1" applyBorder="1" applyAlignment="1">
      <alignment horizontal="centerContinuous" vertical="center"/>
    </xf>
    <xf numFmtId="0" fontId="38" fillId="0" borderId="146" xfId="0" applyFont="1" applyFill="1" applyBorder="1" applyAlignment="1">
      <alignment horizontal="centerContinuous" vertical="center"/>
    </xf>
    <xf numFmtId="0" fontId="38" fillId="0" borderId="147" xfId="0" applyFont="1" applyFill="1" applyBorder="1" applyAlignment="1">
      <alignment horizontal="centerContinuous" vertical="center"/>
    </xf>
    <xf numFmtId="0" fontId="38" fillId="0" borderId="151" xfId="0" applyFont="1" applyFill="1" applyBorder="1" applyAlignment="1">
      <alignment horizontal="centerContinuous" vertical="center"/>
    </xf>
    <xf numFmtId="0" fontId="38" fillId="0" borderId="29" xfId="0" applyFont="1" applyFill="1" applyBorder="1" applyAlignment="1">
      <alignment horizontal="centerContinuous" vertical="center"/>
    </xf>
    <xf numFmtId="166" fontId="38" fillId="0" borderId="164" xfId="3" applyNumberFormat="1" applyFont="1" applyFill="1" applyBorder="1"/>
    <xf numFmtId="166" fontId="38" fillId="0" borderId="110" xfId="3" applyNumberFormat="1" applyFont="1" applyFill="1" applyBorder="1"/>
    <xf numFmtId="166" fontId="38" fillId="0" borderId="107" xfId="3" applyNumberFormat="1" applyFont="1" applyFill="1" applyBorder="1"/>
    <xf numFmtId="166" fontId="38" fillId="0" borderId="150" xfId="3" applyNumberFormat="1" applyFont="1" applyFill="1" applyBorder="1"/>
    <xf numFmtId="166" fontId="37" fillId="0" borderId="60" xfId="0" applyNumberFormat="1" applyFont="1" applyFill="1" applyBorder="1"/>
    <xf numFmtId="166" fontId="37" fillId="0" borderId="165" xfId="0" applyNumberFormat="1" applyFont="1" applyFill="1" applyBorder="1"/>
    <xf numFmtId="166" fontId="37" fillId="0" borderId="159" xfId="0" applyNumberFormat="1" applyFont="1" applyFill="1" applyBorder="1"/>
    <xf numFmtId="166" fontId="37" fillId="0" borderId="62" xfId="0" applyNumberFormat="1" applyFont="1" applyFill="1" applyBorder="1"/>
    <xf numFmtId="166" fontId="37" fillId="0" borderId="149" xfId="0" applyNumberFormat="1" applyFont="1" applyFill="1" applyBorder="1"/>
    <xf numFmtId="166" fontId="37" fillId="0" borderId="129" xfId="0" applyNumberFormat="1" applyFont="1" applyFill="1" applyBorder="1"/>
    <xf numFmtId="166" fontId="37" fillId="0" borderId="128" xfId="0" applyNumberFormat="1" applyFont="1" applyFill="1" applyBorder="1"/>
    <xf numFmtId="166" fontId="37" fillId="0" borderId="47" xfId="0" applyNumberFormat="1" applyFont="1" applyFill="1" applyBorder="1"/>
    <xf numFmtId="0" fontId="38" fillId="41" borderId="105" xfId="0" applyFont="1" applyFill="1" applyBorder="1" applyAlignment="1">
      <alignment horizontal="centerContinuous" vertical="center"/>
    </xf>
    <xf numFmtId="0" fontId="38" fillId="41" borderId="23" xfId="0" applyFont="1" applyFill="1" applyBorder="1" applyAlignment="1">
      <alignment horizontal="centerContinuous" vertical="center"/>
    </xf>
    <xf numFmtId="0" fontId="38" fillId="41" borderId="148" xfId="0" applyFont="1" applyFill="1" applyBorder="1" applyAlignment="1">
      <alignment horizontal="centerContinuous" vertical="center"/>
    </xf>
    <xf numFmtId="0" fontId="38" fillId="41" borderId="25" xfId="0" applyFont="1" applyFill="1" applyBorder="1" applyAlignment="1">
      <alignment horizontal="centerContinuous" vertical="center"/>
    </xf>
    <xf numFmtId="0" fontId="38" fillId="41" borderId="20" xfId="0" applyFont="1" applyFill="1" applyBorder="1" applyAlignment="1">
      <alignment horizontal="centerContinuous" vertical="center"/>
    </xf>
    <xf numFmtId="0" fontId="38" fillId="41" borderId="10" xfId="0" applyFont="1" applyFill="1" applyBorder="1" applyAlignment="1">
      <alignment horizontal="centerContinuous" vertical="center"/>
    </xf>
    <xf numFmtId="0" fontId="38" fillId="41" borderId="28" xfId="0" applyFont="1" applyFill="1" applyBorder="1" applyAlignment="1">
      <alignment horizontal="centerContinuous" vertical="center"/>
    </xf>
    <xf numFmtId="0" fontId="38" fillId="41" borderId="146" xfId="0" applyFont="1" applyFill="1" applyBorder="1" applyAlignment="1">
      <alignment horizontal="centerContinuous" vertical="center"/>
    </xf>
    <xf numFmtId="0" fontId="38" fillId="41" borderId="147" xfId="0" applyFont="1" applyFill="1" applyBorder="1" applyAlignment="1">
      <alignment horizontal="centerContinuous" vertical="center"/>
    </xf>
    <xf numFmtId="168" fontId="60" fillId="41" borderId="64" xfId="10" applyNumberFormat="1" applyFont="1" applyFill="1" applyBorder="1" applyAlignment="1">
      <alignment horizontal="center" vertical="center" wrapText="1"/>
    </xf>
    <xf numFmtId="168" fontId="60" fillId="41" borderId="65" xfId="10" applyNumberFormat="1" applyFont="1" applyFill="1" applyBorder="1" applyAlignment="1">
      <alignment horizontal="center" vertical="center" wrapText="1"/>
    </xf>
    <xf numFmtId="168" fontId="60" fillId="41" borderId="104" xfId="10" applyNumberFormat="1" applyFont="1" applyFill="1" applyBorder="1" applyAlignment="1">
      <alignment horizontal="center" vertical="center" wrapText="1"/>
    </xf>
    <xf numFmtId="168" fontId="60" fillId="41" borderId="66" xfId="10" applyNumberFormat="1" applyFont="1" applyFill="1" applyBorder="1" applyAlignment="1">
      <alignment horizontal="center" vertical="center" wrapText="1"/>
    </xf>
    <xf numFmtId="0" fontId="33" fillId="41" borderId="21" xfId="10" applyFont="1" applyFill="1" applyBorder="1" applyAlignment="1">
      <alignment horizontal="center" vertical="top" wrapText="1"/>
    </xf>
    <xf numFmtId="0" fontId="33" fillId="41" borderId="22" xfId="10" applyFont="1" applyFill="1" applyBorder="1" applyAlignment="1">
      <alignment horizontal="center" vertical="top" wrapText="1"/>
    </xf>
    <xf numFmtId="0" fontId="24" fillId="42" borderId="43" xfId="59" applyFont="1" applyFill="1" applyBorder="1" applyAlignment="1">
      <alignment horizontal="center"/>
    </xf>
    <xf numFmtId="0" fontId="24" fillId="42" borderId="8" xfId="59" applyFont="1" applyFill="1" applyBorder="1" applyAlignment="1">
      <alignment horizontal="center" vertical="center"/>
    </xf>
    <xf numFmtId="0" fontId="24" fillId="42" borderId="54" xfId="59" applyFont="1" applyFill="1" applyBorder="1" applyAlignment="1">
      <alignment horizontal="center" vertical="center"/>
    </xf>
    <xf numFmtId="0" fontId="24" fillId="42" borderId="3" xfId="59" applyFont="1" applyFill="1" applyBorder="1" applyAlignment="1">
      <alignment horizontal="center" vertical="center"/>
    </xf>
    <xf numFmtId="167" fontId="58" fillId="0" borderId="105" xfId="0" quotePrefix="1" applyNumberFormat="1" applyFont="1" applyFill="1" applyBorder="1" applyAlignment="1">
      <alignment horizontal="center"/>
    </xf>
    <xf numFmtId="167" fontId="64" fillId="0" borderId="23" xfId="0" quotePrefix="1" applyNumberFormat="1" applyFont="1" applyBorder="1" applyAlignment="1">
      <alignment horizontal="center"/>
    </xf>
    <xf numFmtId="167" fontId="65" fillId="0" borderId="20" xfId="0" quotePrefix="1" applyNumberFormat="1" applyFont="1" applyBorder="1" applyAlignment="1">
      <alignment horizontal="center"/>
    </xf>
    <xf numFmtId="3" fontId="42" fillId="0" borderId="13" xfId="0" applyNumberFormat="1" applyFont="1" applyFill="1" applyBorder="1"/>
    <xf numFmtId="3" fontId="58" fillId="0" borderId="13" xfId="0" applyNumberFormat="1" applyFont="1" applyFill="1" applyBorder="1"/>
    <xf numFmtId="0" fontId="42" fillId="0" borderId="13" xfId="0" applyFont="1" applyFill="1" applyBorder="1"/>
    <xf numFmtId="0" fontId="58" fillId="0" borderId="13" xfId="0" applyFont="1" applyFill="1" applyBorder="1"/>
    <xf numFmtId="3" fontId="42" fillId="0" borderId="10" xfId="0" applyNumberFormat="1" applyFont="1" applyBorder="1"/>
    <xf numFmtId="3" fontId="42" fillId="0" borderId="48" xfId="0" applyNumberFormat="1" applyFont="1" applyBorder="1"/>
    <xf numFmtId="3" fontId="42" fillId="0" borderId="42" xfId="0" applyNumberFormat="1" applyFont="1" applyBorder="1"/>
    <xf numFmtId="1" fontId="42" fillId="0" borderId="146" xfId="0" applyNumberFormat="1" applyFont="1" applyFill="1" applyBorder="1"/>
    <xf numFmtId="1" fontId="42" fillId="0" borderId="45" xfId="0" applyNumberFormat="1" applyFont="1" applyFill="1" applyBorder="1"/>
    <xf numFmtId="1" fontId="42" fillId="0" borderId="145" xfId="0" applyNumberFormat="1" applyFont="1" applyFill="1" applyBorder="1"/>
    <xf numFmtId="1" fontId="42" fillId="0" borderId="7" xfId="0" applyNumberFormat="1" applyFont="1" applyFill="1" applyBorder="1"/>
    <xf numFmtId="0" fontId="42" fillId="0" borderId="17" xfId="0" applyFont="1" applyBorder="1" applyAlignment="1">
      <alignment horizontal="centerContinuous" vertical="center"/>
    </xf>
    <xf numFmtId="0" fontId="42" fillId="0" borderId="13" xfId="0" applyFont="1" applyFill="1" applyBorder="1" applyAlignment="1">
      <alignment horizontal="center" wrapText="1"/>
    </xf>
    <xf numFmtId="0" fontId="41" fillId="0" borderId="13" xfId="7" applyFont="1" applyBorder="1"/>
    <xf numFmtId="1" fontId="41" fillId="0" borderId="13" xfId="7" applyNumberFormat="1" applyFont="1" applyBorder="1"/>
    <xf numFmtId="0" fontId="42" fillId="0" borderId="13" xfId="7" applyFont="1" applyBorder="1"/>
    <xf numFmtId="4" fontId="41" fillId="0" borderId="13" xfId="0" applyNumberFormat="1" applyFont="1" applyFill="1" applyBorder="1"/>
    <xf numFmtId="4" fontId="41" fillId="0" borderId="13" xfId="7" applyNumberFormat="1" applyFont="1" applyBorder="1"/>
    <xf numFmtId="165" fontId="41" fillId="0" borderId="13" xfId="7" applyNumberFormat="1" applyFont="1" applyBorder="1"/>
    <xf numFmtId="4" fontId="41" fillId="0" borderId="0" xfId="7" applyNumberFormat="1" applyFont="1"/>
    <xf numFmtId="0" fontId="38" fillId="0" borderId="9" xfId="11" applyFont="1" applyBorder="1" applyAlignment="1">
      <alignment horizontal="center" vertical="center"/>
    </xf>
    <xf numFmtId="0" fontId="38" fillId="36" borderId="94" xfId="11" applyFont="1" applyFill="1" applyBorder="1" applyAlignment="1">
      <alignment horizontal="center" vertical="center" wrapText="1"/>
    </xf>
    <xf numFmtId="0" fontId="38" fillId="0" borderId="153" xfId="11" applyFont="1" applyBorder="1" applyAlignment="1">
      <alignment horizontal="center" vertical="center" wrapText="1"/>
    </xf>
    <xf numFmtId="0" fontId="38" fillId="0" borderId="93" xfId="11" applyFont="1" applyBorder="1" applyAlignment="1">
      <alignment horizontal="center" vertical="center" wrapText="1"/>
    </xf>
    <xf numFmtId="0" fontId="38" fillId="0" borderId="43" xfId="11" applyFont="1" applyBorder="1" applyAlignment="1">
      <alignment vertical="center"/>
    </xf>
    <xf numFmtId="3" fontId="33" fillId="36" borderId="8" xfId="12" applyNumberFormat="1" applyFont="1" applyFill="1" applyBorder="1"/>
    <xf numFmtId="3" fontId="33" fillId="0" borderId="131" xfId="12" applyNumberFormat="1" applyFont="1" applyBorder="1"/>
    <xf numFmtId="4" fontId="38" fillId="0" borderId="43" xfId="11" applyNumberFormat="1" applyFont="1" applyBorder="1" applyAlignment="1">
      <alignment vertical="center"/>
    </xf>
    <xf numFmtId="3" fontId="33" fillId="0" borderId="1" xfId="12" applyNumberFormat="1" applyFont="1" applyBorder="1"/>
    <xf numFmtId="3" fontId="31" fillId="0" borderId="0" xfId="11" applyNumberFormat="1" applyFont="1"/>
    <xf numFmtId="3" fontId="38" fillId="0" borderId="43" xfId="11" applyNumberFormat="1" applyFont="1" applyBorder="1" applyAlignment="1">
      <alignment vertical="center"/>
    </xf>
    <xf numFmtId="4" fontId="31" fillId="0" borderId="152" xfId="12" applyNumberFormat="1" applyFont="1" applyBorder="1"/>
    <xf numFmtId="3" fontId="31" fillId="36" borderId="28" xfId="11" applyNumberFormat="1" applyFont="1" applyFill="1" applyBorder="1"/>
    <xf numFmtId="3" fontId="31" fillId="0" borderId="151" xfId="11" applyNumberFormat="1" applyFont="1" applyBorder="1"/>
    <xf numFmtId="3" fontId="31" fillId="0" borderId="152" xfId="12" applyNumberFormat="1" applyFont="1" applyBorder="1"/>
    <xf numFmtId="3" fontId="31" fillId="36" borderId="28" xfId="12" applyNumberFormat="1" applyFont="1" applyFill="1" applyBorder="1"/>
    <xf numFmtId="3" fontId="31" fillId="0" borderId="29" xfId="12" applyNumberFormat="1" applyFont="1" applyBorder="1"/>
    <xf numFmtId="4" fontId="31" fillId="0" borderId="14" xfId="12" applyNumberFormat="1" applyFont="1" applyBorder="1"/>
    <xf numFmtId="3" fontId="31" fillId="36" borderId="36" xfId="11" applyNumberFormat="1" applyFont="1" applyFill="1" applyBorder="1"/>
    <xf numFmtId="3" fontId="31" fillId="0" borderId="37" xfId="11" applyNumberFormat="1" applyFont="1" applyBorder="1"/>
    <xf numFmtId="3" fontId="31" fillId="0" borderId="14" xfId="12" applyNumberFormat="1" applyFont="1" applyBorder="1"/>
    <xf numFmtId="3" fontId="31" fillId="36" borderId="36" xfId="12" applyNumberFormat="1" applyFont="1" applyFill="1" applyBorder="1"/>
    <xf numFmtId="3" fontId="31" fillId="0" borderId="41" xfId="12" applyNumberFormat="1" applyFont="1" applyBorder="1"/>
    <xf numFmtId="4" fontId="31" fillId="0" borderId="30" xfId="12" applyNumberFormat="1" applyFont="1" applyBorder="1"/>
    <xf numFmtId="3" fontId="31" fillId="36" borderId="45" xfId="11" applyNumberFormat="1" applyFont="1" applyFill="1" applyBorder="1"/>
    <xf numFmtId="3" fontId="31" fillId="0" borderId="55" xfId="11" applyNumberFormat="1" applyFont="1" applyBorder="1"/>
    <xf numFmtId="3" fontId="31" fillId="0" borderId="30" xfId="12" applyNumberFormat="1" applyFont="1" applyBorder="1"/>
    <xf numFmtId="3" fontId="31" fillId="36" borderId="45" xfId="12" applyNumberFormat="1" applyFont="1" applyFill="1" applyBorder="1"/>
    <xf numFmtId="3" fontId="31" fillId="0" borderId="44" xfId="12" applyNumberFormat="1" applyFont="1" applyBorder="1"/>
    <xf numFmtId="1" fontId="32" fillId="0" borderId="0" xfId="0" applyNumberFormat="1" applyFont="1"/>
    <xf numFmtId="3" fontId="31" fillId="0" borderId="29" xfId="11" applyNumberFormat="1" applyFont="1" applyBorder="1"/>
    <xf numFmtId="3" fontId="31" fillId="0" borderId="28" xfId="12" applyNumberFormat="1" applyFont="1" applyBorder="1"/>
    <xf numFmtId="3" fontId="31" fillId="36" borderId="11" xfId="12" applyNumberFormat="1" applyFont="1" applyFill="1" applyBorder="1"/>
    <xf numFmtId="3" fontId="31" fillId="0" borderId="41" xfId="11" applyNumberFormat="1" applyFont="1" applyBorder="1"/>
    <xf numFmtId="3" fontId="31" fillId="0" borderId="36" xfId="12" applyNumberFormat="1" applyFont="1" applyBorder="1"/>
    <xf numFmtId="3" fontId="31" fillId="36" borderId="18" xfId="12" applyNumberFormat="1" applyFont="1" applyFill="1" applyBorder="1"/>
    <xf numFmtId="4" fontId="31" fillId="0" borderId="15" xfId="12" applyNumberFormat="1" applyFont="1" applyBorder="1"/>
    <xf numFmtId="3" fontId="31" fillId="36" borderId="49" xfId="11" applyNumberFormat="1" applyFont="1" applyFill="1" applyBorder="1"/>
    <xf numFmtId="3" fontId="31" fillId="0" borderId="38" xfId="11" applyNumberFormat="1" applyFont="1" applyBorder="1"/>
    <xf numFmtId="3" fontId="31" fillId="0" borderId="49" xfId="12" applyNumberFormat="1" applyFont="1" applyBorder="1"/>
    <xf numFmtId="3" fontId="31" fillId="36" borderId="13" xfId="12" applyNumberFormat="1" applyFont="1" applyFill="1" applyBorder="1"/>
    <xf numFmtId="3" fontId="31" fillId="0" borderId="38" xfId="12" applyNumberFormat="1" applyFont="1" applyBorder="1"/>
    <xf numFmtId="3" fontId="31" fillId="0" borderId="31" xfId="11" applyNumberFormat="1" applyFont="1" applyBorder="1"/>
    <xf numFmtId="3" fontId="31" fillId="0" borderId="15" xfId="12" applyNumberFormat="1" applyFont="1" applyBorder="1"/>
    <xf numFmtId="3" fontId="31" fillId="36" borderId="49" xfId="12" applyNumberFormat="1" applyFont="1" applyFill="1" applyBorder="1"/>
    <xf numFmtId="3" fontId="31" fillId="0" borderId="44" xfId="11" applyNumberFormat="1" applyFont="1" applyBorder="1"/>
    <xf numFmtId="3" fontId="31" fillId="0" borderId="45" xfId="12" applyNumberFormat="1" applyFont="1" applyBorder="1"/>
    <xf numFmtId="3" fontId="31" fillId="36" borderId="33" xfId="12" applyNumberFormat="1" applyFont="1" applyFill="1" applyBorder="1"/>
    <xf numFmtId="0" fontId="38" fillId="0" borderId="43" xfId="11" applyFont="1" applyBorder="1" applyAlignment="1">
      <alignment horizontal="center" vertical="center"/>
    </xf>
    <xf numFmtId="0" fontId="38" fillId="0" borderId="91" xfId="11" applyFont="1" applyBorder="1" applyAlignment="1">
      <alignment horizontal="center" vertical="center" wrapText="1"/>
    </xf>
    <xf numFmtId="0" fontId="38" fillId="0" borderId="92" xfId="11" applyFont="1" applyBorder="1" applyAlignment="1">
      <alignment horizontal="center" vertical="center"/>
    </xf>
    <xf numFmtId="0" fontId="38" fillId="36" borderId="90" xfId="11" applyFont="1" applyFill="1" applyBorder="1" applyAlignment="1">
      <alignment horizontal="center" vertical="center" wrapText="1"/>
    </xf>
    <xf numFmtId="3" fontId="38" fillId="0" borderId="8" xfId="11" applyNumberFormat="1" applyFont="1" applyBorder="1" applyAlignment="1">
      <alignment vertical="center"/>
    </xf>
    <xf numFmtId="3" fontId="33" fillId="36" borderId="54" xfId="12" applyNumberFormat="1" applyFont="1" applyFill="1" applyBorder="1"/>
    <xf numFmtId="4" fontId="31" fillId="0" borderId="16" xfId="12" applyNumberFormat="1" applyFont="1" applyBorder="1"/>
    <xf numFmtId="3" fontId="31" fillId="36" borderId="39" xfId="11" applyNumberFormat="1" applyFont="1" applyFill="1" applyBorder="1"/>
    <xf numFmtId="3" fontId="31" fillId="0" borderId="52" xfId="11" applyNumberFormat="1" applyFont="1" applyBorder="1"/>
    <xf numFmtId="3" fontId="31" fillId="0" borderId="16" xfId="12" applyNumberFormat="1" applyFont="1" applyBorder="1"/>
    <xf numFmtId="3" fontId="31" fillId="36" borderId="39" xfId="12" applyNumberFormat="1" applyFont="1" applyFill="1" applyBorder="1"/>
    <xf numFmtId="3" fontId="31" fillId="0" borderId="52" xfId="12" applyNumberFormat="1" applyFont="1" applyBorder="1"/>
    <xf numFmtId="1" fontId="31" fillId="0" borderId="0" xfId="11" applyNumberFormat="1" applyFont="1"/>
    <xf numFmtId="165" fontId="38" fillId="0" borderId="43" xfId="11" applyNumberFormat="1" applyFont="1" applyBorder="1" applyAlignment="1">
      <alignment vertical="center"/>
    </xf>
    <xf numFmtId="165" fontId="31" fillId="0" borderId="152" xfId="12" applyNumberFormat="1" applyFont="1" applyBorder="1"/>
    <xf numFmtId="165" fontId="31" fillId="0" borderId="14" xfId="12" applyNumberFormat="1" applyFont="1" applyBorder="1"/>
    <xf numFmtId="165" fontId="31" fillId="0" borderId="15" xfId="12" applyNumberFormat="1" applyFont="1" applyBorder="1"/>
    <xf numFmtId="3" fontId="31" fillId="0" borderId="53" xfId="11" applyNumberFormat="1" applyFont="1" applyBorder="1"/>
    <xf numFmtId="165" fontId="31" fillId="0" borderId="30" xfId="12" applyNumberFormat="1" applyFont="1" applyBorder="1"/>
    <xf numFmtId="0" fontId="31" fillId="0" borderId="0" xfId="3" applyFont="1" applyBorder="1" applyAlignment="1">
      <alignment vertical="center"/>
    </xf>
    <xf numFmtId="0" fontId="32" fillId="0" borderId="0" xfId="63" applyFont="1" applyAlignment="1">
      <alignment vertical="center"/>
    </xf>
    <xf numFmtId="0" fontId="39" fillId="0" borderId="0" xfId="1" applyFont="1" applyAlignment="1" applyProtection="1">
      <alignment vertical="center"/>
    </xf>
    <xf numFmtId="0" fontId="77" fillId="0" borderId="0" xfId="63" applyFont="1" applyAlignment="1">
      <alignment vertical="center"/>
    </xf>
    <xf numFmtId="0" fontId="74" fillId="0" borderId="0" xfId="3" applyFont="1" applyBorder="1" applyAlignment="1">
      <alignment vertical="center"/>
    </xf>
    <xf numFmtId="43" fontId="42" fillId="0" borderId="21" xfId="65" applyFont="1" applyFill="1" applyBorder="1" applyAlignment="1">
      <alignment horizontal="center" vertical="center"/>
    </xf>
    <xf numFmtId="43" fontId="42" fillId="0" borderId="20" xfId="65" applyFont="1" applyFill="1" applyBorder="1" applyAlignment="1">
      <alignment horizontal="center" vertical="center"/>
    </xf>
    <xf numFmtId="43" fontId="42" fillId="0" borderId="22" xfId="65" applyFont="1" applyFill="1" applyBorder="1" applyAlignment="1">
      <alignment horizontal="center" vertical="center"/>
    </xf>
    <xf numFmtId="43" fontId="42" fillId="0" borderId="135" xfId="65" applyFont="1" applyFill="1" applyBorder="1" applyAlignment="1">
      <alignment horizontal="center" vertical="center"/>
    </xf>
    <xf numFmtId="43" fontId="42" fillId="0" borderId="156" xfId="65" applyFont="1" applyFill="1" applyBorder="1" applyAlignment="1">
      <alignment horizontal="center" vertical="center"/>
    </xf>
    <xf numFmtId="43" fontId="42" fillId="0" borderId="4" xfId="65" applyFont="1" applyFill="1" applyBorder="1" applyAlignment="1">
      <alignment horizontal="center" vertical="center"/>
    </xf>
    <xf numFmtId="0" fontId="42" fillId="0" borderId="21" xfId="0" applyFont="1" applyFill="1" applyBorder="1" applyAlignment="1">
      <alignment horizontal="center" vertical="center"/>
    </xf>
    <xf numFmtId="0" fontId="42" fillId="0" borderId="20" xfId="0" applyFont="1" applyFill="1" applyBorder="1" applyAlignment="1">
      <alignment horizontal="center" vertical="center"/>
    </xf>
    <xf numFmtId="0" fontId="42" fillId="0" borderId="22" xfId="0" applyFont="1" applyFill="1" applyBorder="1" applyAlignment="1">
      <alignment horizontal="center" vertical="center"/>
    </xf>
    <xf numFmtId="0" fontId="42" fillId="0" borderId="135" xfId="0" applyFont="1" applyFill="1" applyBorder="1" applyAlignment="1">
      <alignment horizontal="center" vertical="center"/>
    </xf>
    <xf numFmtId="0" fontId="42" fillId="0" borderId="156" xfId="0" applyFont="1" applyFill="1" applyBorder="1" applyAlignment="1">
      <alignment horizontal="center" vertical="center"/>
    </xf>
    <xf numFmtId="0" fontId="42" fillId="0" borderId="4" xfId="0" applyFont="1" applyFill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2" fillId="0" borderId="22" xfId="0" applyFont="1" applyBorder="1" applyAlignment="1">
      <alignment horizontal="center" vertical="center"/>
    </xf>
    <xf numFmtId="0" fontId="42" fillId="0" borderId="135" xfId="0" applyFont="1" applyBorder="1" applyAlignment="1">
      <alignment horizontal="center" vertical="center"/>
    </xf>
    <xf numFmtId="0" fontId="42" fillId="0" borderId="156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1" fillId="0" borderId="10" xfId="0" applyFont="1" applyFill="1" applyBorder="1" applyAlignment="1">
      <alignment horizontal="left" vertical="center" wrapText="1"/>
    </xf>
    <xf numFmtId="0" fontId="41" fillId="0" borderId="48" xfId="0" applyFont="1" applyFill="1" applyBorder="1" applyAlignment="1">
      <alignment horizontal="left" vertical="center" wrapText="1"/>
    </xf>
    <xf numFmtId="0" fontId="41" fillId="0" borderId="105" xfId="0" applyFont="1" applyFill="1" applyBorder="1" applyAlignment="1">
      <alignment horizontal="left" vertical="center" wrapText="1"/>
    </xf>
    <xf numFmtId="0" fontId="41" fillId="0" borderId="6" xfId="0" applyFont="1" applyFill="1" applyBorder="1" applyAlignment="1">
      <alignment horizontal="left" vertical="center" wrapText="1"/>
    </xf>
    <xf numFmtId="0" fontId="42" fillId="0" borderId="17" xfId="0" applyFont="1" applyBorder="1" applyAlignment="1">
      <alignment horizontal="center"/>
    </xf>
    <xf numFmtId="0" fontId="42" fillId="0" borderId="34" xfId="0" applyFont="1" applyBorder="1" applyAlignment="1">
      <alignment horizontal="center"/>
    </xf>
    <xf numFmtId="0" fontId="33" fillId="41" borderId="21" xfId="10" applyFont="1" applyFill="1" applyBorder="1" applyAlignment="1">
      <alignment horizontal="center" vertical="top" wrapText="1"/>
    </xf>
    <xf numFmtId="0" fontId="33" fillId="41" borderId="22" xfId="10" applyFont="1" applyFill="1" applyBorder="1" applyAlignment="1">
      <alignment horizontal="center" vertical="top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3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fgColor auto="1"/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9D9D9"/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44</xdr:row>
      <xdr:rowOff>0</xdr:rowOff>
    </xdr:from>
    <xdr:ext cx="5975985" cy="3261360"/>
    <xdr:pic>
      <xdr:nvPicPr>
        <xdr:cNvPr id="2" name="Obraz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7124700"/>
          <a:ext cx="5975985" cy="326136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44</xdr:row>
      <xdr:rowOff>0</xdr:rowOff>
    </xdr:from>
    <xdr:ext cx="5972175" cy="3254375"/>
    <xdr:pic>
      <xdr:nvPicPr>
        <xdr:cNvPr id="3" name="Obraz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4700"/>
          <a:ext cx="5972175" cy="325437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23</xdr:row>
      <xdr:rowOff>0</xdr:rowOff>
    </xdr:from>
    <xdr:ext cx="5975985" cy="3254375"/>
    <xdr:pic>
      <xdr:nvPicPr>
        <xdr:cNvPr id="4" name="Obraz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3724275"/>
          <a:ext cx="5975985" cy="325437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23</xdr:row>
      <xdr:rowOff>0</xdr:rowOff>
    </xdr:from>
    <xdr:ext cx="5972175" cy="3254375"/>
    <xdr:pic>
      <xdr:nvPicPr>
        <xdr:cNvPr id="5" name="Obraz 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24275"/>
          <a:ext cx="5972175" cy="325437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5975985" cy="3250565"/>
    <xdr:pic>
      <xdr:nvPicPr>
        <xdr:cNvPr id="6" name="Obraz 5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323850"/>
          <a:ext cx="5975985" cy="3250565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2</xdr:row>
      <xdr:rowOff>0</xdr:rowOff>
    </xdr:from>
    <xdr:ext cx="5975985" cy="3250565"/>
    <xdr:pic>
      <xdr:nvPicPr>
        <xdr:cNvPr id="7" name="Obraz 6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23850"/>
          <a:ext cx="5975985" cy="325056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23</xdr:row>
      <xdr:rowOff>0</xdr:rowOff>
    </xdr:from>
    <xdr:ext cx="5975985" cy="3261360"/>
    <xdr:pic>
      <xdr:nvPicPr>
        <xdr:cNvPr id="8" name="Obraz 7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4275"/>
          <a:ext cx="5975985" cy="326136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</xdr:row>
      <xdr:rowOff>0</xdr:rowOff>
    </xdr:from>
    <xdr:ext cx="5972175" cy="3254375"/>
    <xdr:pic>
      <xdr:nvPicPr>
        <xdr:cNvPr id="9" name="Obraz 8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5972175" cy="3254375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6</xdr:col>
      <xdr:colOff>430118</xdr:colOff>
      <xdr:row>24</xdr:row>
      <xdr:rowOff>119092</xdr:rowOff>
    </xdr:to>
    <xdr:pic>
      <xdr:nvPicPr>
        <xdr:cNvPr id="9" name="Obraz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8093"/>
          <a:ext cx="5968365" cy="326136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15</xdr:col>
      <xdr:colOff>310037</xdr:colOff>
      <xdr:row>24</xdr:row>
      <xdr:rowOff>113377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48093"/>
          <a:ext cx="5956300" cy="325564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25</xdr:col>
      <xdr:colOff>489035</xdr:colOff>
      <xdr:row>24</xdr:row>
      <xdr:rowOff>125442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48093"/>
          <a:ext cx="596836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418053</xdr:colOff>
      <xdr:row>45</xdr:row>
      <xdr:rowOff>143857</xdr:rowOff>
    </xdr:to>
    <xdr:pic>
      <xdr:nvPicPr>
        <xdr:cNvPr id="16" name="Obraz 15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7474"/>
          <a:ext cx="5956300" cy="3286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470620</xdr:colOff>
      <xdr:row>45</xdr:row>
      <xdr:rowOff>137507</xdr:rowOff>
    </xdr:to>
    <xdr:pic>
      <xdr:nvPicPr>
        <xdr:cNvPr id="19" name="Obraz 18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3947474"/>
          <a:ext cx="5949950" cy="32797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316387</xdr:colOff>
      <xdr:row>45</xdr:row>
      <xdr:rowOff>137507</xdr:rowOff>
    </xdr:to>
    <xdr:pic>
      <xdr:nvPicPr>
        <xdr:cNvPr id="20" name="Obraz 19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3947474"/>
          <a:ext cx="5962650" cy="32797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11083"/>
          <a:ext cx="5840730" cy="31826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topLeftCell="A7" workbookViewId="0">
      <selection activeCell="G16" sqref="G16"/>
    </sheetView>
  </sheetViews>
  <sheetFormatPr defaultRowHeight="12.75" x14ac:dyDescent="0.2"/>
  <cols>
    <col min="1" max="1" width="7.85546875" style="596" customWidth="1"/>
    <col min="2" max="2" width="19.28515625" style="596" customWidth="1"/>
    <col min="3" max="3" width="18.7109375" style="596" customWidth="1"/>
    <col min="4" max="4" width="21" style="596" customWidth="1"/>
    <col min="5" max="5" width="14.7109375" style="596" customWidth="1"/>
    <col min="6" max="6" width="13.42578125" style="596" customWidth="1"/>
    <col min="7" max="10" width="9.140625" style="596"/>
    <col min="11" max="11" width="17.85546875" style="596" customWidth="1"/>
    <col min="12" max="16384" width="9.140625" style="596"/>
  </cols>
  <sheetData>
    <row r="1" spans="2:36" ht="15" customHeight="1" x14ac:dyDescent="0.2">
      <c r="B1" s="593"/>
      <c r="C1" s="593"/>
      <c r="D1" s="593"/>
      <c r="E1" s="594"/>
      <c r="F1" s="594"/>
      <c r="G1" s="595"/>
      <c r="L1" s="597"/>
      <c r="M1" s="597"/>
      <c r="N1" s="597"/>
      <c r="O1" s="597"/>
      <c r="P1" s="597"/>
      <c r="Q1" s="597"/>
      <c r="R1" s="597"/>
      <c r="S1" s="597"/>
      <c r="T1" s="597"/>
    </row>
    <row r="2" spans="2:36" ht="15.75" x14ac:dyDescent="0.25">
      <c r="B2" s="593"/>
      <c r="C2" s="593"/>
      <c r="D2" s="598" t="s">
        <v>249</v>
      </c>
      <c r="E2" s="594"/>
      <c r="F2" s="594"/>
      <c r="G2" s="595"/>
      <c r="L2" s="597"/>
      <c r="M2" s="597"/>
      <c r="N2" s="597"/>
      <c r="O2" s="597"/>
      <c r="P2" s="597"/>
      <c r="Q2" s="597"/>
      <c r="R2" s="597"/>
      <c r="S2" s="597"/>
      <c r="T2" s="597"/>
      <c r="AI2" s="599"/>
      <c r="AJ2" s="599"/>
    </row>
    <row r="3" spans="2:36" ht="19.5" customHeight="1" x14ac:dyDescent="0.2">
      <c r="B3" s="593"/>
      <c r="C3" s="593"/>
      <c r="D3" s="600" t="s">
        <v>226</v>
      </c>
      <c r="E3" s="593"/>
      <c r="F3" s="594"/>
      <c r="G3" s="601"/>
      <c r="H3" s="597"/>
      <c r="I3" s="597"/>
      <c r="J3" s="597"/>
      <c r="K3" s="597"/>
      <c r="L3" s="597"/>
      <c r="M3" s="597"/>
      <c r="N3" s="597"/>
      <c r="O3" s="597"/>
      <c r="P3" s="597"/>
      <c r="Q3" s="597"/>
      <c r="R3" s="597"/>
      <c r="S3" s="597"/>
      <c r="T3" s="597"/>
      <c r="AI3" s="599"/>
      <c r="AJ3" s="599"/>
    </row>
    <row r="4" spans="2:36" ht="15.75" x14ac:dyDescent="0.2">
      <c r="B4" s="594"/>
      <c r="C4" s="594"/>
      <c r="D4" s="594"/>
      <c r="E4" s="594"/>
      <c r="F4" s="594"/>
      <c r="G4" s="601"/>
      <c r="H4" s="602"/>
      <c r="I4" s="597"/>
      <c r="J4" s="597"/>
      <c r="K4" s="597"/>
      <c r="L4" s="597"/>
      <c r="M4" s="597"/>
      <c r="N4" s="597"/>
      <c r="O4" s="597"/>
      <c r="P4" s="597"/>
      <c r="Q4" s="597"/>
      <c r="R4" s="597"/>
      <c r="S4" s="597"/>
      <c r="T4" s="597"/>
    </row>
    <row r="5" spans="2:36" ht="15.75" x14ac:dyDescent="0.2">
      <c r="B5" s="601"/>
      <c r="C5" s="601"/>
      <c r="D5" s="601"/>
      <c r="E5" s="601"/>
      <c r="F5" s="601"/>
      <c r="G5" s="601"/>
      <c r="H5" s="602"/>
      <c r="I5" s="597"/>
      <c r="J5" s="597"/>
      <c r="K5" s="597"/>
      <c r="L5" s="597"/>
      <c r="M5" s="597"/>
      <c r="N5" s="597"/>
      <c r="O5" s="597"/>
      <c r="P5" s="597"/>
      <c r="Q5" s="597"/>
      <c r="R5" s="597"/>
      <c r="S5" s="597"/>
      <c r="T5" s="597"/>
    </row>
    <row r="6" spans="2:36" ht="18" customHeight="1" x14ac:dyDescent="0.25">
      <c r="B6" s="603" t="s">
        <v>301</v>
      </c>
      <c r="C6" s="597"/>
      <c r="D6" s="597"/>
      <c r="E6" s="597"/>
      <c r="F6" s="597"/>
      <c r="G6" s="601"/>
      <c r="H6" s="602"/>
      <c r="I6" s="597"/>
      <c r="J6" s="597"/>
      <c r="K6" s="597"/>
      <c r="L6" s="597"/>
      <c r="M6" s="597"/>
      <c r="N6" s="597"/>
      <c r="O6" s="597"/>
      <c r="P6" s="597"/>
      <c r="Q6" s="597"/>
      <c r="R6" s="597"/>
      <c r="S6" s="597"/>
      <c r="T6" s="597"/>
    </row>
    <row r="7" spans="2:36" ht="16.5" customHeight="1" x14ac:dyDescent="0.2">
      <c r="B7" s="597"/>
      <c r="C7" s="597"/>
      <c r="D7" s="597"/>
      <c r="E7" s="597"/>
      <c r="F7" s="597"/>
      <c r="G7" s="601"/>
      <c r="H7" s="597"/>
      <c r="I7" s="597"/>
      <c r="J7" s="597"/>
      <c r="K7" s="597"/>
      <c r="L7" s="597"/>
      <c r="M7" s="597"/>
      <c r="N7" s="597"/>
      <c r="O7" s="597"/>
      <c r="P7" s="597"/>
      <c r="Q7" s="597"/>
      <c r="R7" s="597"/>
      <c r="S7" s="597"/>
      <c r="T7" s="597"/>
    </row>
    <row r="8" spans="2:36" ht="23.25" customHeight="1" x14ac:dyDescent="0.2">
      <c r="B8" s="597"/>
      <c r="C8" s="597"/>
      <c r="D8" s="597"/>
      <c r="E8" s="597"/>
      <c r="F8" s="597"/>
      <c r="G8" s="601"/>
      <c r="H8" s="597"/>
      <c r="I8" s="597"/>
      <c r="J8" s="597"/>
      <c r="K8" s="597"/>
      <c r="L8" s="597"/>
      <c r="M8" s="597"/>
      <c r="N8" s="597"/>
      <c r="O8" s="597"/>
      <c r="P8" s="597"/>
      <c r="Q8" s="597"/>
      <c r="R8" s="597"/>
      <c r="S8" s="597"/>
      <c r="T8" s="597"/>
    </row>
    <row r="9" spans="2:36" s="595" customFormat="1" ht="33" customHeight="1" x14ac:dyDescent="0.5">
      <c r="B9" s="465" t="s">
        <v>20</v>
      </c>
      <c r="C9" s="604"/>
      <c r="D9" s="601"/>
      <c r="E9" s="601"/>
      <c r="F9" s="601"/>
      <c r="G9" s="601"/>
      <c r="H9" s="601"/>
      <c r="I9" s="601"/>
      <c r="J9" s="601"/>
      <c r="K9" s="601"/>
      <c r="L9" s="601"/>
      <c r="M9" s="601"/>
      <c r="N9" s="601"/>
      <c r="O9" s="601"/>
      <c r="P9" s="601"/>
      <c r="Q9" s="601"/>
      <c r="R9" s="601"/>
      <c r="S9" s="601"/>
      <c r="T9" s="601"/>
    </row>
    <row r="10" spans="2:36" s="595" customFormat="1" ht="23.25" customHeight="1" x14ac:dyDescent="0.5">
      <c r="B10" s="466"/>
      <c r="C10" s="601"/>
      <c r="D10" s="601"/>
      <c r="E10" s="601"/>
      <c r="F10" s="601"/>
      <c r="G10" s="601"/>
      <c r="H10" s="601"/>
      <c r="I10" s="601"/>
      <c r="J10" s="601"/>
      <c r="K10" s="601"/>
      <c r="L10" s="601"/>
      <c r="M10" s="601"/>
      <c r="N10" s="601"/>
      <c r="O10" s="601"/>
      <c r="P10" s="601"/>
      <c r="Q10" s="601"/>
      <c r="R10" s="601"/>
      <c r="S10" s="601"/>
      <c r="T10" s="601"/>
    </row>
    <row r="11" spans="2:36" x14ac:dyDescent="0.2">
      <c r="B11" s="597"/>
      <c r="C11" s="597"/>
      <c r="D11" s="597"/>
      <c r="E11" s="597"/>
      <c r="F11" s="597"/>
      <c r="G11" s="601"/>
      <c r="H11" s="597"/>
      <c r="I11" s="597"/>
      <c r="J11" s="597"/>
      <c r="K11" s="597"/>
      <c r="L11" s="597"/>
      <c r="M11" s="597"/>
      <c r="N11" s="597"/>
      <c r="O11" s="597"/>
      <c r="P11" s="597"/>
      <c r="Q11" s="597"/>
      <c r="R11" s="597"/>
      <c r="S11" s="597"/>
      <c r="T11" s="597"/>
    </row>
    <row r="12" spans="2:36" ht="23.25" x14ac:dyDescent="0.35">
      <c r="B12" s="467" t="s">
        <v>342</v>
      </c>
      <c r="C12" s="468"/>
      <c r="D12" s="605"/>
      <c r="E12" s="469" t="s">
        <v>344</v>
      </c>
      <c r="F12" s="606"/>
      <c r="G12" s="607"/>
      <c r="Q12" s="597"/>
      <c r="R12" s="597"/>
      <c r="S12" s="597"/>
      <c r="T12" s="597"/>
    </row>
    <row r="13" spans="2:36" x14ac:dyDescent="0.2">
      <c r="B13" s="597"/>
      <c r="C13" s="597"/>
      <c r="D13" s="597"/>
      <c r="E13" s="597"/>
      <c r="F13" s="597"/>
      <c r="G13" s="601"/>
      <c r="H13" s="597"/>
      <c r="I13" s="597"/>
      <c r="J13" s="597"/>
      <c r="K13" s="597"/>
      <c r="L13" s="597"/>
      <c r="M13" s="597"/>
      <c r="N13" s="597"/>
      <c r="O13" s="597"/>
      <c r="P13" s="597"/>
      <c r="Q13" s="597"/>
      <c r="R13" s="597"/>
      <c r="S13" s="597"/>
      <c r="T13" s="597"/>
    </row>
    <row r="14" spans="2:36" x14ac:dyDescent="0.2">
      <c r="B14" s="597"/>
      <c r="C14" s="597"/>
      <c r="D14" s="597"/>
      <c r="E14" s="597"/>
      <c r="F14" s="597"/>
      <c r="G14" s="601"/>
      <c r="H14" s="597"/>
      <c r="I14" s="597"/>
      <c r="J14" s="597"/>
      <c r="K14" s="597"/>
      <c r="L14" s="597"/>
      <c r="M14" s="597"/>
      <c r="N14" s="597"/>
      <c r="O14" s="597"/>
      <c r="P14" s="597"/>
      <c r="Q14" s="597"/>
      <c r="R14" s="597"/>
      <c r="S14" s="597"/>
      <c r="T14" s="597"/>
    </row>
    <row r="15" spans="2:36" ht="26.25" x14ac:dyDescent="0.4">
      <c r="B15" s="470" t="s">
        <v>302</v>
      </c>
      <c r="C15" s="471"/>
      <c r="D15" s="472" t="s">
        <v>343</v>
      </c>
      <c r="E15" s="471"/>
      <c r="F15" s="471"/>
      <c r="G15" s="468"/>
      <c r="H15" s="597"/>
      <c r="I15" s="597"/>
      <c r="J15" s="597"/>
      <c r="K15" s="597"/>
      <c r="L15" s="597"/>
      <c r="M15" s="597"/>
      <c r="N15" s="597"/>
      <c r="O15" s="597"/>
      <c r="P15" s="597"/>
      <c r="Q15" s="597"/>
      <c r="R15" s="597"/>
      <c r="S15" s="597"/>
      <c r="T15" s="597"/>
    </row>
    <row r="16" spans="2:36" ht="15" x14ac:dyDescent="0.25">
      <c r="B16" s="608"/>
      <c r="C16" s="608"/>
      <c r="D16" s="608"/>
      <c r="E16" s="608"/>
      <c r="F16" s="608"/>
      <c r="G16" s="601"/>
      <c r="H16" s="597"/>
      <c r="I16" s="597"/>
      <c r="J16" s="597"/>
      <c r="K16" s="597"/>
      <c r="L16" s="597"/>
      <c r="M16" s="597"/>
      <c r="N16" s="597"/>
      <c r="O16" s="597"/>
      <c r="P16" s="597"/>
      <c r="Q16" s="597"/>
      <c r="R16" s="597"/>
      <c r="S16" s="597"/>
      <c r="T16" s="597"/>
    </row>
    <row r="17" spans="2:20" ht="15" x14ac:dyDescent="0.25">
      <c r="B17" s="608" t="s">
        <v>328</v>
      </c>
      <c r="C17" s="608"/>
      <c r="D17" s="608"/>
      <c r="E17" s="608"/>
      <c r="F17" s="608"/>
      <c r="G17" s="597"/>
      <c r="H17" s="597"/>
      <c r="I17" s="597"/>
      <c r="J17" s="597"/>
      <c r="K17" s="597"/>
      <c r="L17" s="597"/>
      <c r="M17" s="597"/>
      <c r="N17" s="597"/>
      <c r="O17" s="597"/>
      <c r="P17" s="597"/>
      <c r="Q17" s="597"/>
      <c r="R17" s="597"/>
      <c r="S17" s="597"/>
      <c r="T17" s="597"/>
    </row>
    <row r="18" spans="2:20" ht="15" x14ac:dyDescent="0.25">
      <c r="B18" s="608" t="s">
        <v>17</v>
      </c>
      <c r="C18" s="608"/>
      <c r="D18" s="608"/>
      <c r="E18" s="608"/>
      <c r="F18" s="608"/>
      <c r="G18" s="597"/>
      <c r="H18" s="597"/>
      <c r="I18" s="597"/>
      <c r="J18" s="597"/>
      <c r="K18" s="597"/>
      <c r="L18" s="597"/>
      <c r="M18" s="597"/>
      <c r="N18" s="597"/>
      <c r="O18" s="597"/>
      <c r="P18" s="597"/>
      <c r="Q18" s="597"/>
      <c r="R18" s="597"/>
      <c r="S18" s="597"/>
      <c r="T18" s="597"/>
    </row>
    <row r="19" spans="2:20" ht="15" x14ac:dyDescent="0.25">
      <c r="B19" s="609" t="s">
        <v>303</v>
      </c>
      <c r="C19" s="609"/>
      <c r="D19" s="609"/>
      <c r="E19" s="609"/>
      <c r="F19" s="609"/>
      <c r="G19" s="610"/>
      <c r="H19" s="610"/>
      <c r="I19" s="610"/>
      <c r="J19" s="610"/>
      <c r="K19" s="597"/>
      <c r="L19" s="597"/>
      <c r="M19" s="597"/>
      <c r="N19" s="597"/>
      <c r="O19" s="597"/>
      <c r="P19" s="597"/>
      <c r="Q19" s="597"/>
      <c r="R19" s="597"/>
      <c r="S19" s="597"/>
      <c r="T19" s="597"/>
    </row>
    <row r="20" spans="2:20" ht="15" x14ac:dyDescent="0.25">
      <c r="B20" s="608" t="s">
        <v>18</v>
      </c>
      <c r="C20" s="608"/>
      <c r="D20" s="608"/>
      <c r="E20" s="608"/>
      <c r="F20" s="608"/>
      <c r="G20" s="597"/>
      <c r="H20" s="597"/>
      <c r="I20" s="597"/>
      <c r="J20" s="597"/>
      <c r="K20" s="597"/>
      <c r="L20" s="597"/>
      <c r="M20" s="597"/>
      <c r="N20" s="597"/>
      <c r="O20" s="597"/>
      <c r="P20" s="597"/>
      <c r="Q20" s="597"/>
      <c r="R20" s="597"/>
      <c r="S20" s="597"/>
      <c r="T20" s="597"/>
    </row>
    <row r="21" spans="2:20" ht="15" x14ac:dyDescent="0.25">
      <c r="B21" s="608" t="s">
        <v>19</v>
      </c>
      <c r="C21" s="608"/>
      <c r="D21" s="608"/>
      <c r="E21" s="608"/>
      <c r="F21" s="608"/>
      <c r="G21" s="597"/>
      <c r="H21" s="597"/>
      <c r="I21" s="597"/>
      <c r="J21" s="597"/>
      <c r="K21" s="597"/>
      <c r="L21" s="597"/>
      <c r="M21" s="597"/>
      <c r="N21" s="597"/>
      <c r="O21" s="597"/>
      <c r="P21" s="597"/>
      <c r="Q21" s="597"/>
      <c r="R21" s="597"/>
      <c r="S21" s="597"/>
      <c r="T21" s="597"/>
    </row>
    <row r="22" spans="2:20" ht="15" x14ac:dyDescent="0.25">
      <c r="B22" s="608"/>
      <c r="C22" s="608"/>
      <c r="D22" s="608"/>
      <c r="E22" s="608"/>
      <c r="F22" s="608"/>
      <c r="G22" s="597"/>
      <c r="H22" s="597"/>
      <c r="I22" s="597"/>
      <c r="J22" s="597"/>
      <c r="K22" s="597"/>
      <c r="L22" s="597"/>
      <c r="M22" s="597"/>
      <c r="N22" s="597"/>
      <c r="O22" s="597"/>
      <c r="P22" s="597"/>
      <c r="Q22" s="597"/>
      <c r="R22" s="597"/>
      <c r="S22" s="597"/>
      <c r="T22" s="597"/>
    </row>
    <row r="23" spans="2:20" ht="15" x14ac:dyDescent="0.25">
      <c r="B23" s="608"/>
      <c r="C23" s="608"/>
      <c r="D23" s="608"/>
      <c r="E23" s="608"/>
      <c r="F23" s="608"/>
      <c r="G23" s="597"/>
      <c r="H23" s="597"/>
      <c r="I23" s="597"/>
      <c r="J23" s="597"/>
      <c r="K23" s="597"/>
      <c r="L23" s="597"/>
      <c r="M23" s="597"/>
      <c r="N23" s="597"/>
      <c r="O23" s="597"/>
      <c r="P23" s="597"/>
      <c r="Q23" s="597"/>
      <c r="R23" s="597"/>
      <c r="S23" s="597"/>
      <c r="T23" s="597"/>
    </row>
    <row r="24" spans="2:20" ht="15" x14ac:dyDescent="0.25">
      <c r="B24" s="608"/>
      <c r="C24" s="611"/>
      <c r="D24" s="608"/>
      <c r="E24" s="608"/>
      <c r="F24" s="608"/>
      <c r="G24" s="597"/>
      <c r="H24" s="597"/>
      <c r="I24" s="597"/>
      <c r="J24" s="597"/>
      <c r="K24" s="597"/>
      <c r="L24" s="597"/>
      <c r="M24" s="597"/>
      <c r="N24" s="597"/>
      <c r="O24" s="597"/>
      <c r="P24" s="597"/>
      <c r="Q24" s="597"/>
      <c r="R24" s="597"/>
      <c r="S24" s="597"/>
      <c r="T24" s="597"/>
    </row>
    <row r="25" spans="2:20" ht="15" x14ac:dyDescent="0.25">
      <c r="B25" s="608"/>
      <c r="C25" s="611"/>
      <c r="D25" s="608"/>
      <c r="E25" s="608"/>
      <c r="F25" s="608"/>
      <c r="G25" s="597"/>
      <c r="H25" s="597"/>
      <c r="I25" s="597"/>
      <c r="J25" s="597"/>
      <c r="K25" s="597"/>
      <c r="L25" s="597"/>
      <c r="M25" s="597"/>
      <c r="N25" s="597"/>
      <c r="O25" s="597"/>
      <c r="P25" s="597"/>
      <c r="Q25" s="597"/>
      <c r="R25" s="597"/>
      <c r="S25" s="597"/>
      <c r="T25" s="597"/>
    </row>
    <row r="26" spans="2:20" ht="15" x14ac:dyDescent="0.25">
      <c r="B26" s="609" t="s">
        <v>304</v>
      </c>
      <c r="C26" s="608"/>
      <c r="D26" s="608"/>
      <c r="E26" s="608"/>
      <c r="F26" s="608"/>
      <c r="G26" s="597"/>
      <c r="H26" s="597"/>
      <c r="I26" s="597"/>
      <c r="J26" s="597"/>
      <c r="K26" s="597"/>
      <c r="L26" s="597"/>
      <c r="M26" s="597"/>
      <c r="N26" s="597"/>
      <c r="O26" s="597"/>
      <c r="P26" s="597"/>
      <c r="Q26" s="597"/>
      <c r="R26" s="597"/>
      <c r="S26" s="597"/>
      <c r="T26" s="597"/>
    </row>
    <row r="27" spans="2:20" ht="15" x14ac:dyDescent="0.25">
      <c r="B27" s="609" t="s">
        <v>227</v>
      </c>
      <c r="C27" s="609"/>
      <c r="D27" s="609"/>
      <c r="E27" s="609"/>
      <c r="F27" s="609"/>
      <c r="G27" s="610"/>
      <c r="H27" s="610"/>
      <c r="I27" s="610"/>
      <c r="J27" s="610"/>
      <c r="K27" s="597"/>
      <c r="L27" s="597"/>
      <c r="M27" s="597"/>
      <c r="N27" s="597"/>
      <c r="O27" s="597"/>
      <c r="P27" s="597"/>
      <c r="Q27" s="597"/>
      <c r="R27" s="597"/>
      <c r="S27" s="597"/>
      <c r="T27" s="597"/>
    </row>
    <row r="28" spans="2:20" ht="15.75" x14ac:dyDescent="0.25">
      <c r="B28" s="608" t="s">
        <v>305</v>
      </c>
      <c r="C28" s="9" t="s">
        <v>306</v>
      </c>
      <c r="D28" s="608"/>
      <c r="E28" s="608"/>
      <c r="F28" s="608"/>
      <c r="G28" s="597"/>
      <c r="H28" s="597"/>
      <c r="I28" s="597"/>
      <c r="J28" s="597"/>
      <c r="K28" s="597"/>
      <c r="L28" s="597"/>
      <c r="M28" s="597"/>
      <c r="N28" s="597"/>
      <c r="O28" s="597"/>
      <c r="P28" s="597"/>
      <c r="Q28" s="597"/>
      <c r="R28" s="597"/>
      <c r="S28" s="597"/>
      <c r="T28" s="597"/>
    </row>
    <row r="29" spans="2:20" ht="15" x14ac:dyDescent="0.25">
      <c r="B29" s="608" t="s">
        <v>307</v>
      </c>
      <c r="C29" s="608"/>
      <c r="D29" s="608"/>
      <c r="E29" s="608"/>
      <c r="F29" s="608"/>
      <c r="G29" s="597"/>
      <c r="H29" s="597"/>
      <c r="I29" s="597"/>
      <c r="J29" s="597"/>
      <c r="K29" s="597"/>
      <c r="L29" s="597"/>
      <c r="M29" s="597"/>
      <c r="N29" s="597"/>
      <c r="O29" s="597"/>
      <c r="P29" s="597"/>
      <c r="Q29" s="597"/>
      <c r="R29" s="597"/>
      <c r="S29" s="597"/>
      <c r="T29" s="597"/>
    </row>
    <row r="30" spans="2:20" ht="15" x14ac:dyDescent="0.25">
      <c r="B30" s="608"/>
      <c r="C30" s="608"/>
      <c r="D30" s="608"/>
      <c r="E30" s="608"/>
      <c r="F30" s="608"/>
      <c r="G30" s="597"/>
      <c r="H30" s="597"/>
      <c r="I30" s="597"/>
      <c r="J30" s="597"/>
      <c r="K30" s="597"/>
      <c r="L30" s="597"/>
      <c r="M30" s="597"/>
      <c r="N30" s="597"/>
      <c r="O30" s="597"/>
      <c r="P30" s="597"/>
      <c r="Q30" s="597"/>
      <c r="R30" s="597"/>
      <c r="S30" s="597"/>
      <c r="T30" s="597"/>
    </row>
    <row r="31" spans="2:20" ht="15" x14ac:dyDescent="0.25">
      <c r="B31" s="617" t="s">
        <v>327</v>
      </c>
      <c r="C31" s="612"/>
      <c r="D31" s="612"/>
      <c r="E31" s="612"/>
      <c r="F31" s="612"/>
      <c r="G31" s="613"/>
      <c r="H31" s="613"/>
      <c r="I31" s="613"/>
      <c r="J31" s="613"/>
      <c r="K31" s="613"/>
      <c r="L31" s="613"/>
      <c r="M31" s="613"/>
      <c r="N31" s="613"/>
      <c r="O31" s="613"/>
      <c r="P31" s="613"/>
      <c r="Q31" s="597"/>
      <c r="R31" s="597"/>
      <c r="S31" s="597"/>
      <c r="T31" s="597"/>
    </row>
    <row r="32" spans="2:20" ht="15" x14ac:dyDescent="0.25">
      <c r="B32" s="618" t="s">
        <v>330</v>
      </c>
      <c r="C32" s="612"/>
      <c r="D32" s="612"/>
      <c r="E32" s="612"/>
      <c r="F32" s="612"/>
      <c r="G32" s="613"/>
      <c r="H32" s="613"/>
      <c r="I32" s="613"/>
      <c r="J32" s="613"/>
      <c r="K32" s="613"/>
      <c r="L32" s="613"/>
      <c r="M32" s="613"/>
      <c r="N32" s="613"/>
      <c r="O32" s="613"/>
      <c r="P32" s="613"/>
      <c r="Q32" s="597"/>
      <c r="R32" s="597"/>
      <c r="S32" s="597"/>
      <c r="T32" s="597"/>
    </row>
    <row r="33" spans="2:20" ht="15.75" x14ac:dyDescent="0.25">
      <c r="B33" s="618" t="s">
        <v>329</v>
      </c>
      <c r="C33" s="608"/>
      <c r="D33" s="608"/>
      <c r="E33" s="608"/>
      <c r="F33" s="608"/>
      <c r="G33" s="597"/>
      <c r="H33" s="597"/>
      <c r="I33" s="597"/>
      <c r="J33" s="597"/>
      <c r="K33" s="597"/>
      <c r="L33" s="597"/>
      <c r="M33" s="597"/>
      <c r="N33" s="614"/>
      <c r="O33" s="597"/>
      <c r="P33" s="597"/>
      <c r="Q33" s="597"/>
      <c r="R33" s="597"/>
      <c r="S33" s="597"/>
      <c r="T33" s="597"/>
    </row>
    <row r="34" spans="2:20" ht="15.75" x14ac:dyDescent="0.25">
      <c r="B34" s="608"/>
      <c r="C34" s="608"/>
      <c r="D34" s="608"/>
      <c r="E34" s="608"/>
      <c r="F34" s="608"/>
      <c r="G34" s="597"/>
      <c r="H34" s="597"/>
      <c r="I34" s="597"/>
      <c r="J34" s="597"/>
      <c r="K34" s="597"/>
      <c r="L34" s="597"/>
      <c r="M34" s="597"/>
      <c r="N34" s="614"/>
      <c r="O34" s="597"/>
      <c r="P34" s="597"/>
      <c r="Q34" s="597"/>
      <c r="R34" s="597"/>
      <c r="S34" s="597"/>
      <c r="T34" s="597"/>
    </row>
    <row r="35" spans="2:20" ht="15.75" x14ac:dyDescent="0.2">
      <c r="B35" s="597"/>
      <c r="C35" s="597"/>
      <c r="D35" s="597"/>
      <c r="E35" s="597"/>
      <c r="F35" s="597"/>
      <c r="G35" s="597"/>
      <c r="H35" s="597"/>
      <c r="I35" s="597"/>
      <c r="J35" s="597"/>
      <c r="K35" s="597"/>
      <c r="L35" s="597"/>
      <c r="M35" s="597"/>
      <c r="N35" s="614"/>
      <c r="O35" s="597"/>
      <c r="P35" s="597"/>
      <c r="Q35" s="597"/>
      <c r="R35" s="597"/>
      <c r="S35" s="597"/>
      <c r="T35" s="597"/>
    </row>
    <row r="36" spans="2:20" ht="15.75" x14ac:dyDescent="0.2">
      <c r="B36" s="597"/>
      <c r="C36" s="597"/>
      <c r="D36" s="597"/>
      <c r="E36" s="597"/>
      <c r="F36" s="597"/>
      <c r="G36" s="597"/>
      <c r="H36" s="597"/>
      <c r="I36" s="597"/>
      <c r="J36" s="597"/>
      <c r="K36" s="597"/>
      <c r="L36" s="597"/>
      <c r="M36" s="597"/>
      <c r="N36" s="614"/>
      <c r="O36" s="597"/>
      <c r="P36" s="597"/>
      <c r="Q36" s="597"/>
      <c r="R36" s="597"/>
      <c r="S36" s="597"/>
      <c r="T36" s="597"/>
    </row>
    <row r="37" spans="2:20" ht="15.75" x14ac:dyDescent="0.2">
      <c r="B37" s="615"/>
      <c r="C37" s="615"/>
      <c r="D37" s="615"/>
      <c r="E37" s="615"/>
      <c r="F37" s="615"/>
      <c r="G37" s="615"/>
      <c r="H37" s="615"/>
      <c r="I37" s="615"/>
      <c r="J37" s="615"/>
      <c r="K37" s="615"/>
      <c r="N37" s="616"/>
    </row>
    <row r="38" spans="2:20" ht="15.75" x14ac:dyDescent="0.2">
      <c r="B38" s="615"/>
      <c r="C38" s="615"/>
      <c r="D38" s="615"/>
      <c r="E38" s="615"/>
      <c r="F38" s="615"/>
      <c r="G38" s="615"/>
      <c r="H38" s="615"/>
      <c r="I38" s="615"/>
      <c r="J38" s="615"/>
      <c r="K38" s="615"/>
      <c r="N38" s="616"/>
    </row>
    <row r="39" spans="2:20" x14ac:dyDescent="0.2">
      <c r="B39" s="615"/>
      <c r="C39" s="615"/>
      <c r="D39" s="615"/>
      <c r="E39" s="615"/>
      <c r="F39" s="615"/>
      <c r="G39" s="615"/>
      <c r="H39" s="615"/>
      <c r="I39" s="615"/>
      <c r="J39" s="615"/>
      <c r="K39" s="615"/>
    </row>
    <row r="40" spans="2:20" x14ac:dyDescent="0.2">
      <c r="B40" s="615"/>
      <c r="C40" s="615"/>
      <c r="D40" s="615"/>
      <c r="E40" s="615"/>
      <c r="F40" s="615"/>
      <c r="G40" s="615"/>
      <c r="H40" s="615"/>
      <c r="I40" s="615"/>
      <c r="J40" s="615"/>
      <c r="K40" s="615"/>
    </row>
    <row r="41" spans="2:20" x14ac:dyDescent="0.2">
      <c r="B41" s="615"/>
      <c r="C41" s="615"/>
      <c r="D41" s="615"/>
      <c r="E41" s="615"/>
      <c r="F41" s="615"/>
      <c r="G41" s="615"/>
      <c r="H41" s="615"/>
      <c r="I41" s="615"/>
      <c r="J41" s="615"/>
      <c r="K41" s="615"/>
    </row>
    <row r="42" spans="2:20" x14ac:dyDescent="0.2">
      <c r="B42" s="615"/>
      <c r="C42" s="615"/>
      <c r="D42" s="615"/>
      <c r="E42" s="615"/>
      <c r="F42" s="615"/>
      <c r="G42" s="615"/>
      <c r="H42" s="615"/>
      <c r="I42" s="615"/>
      <c r="J42" s="615"/>
      <c r="K42" s="615"/>
    </row>
    <row r="43" spans="2:20" x14ac:dyDescent="0.2">
      <c r="B43" s="615"/>
      <c r="C43" s="615"/>
      <c r="D43" s="615"/>
      <c r="E43" s="615"/>
      <c r="F43" s="615"/>
      <c r="G43" s="615"/>
      <c r="H43" s="615"/>
      <c r="I43" s="615"/>
      <c r="J43" s="615"/>
      <c r="K43" s="615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K11" sqref="K11"/>
    </sheetView>
  </sheetViews>
  <sheetFormatPr defaultRowHeight="15.75" x14ac:dyDescent="0.25"/>
  <cols>
    <col min="1" max="1" width="10.42578125" style="498" customWidth="1"/>
    <col min="2" max="2" width="11.42578125" style="497" customWidth="1"/>
    <col min="3" max="3" width="11.28515625" style="497" customWidth="1"/>
    <col min="4" max="4" width="12.85546875" style="497" bestFit="1" customWidth="1"/>
    <col min="5" max="5" width="9.140625" style="498"/>
    <col min="6" max="6" width="11.7109375" style="498" customWidth="1"/>
    <col min="7" max="7" width="12" style="498" customWidth="1"/>
    <col min="8" max="8" width="13.140625" style="498" customWidth="1"/>
    <col min="9" max="9" width="10.7109375" style="498" bestFit="1" customWidth="1"/>
    <col min="10" max="10" width="12.140625" style="498" bestFit="1" customWidth="1"/>
    <col min="11" max="12" width="10.7109375" style="498" bestFit="1" customWidth="1"/>
    <col min="13" max="13" width="12.140625" style="498" bestFit="1" customWidth="1"/>
    <col min="14" max="15" width="10.7109375" style="498" bestFit="1" customWidth="1"/>
    <col min="16" max="16" width="12.140625" style="498" customWidth="1"/>
    <col min="17" max="17" width="10.7109375" style="498" bestFit="1" customWidth="1"/>
    <col min="18" max="18" width="10.140625" style="498" bestFit="1" customWidth="1"/>
    <col min="19" max="19" width="12.140625" style="498" bestFit="1" customWidth="1"/>
    <col min="20" max="16384" width="9.140625" style="498"/>
  </cols>
  <sheetData>
    <row r="1" spans="1:9" s="586" customFormat="1" ht="21" x14ac:dyDescent="0.35">
      <c r="A1" s="33" t="s">
        <v>348</v>
      </c>
      <c r="B1" s="584"/>
      <c r="C1" s="584"/>
      <c r="D1" s="584"/>
      <c r="E1" s="584"/>
      <c r="F1" s="585"/>
    </row>
    <row r="2" spans="1:9" ht="18" customHeight="1" thickBot="1" x14ac:dyDescent="0.3">
      <c r="A2" s="68" t="s">
        <v>317</v>
      </c>
      <c r="E2" s="497"/>
      <c r="F2" s="316"/>
      <c r="G2" s="316"/>
      <c r="H2" s="10"/>
      <c r="I2" s="10"/>
    </row>
    <row r="3" spans="1:9" ht="31.5" x14ac:dyDescent="0.25">
      <c r="A3" s="540"/>
      <c r="B3" s="541" t="s">
        <v>36</v>
      </c>
      <c r="C3" s="541"/>
      <c r="D3" s="21" t="s">
        <v>37</v>
      </c>
      <c r="G3" s="10"/>
      <c r="H3" s="10"/>
      <c r="I3" s="10"/>
    </row>
    <row r="4" spans="1:9" x14ac:dyDescent="0.25">
      <c r="A4" s="542"/>
      <c r="B4" s="524" t="s">
        <v>347</v>
      </c>
      <c r="C4" s="543" t="s">
        <v>340</v>
      </c>
      <c r="D4" s="544" t="s">
        <v>45</v>
      </c>
      <c r="F4" s="10"/>
      <c r="G4" s="10"/>
      <c r="H4" s="10"/>
      <c r="I4" s="10"/>
    </row>
    <row r="5" spans="1:9" x14ac:dyDescent="0.25">
      <c r="A5" s="542"/>
      <c r="B5" s="545" t="s">
        <v>30</v>
      </c>
      <c r="C5" s="546"/>
      <c r="D5" s="547"/>
      <c r="F5" s="10"/>
      <c r="G5" s="10"/>
      <c r="H5" s="10"/>
      <c r="I5" s="10"/>
    </row>
    <row r="6" spans="1:9" x14ac:dyDescent="0.25">
      <c r="A6" s="530" t="s">
        <v>124</v>
      </c>
      <c r="B6" s="285">
        <v>1350</v>
      </c>
      <c r="C6" s="548">
        <v>1500</v>
      </c>
      <c r="D6" s="549">
        <v>-10</v>
      </c>
      <c r="I6" s="10"/>
    </row>
    <row r="7" spans="1:9" x14ac:dyDescent="0.25">
      <c r="A7" s="530" t="s">
        <v>125</v>
      </c>
      <c r="B7" s="285">
        <v>2000</v>
      </c>
      <c r="C7" s="548">
        <v>2000</v>
      </c>
      <c r="D7" s="549">
        <v>0</v>
      </c>
      <c r="I7" s="10"/>
    </row>
    <row r="8" spans="1:9" ht="16.5" thickBot="1" x14ac:dyDescent="0.3">
      <c r="A8" s="530" t="s">
        <v>126</v>
      </c>
      <c r="B8" s="285">
        <v>1734.17</v>
      </c>
      <c r="C8" s="548">
        <v>1757.62</v>
      </c>
      <c r="D8" s="549">
        <v>-1.3341905531343419</v>
      </c>
      <c r="I8" s="10"/>
    </row>
    <row r="9" spans="1:9" x14ac:dyDescent="0.25">
      <c r="A9" s="542"/>
      <c r="B9" s="550" t="s">
        <v>31</v>
      </c>
      <c r="C9" s="551"/>
      <c r="D9" s="552"/>
      <c r="I9" s="10"/>
    </row>
    <row r="10" spans="1:9" x14ac:dyDescent="0.25">
      <c r="A10" s="530" t="s">
        <v>124</v>
      </c>
      <c r="B10" s="285">
        <v>1000</v>
      </c>
      <c r="C10" s="548">
        <v>1000</v>
      </c>
      <c r="D10" s="549">
        <v>0</v>
      </c>
      <c r="I10" s="10"/>
    </row>
    <row r="11" spans="1:9" x14ac:dyDescent="0.25">
      <c r="A11" s="530" t="s">
        <v>125</v>
      </c>
      <c r="B11" s="285">
        <v>1800</v>
      </c>
      <c r="C11" s="548">
        <v>1800</v>
      </c>
      <c r="D11" s="549">
        <v>0</v>
      </c>
      <c r="I11" s="10"/>
    </row>
    <row r="12" spans="1:9" ht="16.5" thickBot="1" x14ac:dyDescent="0.3">
      <c r="A12" s="530" t="s">
        <v>126</v>
      </c>
      <c r="B12" s="285">
        <v>1251.67</v>
      </c>
      <c r="C12" s="548">
        <v>1263.33</v>
      </c>
      <c r="D12" s="549">
        <v>-0.92295758036299735</v>
      </c>
      <c r="I12" s="10"/>
    </row>
    <row r="13" spans="1:9" x14ac:dyDescent="0.25">
      <c r="A13" s="542"/>
      <c r="B13" s="550" t="s">
        <v>32</v>
      </c>
      <c r="C13" s="551"/>
      <c r="D13" s="552"/>
      <c r="I13" s="10"/>
    </row>
    <row r="14" spans="1:9" x14ac:dyDescent="0.25">
      <c r="A14" s="530" t="s">
        <v>124</v>
      </c>
      <c r="B14" s="285">
        <v>1250</v>
      </c>
      <c r="C14" s="548">
        <v>1100</v>
      </c>
      <c r="D14" s="549">
        <v>13.636363636363635</v>
      </c>
      <c r="I14" s="10"/>
    </row>
    <row r="15" spans="1:9" x14ac:dyDescent="0.25">
      <c r="A15" s="530" t="s">
        <v>125</v>
      </c>
      <c r="B15" s="285">
        <v>1900</v>
      </c>
      <c r="C15" s="548">
        <v>1900</v>
      </c>
      <c r="D15" s="549">
        <v>0</v>
      </c>
      <c r="I15" s="10"/>
    </row>
    <row r="16" spans="1:9" ht="16.5" thickBot="1" x14ac:dyDescent="0.3">
      <c r="A16" s="530" t="s">
        <v>126</v>
      </c>
      <c r="B16" s="285">
        <v>1551.65</v>
      </c>
      <c r="C16" s="548">
        <v>1533.54</v>
      </c>
      <c r="D16" s="549">
        <v>1.1809277879938005</v>
      </c>
      <c r="I16" s="10"/>
    </row>
    <row r="17" spans="1:9" x14ac:dyDescent="0.25">
      <c r="A17" s="542"/>
      <c r="B17" s="550" t="s">
        <v>33</v>
      </c>
      <c r="C17" s="551"/>
      <c r="D17" s="552"/>
      <c r="I17" s="10"/>
    </row>
    <row r="18" spans="1:9" x14ac:dyDescent="0.25">
      <c r="A18" s="530" t="s">
        <v>124</v>
      </c>
      <c r="B18" s="285">
        <v>1300</v>
      </c>
      <c r="C18" s="548">
        <v>1400</v>
      </c>
      <c r="D18" s="549">
        <v>-7.1428571428571423</v>
      </c>
      <c r="I18" s="10"/>
    </row>
    <row r="19" spans="1:9" x14ac:dyDescent="0.25">
      <c r="A19" s="530" t="s">
        <v>125</v>
      </c>
      <c r="B19" s="285">
        <v>2000</v>
      </c>
      <c r="C19" s="548">
        <v>2000</v>
      </c>
      <c r="D19" s="549">
        <v>0</v>
      </c>
      <c r="I19" s="10"/>
    </row>
    <row r="20" spans="1:9" ht="16.5" thickBot="1" x14ac:dyDescent="0.3">
      <c r="A20" s="530" t="s">
        <v>126</v>
      </c>
      <c r="B20" s="285">
        <v>1718.52</v>
      </c>
      <c r="C20" s="548">
        <v>1722.05</v>
      </c>
      <c r="D20" s="549">
        <v>-0.20498824075955827</v>
      </c>
      <c r="I20" s="10"/>
    </row>
    <row r="21" spans="1:9" x14ac:dyDescent="0.25">
      <c r="A21" s="542"/>
      <c r="B21" s="550" t="s">
        <v>34</v>
      </c>
      <c r="C21" s="551"/>
      <c r="D21" s="552"/>
      <c r="I21" s="10"/>
    </row>
    <row r="22" spans="1:9" x14ac:dyDescent="0.25">
      <c r="A22" s="530" t="s">
        <v>124</v>
      </c>
      <c r="B22" s="285">
        <v>1000</v>
      </c>
      <c r="C22" s="548">
        <v>1000</v>
      </c>
      <c r="D22" s="549">
        <v>0</v>
      </c>
      <c r="I22" s="10"/>
    </row>
    <row r="23" spans="1:9" x14ac:dyDescent="0.25">
      <c r="A23" s="530" t="s">
        <v>125</v>
      </c>
      <c r="B23" s="285">
        <v>1625</v>
      </c>
      <c r="C23" s="548">
        <v>1800</v>
      </c>
      <c r="D23" s="549">
        <v>-9.7222222222222232</v>
      </c>
      <c r="I23" s="10"/>
    </row>
    <row r="24" spans="1:9" ht="16.5" thickBot="1" x14ac:dyDescent="0.3">
      <c r="A24" s="530" t="s">
        <v>126</v>
      </c>
      <c r="B24" s="285">
        <v>1259.06</v>
      </c>
      <c r="C24" s="548">
        <v>1272.1400000000001</v>
      </c>
      <c r="D24" s="549">
        <v>-1.0281887213671572</v>
      </c>
      <c r="I24" s="10"/>
    </row>
    <row r="25" spans="1:9" x14ac:dyDescent="0.25">
      <c r="A25" s="542"/>
      <c r="B25" s="550" t="s">
        <v>35</v>
      </c>
      <c r="C25" s="551"/>
      <c r="D25" s="552"/>
      <c r="I25" s="10"/>
    </row>
    <row r="26" spans="1:9" x14ac:dyDescent="0.25">
      <c r="A26" s="530" t="s">
        <v>124</v>
      </c>
      <c r="B26" s="285">
        <v>1200</v>
      </c>
      <c r="C26" s="548">
        <v>1100</v>
      </c>
      <c r="D26" s="549">
        <v>9.0909090909090917</v>
      </c>
      <c r="I26" s="10"/>
    </row>
    <row r="27" spans="1:9" x14ac:dyDescent="0.25">
      <c r="A27" s="530" t="s">
        <v>125</v>
      </c>
      <c r="B27" s="285">
        <v>1950</v>
      </c>
      <c r="C27" s="548">
        <v>1900</v>
      </c>
      <c r="D27" s="549">
        <v>2.6315789473684208</v>
      </c>
      <c r="I27" s="10"/>
    </row>
    <row r="28" spans="1:9" ht="16.5" thickBot="1" x14ac:dyDescent="0.3">
      <c r="A28" s="534" t="s">
        <v>126</v>
      </c>
      <c r="B28" s="311">
        <v>1516.89</v>
      </c>
      <c r="C28" s="553">
        <v>1489.1</v>
      </c>
      <c r="D28" s="554">
        <v>1.8662279229064664</v>
      </c>
      <c r="I28" s="10"/>
    </row>
    <row r="29" spans="1:9" x14ac:dyDescent="0.25">
      <c r="A29" s="38"/>
      <c r="D29" s="555"/>
      <c r="I29" s="10"/>
    </row>
    <row r="30" spans="1:9" x14ac:dyDescent="0.25">
      <c r="D30" s="555"/>
      <c r="I30" s="556"/>
    </row>
    <row r="31" spans="1:9" x14ac:dyDescent="0.25">
      <c r="D31" s="555"/>
      <c r="I31" s="556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6" type="noConversion"/>
  <conditionalFormatting sqref="D8 D12 D16 D20 D24 D28:D29">
    <cfRule type="cellIs" dxfId="15" priority="4" operator="lessThan">
      <formula>0</formula>
    </cfRule>
    <cfRule type="cellIs" dxfId="14" priority="5" operator="greaterThan">
      <formula>0</formula>
    </cfRule>
  </conditionalFormatting>
  <conditionalFormatting sqref="D8 D12 D16 D20 D28">
    <cfRule type="cellIs" dxfId="13" priority="1" operator="equal">
      <formula>0</formula>
    </cfRule>
    <cfRule type="cellIs" dxfId="12" priority="2" operator="lessThan">
      <formula>0</formula>
    </cfRule>
    <cfRule type="cellIs" dxfId="11" priority="3" operator="greaterThan">
      <formula>0</formula>
    </cfRule>
  </conditionalFormatting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zoomScaleNormal="90" workbookViewId="0">
      <selection activeCell="M19" sqref="M19"/>
    </sheetView>
  </sheetViews>
  <sheetFormatPr defaultRowHeight="15.75" x14ac:dyDescent="0.25"/>
  <cols>
    <col min="1" max="1" width="20" style="498" bestFit="1" customWidth="1"/>
    <col min="2" max="3" width="11.7109375" style="498" customWidth="1"/>
    <col min="4" max="4" width="12.7109375" style="498" bestFit="1" customWidth="1"/>
    <col min="5" max="6" width="11.7109375" style="498" customWidth="1"/>
    <col min="7" max="7" width="13" style="498" bestFit="1" customWidth="1"/>
    <col min="8" max="9" width="11.7109375" style="498" customWidth="1"/>
    <col min="10" max="10" width="13" style="498" bestFit="1" customWidth="1"/>
    <col min="11" max="12" width="8.140625" style="498" bestFit="1" customWidth="1"/>
    <col min="13" max="13" width="12.140625" style="498" customWidth="1"/>
    <col min="14" max="15" width="8.140625" style="498" bestFit="1" customWidth="1"/>
    <col min="16" max="16" width="12.85546875" style="498" customWidth="1"/>
    <col min="17" max="16384" width="9.140625" style="498"/>
  </cols>
  <sheetData>
    <row r="1" spans="1:10" s="586" customFormat="1" ht="21" x14ac:dyDescent="0.35">
      <c r="A1" s="33" t="str">
        <f>TargPol!A1</f>
        <v>Ceny zbóż na targowiskach w okresie: 20 - 24 czerwca 2022r.</v>
      </c>
      <c r="B1" s="584"/>
      <c r="C1" s="584"/>
      <c r="D1" s="584"/>
      <c r="E1" s="584"/>
      <c r="F1" s="584"/>
      <c r="G1" s="584"/>
      <c r="H1" s="584"/>
      <c r="I1" s="584"/>
    </row>
    <row r="2" spans="1:10" ht="16.5" thickBot="1" x14ac:dyDescent="0.3">
      <c r="A2" s="69" t="s">
        <v>319</v>
      </c>
    </row>
    <row r="3" spans="1:10" s="497" customFormat="1" x14ac:dyDescent="0.25">
      <c r="A3" s="510"/>
      <c r="B3" s="230" t="s">
        <v>30</v>
      </c>
      <c r="C3" s="511"/>
      <c r="D3" s="512"/>
      <c r="E3" s="231" t="s">
        <v>31</v>
      </c>
      <c r="F3" s="511"/>
      <c r="G3" s="513"/>
      <c r="H3" s="230" t="s">
        <v>32</v>
      </c>
      <c r="I3" s="511"/>
      <c r="J3" s="512"/>
    </row>
    <row r="4" spans="1:10" ht="31.5" x14ac:dyDescent="0.25">
      <c r="A4" s="514" t="s">
        <v>28</v>
      </c>
      <c r="B4" s="515" t="s">
        <v>36</v>
      </c>
      <c r="C4" s="501"/>
      <c r="D4" s="516" t="s">
        <v>37</v>
      </c>
      <c r="E4" s="517" t="s">
        <v>36</v>
      </c>
      <c r="F4" s="501"/>
      <c r="G4" s="518" t="s">
        <v>37</v>
      </c>
      <c r="H4" s="515" t="s">
        <v>36</v>
      </c>
      <c r="I4" s="501"/>
      <c r="J4" s="516" t="s">
        <v>37</v>
      </c>
    </row>
    <row r="5" spans="1:10" ht="32.25" thickBot="1" x14ac:dyDescent="0.3">
      <c r="A5" s="519"/>
      <c r="B5" s="520" t="s">
        <v>347</v>
      </c>
      <c r="C5" s="521" t="s">
        <v>340</v>
      </c>
      <c r="D5" s="522" t="s">
        <v>38</v>
      </c>
      <c r="E5" s="523" t="s">
        <v>347</v>
      </c>
      <c r="F5" s="524" t="s">
        <v>340</v>
      </c>
      <c r="G5" s="525" t="s">
        <v>38</v>
      </c>
      <c r="H5" s="520" t="s">
        <v>347</v>
      </c>
      <c r="I5" s="521" t="s">
        <v>340</v>
      </c>
      <c r="J5" s="522" t="s">
        <v>38</v>
      </c>
    </row>
    <row r="6" spans="1:10" x14ac:dyDescent="0.25">
      <c r="A6" s="526" t="s">
        <v>1</v>
      </c>
      <c r="B6" s="713">
        <v>1780</v>
      </c>
      <c r="C6" s="527">
        <v>1800</v>
      </c>
      <c r="D6" s="528">
        <v>-1.1111111111111112</v>
      </c>
      <c r="E6" s="713" t="s">
        <v>60</v>
      </c>
      <c r="F6" s="527" t="s">
        <v>60</v>
      </c>
      <c r="G6" s="529" t="s">
        <v>60</v>
      </c>
      <c r="H6" s="713">
        <v>1675</v>
      </c>
      <c r="I6" s="527">
        <v>1730</v>
      </c>
      <c r="J6" s="529">
        <v>-3.1791907514450863</v>
      </c>
    </row>
    <row r="7" spans="1:10" x14ac:dyDescent="0.25">
      <c r="A7" s="530" t="s">
        <v>3</v>
      </c>
      <c r="B7" s="714">
        <v>1662.5</v>
      </c>
      <c r="C7" s="531">
        <v>1625</v>
      </c>
      <c r="D7" s="532">
        <v>2.3076923076923079</v>
      </c>
      <c r="E7" s="714" t="s">
        <v>60</v>
      </c>
      <c r="F7" s="531" t="s">
        <v>60</v>
      </c>
      <c r="G7" s="533" t="s">
        <v>60</v>
      </c>
      <c r="H7" s="714">
        <v>1450</v>
      </c>
      <c r="I7" s="531">
        <v>1250</v>
      </c>
      <c r="J7" s="533">
        <v>16</v>
      </c>
    </row>
    <row r="8" spans="1:10" x14ac:dyDescent="0.25">
      <c r="A8" s="530" t="s">
        <v>4</v>
      </c>
      <c r="B8" s="714" t="s">
        <v>60</v>
      </c>
      <c r="C8" s="531" t="s">
        <v>60</v>
      </c>
      <c r="D8" s="532" t="s">
        <v>60</v>
      </c>
      <c r="E8" s="714" t="s">
        <v>60</v>
      </c>
      <c r="F8" s="531" t="s">
        <v>60</v>
      </c>
      <c r="G8" s="533" t="s">
        <v>60</v>
      </c>
      <c r="H8" s="714" t="s">
        <v>60</v>
      </c>
      <c r="I8" s="531" t="s">
        <v>60</v>
      </c>
      <c r="J8" s="533" t="s">
        <v>60</v>
      </c>
    </row>
    <row r="9" spans="1:10" x14ac:dyDescent="0.25">
      <c r="A9" s="530" t="s">
        <v>2</v>
      </c>
      <c r="B9" s="714">
        <v>1710</v>
      </c>
      <c r="C9" s="531">
        <v>1730</v>
      </c>
      <c r="D9" s="532">
        <v>-1.1560693641618496</v>
      </c>
      <c r="E9" s="714">
        <v>1100</v>
      </c>
      <c r="F9" s="531">
        <v>1200</v>
      </c>
      <c r="G9" s="533">
        <v>-8.3333333333333321</v>
      </c>
      <c r="H9" s="714">
        <v>1540</v>
      </c>
      <c r="I9" s="531">
        <v>1560</v>
      </c>
      <c r="J9" s="533">
        <v>-1.2820512820512819</v>
      </c>
    </row>
    <row r="10" spans="1:10" x14ac:dyDescent="0.25">
      <c r="A10" s="530" t="s">
        <v>5</v>
      </c>
      <c r="B10" s="714">
        <v>1650</v>
      </c>
      <c r="C10" s="531">
        <v>1700</v>
      </c>
      <c r="D10" s="532">
        <v>-2.9411764705882351</v>
      </c>
      <c r="E10" s="714" t="s">
        <v>60</v>
      </c>
      <c r="F10" s="531" t="s">
        <v>60</v>
      </c>
      <c r="G10" s="533" t="s">
        <v>60</v>
      </c>
      <c r="H10" s="714">
        <v>1570</v>
      </c>
      <c r="I10" s="531">
        <v>1562.5</v>
      </c>
      <c r="J10" s="533">
        <v>0.48</v>
      </c>
    </row>
    <row r="11" spans="1:10" x14ac:dyDescent="0.25">
      <c r="A11" s="530" t="s">
        <v>6</v>
      </c>
      <c r="B11" s="714">
        <v>1805</v>
      </c>
      <c r="C11" s="531">
        <v>1827.78</v>
      </c>
      <c r="D11" s="532">
        <v>-1.2463206731663532</v>
      </c>
      <c r="E11" s="714">
        <v>1164.29</v>
      </c>
      <c r="F11" s="531">
        <v>1225</v>
      </c>
      <c r="G11" s="533">
        <v>-4.9559183673469418</v>
      </c>
      <c r="H11" s="714">
        <v>1611.11</v>
      </c>
      <c r="I11" s="531">
        <v>1593.75</v>
      </c>
      <c r="J11" s="533">
        <v>1.089254901960778</v>
      </c>
    </row>
    <row r="12" spans="1:10" x14ac:dyDescent="0.25">
      <c r="A12" s="530" t="s">
        <v>7</v>
      </c>
      <c r="B12" s="714">
        <v>1810</v>
      </c>
      <c r="C12" s="531">
        <v>1825</v>
      </c>
      <c r="D12" s="532">
        <v>-0.82191780821917804</v>
      </c>
      <c r="E12" s="714">
        <v>1600</v>
      </c>
      <c r="F12" s="531">
        <v>1650</v>
      </c>
      <c r="G12" s="533">
        <v>-3.0303030303030303</v>
      </c>
      <c r="H12" s="714">
        <v>1610</v>
      </c>
      <c r="I12" s="531">
        <v>1566.67</v>
      </c>
      <c r="J12" s="533">
        <v>2.7657387963004285</v>
      </c>
    </row>
    <row r="13" spans="1:10" x14ac:dyDescent="0.25">
      <c r="A13" s="530" t="s">
        <v>8</v>
      </c>
      <c r="B13" s="714">
        <v>1690</v>
      </c>
      <c r="C13" s="531">
        <v>1900</v>
      </c>
      <c r="D13" s="532">
        <v>-11.052631578947368</v>
      </c>
      <c r="E13" s="714">
        <v>1200</v>
      </c>
      <c r="F13" s="531" t="s">
        <v>60</v>
      </c>
      <c r="G13" s="533" t="s">
        <v>60</v>
      </c>
      <c r="H13" s="714">
        <v>1470</v>
      </c>
      <c r="I13" s="531">
        <v>1550</v>
      </c>
      <c r="J13" s="533">
        <v>-5.161290322580645</v>
      </c>
    </row>
    <row r="14" spans="1:10" x14ac:dyDescent="0.25">
      <c r="A14" s="530" t="s">
        <v>9</v>
      </c>
      <c r="B14" s="714">
        <v>1782.4</v>
      </c>
      <c r="C14" s="531">
        <v>1719</v>
      </c>
      <c r="D14" s="532">
        <v>3.688190808609662</v>
      </c>
      <c r="E14" s="714">
        <v>1125</v>
      </c>
      <c r="F14" s="531">
        <v>1150</v>
      </c>
      <c r="G14" s="533">
        <v>-2.1739130434782608</v>
      </c>
      <c r="H14" s="714">
        <v>1567.75</v>
      </c>
      <c r="I14" s="531">
        <v>1524.33</v>
      </c>
      <c r="J14" s="533">
        <v>2.8484645713198633</v>
      </c>
    </row>
    <row r="15" spans="1:10" x14ac:dyDescent="0.25">
      <c r="A15" s="530" t="s">
        <v>11</v>
      </c>
      <c r="B15" s="714" t="s">
        <v>60</v>
      </c>
      <c r="C15" s="531">
        <v>1675</v>
      </c>
      <c r="D15" s="532" t="s">
        <v>60</v>
      </c>
      <c r="E15" s="714" t="s">
        <v>60</v>
      </c>
      <c r="F15" s="531" t="s">
        <v>60</v>
      </c>
      <c r="G15" s="533" t="s">
        <v>60</v>
      </c>
      <c r="H15" s="714" t="s">
        <v>60</v>
      </c>
      <c r="I15" s="531">
        <v>1337.5</v>
      </c>
      <c r="J15" s="533" t="s">
        <v>60</v>
      </c>
    </row>
    <row r="16" spans="1:10" x14ac:dyDescent="0.25">
      <c r="A16" s="530" t="s">
        <v>12</v>
      </c>
      <c r="B16" s="714">
        <v>1500</v>
      </c>
      <c r="C16" s="531">
        <v>1500</v>
      </c>
      <c r="D16" s="532">
        <v>0</v>
      </c>
      <c r="E16" s="714" t="s">
        <v>60</v>
      </c>
      <c r="F16" s="531" t="s">
        <v>60</v>
      </c>
      <c r="G16" s="533" t="s">
        <v>60</v>
      </c>
      <c r="H16" s="714" t="s">
        <v>60</v>
      </c>
      <c r="I16" s="531" t="s">
        <v>60</v>
      </c>
      <c r="J16" s="533" t="s">
        <v>60</v>
      </c>
    </row>
    <row r="17" spans="1:10" ht="16.5" thickBot="1" x14ac:dyDescent="0.3">
      <c r="A17" s="534" t="s">
        <v>13</v>
      </c>
      <c r="B17" s="715">
        <v>1700</v>
      </c>
      <c r="C17" s="535">
        <v>1687.5</v>
      </c>
      <c r="D17" s="536">
        <v>0.74074074074074081</v>
      </c>
      <c r="E17" s="715">
        <v>1200</v>
      </c>
      <c r="F17" s="535">
        <v>1150</v>
      </c>
      <c r="G17" s="537">
        <v>4.3478260869565215</v>
      </c>
      <c r="H17" s="715">
        <v>1462.5</v>
      </c>
      <c r="I17" s="535">
        <v>1462.5</v>
      </c>
      <c r="J17" s="537">
        <v>0</v>
      </c>
    </row>
    <row r="18" spans="1:10" ht="21.75" customHeight="1" thickBot="1" x14ac:dyDescent="0.3">
      <c r="D18" s="538"/>
    </row>
    <row r="19" spans="1:10" x14ac:dyDescent="0.25">
      <c r="A19" s="510"/>
      <c r="B19" s="230" t="s">
        <v>33</v>
      </c>
      <c r="C19" s="511"/>
      <c r="D19" s="512"/>
      <c r="E19" s="230" t="s">
        <v>34</v>
      </c>
      <c r="F19" s="511"/>
      <c r="G19" s="512"/>
      <c r="H19" s="230" t="s">
        <v>35</v>
      </c>
      <c r="I19" s="511"/>
      <c r="J19" s="512"/>
    </row>
    <row r="20" spans="1:10" ht="31.5" x14ac:dyDescent="0.25">
      <c r="A20" s="514" t="s">
        <v>28</v>
      </c>
      <c r="B20" s="515" t="s">
        <v>36</v>
      </c>
      <c r="C20" s="501"/>
      <c r="D20" s="516" t="s">
        <v>37</v>
      </c>
      <c r="E20" s="515" t="s">
        <v>36</v>
      </c>
      <c r="F20" s="501"/>
      <c r="G20" s="516" t="s">
        <v>37</v>
      </c>
      <c r="H20" s="515" t="s">
        <v>36</v>
      </c>
      <c r="I20" s="501"/>
      <c r="J20" s="516" t="s">
        <v>37</v>
      </c>
    </row>
    <row r="21" spans="1:10" ht="32.25" thickBot="1" x14ac:dyDescent="0.3">
      <c r="A21" s="519"/>
      <c r="B21" s="539" t="s">
        <v>347</v>
      </c>
      <c r="C21" s="524" t="s">
        <v>340</v>
      </c>
      <c r="D21" s="522" t="s">
        <v>38</v>
      </c>
      <c r="E21" s="539" t="s">
        <v>347</v>
      </c>
      <c r="F21" s="524" t="s">
        <v>340</v>
      </c>
      <c r="G21" s="522" t="s">
        <v>38</v>
      </c>
      <c r="H21" s="539" t="s">
        <v>347</v>
      </c>
      <c r="I21" s="524" t="s">
        <v>340</v>
      </c>
      <c r="J21" s="522" t="s">
        <v>38</v>
      </c>
    </row>
    <row r="22" spans="1:10" x14ac:dyDescent="0.25">
      <c r="A22" s="526" t="s">
        <v>1</v>
      </c>
      <c r="B22" s="713" t="s">
        <v>60</v>
      </c>
      <c r="C22" s="527" t="s">
        <v>60</v>
      </c>
      <c r="D22" s="528" t="s">
        <v>60</v>
      </c>
      <c r="E22" s="713">
        <v>1625</v>
      </c>
      <c r="F22" s="527">
        <v>1625</v>
      </c>
      <c r="G22" s="529">
        <v>0</v>
      </c>
      <c r="H22" s="713">
        <v>1650</v>
      </c>
      <c r="I22" s="527" t="s">
        <v>60</v>
      </c>
      <c r="J22" s="529" t="s">
        <v>60</v>
      </c>
    </row>
    <row r="23" spans="1:10" x14ac:dyDescent="0.25">
      <c r="A23" s="530" t="s">
        <v>3</v>
      </c>
      <c r="B23" s="714">
        <v>1600</v>
      </c>
      <c r="C23" s="531" t="s">
        <v>60</v>
      </c>
      <c r="D23" s="532" t="s">
        <v>60</v>
      </c>
      <c r="E23" s="714">
        <v>1200</v>
      </c>
      <c r="F23" s="531">
        <v>1100</v>
      </c>
      <c r="G23" s="533">
        <v>9.0909090909090917</v>
      </c>
      <c r="H23" s="714">
        <v>1400</v>
      </c>
      <c r="I23" s="531">
        <v>1250</v>
      </c>
      <c r="J23" s="533">
        <v>12</v>
      </c>
    </row>
    <row r="24" spans="1:10" x14ac:dyDescent="0.25">
      <c r="A24" s="530" t="s">
        <v>4</v>
      </c>
      <c r="B24" s="714" t="s">
        <v>60</v>
      </c>
      <c r="C24" s="531" t="s">
        <v>60</v>
      </c>
      <c r="D24" s="532" t="s">
        <v>60</v>
      </c>
      <c r="E24" s="714" t="s">
        <v>60</v>
      </c>
      <c r="F24" s="531" t="s">
        <v>60</v>
      </c>
      <c r="G24" s="533" t="s">
        <v>60</v>
      </c>
      <c r="H24" s="714" t="s">
        <v>60</v>
      </c>
      <c r="I24" s="531" t="s">
        <v>60</v>
      </c>
      <c r="J24" s="533" t="s">
        <v>60</v>
      </c>
    </row>
    <row r="25" spans="1:10" x14ac:dyDescent="0.25">
      <c r="A25" s="530" t="s">
        <v>2</v>
      </c>
      <c r="B25" s="714">
        <v>1700</v>
      </c>
      <c r="C25" s="531">
        <v>1733.33</v>
      </c>
      <c r="D25" s="532">
        <v>-1.9228883132467522</v>
      </c>
      <c r="E25" s="714">
        <v>1225</v>
      </c>
      <c r="F25" s="531">
        <v>1233.33</v>
      </c>
      <c r="G25" s="533">
        <v>-0.6754072308303477</v>
      </c>
      <c r="H25" s="714">
        <v>1516.67</v>
      </c>
      <c r="I25" s="531">
        <v>1520</v>
      </c>
      <c r="J25" s="533">
        <v>-0.21907894736841624</v>
      </c>
    </row>
    <row r="26" spans="1:10" x14ac:dyDescent="0.25">
      <c r="A26" s="530" t="s">
        <v>5</v>
      </c>
      <c r="B26" s="714">
        <v>1825</v>
      </c>
      <c r="C26" s="531">
        <v>1900</v>
      </c>
      <c r="D26" s="532">
        <v>-3.9473684210526314</v>
      </c>
      <c r="E26" s="714">
        <v>1362.5</v>
      </c>
      <c r="F26" s="531">
        <v>1350</v>
      </c>
      <c r="G26" s="533">
        <v>0.92592592592592582</v>
      </c>
      <c r="H26" s="714">
        <v>1550</v>
      </c>
      <c r="I26" s="531">
        <v>1600</v>
      </c>
      <c r="J26" s="533">
        <v>-3.125</v>
      </c>
    </row>
    <row r="27" spans="1:10" x14ac:dyDescent="0.25">
      <c r="A27" s="530" t="s">
        <v>6</v>
      </c>
      <c r="B27" s="714">
        <v>1743.75</v>
      </c>
      <c r="C27" s="531">
        <v>1750</v>
      </c>
      <c r="D27" s="532">
        <v>-0.35714285714285715</v>
      </c>
      <c r="E27" s="714">
        <v>1212.5</v>
      </c>
      <c r="F27" s="531">
        <v>1218.75</v>
      </c>
      <c r="G27" s="533">
        <v>-0.51282051282051277</v>
      </c>
      <c r="H27" s="714">
        <v>1530</v>
      </c>
      <c r="I27" s="531">
        <v>1505.56</v>
      </c>
      <c r="J27" s="533">
        <v>1.6233162411328712</v>
      </c>
    </row>
    <row r="28" spans="1:10" x14ac:dyDescent="0.25">
      <c r="A28" s="530" t="s">
        <v>7</v>
      </c>
      <c r="B28" s="714">
        <v>1750</v>
      </c>
      <c r="C28" s="531">
        <v>1683.33</v>
      </c>
      <c r="D28" s="532">
        <v>3.9606019021819892</v>
      </c>
      <c r="E28" s="714">
        <v>1240</v>
      </c>
      <c r="F28" s="531">
        <v>1362.5</v>
      </c>
      <c r="G28" s="533">
        <v>-8.9908256880733948</v>
      </c>
      <c r="H28" s="714">
        <v>1775</v>
      </c>
      <c r="I28" s="531">
        <v>1900</v>
      </c>
      <c r="J28" s="533">
        <v>-6.5789473684210522</v>
      </c>
    </row>
    <row r="29" spans="1:10" x14ac:dyDescent="0.25">
      <c r="A29" s="530" t="s">
        <v>8</v>
      </c>
      <c r="B29" s="714" t="s">
        <v>60</v>
      </c>
      <c r="C29" s="531" t="s">
        <v>60</v>
      </c>
      <c r="D29" s="532" t="s">
        <v>60</v>
      </c>
      <c r="E29" s="714">
        <v>1216.67</v>
      </c>
      <c r="F29" s="531">
        <v>1216.67</v>
      </c>
      <c r="G29" s="533">
        <v>0</v>
      </c>
      <c r="H29" s="714">
        <v>1400</v>
      </c>
      <c r="I29" s="531">
        <v>1550</v>
      </c>
      <c r="J29" s="533">
        <v>-9.67741935483871</v>
      </c>
    </row>
    <row r="30" spans="1:10" x14ac:dyDescent="0.25">
      <c r="A30" s="530" t="s">
        <v>9</v>
      </c>
      <c r="B30" s="714">
        <v>1660</v>
      </c>
      <c r="C30" s="531">
        <v>1671</v>
      </c>
      <c r="D30" s="532">
        <v>-0.6582884500299222</v>
      </c>
      <c r="E30" s="714">
        <v>1285.5</v>
      </c>
      <c r="F30" s="531">
        <v>1255.67</v>
      </c>
      <c r="G30" s="533">
        <v>2.3756241687704511</v>
      </c>
      <c r="H30" s="714">
        <v>1525</v>
      </c>
      <c r="I30" s="531">
        <v>1532.67</v>
      </c>
      <c r="J30" s="533">
        <v>-0.50043388335389039</v>
      </c>
    </row>
    <row r="31" spans="1:10" x14ac:dyDescent="0.25">
      <c r="A31" s="530" t="s">
        <v>11</v>
      </c>
      <c r="B31" s="714" t="s">
        <v>60</v>
      </c>
      <c r="C31" s="531">
        <v>1500</v>
      </c>
      <c r="D31" s="532" t="s">
        <v>60</v>
      </c>
      <c r="E31" s="714" t="s">
        <v>60</v>
      </c>
      <c r="F31" s="531" t="s">
        <v>60</v>
      </c>
      <c r="G31" s="533" t="s">
        <v>60</v>
      </c>
      <c r="H31" s="714" t="s">
        <v>60</v>
      </c>
      <c r="I31" s="531">
        <v>1275</v>
      </c>
      <c r="J31" s="533" t="s">
        <v>60</v>
      </c>
    </row>
    <row r="32" spans="1:10" x14ac:dyDescent="0.25">
      <c r="A32" s="530" t="s">
        <v>12</v>
      </c>
      <c r="B32" s="714" t="s">
        <v>60</v>
      </c>
      <c r="C32" s="531" t="s">
        <v>60</v>
      </c>
      <c r="D32" s="532" t="s">
        <v>60</v>
      </c>
      <c r="E32" s="714">
        <v>1200</v>
      </c>
      <c r="F32" s="531">
        <v>1200</v>
      </c>
      <c r="G32" s="533">
        <v>0</v>
      </c>
      <c r="H32" s="714" t="s">
        <v>60</v>
      </c>
      <c r="I32" s="531">
        <v>1250</v>
      </c>
      <c r="J32" s="533" t="s">
        <v>60</v>
      </c>
    </row>
    <row r="33" spans="1:10" ht="16.5" thickBot="1" x14ac:dyDescent="0.3">
      <c r="A33" s="534" t="s">
        <v>13</v>
      </c>
      <c r="B33" s="715">
        <v>1600</v>
      </c>
      <c r="C33" s="535">
        <v>1600</v>
      </c>
      <c r="D33" s="536">
        <v>0</v>
      </c>
      <c r="E33" s="715">
        <v>1300</v>
      </c>
      <c r="F33" s="535">
        <v>1300</v>
      </c>
      <c r="G33" s="537">
        <v>0</v>
      </c>
      <c r="H33" s="715">
        <v>1500</v>
      </c>
      <c r="I33" s="535">
        <v>1437.5</v>
      </c>
      <c r="J33" s="537">
        <v>4.3478260869565215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6" type="noConversion"/>
  <conditionalFormatting sqref="D6:D17 D22:D33 G6:G17 G22:G33 J6:J17 J22:J33">
    <cfRule type="beginsWith" dxfId="10" priority="2" operator="beginsWith" text="*">
      <formula>LEFT(D6,LEN("*"))="*"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D0F2FB2A-9525-4550-ABD3-28B3F0B9DF98}">
            <xm:f>RIGHT(D6,LEN("-"))="-"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D6:D17 G6:G17 J6:J17 D22:D33 G22:G33 J22:J33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5"/>
  <sheetViews>
    <sheetView showGridLines="0" zoomScale="80" zoomScaleNormal="80" workbookViewId="0">
      <selection activeCell="H62" sqref="H62"/>
    </sheetView>
  </sheetViews>
  <sheetFormatPr defaultRowHeight="15.75" x14ac:dyDescent="0.25"/>
  <cols>
    <col min="1" max="1" width="20" style="498" bestFit="1" customWidth="1"/>
    <col min="2" max="2" width="16.28515625" style="498" bestFit="1" customWidth="1"/>
    <col min="3" max="4" width="12.28515625" style="498" bestFit="1" customWidth="1"/>
    <col min="5" max="5" width="12.5703125" style="498" customWidth="1"/>
    <col min="6" max="6" width="12.28515625" style="499" bestFit="1" customWidth="1"/>
    <col min="7" max="7" width="12.28515625" style="498" bestFit="1" customWidth="1"/>
    <col min="8" max="8" width="12.5703125" style="498" customWidth="1"/>
    <col min="9" max="10" width="12.28515625" style="498" bestFit="1" customWidth="1"/>
    <col min="11" max="11" width="12.5703125" style="498" customWidth="1"/>
    <col min="12" max="13" width="12.28515625" style="498" bestFit="1" customWidth="1"/>
    <col min="14" max="14" width="12.85546875" style="498" bestFit="1" customWidth="1"/>
    <col min="15" max="16" width="12.28515625" style="498" bestFit="1" customWidth="1"/>
    <col min="17" max="17" width="12.5703125" style="498" customWidth="1"/>
    <col min="18" max="19" width="12.28515625" style="498" bestFit="1" customWidth="1"/>
    <col min="20" max="20" width="12.85546875" style="498" bestFit="1" customWidth="1"/>
    <col min="21" max="16384" width="9.140625" style="498"/>
  </cols>
  <sheetData>
    <row r="1" spans="1:20" s="586" customFormat="1" ht="21" x14ac:dyDescent="0.35">
      <c r="A1" s="33" t="str">
        <f>TargPol!A1</f>
        <v>Ceny zbóż na targowiskach w okresie: 20 - 24 czerwca 2022r.</v>
      </c>
      <c r="B1" s="584"/>
      <c r="C1" s="584"/>
      <c r="D1" s="584"/>
      <c r="E1" s="584"/>
      <c r="F1" s="585"/>
    </row>
    <row r="2" spans="1:20" x14ac:dyDescent="0.25">
      <c r="A2" s="69" t="s">
        <v>318</v>
      </c>
    </row>
    <row r="3" spans="1:20" x14ac:dyDescent="0.25">
      <c r="A3" s="823" t="s">
        <v>28</v>
      </c>
      <c r="B3" s="823" t="s">
        <v>29</v>
      </c>
      <c r="C3" s="70" t="s">
        <v>30</v>
      </c>
      <c r="D3" s="70"/>
      <c r="E3" s="500"/>
      <c r="F3" s="70" t="s">
        <v>31</v>
      </c>
      <c r="G3" s="500"/>
      <c r="H3" s="500"/>
      <c r="I3" s="70" t="s">
        <v>32</v>
      </c>
      <c r="J3" s="500"/>
      <c r="K3" s="500"/>
      <c r="L3" s="70" t="s">
        <v>33</v>
      </c>
      <c r="M3" s="500"/>
      <c r="N3" s="500"/>
      <c r="O3" s="70" t="s">
        <v>34</v>
      </c>
      <c r="P3" s="500"/>
      <c r="Q3" s="500"/>
      <c r="R3" s="70" t="s">
        <v>35</v>
      </c>
      <c r="S3" s="500"/>
      <c r="T3" s="500"/>
    </row>
    <row r="4" spans="1:20" ht="31.5" x14ac:dyDescent="0.25">
      <c r="A4" s="824"/>
      <c r="B4" s="824"/>
      <c r="C4" s="720" t="s">
        <v>36</v>
      </c>
      <c r="D4" s="720"/>
      <c r="E4" s="502" t="s">
        <v>37</v>
      </c>
      <c r="F4" s="720" t="s">
        <v>36</v>
      </c>
      <c r="G4" s="720"/>
      <c r="H4" s="502" t="s">
        <v>37</v>
      </c>
      <c r="I4" s="720" t="s">
        <v>36</v>
      </c>
      <c r="J4" s="720"/>
      <c r="K4" s="502" t="s">
        <v>37</v>
      </c>
      <c r="L4" s="720" t="s">
        <v>36</v>
      </c>
      <c r="M4" s="720"/>
      <c r="N4" s="502" t="s">
        <v>37</v>
      </c>
      <c r="O4" s="720" t="s">
        <v>36</v>
      </c>
      <c r="P4" s="720"/>
      <c r="Q4" s="502" t="s">
        <v>37</v>
      </c>
      <c r="R4" s="720" t="s">
        <v>36</v>
      </c>
      <c r="S4" s="720"/>
      <c r="T4" s="502" t="s">
        <v>37</v>
      </c>
    </row>
    <row r="5" spans="1:20" ht="31.5" x14ac:dyDescent="0.25">
      <c r="A5" s="503"/>
      <c r="B5" s="503"/>
      <c r="C5" s="504" t="s">
        <v>347</v>
      </c>
      <c r="D5" s="505" t="s">
        <v>340</v>
      </c>
      <c r="E5" s="721" t="s">
        <v>38</v>
      </c>
      <c r="F5" s="504" t="s">
        <v>347</v>
      </c>
      <c r="G5" s="505" t="s">
        <v>340</v>
      </c>
      <c r="H5" s="721" t="s">
        <v>38</v>
      </c>
      <c r="I5" s="504" t="s">
        <v>347</v>
      </c>
      <c r="J5" s="505" t="s">
        <v>340</v>
      </c>
      <c r="K5" s="721" t="s">
        <v>38</v>
      </c>
      <c r="L5" s="504" t="s">
        <v>347</v>
      </c>
      <c r="M5" s="505" t="s">
        <v>340</v>
      </c>
      <c r="N5" s="721" t="s">
        <v>38</v>
      </c>
      <c r="O5" s="504" t="s">
        <v>347</v>
      </c>
      <c r="P5" s="505" t="s">
        <v>340</v>
      </c>
      <c r="Q5" s="721" t="s">
        <v>38</v>
      </c>
      <c r="R5" s="504" t="s">
        <v>347</v>
      </c>
      <c r="S5" s="505" t="s">
        <v>340</v>
      </c>
      <c r="T5" s="721" t="s">
        <v>38</v>
      </c>
    </row>
    <row r="6" spans="1:20" x14ac:dyDescent="0.25">
      <c r="A6" s="506" t="s">
        <v>1</v>
      </c>
      <c r="B6" s="506" t="s">
        <v>260</v>
      </c>
      <c r="C6" s="709">
        <v>1760</v>
      </c>
      <c r="D6" s="507">
        <v>1800</v>
      </c>
      <c r="E6" s="283">
        <v>-2.2222222222222223</v>
      </c>
      <c r="F6" s="711" t="s">
        <v>60</v>
      </c>
      <c r="G6" s="506" t="s">
        <v>60</v>
      </c>
      <c r="H6" s="283" t="s">
        <v>60</v>
      </c>
      <c r="I6" s="709">
        <v>1750</v>
      </c>
      <c r="J6" s="507">
        <v>1730</v>
      </c>
      <c r="K6" s="725">
        <v>1.1560693641618496</v>
      </c>
      <c r="L6" s="709" t="s">
        <v>60</v>
      </c>
      <c r="M6" s="507" t="s">
        <v>60</v>
      </c>
      <c r="N6" s="725" t="s">
        <v>60</v>
      </c>
      <c r="O6" s="709">
        <v>1625</v>
      </c>
      <c r="P6" s="507">
        <v>1625</v>
      </c>
      <c r="Q6" s="725">
        <v>0</v>
      </c>
      <c r="R6" s="709">
        <v>1700</v>
      </c>
      <c r="S6" s="507" t="s">
        <v>60</v>
      </c>
      <c r="T6" s="725" t="s">
        <v>60</v>
      </c>
    </row>
    <row r="7" spans="1:20" x14ac:dyDescent="0.25">
      <c r="A7" s="506" t="s">
        <v>1</v>
      </c>
      <c r="B7" s="506" t="s">
        <v>332</v>
      </c>
      <c r="C7" s="709">
        <v>1800</v>
      </c>
      <c r="D7" s="507" t="s">
        <v>60</v>
      </c>
      <c r="E7" s="283" t="s">
        <v>60</v>
      </c>
      <c r="F7" s="711" t="s">
        <v>60</v>
      </c>
      <c r="G7" s="506" t="s">
        <v>60</v>
      </c>
      <c r="H7" s="283" t="s">
        <v>60</v>
      </c>
      <c r="I7" s="709">
        <v>1600</v>
      </c>
      <c r="J7" s="507" t="s">
        <v>60</v>
      </c>
      <c r="K7" s="725" t="s">
        <v>60</v>
      </c>
      <c r="L7" s="709" t="s">
        <v>60</v>
      </c>
      <c r="M7" s="507" t="s">
        <v>60</v>
      </c>
      <c r="N7" s="725" t="s">
        <v>60</v>
      </c>
      <c r="O7" s="709" t="s">
        <v>60</v>
      </c>
      <c r="P7" s="507" t="s">
        <v>60</v>
      </c>
      <c r="Q7" s="725" t="s">
        <v>60</v>
      </c>
      <c r="R7" s="709">
        <v>1600</v>
      </c>
      <c r="S7" s="507" t="s">
        <v>60</v>
      </c>
      <c r="T7" s="725" t="s">
        <v>60</v>
      </c>
    </row>
    <row r="8" spans="1:20" x14ac:dyDescent="0.25">
      <c r="A8" s="506" t="s">
        <v>3</v>
      </c>
      <c r="B8" s="506" t="s">
        <v>63</v>
      </c>
      <c r="C8" s="709">
        <v>1700</v>
      </c>
      <c r="D8" s="507">
        <v>1750</v>
      </c>
      <c r="E8" s="283">
        <v>-2.8571428571428572</v>
      </c>
      <c r="F8" s="711" t="s">
        <v>60</v>
      </c>
      <c r="G8" s="506" t="s">
        <v>60</v>
      </c>
      <c r="H8" s="283" t="s">
        <v>60</v>
      </c>
      <c r="I8" s="709">
        <v>1400</v>
      </c>
      <c r="J8" s="507">
        <v>1400</v>
      </c>
      <c r="K8" s="725">
        <v>0</v>
      </c>
      <c r="L8" s="709" t="s">
        <v>60</v>
      </c>
      <c r="M8" s="507" t="s">
        <v>60</v>
      </c>
      <c r="N8" s="725" t="s">
        <v>60</v>
      </c>
      <c r="O8" s="709" t="s">
        <v>60</v>
      </c>
      <c r="P8" s="507" t="s">
        <v>60</v>
      </c>
      <c r="Q8" s="725" t="s">
        <v>60</v>
      </c>
      <c r="R8" s="709" t="s">
        <v>60</v>
      </c>
      <c r="S8" s="507">
        <v>1400</v>
      </c>
      <c r="T8" s="725" t="s">
        <v>60</v>
      </c>
    </row>
    <row r="9" spans="1:20" x14ac:dyDescent="0.25">
      <c r="A9" s="506" t="s">
        <v>3</v>
      </c>
      <c r="B9" s="506" t="s">
        <v>69</v>
      </c>
      <c r="C9" s="709">
        <v>1750</v>
      </c>
      <c r="D9" s="507" t="s">
        <v>60</v>
      </c>
      <c r="E9" s="283" t="s">
        <v>60</v>
      </c>
      <c r="F9" s="711" t="s">
        <v>60</v>
      </c>
      <c r="G9" s="506" t="s">
        <v>60</v>
      </c>
      <c r="H9" s="283" t="s">
        <v>60</v>
      </c>
      <c r="I9" s="709">
        <v>1500</v>
      </c>
      <c r="J9" s="507" t="s">
        <v>60</v>
      </c>
      <c r="K9" s="725" t="s">
        <v>60</v>
      </c>
      <c r="L9" s="709">
        <v>1600</v>
      </c>
      <c r="M9" s="507" t="s">
        <v>60</v>
      </c>
      <c r="N9" s="725" t="s">
        <v>60</v>
      </c>
      <c r="O9" s="709">
        <v>1200</v>
      </c>
      <c r="P9" s="507" t="s">
        <v>60</v>
      </c>
      <c r="Q9" s="725" t="s">
        <v>60</v>
      </c>
      <c r="R9" s="709">
        <v>1400</v>
      </c>
      <c r="S9" s="507" t="s">
        <v>60</v>
      </c>
      <c r="T9" s="725" t="s">
        <v>60</v>
      </c>
    </row>
    <row r="10" spans="1:20" x14ac:dyDescent="0.25">
      <c r="A10" s="506" t="s">
        <v>3</v>
      </c>
      <c r="B10" s="506" t="s">
        <v>72</v>
      </c>
      <c r="C10" s="709">
        <v>1500</v>
      </c>
      <c r="D10" s="507">
        <v>1500</v>
      </c>
      <c r="E10" s="283">
        <v>0</v>
      </c>
      <c r="F10" s="711" t="s">
        <v>60</v>
      </c>
      <c r="G10" s="506" t="s">
        <v>60</v>
      </c>
      <c r="H10" s="283" t="s">
        <v>60</v>
      </c>
      <c r="I10" s="709">
        <v>1300</v>
      </c>
      <c r="J10" s="507">
        <v>1100</v>
      </c>
      <c r="K10" s="725">
        <v>18.181818181818183</v>
      </c>
      <c r="L10" s="709" t="s">
        <v>60</v>
      </c>
      <c r="M10" s="507" t="s">
        <v>60</v>
      </c>
      <c r="N10" s="725" t="s">
        <v>60</v>
      </c>
      <c r="O10" s="709">
        <v>1200</v>
      </c>
      <c r="P10" s="507">
        <v>1100</v>
      </c>
      <c r="Q10" s="725">
        <v>9.0909090909090917</v>
      </c>
      <c r="R10" s="709">
        <v>1200</v>
      </c>
      <c r="S10" s="507">
        <v>1100</v>
      </c>
      <c r="T10" s="725">
        <v>9.0909090909090917</v>
      </c>
    </row>
    <row r="11" spans="1:20" x14ac:dyDescent="0.25">
      <c r="A11" s="506" t="s">
        <v>2</v>
      </c>
      <c r="B11" s="506" t="s">
        <v>267</v>
      </c>
      <c r="C11" s="709">
        <v>1800</v>
      </c>
      <c r="D11" s="507">
        <v>1800</v>
      </c>
      <c r="E11" s="283">
        <v>0</v>
      </c>
      <c r="F11" s="711" t="s">
        <v>60</v>
      </c>
      <c r="G11" s="506" t="s">
        <v>60</v>
      </c>
      <c r="H11" s="283" t="s">
        <v>60</v>
      </c>
      <c r="I11" s="709">
        <v>1600</v>
      </c>
      <c r="J11" s="507">
        <v>1600</v>
      </c>
      <c r="K11" s="725">
        <v>0</v>
      </c>
      <c r="L11" s="709">
        <v>1800</v>
      </c>
      <c r="M11" s="507">
        <v>1800</v>
      </c>
      <c r="N11" s="725">
        <v>0</v>
      </c>
      <c r="O11" s="709" t="s">
        <v>60</v>
      </c>
      <c r="P11" s="507" t="s">
        <v>60</v>
      </c>
      <c r="Q11" s="725" t="s">
        <v>60</v>
      </c>
      <c r="R11" s="709">
        <v>1600</v>
      </c>
      <c r="S11" s="507">
        <v>1600</v>
      </c>
      <c r="T11" s="725">
        <v>0</v>
      </c>
    </row>
    <row r="12" spans="1:20" x14ac:dyDescent="0.25">
      <c r="A12" s="506" t="s">
        <v>2</v>
      </c>
      <c r="B12" s="506" t="s">
        <v>252</v>
      </c>
      <c r="C12" s="709">
        <v>1800</v>
      </c>
      <c r="D12" s="507">
        <v>1800</v>
      </c>
      <c r="E12" s="283">
        <v>0</v>
      </c>
      <c r="F12" s="711" t="s">
        <v>60</v>
      </c>
      <c r="G12" s="506" t="s">
        <v>60</v>
      </c>
      <c r="H12" s="283" t="s">
        <v>60</v>
      </c>
      <c r="I12" s="709">
        <v>1600</v>
      </c>
      <c r="J12" s="507">
        <v>1600</v>
      </c>
      <c r="K12" s="725">
        <v>0</v>
      </c>
      <c r="L12" s="709">
        <v>1600</v>
      </c>
      <c r="M12" s="507">
        <v>1600</v>
      </c>
      <c r="N12" s="725">
        <v>0</v>
      </c>
      <c r="O12" s="709">
        <v>1300</v>
      </c>
      <c r="P12" s="507">
        <v>1300</v>
      </c>
      <c r="Q12" s="725">
        <v>0</v>
      </c>
      <c r="R12" s="709">
        <v>1600</v>
      </c>
      <c r="S12" s="507">
        <v>1600</v>
      </c>
      <c r="T12" s="725">
        <v>0</v>
      </c>
    </row>
    <row r="13" spans="1:20" x14ac:dyDescent="0.25">
      <c r="A13" s="506" t="s">
        <v>2</v>
      </c>
      <c r="B13" s="506" t="s">
        <v>295</v>
      </c>
      <c r="C13" s="709" t="s">
        <v>60</v>
      </c>
      <c r="D13" s="507" t="s">
        <v>60</v>
      </c>
      <c r="E13" s="283" t="s">
        <v>60</v>
      </c>
      <c r="F13" s="711" t="s">
        <v>60</v>
      </c>
      <c r="G13" s="506" t="s">
        <v>60</v>
      </c>
      <c r="H13" s="283" t="s">
        <v>60</v>
      </c>
      <c r="I13" s="709" t="s">
        <v>60</v>
      </c>
      <c r="J13" s="507" t="s">
        <v>60</v>
      </c>
      <c r="K13" s="725" t="s">
        <v>60</v>
      </c>
      <c r="L13" s="709">
        <v>1600</v>
      </c>
      <c r="M13" s="507" t="s">
        <v>60</v>
      </c>
      <c r="N13" s="725" t="s">
        <v>60</v>
      </c>
      <c r="O13" s="709">
        <v>1300</v>
      </c>
      <c r="P13" s="507" t="s">
        <v>60</v>
      </c>
      <c r="Q13" s="725" t="s">
        <v>60</v>
      </c>
      <c r="R13" s="709">
        <v>1500</v>
      </c>
      <c r="S13" s="507" t="s">
        <v>60</v>
      </c>
      <c r="T13" s="725" t="s">
        <v>60</v>
      </c>
    </row>
    <row r="14" spans="1:20" x14ac:dyDescent="0.25">
      <c r="A14" s="506" t="s">
        <v>2</v>
      </c>
      <c r="B14" s="506" t="s">
        <v>251</v>
      </c>
      <c r="C14" s="709">
        <v>1600</v>
      </c>
      <c r="D14" s="507">
        <v>1600</v>
      </c>
      <c r="E14" s="283">
        <v>0</v>
      </c>
      <c r="F14" s="711">
        <v>1100</v>
      </c>
      <c r="G14" s="506">
        <v>1100</v>
      </c>
      <c r="H14" s="283">
        <v>0</v>
      </c>
      <c r="I14" s="709">
        <v>1400</v>
      </c>
      <c r="J14" s="507">
        <v>1400</v>
      </c>
      <c r="K14" s="725">
        <v>0</v>
      </c>
      <c r="L14" s="709" t="s">
        <v>60</v>
      </c>
      <c r="M14" s="507" t="s">
        <v>60</v>
      </c>
      <c r="N14" s="725" t="s">
        <v>60</v>
      </c>
      <c r="O14" s="709">
        <v>1100</v>
      </c>
      <c r="P14" s="507">
        <v>1100</v>
      </c>
      <c r="Q14" s="725">
        <v>0</v>
      </c>
      <c r="R14" s="709">
        <v>1400</v>
      </c>
      <c r="S14" s="507">
        <v>1400</v>
      </c>
      <c r="T14" s="725">
        <v>0</v>
      </c>
    </row>
    <row r="15" spans="1:20" x14ac:dyDescent="0.25">
      <c r="A15" s="506" t="s">
        <v>2</v>
      </c>
      <c r="B15" s="506" t="s">
        <v>22</v>
      </c>
      <c r="C15" s="709">
        <v>1700</v>
      </c>
      <c r="D15" s="507">
        <v>1700</v>
      </c>
      <c r="E15" s="283">
        <v>0</v>
      </c>
      <c r="F15" s="711" t="s">
        <v>60</v>
      </c>
      <c r="G15" s="506" t="s">
        <v>60</v>
      </c>
      <c r="H15" s="283" t="s">
        <v>60</v>
      </c>
      <c r="I15" s="709">
        <v>1700</v>
      </c>
      <c r="J15" s="507">
        <v>1700</v>
      </c>
      <c r="K15" s="725">
        <v>0</v>
      </c>
      <c r="L15" s="709">
        <v>1800</v>
      </c>
      <c r="M15" s="507">
        <v>1800</v>
      </c>
      <c r="N15" s="725">
        <v>0</v>
      </c>
      <c r="O15" s="709" t="s">
        <v>60</v>
      </c>
      <c r="P15" s="507" t="s">
        <v>60</v>
      </c>
      <c r="Q15" s="725" t="s">
        <v>60</v>
      </c>
      <c r="R15" s="709">
        <v>1600</v>
      </c>
      <c r="S15" s="507">
        <v>1600</v>
      </c>
      <c r="T15" s="725">
        <v>0</v>
      </c>
    </row>
    <row r="16" spans="1:20" x14ac:dyDescent="0.25">
      <c r="A16" s="506" t="s">
        <v>2</v>
      </c>
      <c r="B16" s="506" t="s">
        <v>65</v>
      </c>
      <c r="C16" s="709">
        <v>1650</v>
      </c>
      <c r="D16" s="507">
        <v>1750</v>
      </c>
      <c r="E16" s="283">
        <v>-5.7142857142857144</v>
      </c>
      <c r="F16" s="711" t="s">
        <v>60</v>
      </c>
      <c r="G16" s="506">
        <v>1300</v>
      </c>
      <c r="H16" s="283" t="s">
        <v>60</v>
      </c>
      <c r="I16" s="709">
        <v>1400</v>
      </c>
      <c r="J16" s="507">
        <v>1500</v>
      </c>
      <c r="K16" s="725">
        <v>-6.666666666666667</v>
      </c>
      <c r="L16" s="709" t="s">
        <v>60</v>
      </c>
      <c r="M16" s="507" t="s">
        <v>60</v>
      </c>
      <c r="N16" s="725" t="s">
        <v>60</v>
      </c>
      <c r="O16" s="709">
        <v>1200</v>
      </c>
      <c r="P16" s="507">
        <v>1300</v>
      </c>
      <c r="Q16" s="725">
        <v>-7.6923076923076925</v>
      </c>
      <c r="R16" s="709">
        <v>1400</v>
      </c>
      <c r="S16" s="507">
        <v>1400</v>
      </c>
      <c r="T16" s="725">
        <v>0</v>
      </c>
    </row>
    <row r="17" spans="1:20" x14ac:dyDescent="0.25">
      <c r="A17" s="506" t="s">
        <v>5</v>
      </c>
      <c r="B17" s="506" t="s">
        <v>268</v>
      </c>
      <c r="C17" s="709">
        <v>2000</v>
      </c>
      <c r="D17" s="507">
        <v>2000</v>
      </c>
      <c r="E17" s="283">
        <v>0</v>
      </c>
      <c r="F17" s="711" t="s">
        <v>60</v>
      </c>
      <c r="G17" s="506" t="s">
        <v>60</v>
      </c>
      <c r="H17" s="283" t="s">
        <v>60</v>
      </c>
      <c r="I17" s="709">
        <v>1800</v>
      </c>
      <c r="J17" s="507">
        <v>1800</v>
      </c>
      <c r="K17" s="725">
        <v>0</v>
      </c>
      <c r="L17" s="709">
        <v>2000</v>
      </c>
      <c r="M17" s="507">
        <v>2000</v>
      </c>
      <c r="N17" s="725">
        <v>0</v>
      </c>
      <c r="O17" s="709">
        <v>1300</v>
      </c>
      <c r="P17" s="507">
        <v>1300</v>
      </c>
      <c r="Q17" s="725">
        <v>0</v>
      </c>
      <c r="R17" s="709" t="s">
        <v>60</v>
      </c>
      <c r="S17" s="507" t="s">
        <v>60</v>
      </c>
      <c r="T17" s="725" t="s">
        <v>60</v>
      </c>
    </row>
    <row r="18" spans="1:20" x14ac:dyDescent="0.25">
      <c r="A18" s="506" t="s">
        <v>5</v>
      </c>
      <c r="B18" s="506" t="s">
        <v>64</v>
      </c>
      <c r="C18" s="709">
        <v>1350</v>
      </c>
      <c r="D18" s="507">
        <v>1500</v>
      </c>
      <c r="E18" s="283">
        <v>-10</v>
      </c>
      <c r="F18" s="711" t="s">
        <v>60</v>
      </c>
      <c r="G18" s="506" t="s">
        <v>60</v>
      </c>
      <c r="H18" s="283" t="s">
        <v>60</v>
      </c>
      <c r="I18" s="709">
        <v>1250</v>
      </c>
      <c r="J18" s="507">
        <v>1400</v>
      </c>
      <c r="K18" s="725">
        <v>-10.714285714285714</v>
      </c>
      <c r="L18" s="709" t="s">
        <v>60</v>
      </c>
      <c r="M18" s="507" t="s">
        <v>60</v>
      </c>
      <c r="N18" s="725" t="s">
        <v>60</v>
      </c>
      <c r="O18" s="709" t="s">
        <v>60</v>
      </c>
      <c r="P18" s="507" t="s">
        <v>60</v>
      </c>
      <c r="Q18" s="725" t="s">
        <v>60</v>
      </c>
      <c r="R18" s="709" t="s">
        <v>60</v>
      </c>
      <c r="S18" s="507" t="s">
        <v>60</v>
      </c>
      <c r="T18" s="725" t="s">
        <v>60</v>
      </c>
    </row>
    <row r="19" spans="1:20" x14ac:dyDescent="0.25">
      <c r="A19" s="506" t="s">
        <v>5</v>
      </c>
      <c r="B19" s="506" t="s">
        <v>349</v>
      </c>
      <c r="C19" s="709">
        <v>1600</v>
      </c>
      <c r="D19" s="507" t="s">
        <v>60</v>
      </c>
      <c r="E19" s="283" t="s">
        <v>60</v>
      </c>
      <c r="F19" s="711" t="s">
        <v>60</v>
      </c>
      <c r="G19" s="506" t="s">
        <v>60</v>
      </c>
      <c r="H19" s="283" t="s">
        <v>60</v>
      </c>
      <c r="I19" s="709">
        <v>1500</v>
      </c>
      <c r="J19" s="507" t="s">
        <v>60</v>
      </c>
      <c r="K19" s="725" t="s">
        <v>60</v>
      </c>
      <c r="L19" s="709">
        <v>1600</v>
      </c>
      <c r="M19" s="507" t="s">
        <v>60</v>
      </c>
      <c r="N19" s="725" t="s">
        <v>60</v>
      </c>
      <c r="O19" s="709">
        <v>1400</v>
      </c>
      <c r="P19" s="507" t="s">
        <v>60</v>
      </c>
      <c r="Q19" s="725" t="s">
        <v>60</v>
      </c>
      <c r="R19" s="709">
        <v>1500</v>
      </c>
      <c r="S19" s="507" t="s">
        <v>60</v>
      </c>
      <c r="T19" s="725" t="s">
        <v>60</v>
      </c>
    </row>
    <row r="20" spans="1:20" x14ac:dyDescent="0.25">
      <c r="A20" s="506" t="s">
        <v>5</v>
      </c>
      <c r="B20" s="506" t="s">
        <v>70</v>
      </c>
      <c r="C20" s="709">
        <v>1500</v>
      </c>
      <c r="D20" s="507">
        <v>1500</v>
      </c>
      <c r="E20" s="283">
        <v>0</v>
      </c>
      <c r="F20" s="711" t="s">
        <v>60</v>
      </c>
      <c r="G20" s="506" t="s">
        <v>60</v>
      </c>
      <c r="H20" s="283" t="s">
        <v>60</v>
      </c>
      <c r="I20" s="709">
        <v>1500</v>
      </c>
      <c r="J20" s="507">
        <v>1450</v>
      </c>
      <c r="K20" s="725">
        <v>3.4482758620689653</v>
      </c>
      <c r="L20" s="709">
        <v>1700</v>
      </c>
      <c r="M20" s="507">
        <v>1700</v>
      </c>
      <c r="N20" s="725">
        <v>0</v>
      </c>
      <c r="O20" s="709">
        <v>1250</v>
      </c>
      <c r="P20" s="507">
        <v>1250</v>
      </c>
      <c r="Q20" s="725">
        <v>0</v>
      </c>
      <c r="R20" s="709" t="s">
        <v>60</v>
      </c>
      <c r="S20" s="507" t="s">
        <v>60</v>
      </c>
      <c r="T20" s="725" t="s">
        <v>60</v>
      </c>
    </row>
    <row r="21" spans="1:20" x14ac:dyDescent="0.25">
      <c r="A21" s="506" t="s">
        <v>5</v>
      </c>
      <c r="B21" s="506" t="s">
        <v>257</v>
      </c>
      <c r="C21" s="709">
        <v>1800</v>
      </c>
      <c r="D21" s="507">
        <v>1800</v>
      </c>
      <c r="E21" s="283">
        <v>0</v>
      </c>
      <c r="F21" s="711" t="s">
        <v>60</v>
      </c>
      <c r="G21" s="506" t="s">
        <v>60</v>
      </c>
      <c r="H21" s="283" t="s">
        <v>60</v>
      </c>
      <c r="I21" s="709">
        <v>1800</v>
      </c>
      <c r="J21" s="507">
        <v>1600</v>
      </c>
      <c r="K21" s="725">
        <v>12.5</v>
      </c>
      <c r="L21" s="709">
        <v>2000</v>
      </c>
      <c r="M21" s="507">
        <v>2000</v>
      </c>
      <c r="N21" s="725">
        <v>0</v>
      </c>
      <c r="O21" s="709">
        <v>1500</v>
      </c>
      <c r="P21" s="507">
        <v>1500</v>
      </c>
      <c r="Q21" s="725">
        <v>0</v>
      </c>
      <c r="R21" s="709">
        <v>1600</v>
      </c>
      <c r="S21" s="507">
        <v>1600</v>
      </c>
      <c r="T21" s="725">
        <v>0</v>
      </c>
    </row>
    <row r="22" spans="1:20" x14ac:dyDescent="0.25">
      <c r="A22" s="506" t="s">
        <v>6</v>
      </c>
      <c r="B22" s="506" t="s">
        <v>39</v>
      </c>
      <c r="C22" s="709">
        <v>2000</v>
      </c>
      <c r="D22" s="507">
        <v>2000</v>
      </c>
      <c r="E22" s="283">
        <v>0</v>
      </c>
      <c r="F22" s="711">
        <v>1300</v>
      </c>
      <c r="G22" s="506">
        <v>1300</v>
      </c>
      <c r="H22" s="283">
        <v>0</v>
      </c>
      <c r="I22" s="709">
        <v>1800</v>
      </c>
      <c r="J22" s="507">
        <v>1800</v>
      </c>
      <c r="K22" s="725">
        <v>0</v>
      </c>
      <c r="L22" s="709">
        <v>1900</v>
      </c>
      <c r="M22" s="507">
        <v>1900</v>
      </c>
      <c r="N22" s="725">
        <v>0</v>
      </c>
      <c r="O22" s="709">
        <v>1400</v>
      </c>
      <c r="P22" s="507">
        <v>1400</v>
      </c>
      <c r="Q22" s="725">
        <v>0</v>
      </c>
      <c r="R22" s="709">
        <v>1600</v>
      </c>
      <c r="S22" s="507">
        <v>1600</v>
      </c>
      <c r="T22" s="725">
        <v>0</v>
      </c>
    </row>
    <row r="23" spans="1:20" x14ac:dyDescent="0.25">
      <c r="A23" s="506" t="s">
        <v>6</v>
      </c>
      <c r="B23" s="506" t="s">
        <v>27</v>
      </c>
      <c r="C23" s="709">
        <v>1700</v>
      </c>
      <c r="D23" s="507">
        <v>1700</v>
      </c>
      <c r="E23" s="283">
        <v>0</v>
      </c>
      <c r="F23" s="711">
        <v>1200</v>
      </c>
      <c r="G23" s="506">
        <v>1200</v>
      </c>
      <c r="H23" s="283">
        <v>0</v>
      </c>
      <c r="I23" s="709">
        <v>1700</v>
      </c>
      <c r="J23" s="507">
        <v>1700</v>
      </c>
      <c r="K23" s="725">
        <v>0</v>
      </c>
      <c r="L23" s="709">
        <v>1600</v>
      </c>
      <c r="M23" s="507">
        <v>1600</v>
      </c>
      <c r="N23" s="725">
        <v>0</v>
      </c>
      <c r="O23" s="709">
        <v>1200</v>
      </c>
      <c r="P23" s="507">
        <v>1200</v>
      </c>
      <c r="Q23" s="725">
        <v>0</v>
      </c>
      <c r="R23" s="709">
        <v>1500</v>
      </c>
      <c r="S23" s="507">
        <v>1500</v>
      </c>
      <c r="T23" s="725">
        <v>0</v>
      </c>
    </row>
    <row r="24" spans="1:20" x14ac:dyDescent="0.25">
      <c r="A24" s="506" t="s">
        <v>6</v>
      </c>
      <c r="B24" s="506" t="s">
        <v>284</v>
      </c>
      <c r="C24" s="709" t="s">
        <v>60</v>
      </c>
      <c r="D24" s="507">
        <v>1650</v>
      </c>
      <c r="E24" s="283" t="s">
        <v>60</v>
      </c>
      <c r="F24" s="711" t="s">
        <v>60</v>
      </c>
      <c r="G24" s="506">
        <v>1100</v>
      </c>
      <c r="H24" s="283" t="s">
        <v>60</v>
      </c>
      <c r="I24" s="709" t="s">
        <v>60</v>
      </c>
      <c r="J24" s="507">
        <v>1450</v>
      </c>
      <c r="K24" s="725" t="s">
        <v>60</v>
      </c>
      <c r="L24" s="709" t="s">
        <v>60</v>
      </c>
      <c r="M24" s="507" t="s">
        <v>60</v>
      </c>
      <c r="N24" s="725" t="s">
        <v>60</v>
      </c>
      <c r="O24" s="709" t="s">
        <v>60</v>
      </c>
      <c r="P24" s="507">
        <v>1100</v>
      </c>
      <c r="Q24" s="725" t="s">
        <v>60</v>
      </c>
      <c r="R24" s="709" t="s">
        <v>60</v>
      </c>
      <c r="S24" s="507">
        <v>1300</v>
      </c>
      <c r="T24" s="725" t="s">
        <v>60</v>
      </c>
    </row>
    <row r="25" spans="1:20" x14ac:dyDescent="0.25">
      <c r="A25" s="506" t="s">
        <v>6</v>
      </c>
      <c r="B25" s="506" t="s">
        <v>76</v>
      </c>
      <c r="C25" s="709">
        <v>1900</v>
      </c>
      <c r="D25" s="507" t="s">
        <v>233</v>
      </c>
      <c r="E25" s="283" t="s">
        <v>60</v>
      </c>
      <c r="F25" s="711" t="s">
        <v>233</v>
      </c>
      <c r="G25" s="506" t="s">
        <v>233</v>
      </c>
      <c r="H25" s="283" t="s">
        <v>60</v>
      </c>
      <c r="I25" s="709">
        <v>1700</v>
      </c>
      <c r="J25" s="507" t="s">
        <v>233</v>
      </c>
      <c r="K25" s="725" t="s">
        <v>60</v>
      </c>
      <c r="L25" s="709">
        <v>1900</v>
      </c>
      <c r="M25" s="507" t="s">
        <v>233</v>
      </c>
      <c r="N25" s="725" t="s">
        <v>60</v>
      </c>
      <c r="O25" s="709" t="s">
        <v>233</v>
      </c>
      <c r="P25" s="507" t="s">
        <v>233</v>
      </c>
      <c r="Q25" s="725" t="s">
        <v>60</v>
      </c>
      <c r="R25" s="709">
        <v>1700</v>
      </c>
      <c r="S25" s="507" t="s">
        <v>233</v>
      </c>
      <c r="T25" s="725" t="s">
        <v>60</v>
      </c>
    </row>
    <row r="26" spans="1:20" x14ac:dyDescent="0.25">
      <c r="A26" s="506" t="s">
        <v>6</v>
      </c>
      <c r="B26" s="506" t="s">
        <v>24</v>
      </c>
      <c r="C26" s="709">
        <v>1800</v>
      </c>
      <c r="D26" s="507">
        <v>1800</v>
      </c>
      <c r="E26" s="283">
        <v>0</v>
      </c>
      <c r="F26" s="711" t="s">
        <v>60</v>
      </c>
      <c r="G26" s="506">
        <v>1400</v>
      </c>
      <c r="H26" s="283" t="s">
        <v>60</v>
      </c>
      <c r="I26" s="709">
        <v>1750</v>
      </c>
      <c r="J26" s="507">
        <v>1700</v>
      </c>
      <c r="K26" s="725">
        <v>2.9411764705882351</v>
      </c>
      <c r="L26" s="709">
        <v>1800</v>
      </c>
      <c r="M26" s="507">
        <v>1800</v>
      </c>
      <c r="N26" s="725">
        <v>0</v>
      </c>
      <c r="O26" s="709">
        <v>1300</v>
      </c>
      <c r="P26" s="507">
        <v>1300</v>
      </c>
      <c r="Q26" s="725">
        <v>0</v>
      </c>
      <c r="R26" s="709">
        <v>1650</v>
      </c>
      <c r="S26" s="507">
        <v>1600</v>
      </c>
      <c r="T26" s="725">
        <v>3.125</v>
      </c>
    </row>
    <row r="27" spans="1:20" x14ac:dyDescent="0.25">
      <c r="A27" s="506" t="s">
        <v>6</v>
      </c>
      <c r="B27" s="506" t="s">
        <v>25</v>
      </c>
      <c r="C27" s="710">
        <v>1600</v>
      </c>
      <c r="D27" s="508">
        <v>1800</v>
      </c>
      <c r="E27" s="283">
        <v>-11.111111111111111</v>
      </c>
      <c r="F27" s="712">
        <v>1000</v>
      </c>
      <c r="G27" s="509">
        <v>1200</v>
      </c>
      <c r="H27" s="283">
        <v>-16.666666666666664</v>
      </c>
      <c r="I27" s="710">
        <v>1500</v>
      </c>
      <c r="J27" s="508">
        <v>1600</v>
      </c>
      <c r="K27" s="725">
        <v>-6.25</v>
      </c>
      <c r="L27" s="710">
        <v>1300</v>
      </c>
      <c r="M27" s="508">
        <v>1500</v>
      </c>
      <c r="N27" s="725">
        <v>-13.333333333333334</v>
      </c>
      <c r="O27" s="710">
        <v>1000</v>
      </c>
      <c r="P27" s="508">
        <v>1200</v>
      </c>
      <c r="Q27" s="725">
        <v>-16.666666666666664</v>
      </c>
      <c r="R27" s="710">
        <v>1400</v>
      </c>
      <c r="S27" s="508">
        <v>1400</v>
      </c>
      <c r="T27" s="725">
        <v>0</v>
      </c>
    </row>
    <row r="28" spans="1:20" x14ac:dyDescent="0.25">
      <c r="A28" s="722" t="s">
        <v>6</v>
      </c>
      <c r="B28" s="722" t="s">
        <v>253</v>
      </c>
      <c r="C28" s="724">
        <v>1800</v>
      </c>
      <c r="D28" s="722">
        <v>1800</v>
      </c>
      <c r="E28" s="727">
        <v>0</v>
      </c>
      <c r="F28" s="723">
        <v>1200</v>
      </c>
      <c r="G28" s="722">
        <v>1200</v>
      </c>
      <c r="H28" s="727">
        <v>0</v>
      </c>
      <c r="I28" s="724">
        <v>1600</v>
      </c>
      <c r="J28" s="722">
        <v>1600</v>
      </c>
      <c r="K28" s="726">
        <v>0</v>
      </c>
      <c r="L28" s="724">
        <v>1800</v>
      </c>
      <c r="M28" s="722">
        <v>1800</v>
      </c>
      <c r="N28" s="726">
        <v>0</v>
      </c>
      <c r="O28" s="724">
        <v>1200</v>
      </c>
      <c r="P28" s="722">
        <v>1200</v>
      </c>
      <c r="Q28" s="726">
        <v>0</v>
      </c>
      <c r="R28" s="724">
        <v>1600</v>
      </c>
      <c r="S28" s="722">
        <v>1600</v>
      </c>
      <c r="T28" s="726">
        <v>0</v>
      </c>
    </row>
    <row r="29" spans="1:20" x14ac:dyDescent="0.25">
      <c r="A29" s="722" t="s">
        <v>6</v>
      </c>
      <c r="B29" s="722" t="s">
        <v>66</v>
      </c>
      <c r="C29" s="724">
        <v>1800</v>
      </c>
      <c r="D29" s="722">
        <v>1800</v>
      </c>
      <c r="E29" s="727">
        <v>0</v>
      </c>
      <c r="F29" s="723">
        <v>1000</v>
      </c>
      <c r="G29" s="722">
        <v>1000</v>
      </c>
      <c r="H29" s="727">
        <v>0</v>
      </c>
      <c r="I29" s="724">
        <v>1400</v>
      </c>
      <c r="J29" s="722">
        <v>1400</v>
      </c>
      <c r="K29" s="726">
        <v>0</v>
      </c>
      <c r="L29" s="724" t="s">
        <v>60</v>
      </c>
      <c r="M29" s="722" t="s">
        <v>60</v>
      </c>
      <c r="N29" s="726" t="s">
        <v>60</v>
      </c>
      <c r="O29" s="724">
        <v>1000</v>
      </c>
      <c r="P29" s="722">
        <v>1000</v>
      </c>
      <c r="Q29" s="726">
        <v>0</v>
      </c>
      <c r="R29" s="724">
        <v>1500</v>
      </c>
      <c r="S29" s="722">
        <v>1500</v>
      </c>
      <c r="T29" s="726">
        <v>0</v>
      </c>
    </row>
    <row r="30" spans="1:20" x14ac:dyDescent="0.25">
      <c r="A30" s="722" t="s">
        <v>6</v>
      </c>
      <c r="B30" s="722" t="s">
        <v>293</v>
      </c>
      <c r="C30" s="724">
        <v>1900</v>
      </c>
      <c r="D30" s="722">
        <v>1900</v>
      </c>
      <c r="E30" s="727">
        <v>0</v>
      </c>
      <c r="F30" s="723">
        <v>1250</v>
      </c>
      <c r="G30" s="722">
        <v>1400</v>
      </c>
      <c r="H30" s="727">
        <v>-10.714285714285714</v>
      </c>
      <c r="I30" s="724">
        <v>1600</v>
      </c>
      <c r="J30" s="722">
        <v>1500</v>
      </c>
      <c r="K30" s="726">
        <v>6.666666666666667</v>
      </c>
      <c r="L30" s="724">
        <v>1900</v>
      </c>
      <c r="M30" s="722">
        <v>1900</v>
      </c>
      <c r="N30" s="726">
        <v>0</v>
      </c>
      <c r="O30" s="724">
        <v>1300</v>
      </c>
      <c r="P30" s="722">
        <v>1350</v>
      </c>
      <c r="Q30" s="726">
        <v>-3.7037037037037033</v>
      </c>
      <c r="R30" s="724">
        <v>1500</v>
      </c>
      <c r="S30" s="722">
        <v>1450</v>
      </c>
      <c r="T30" s="726">
        <v>3.4482758620689653</v>
      </c>
    </row>
    <row r="31" spans="1:20" x14ac:dyDescent="0.25">
      <c r="A31" s="722" t="s">
        <v>6</v>
      </c>
      <c r="B31" s="722" t="s">
        <v>40</v>
      </c>
      <c r="C31" s="724">
        <v>1750</v>
      </c>
      <c r="D31" s="722" t="s">
        <v>60</v>
      </c>
      <c r="E31" s="727" t="s">
        <v>60</v>
      </c>
      <c r="F31" s="723" t="s">
        <v>60</v>
      </c>
      <c r="G31" s="722" t="s">
        <v>60</v>
      </c>
      <c r="H31" s="727" t="s">
        <v>60</v>
      </c>
      <c r="I31" s="724">
        <v>1450</v>
      </c>
      <c r="J31" s="722" t="s">
        <v>60</v>
      </c>
      <c r="K31" s="726" t="s">
        <v>60</v>
      </c>
      <c r="L31" s="724">
        <v>1750</v>
      </c>
      <c r="M31" s="722" t="s">
        <v>60</v>
      </c>
      <c r="N31" s="726" t="s">
        <v>60</v>
      </c>
      <c r="O31" s="724">
        <v>1300</v>
      </c>
      <c r="P31" s="722" t="s">
        <v>60</v>
      </c>
      <c r="Q31" s="726" t="s">
        <v>60</v>
      </c>
      <c r="R31" s="724">
        <v>1450</v>
      </c>
      <c r="S31" s="722" t="s">
        <v>60</v>
      </c>
      <c r="T31" s="726" t="s">
        <v>60</v>
      </c>
    </row>
    <row r="32" spans="1:20" x14ac:dyDescent="0.25">
      <c r="A32" s="722" t="s">
        <v>6</v>
      </c>
      <c r="B32" s="722" t="s">
        <v>26</v>
      </c>
      <c r="C32" s="724">
        <v>1800</v>
      </c>
      <c r="D32" s="722">
        <v>2000</v>
      </c>
      <c r="E32" s="727">
        <v>-10</v>
      </c>
      <c r="F32" s="723">
        <v>1200</v>
      </c>
      <c r="G32" s="722" t="s">
        <v>60</v>
      </c>
      <c r="H32" s="727" t="s">
        <v>60</v>
      </c>
      <c r="I32" s="724" t="s">
        <v>60</v>
      </c>
      <c r="J32" s="722" t="s">
        <v>60</v>
      </c>
      <c r="K32" s="726" t="s">
        <v>60</v>
      </c>
      <c r="L32" s="724" t="s">
        <v>60</v>
      </c>
      <c r="M32" s="722" t="s">
        <v>60</v>
      </c>
      <c r="N32" s="726" t="s">
        <v>60</v>
      </c>
      <c r="O32" s="724" t="s">
        <v>60</v>
      </c>
      <c r="P32" s="722" t="s">
        <v>60</v>
      </c>
      <c r="Q32" s="726" t="s">
        <v>60</v>
      </c>
      <c r="R32" s="724">
        <v>1400</v>
      </c>
      <c r="S32" s="722">
        <v>1600</v>
      </c>
      <c r="T32" s="726">
        <v>-12.5</v>
      </c>
    </row>
    <row r="33" spans="1:20" x14ac:dyDescent="0.25">
      <c r="A33" s="722" t="s">
        <v>7</v>
      </c>
      <c r="B33" s="722" t="s">
        <v>73</v>
      </c>
      <c r="C33" s="724">
        <v>1750</v>
      </c>
      <c r="D33" s="722">
        <v>1750</v>
      </c>
      <c r="E33" s="727">
        <v>0</v>
      </c>
      <c r="F33" s="723">
        <v>1500</v>
      </c>
      <c r="G33" s="722">
        <v>1500</v>
      </c>
      <c r="H33" s="727">
        <v>0</v>
      </c>
      <c r="I33" s="724">
        <v>1300</v>
      </c>
      <c r="J33" s="722">
        <v>1300</v>
      </c>
      <c r="K33" s="726">
        <v>0</v>
      </c>
      <c r="L33" s="724" t="s">
        <v>60</v>
      </c>
      <c r="M33" s="722" t="s">
        <v>60</v>
      </c>
      <c r="N33" s="726" t="s">
        <v>60</v>
      </c>
      <c r="O33" s="724">
        <v>1200</v>
      </c>
      <c r="P33" s="722">
        <v>1200</v>
      </c>
      <c r="Q33" s="726">
        <v>0</v>
      </c>
      <c r="R33" s="724" t="s">
        <v>60</v>
      </c>
      <c r="S33" s="722" t="s">
        <v>60</v>
      </c>
      <c r="T33" s="726" t="s">
        <v>60</v>
      </c>
    </row>
    <row r="34" spans="1:20" x14ac:dyDescent="0.25">
      <c r="A34" s="722" t="s">
        <v>7</v>
      </c>
      <c r="B34" s="722" t="s">
        <v>269</v>
      </c>
      <c r="C34" s="724">
        <v>1950</v>
      </c>
      <c r="D34" s="722">
        <v>1950</v>
      </c>
      <c r="E34" s="727">
        <v>0</v>
      </c>
      <c r="F34" s="723">
        <v>1800</v>
      </c>
      <c r="G34" s="722">
        <v>1800</v>
      </c>
      <c r="H34" s="727">
        <v>0</v>
      </c>
      <c r="I34" s="724">
        <v>1900</v>
      </c>
      <c r="J34" s="722">
        <v>1900</v>
      </c>
      <c r="K34" s="726">
        <v>0</v>
      </c>
      <c r="L34" s="724">
        <v>1800</v>
      </c>
      <c r="M34" s="722">
        <v>1800</v>
      </c>
      <c r="N34" s="726">
        <v>0</v>
      </c>
      <c r="O34" s="724">
        <v>1550</v>
      </c>
      <c r="P34" s="722">
        <v>1800</v>
      </c>
      <c r="Q34" s="726">
        <v>-13.888888888888889</v>
      </c>
      <c r="R34" s="724">
        <v>1950</v>
      </c>
      <c r="S34" s="722">
        <v>1900</v>
      </c>
      <c r="T34" s="726">
        <v>2.6315789473684208</v>
      </c>
    </row>
    <row r="35" spans="1:20" x14ac:dyDescent="0.25">
      <c r="A35" s="722" t="s">
        <v>7</v>
      </c>
      <c r="B35" s="722" t="s">
        <v>61</v>
      </c>
      <c r="C35" s="724">
        <v>1750</v>
      </c>
      <c r="D35" s="722">
        <v>1750</v>
      </c>
      <c r="E35" s="727">
        <v>0</v>
      </c>
      <c r="F35" s="723" t="s">
        <v>60</v>
      </c>
      <c r="G35" s="722" t="s">
        <v>60</v>
      </c>
      <c r="H35" s="727" t="s">
        <v>60</v>
      </c>
      <c r="I35" s="724">
        <v>1450</v>
      </c>
      <c r="J35" s="722">
        <v>1500</v>
      </c>
      <c r="K35" s="726">
        <v>-3.3333333333333335</v>
      </c>
      <c r="L35" s="724">
        <v>1450</v>
      </c>
      <c r="M35" s="722">
        <v>1450</v>
      </c>
      <c r="N35" s="726">
        <v>0</v>
      </c>
      <c r="O35" s="724">
        <v>1250</v>
      </c>
      <c r="P35" s="722">
        <v>1250</v>
      </c>
      <c r="Q35" s="726">
        <v>0</v>
      </c>
      <c r="R35" s="724" t="s">
        <v>60</v>
      </c>
      <c r="S35" s="722" t="s">
        <v>60</v>
      </c>
      <c r="T35" s="726" t="s">
        <v>60</v>
      </c>
    </row>
    <row r="36" spans="1:20" x14ac:dyDescent="0.25">
      <c r="A36" s="722" t="s">
        <v>7</v>
      </c>
      <c r="B36" s="722" t="s">
        <v>67</v>
      </c>
      <c r="C36" s="724">
        <v>1800</v>
      </c>
      <c r="D36" s="722" t="s">
        <v>60</v>
      </c>
      <c r="E36" s="727" t="s">
        <v>60</v>
      </c>
      <c r="F36" s="723">
        <v>1500</v>
      </c>
      <c r="G36" s="722" t="s">
        <v>60</v>
      </c>
      <c r="H36" s="727" t="s">
        <v>60</v>
      </c>
      <c r="I36" s="724">
        <v>1600</v>
      </c>
      <c r="J36" s="722" t="s">
        <v>60</v>
      </c>
      <c r="K36" s="726" t="s">
        <v>60</v>
      </c>
      <c r="L36" s="724">
        <v>2000</v>
      </c>
      <c r="M36" s="722" t="s">
        <v>60</v>
      </c>
      <c r="N36" s="726" t="s">
        <v>60</v>
      </c>
      <c r="O36" s="724">
        <v>1000</v>
      </c>
      <c r="P36" s="722" t="s">
        <v>60</v>
      </c>
      <c r="Q36" s="726" t="s">
        <v>60</v>
      </c>
      <c r="R36" s="724">
        <v>1600</v>
      </c>
      <c r="S36" s="722" t="s">
        <v>60</v>
      </c>
      <c r="T36" s="726" t="s">
        <v>60</v>
      </c>
    </row>
    <row r="37" spans="1:20" x14ac:dyDescent="0.25">
      <c r="A37" s="722" t="s">
        <v>7</v>
      </c>
      <c r="B37" s="722" t="s">
        <v>62</v>
      </c>
      <c r="C37" s="724">
        <v>1800</v>
      </c>
      <c r="D37" s="722">
        <v>1850</v>
      </c>
      <c r="E37" s="727">
        <v>-2.7027027027027026</v>
      </c>
      <c r="F37" s="723" t="s">
        <v>60</v>
      </c>
      <c r="G37" s="722" t="s">
        <v>60</v>
      </c>
      <c r="H37" s="727" t="s">
        <v>60</v>
      </c>
      <c r="I37" s="724">
        <v>1800</v>
      </c>
      <c r="J37" s="722" t="s">
        <v>60</v>
      </c>
      <c r="K37" s="726" t="s">
        <v>60</v>
      </c>
      <c r="L37" s="724" t="s">
        <v>60</v>
      </c>
      <c r="M37" s="722">
        <v>1800</v>
      </c>
      <c r="N37" s="726" t="s">
        <v>60</v>
      </c>
      <c r="O37" s="724">
        <v>1200</v>
      </c>
      <c r="P37" s="722">
        <v>1200</v>
      </c>
      <c r="Q37" s="726">
        <v>0</v>
      </c>
      <c r="R37" s="724" t="s">
        <v>60</v>
      </c>
      <c r="S37" s="722" t="s">
        <v>60</v>
      </c>
      <c r="T37" s="726" t="s">
        <v>60</v>
      </c>
    </row>
    <row r="38" spans="1:20" x14ac:dyDescent="0.25">
      <c r="A38" s="722" t="s">
        <v>8</v>
      </c>
      <c r="B38" s="722" t="s">
        <v>250</v>
      </c>
      <c r="C38" s="724">
        <v>1400</v>
      </c>
      <c r="D38" s="722" t="s">
        <v>60</v>
      </c>
      <c r="E38" s="727" t="s">
        <v>60</v>
      </c>
      <c r="F38" s="723">
        <v>1200</v>
      </c>
      <c r="G38" s="722" t="s">
        <v>60</v>
      </c>
      <c r="H38" s="727" t="s">
        <v>60</v>
      </c>
      <c r="I38" s="724">
        <v>1300</v>
      </c>
      <c r="J38" s="722" t="s">
        <v>60</v>
      </c>
      <c r="K38" s="726" t="s">
        <v>60</v>
      </c>
      <c r="L38" s="724" t="s">
        <v>60</v>
      </c>
      <c r="M38" s="722" t="s">
        <v>60</v>
      </c>
      <c r="N38" s="726" t="s">
        <v>60</v>
      </c>
      <c r="O38" s="724">
        <v>1250</v>
      </c>
      <c r="P38" s="722" t="s">
        <v>60</v>
      </c>
      <c r="Q38" s="726" t="s">
        <v>60</v>
      </c>
      <c r="R38" s="724">
        <v>1300</v>
      </c>
      <c r="S38" s="722" t="s">
        <v>60</v>
      </c>
      <c r="T38" s="726" t="s">
        <v>60</v>
      </c>
    </row>
    <row r="39" spans="1:20" x14ac:dyDescent="0.25">
      <c r="A39" s="722" t="s">
        <v>8</v>
      </c>
      <c r="B39" s="722" t="s">
        <v>78</v>
      </c>
      <c r="C39" s="724">
        <v>1600</v>
      </c>
      <c r="D39" s="722">
        <v>1700</v>
      </c>
      <c r="E39" s="727">
        <v>-5.8823529411764701</v>
      </c>
      <c r="F39" s="723" t="s">
        <v>60</v>
      </c>
      <c r="G39" s="722" t="s">
        <v>60</v>
      </c>
      <c r="H39" s="727" t="s">
        <v>60</v>
      </c>
      <c r="I39" s="724">
        <v>1400</v>
      </c>
      <c r="J39" s="722">
        <v>1450</v>
      </c>
      <c r="K39" s="726">
        <v>-3.4482758620689653</v>
      </c>
      <c r="L39" s="724" t="s">
        <v>60</v>
      </c>
      <c r="M39" s="722" t="s">
        <v>60</v>
      </c>
      <c r="N39" s="726" t="s">
        <v>60</v>
      </c>
      <c r="O39" s="724" t="s">
        <v>60</v>
      </c>
      <c r="P39" s="722">
        <v>1150</v>
      </c>
      <c r="Q39" s="726" t="s">
        <v>60</v>
      </c>
      <c r="R39" s="724">
        <v>1400</v>
      </c>
      <c r="S39" s="722">
        <v>1450</v>
      </c>
      <c r="T39" s="726">
        <v>-3.4482758620689653</v>
      </c>
    </row>
    <row r="40" spans="1:20" x14ac:dyDescent="0.25">
      <c r="A40" s="722" t="s">
        <v>8</v>
      </c>
      <c r="B40" s="722" t="s">
        <v>259</v>
      </c>
      <c r="C40" s="724">
        <v>2000</v>
      </c>
      <c r="D40" s="722">
        <v>2000</v>
      </c>
      <c r="E40" s="727">
        <v>0</v>
      </c>
      <c r="F40" s="723" t="s">
        <v>60</v>
      </c>
      <c r="G40" s="722" t="s">
        <v>60</v>
      </c>
      <c r="H40" s="727" t="s">
        <v>60</v>
      </c>
      <c r="I40" s="724">
        <v>1600</v>
      </c>
      <c r="J40" s="722">
        <v>1600</v>
      </c>
      <c r="K40" s="726">
        <v>0</v>
      </c>
      <c r="L40" s="724" t="s">
        <v>60</v>
      </c>
      <c r="M40" s="722" t="s">
        <v>60</v>
      </c>
      <c r="N40" s="726" t="s">
        <v>60</v>
      </c>
      <c r="O40" s="724">
        <v>1300</v>
      </c>
      <c r="P40" s="722">
        <v>1300</v>
      </c>
      <c r="Q40" s="726">
        <v>0</v>
      </c>
      <c r="R40" s="724">
        <v>1600</v>
      </c>
      <c r="S40" s="722">
        <v>1600</v>
      </c>
      <c r="T40" s="726">
        <v>0</v>
      </c>
    </row>
    <row r="41" spans="1:20" x14ac:dyDescent="0.25">
      <c r="A41" s="722" t="s">
        <v>8</v>
      </c>
      <c r="B41" s="722" t="s">
        <v>231</v>
      </c>
      <c r="C41" s="724">
        <v>1550</v>
      </c>
      <c r="D41" s="722" t="s">
        <v>60</v>
      </c>
      <c r="E41" s="727" t="s">
        <v>60</v>
      </c>
      <c r="F41" s="723" t="s">
        <v>60</v>
      </c>
      <c r="G41" s="722" t="s">
        <v>60</v>
      </c>
      <c r="H41" s="727" t="s">
        <v>60</v>
      </c>
      <c r="I41" s="724">
        <v>1550</v>
      </c>
      <c r="J41" s="722" t="s">
        <v>60</v>
      </c>
      <c r="K41" s="726" t="s">
        <v>60</v>
      </c>
      <c r="L41" s="724" t="s">
        <v>60</v>
      </c>
      <c r="M41" s="722" t="s">
        <v>60</v>
      </c>
      <c r="N41" s="726" t="s">
        <v>60</v>
      </c>
      <c r="O41" s="724" t="s">
        <v>60</v>
      </c>
      <c r="P41" s="722" t="s">
        <v>60</v>
      </c>
      <c r="Q41" s="726" t="s">
        <v>60</v>
      </c>
      <c r="R41" s="724">
        <v>1200</v>
      </c>
      <c r="S41" s="722" t="s">
        <v>60</v>
      </c>
      <c r="T41" s="726" t="s">
        <v>60</v>
      </c>
    </row>
    <row r="42" spans="1:20" x14ac:dyDescent="0.25">
      <c r="A42" s="722" t="s">
        <v>8</v>
      </c>
      <c r="B42" s="722" t="s">
        <v>68</v>
      </c>
      <c r="C42" s="724">
        <v>1900</v>
      </c>
      <c r="D42" s="722">
        <v>2000</v>
      </c>
      <c r="E42" s="727">
        <v>-5</v>
      </c>
      <c r="F42" s="723" t="s">
        <v>60</v>
      </c>
      <c r="G42" s="722" t="s">
        <v>60</v>
      </c>
      <c r="H42" s="727" t="s">
        <v>60</v>
      </c>
      <c r="I42" s="724">
        <v>1500</v>
      </c>
      <c r="J42" s="722">
        <v>1600</v>
      </c>
      <c r="K42" s="726">
        <v>-6.25</v>
      </c>
      <c r="L42" s="724" t="s">
        <v>60</v>
      </c>
      <c r="M42" s="722" t="s">
        <v>60</v>
      </c>
      <c r="N42" s="726" t="s">
        <v>60</v>
      </c>
      <c r="O42" s="724">
        <v>1100</v>
      </c>
      <c r="P42" s="722">
        <v>1200</v>
      </c>
      <c r="Q42" s="726">
        <v>-8.3333333333333321</v>
      </c>
      <c r="R42" s="724">
        <v>1500</v>
      </c>
      <c r="S42" s="722">
        <v>1600</v>
      </c>
      <c r="T42" s="726">
        <v>-6.25</v>
      </c>
    </row>
    <row r="43" spans="1:20" x14ac:dyDescent="0.25">
      <c r="A43" s="722" t="s">
        <v>9</v>
      </c>
      <c r="B43" s="722" t="s">
        <v>41</v>
      </c>
      <c r="C43" s="724">
        <v>1725</v>
      </c>
      <c r="D43" s="722">
        <v>1750</v>
      </c>
      <c r="E43" s="727">
        <v>-1.4285714285714286</v>
      </c>
      <c r="F43" s="723">
        <v>1125</v>
      </c>
      <c r="G43" s="722">
        <v>1150</v>
      </c>
      <c r="H43" s="727">
        <v>-2.1739130434782608</v>
      </c>
      <c r="I43" s="724">
        <v>1488</v>
      </c>
      <c r="J43" s="722">
        <v>1500</v>
      </c>
      <c r="K43" s="726">
        <v>-0.8</v>
      </c>
      <c r="L43" s="724">
        <v>1550</v>
      </c>
      <c r="M43" s="722">
        <v>1563</v>
      </c>
      <c r="N43" s="726">
        <v>-0.83173384516954574</v>
      </c>
      <c r="O43" s="724">
        <v>1175</v>
      </c>
      <c r="P43" s="722">
        <v>1200</v>
      </c>
      <c r="Q43" s="726">
        <v>-2.083333333333333</v>
      </c>
      <c r="R43" s="724">
        <v>1425</v>
      </c>
      <c r="S43" s="722">
        <v>1438</v>
      </c>
      <c r="T43" s="726">
        <v>-0.90403337969401953</v>
      </c>
    </row>
    <row r="44" spans="1:20" x14ac:dyDescent="0.25">
      <c r="A44" s="722" t="s">
        <v>9</v>
      </c>
      <c r="B44" s="722" t="s">
        <v>42</v>
      </c>
      <c r="C44" s="724">
        <v>1700</v>
      </c>
      <c r="D44" s="722">
        <v>1740</v>
      </c>
      <c r="E44" s="727">
        <v>-2.2988505747126435</v>
      </c>
      <c r="F44" s="723" t="s">
        <v>233</v>
      </c>
      <c r="G44" s="722" t="s">
        <v>233</v>
      </c>
      <c r="H44" s="727" t="s">
        <v>60</v>
      </c>
      <c r="I44" s="724">
        <v>1550</v>
      </c>
      <c r="J44" s="722">
        <v>1540</v>
      </c>
      <c r="K44" s="726">
        <v>0.64935064935064934</v>
      </c>
      <c r="L44" s="724">
        <v>1650</v>
      </c>
      <c r="M44" s="722">
        <v>1750</v>
      </c>
      <c r="N44" s="726">
        <v>-5.7142857142857144</v>
      </c>
      <c r="O44" s="724">
        <v>1200</v>
      </c>
      <c r="P44" s="722">
        <v>1200</v>
      </c>
      <c r="Q44" s="726">
        <v>0</v>
      </c>
      <c r="R44" s="724">
        <v>1550</v>
      </c>
      <c r="S44" s="722">
        <v>1560</v>
      </c>
      <c r="T44" s="726">
        <v>-0.64102564102564097</v>
      </c>
    </row>
    <row r="45" spans="1:20" x14ac:dyDescent="0.25">
      <c r="A45" s="722" t="s">
        <v>9</v>
      </c>
      <c r="B45" s="722" t="s">
        <v>282</v>
      </c>
      <c r="C45" s="724">
        <v>1900</v>
      </c>
      <c r="D45" s="722" t="s">
        <v>60</v>
      </c>
      <c r="E45" s="727" t="s">
        <v>60</v>
      </c>
      <c r="F45" s="723" t="s">
        <v>60</v>
      </c>
      <c r="G45" s="722" t="s">
        <v>60</v>
      </c>
      <c r="H45" s="727" t="s">
        <v>60</v>
      </c>
      <c r="I45" s="724">
        <v>1700</v>
      </c>
      <c r="J45" s="722" t="s">
        <v>60</v>
      </c>
      <c r="K45" s="726" t="s">
        <v>60</v>
      </c>
      <c r="L45" s="724">
        <v>1600</v>
      </c>
      <c r="M45" s="722" t="s">
        <v>60</v>
      </c>
      <c r="N45" s="726" t="s">
        <v>60</v>
      </c>
      <c r="O45" s="724" t="s">
        <v>60</v>
      </c>
      <c r="P45" s="722" t="s">
        <v>60</v>
      </c>
      <c r="Q45" s="726" t="s">
        <v>60</v>
      </c>
      <c r="R45" s="724" t="s">
        <v>60</v>
      </c>
      <c r="S45" s="722" t="s">
        <v>60</v>
      </c>
      <c r="T45" s="726" t="s">
        <v>60</v>
      </c>
    </row>
    <row r="46" spans="1:20" x14ac:dyDescent="0.25">
      <c r="A46" s="722" t="s">
        <v>9</v>
      </c>
      <c r="B46" s="722" t="s">
        <v>10</v>
      </c>
      <c r="C46" s="724">
        <v>1667</v>
      </c>
      <c r="D46" s="722">
        <v>1667</v>
      </c>
      <c r="E46" s="727">
        <v>0</v>
      </c>
      <c r="F46" s="723" t="s">
        <v>60</v>
      </c>
      <c r="G46" s="722" t="s">
        <v>60</v>
      </c>
      <c r="H46" s="727" t="s">
        <v>60</v>
      </c>
      <c r="I46" s="724">
        <v>1533</v>
      </c>
      <c r="J46" s="722">
        <v>1533</v>
      </c>
      <c r="K46" s="726">
        <v>0</v>
      </c>
      <c r="L46" s="724">
        <v>1700</v>
      </c>
      <c r="M46" s="722">
        <v>1700</v>
      </c>
      <c r="N46" s="726">
        <v>0</v>
      </c>
      <c r="O46" s="724">
        <v>1367</v>
      </c>
      <c r="P46" s="722">
        <v>1367</v>
      </c>
      <c r="Q46" s="726">
        <v>0</v>
      </c>
      <c r="R46" s="724">
        <v>1600</v>
      </c>
      <c r="S46" s="722">
        <v>1600</v>
      </c>
      <c r="T46" s="726">
        <v>0</v>
      </c>
    </row>
    <row r="47" spans="1:20" x14ac:dyDescent="0.25">
      <c r="A47" s="722" t="s">
        <v>9</v>
      </c>
      <c r="B47" s="722" t="s">
        <v>43</v>
      </c>
      <c r="C47" s="724">
        <v>1920</v>
      </c>
      <c r="D47" s="722" t="s">
        <v>60</v>
      </c>
      <c r="E47" s="727" t="s">
        <v>60</v>
      </c>
      <c r="F47" s="723" t="s">
        <v>60</v>
      </c>
      <c r="G47" s="722" t="s">
        <v>60</v>
      </c>
      <c r="H47" s="727" t="s">
        <v>60</v>
      </c>
      <c r="I47" s="724" t="s">
        <v>233</v>
      </c>
      <c r="J47" s="722" t="s">
        <v>60</v>
      </c>
      <c r="K47" s="726" t="s">
        <v>60</v>
      </c>
      <c r="L47" s="724">
        <v>1800</v>
      </c>
      <c r="M47" s="722" t="s">
        <v>60</v>
      </c>
      <c r="N47" s="726" t="s">
        <v>60</v>
      </c>
      <c r="O47" s="724">
        <v>1400</v>
      </c>
      <c r="P47" s="722" t="s">
        <v>60</v>
      </c>
      <c r="Q47" s="726" t="s">
        <v>60</v>
      </c>
      <c r="R47" s="724" t="s">
        <v>60</v>
      </c>
      <c r="S47" s="722" t="s">
        <v>60</v>
      </c>
      <c r="T47" s="726" t="s">
        <v>60</v>
      </c>
    </row>
    <row r="48" spans="1:20" x14ac:dyDescent="0.25">
      <c r="A48" s="722" t="s">
        <v>11</v>
      </c>
      <c r="B48" s="722" t="s">
        <v>296</v>
      </c>
      <c r="C48" s="724" t="s">
        <v>60</v>
      </c>
      <c r="D48" s="722">
        <v>1675</v>
      </c>
      <c r="E48" s="727" t="s">
        <v>60</v>
      </c>
      <c r="F48" s="723" t="s">
        <v>60</v>
      </c>
      <c r="G48" s="722" t="s">
        <v>60</v>
      </c>
      <c r="H48" s="727" t="s">
        <v>60</v>
      </c>
      <c r="I48" s="724" t="s">
        <v>60</v>
      </c>
      <c r="J48" s="722">
        <v>1337.5</v>
      </c>
      <c r="K48" s="726" t="s">
        <v>60</v>
      </c>
      <c r="L48" s="724" t="s">
        <v>60</v>
      </c>
      <c r="M48" s="722">
        <v>1500</v>
      </c>
      <c r="N48" s="726" t="s">
        <v>60</v>
      </c>
      <c r="O48" s="724" t="s">
        <v>60</v>
      </c>
      <c r="P48" s="722" t="s">
        <v>60</v>
      </c>
      <c r="Q48" s="726" t="s">
        <v>60</v>
      </c>
      <c r="R48" s="724" t="s">
        <v>60</v>
      </c>
      <c r="S48" s="722">
        <v>1275</v>
      </c>
      <c r="T48" s="726" t="s">
        <v>60</v>
      </c>
    </row>
    <row r="49" spans="1:20" x14ac:dyDescent="0.25">
      <c r="A49" s="722" t="s">
        <v>12</v>
      </c>
      <c r="B49" s="722" t="s">
        <v>71</v>
      </c>
      <c r="C49" s="724">
        <v>1500</v>
      </c>
      <c r="D49" s="722">
        <v>1500</v>
      </c>
      <c r="E49" s="727">
        <v>0</v>
      </c>
      <c r="F49" s="723" t="s">
        <v>60</v>
      </c>
      <c r="G49" s="722" t="s">
        <v>60</v>
      </c>
      <c r="H49" s="727" t="s">
        <v>60</v>
      </c>
      <c r="I49" s="724" t="s">
        <v>60</v>
      </c>
      <c r="J49" s="722" t="s">
        <v>60</v>
      </c>
      <c r="K49" s="726" t="s">
        <v>60</v>
      </c>
      <c r="L49" s="724" t="s">
        <v>60</v>
      </c>
      <c r="M49" s="722" t="s">
        <v>60</v>
      </c>
      <c r="N49" s="726" t="s">
        <v>60</v>
      </c>
      <c r="O49" s="724">
        <v>1200</v>
      </c>
      <c r="P49" s="722">
        <v>1200</v>
      </c>
      <c r="Q49" s="726">
        <v>0</v>
      </c>
      <c r="R49" s="724" t="s">
        <v>60</v>
      </c>
      <c r="S49" s="722">
        <v>1250</v>
      </c>
      <c r="T49" s="726" t="s">
        <v>60</v>
      </c>
    </row>
    <row r="50" spans="1:20" x14ac:dyDescent="0.25">
      <c r="A50" s="722" t="s">
        <v>13</v>
      </c>
      <c r="B50" s="722" t="s">
        <v>44</v>
      </c>
      <c r="C50" s="724">
        <v>1700</v>
      </c>
      <c r="D50" s="722">
        <v>1650</v>
      </c>
      <c r="E50" s="727">
        <v>3.0303030303030303</v>
      </c>
      <c r="F50" s="723">
        <v>1200</v>
      </c>
      <c r="G50" s="722">
        <v>1100</v>
      </c>
      <c r="H50" s="727">
        <v>9.0909090909090917</v>
      </c>
      <c r="I50" s="724">
        <v>1550</v>
      </c>
      <c r="J50" s="722">
        <v>1550</v>
      </c>
      <c r="K50" s="726">
        <v>0</v>
      </c>
      <c r="L50" s="724">
        <v>1800</v>
      </c>
      <c r="M50" s="722">
        <v>1800</v>
      </c>
      <c r="N50" s="726">
        <v>0</v>
      </c>
      <c r="O50" s="724">
        <v>1200</v>
      </c>
      <c r="P50" s="722">
        <v>1200</v>
      </c>
      <c r="Q50" s="726">
        <v>0</v>
      </c>
      <c r="R50" s="724">
        <v>1500</v>
      </c>
      <c r="S50" s="722">
        <v>1450</v>
      </c>
      <c r="T50" s="726">
        <v>3.4482758620689653</v>
      </c>
    </row>
    <row r="51" spans="1:20" x14ac:dyDescent="0.25">
      <c r="A51" s="722" t="s">
        <v>13</v>
      </c>
      <c r="B51" s="722" t="s">
        <v>23</v>
      </c>
      <c r="C51" s="724">
        <v>1600</v>
      </c>
      <c r="D51" s="722">
        <v>1600</v>
      </c>
      <c r="E51" s="727">
        <v>0</v>
      </c>
      <c r="F51" s="723" t="s">
        <v>60</v>
      </c>
      <c r="G51" s="722" t="s">
        <v>60</v>
      </c>
      <c r="H51" s="727" t="s">
        <v>60</v>
      </c>
      <c r="I51" s="724">
        <v>1400</v>
      </c>
      <c r="J51" s="722">
        <v>1400</v>
      </c>
      <c r="K51" s="726">
        <v>0</v>
      </c>
      <c r="L51" s="724">
        <v>1400</v>
      </c>
      <c r="M51" s="722">
        <v>1400</v>
      </c>
      <c r="N51" s="726">
        <v>0</v>
      </c>
      <c r="O51" s="724">
        <v>1400</v>
      </c>
      <c r="P51" s="722">
        <v>1400</v>
      </c>
      <c r="Q51" s="726">
        <v>0</v>
      </c>
      <c r="R51" s="724">
        <v>1400</v>
      </c>
      <c r="S51" s="722">
        <v>1400</v>
      </c>
      <c r="T51" s="726">
        <v>0</v>
      </c>
    </row>
    <row r="52" spans="1:20" x14ac:dyDescent="0.25">
      <c r="A52" s="722" t="s">
        <v>13</v>
      </c>
      <c r="B52" s="722" t="s">
        <v>77</v>
      </c>
      <c r="C52" s="724">
        <v>1700</v>
      </c>
      <c r="D52" s="722">
        <v>1700</v>
      </c>
      <c r="E52" s="727">
        <v>0</v>
      </c>
      <c r="F52" s="723" t="s">
        <v>60</v>
      </c>
      <c r="G52" s="722" t="s">
        <v>60</v>
      </c>
      <c r="H52" s="727" t="s">
        <v>60</v>
      </c>
      <c r="I52" s="724">
        <v>1500</v>
      </c>
      <c r="J52" s="722">
        <v>1500</v>
      </c>
      <c r="K52" s="726">
        <v>0</v>
      </c>
      <c r="L52" s="724" t="s">
        <v>60</v>
      </c>
      <c r="M52" s="722" t="s">
        <v>60</v>
      </c>
      <c r="N52" s="726" t="s">
        <v>60</v>
      </c>
      <c r="O52" s="724" t="s">
        <v>60</v>
      </c>
      <c r="P52" s="722" t="s">
        <v>60</v>
      </c>
      <c r="Q52" s="726" t="s">
        <v>60</v>
      </c>
      <c r="R52" s="724">
        <v>1500</v>
      </c>
      <c r="S52" s="722">
        <v>1500</v>
      </c>
      <c r="T52" s="726">
        <v>0</v>
      </c>
    </row>
    <row r="53" spans="1:20" x14ac:dyDescent="0.25">
      <c r="A53" s="722" t="s">
        <v>13</v>
      </c>
      <c r="B53" s="722" t="s">
        <v>74</v>
      </c>
      <c r="C53" s="724">
        <v>1800</v>
      </c>
      <c r="D53" s="722">
        <v>1800</v>
      </c>
      <c r="E53" s="727">
        <v>0</v>
      </c>
      <c r="F53" s="723">
        <v>1200</v>
      </c>
      <c r="G53" s="722">
        <v>1200</v>
      </c>
      <c r="H53" s="727">
        <v>0</v>
      </c>
      <c r="I53" s="724">
        <v>1400</v>
      </c>
      <c r="J53" s="722">
        <v>1400</v>
      </c>
      <c r="K53" s="726">
        <v>0</v>
      </c>
      <c r="L53" s="724" t="s">
        <v>60</v>
      </c>
      <c r="M53" s="722" t="s">
        <v>60</v>
      </c>
      <c r="N53" s="726" t="s">
        <v>60</v>
      </c>
      <c r="O53" s="724" t="s">
        <v>60</v>
      </c>
      <c r="P53" s="722" t="s">
        <v>60</v>
      </c>
      <c r="Q53" s="726" t="s">
        <v>60</v>
      </c>
      <c r="R53" s="724">
        <v>1600</v>
      </c>
      <c r="S53" s="722">
        <v>1400</v>
      </c>
      <c r="T53" s="726">
        <v>14.285714285714285</v>
      </c>
    </row>
    <row r="54" spans="1:20" x14ac:dyDescent="0.25">
      <c r="T54" s="728"/>
    </row>
    <row r="55" spans="1:20" x14ac:dyDescent="0.25">
      <c r="T55" s="728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mergeCells count="2">
    <mergeCell ref="A3:A4"/>
    <mergeCell ref="B3:B4"/>
  </mergeCells>
  <phoneticPr fontId="6" type="noConversion"/>
  <conditionalFormatting sqref="E6:E53 H6:H53 K6:K53 N6:N53 Q6:Q53 T6:T53">
    <cfRule type="cellIs" dxfId="6" priority="2" operator="lessThan">
      <formula>0</formula>
    </cfRule>
    <cfRule type="cellIs" dxfId="5" priority="3" operator="greaterThan">
      <formula>0</formula>
    </cfRule>
  </conditionalFormatting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54227DD-753C-411D-B325-89224157DC2F}">
            <xm:f>RIGHT(E6,LEN("-"))="-"</xm:f>
            <xm:f>"-"</xm:f>
            <x14:dxf>
              <font>
                <color theme="1"/>
              </font>
              <fill>
                <patternFill patternType="solid">
                  <bgColor theme="0"/>
                </patternFill>
              </fill>
            </x14:dxf>
          </x14:cfRule>
          <xm:sqref>E6:E53 H6:H53 K6:K53 N6:N53 Q6:Q53 T6:T53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1" workbookViewId="0">
      <selection activeCell="R22" sqref="R22"/>
    </sheetView>
  </sheetViews>
  <sheetFormatPr defaultRowHeight="12.75" x14ac:dyDescent="0.2"/>
  <cols>
    <col min="1" max="1" width="12.140625" style="77" customWidth="1"/>
    <col min="2" max="2" width="12.140625" style="77" bestFit="1" customWidth="1"/>
    <col min="3" max="5" width="9.140625" style="77"/>
    <col min="6" max="6" width="10.28515625" style="77" bestFit="1" customWidth="1"/>
    <col min="7" max="11" width="9.140625" style="77"/>
    <col min="12" max="12" width="10.5703125" style="77" customWidth="1"/>
    <col min="13" max="13" width="9.42578125" style="77" customWidth="1"/>
    <col min="14" max="16384" width="9.140625" style="77"/>
  </cols>
  <sheetData>
    <row r="1" spans="1:14" s="575" customFormat="1" ht="21" x14ac:dyDescent="0.35">
      <c r="A1" s="32" t="s">
        <v>320</v>
      </c>
      <c r="B1" s="587"/>
      <c r="C1" s="587"/>
      <c r="D1" s="587"/>
      <c r="E1" s="587"/>
      <c r="F1" s="587"/>
      <c r="G1" s="587"/>
      <c r="H1" s="587"/>
      <c r="I1" s="588"/>
      <c r="J1" s="588"/>
      <c r="K1" s="588"/>
      <c r="L1" s="589"/>
      <c r="M1" s="589"/>
    </row>
    <row r="2" spans="1:14" s="73" customFormat="1" ht="17.25" x14ac:dyDescent="0.3">
      <c r="A2" s="74"/>
      <c r="B2" s="71"/>
      <c r="C2" s="71"/>
      <c r="D2" s="71"/>
      <c r="E2" s="71"/>
      <c r="F2" s="71"/>
      <c r="G2" s="71"/>
      <c r="H2" s="71"/>
      <c r="I2" s="72"/>
      <c r="J2" s="72"/>
      <c r="K2" s="72"/>
      <c r="L2" s="75"/>
      <c r="M2" s="75"/>
    </row>
    <row r="3" spans="1:14" ht="16.5" thickBot="1" x14ac:dyDescent="0.3">
      <c r="A3" s="592" t="s">
        <v>230</v>
      </c>
    </row>
    <row r="4" spans="1:14" ht="24.75" thickBot="1" x14ac:dyDescent="0.25">
      <c r="A4" s="825" t="s">
        <v>52</v>
      </c>
      <c r="B4" s="826"/>
      <c r="C4" s="696" t="s">
        <v>118</v>
      </c>
      <c r="D4" s="697" t="s">
        <v>119</v>
      </c>
      <c r="E4" s="697" t="s">
        <v>120</v>
      </c>
      <c r="F4" s="698" t="s">
        <v>121</v>
      </c>
      <c r="G4" s="697" t="s">
        <v>122</v>
      </c>
      <c r="H4" s="697" t="s">
        <v>123</v>
      </c>
      <c r="I4" s="697" t="s">
        <v>127</v>
      </c>
      <c r="J4" s="697" t="s">
        <v>163</v>
      </c>
      <c r="K4" s="697" t="s">
        <v>165</v>
      </c>
      <c r="L4" s="697" t="s">
        <v>167</v>
      </c>
      <c r="M4" s="697" t="s">
        <v>168</v>
      </c>
      <c r="N4" s="699" t="s">
        <v>169</v>
      </c>
    </row>
    <row r="5" spans="1:14" x14ac:dyDescent="0.2">
      <c r="A5" s="78" t="s">
        <v>14</v>
      </c>
      <c r="B5" s="79" t="s">
        <v>55</v>
      </c>
      <c r="C5" s="621">
        <v>681.79</v>
      </c>
      <c r="D5" s="622">
        <v>676.06</v>
      </c>
      <c r="E5" s="622">
        <v>676.85464306133599</v>
      </c>
      <c r="F5" s="622">
        <v>676.66593792150263</v>
      </c>
      <c r="G5" s="622">
        <v>689.2887925246514</v>
      </c>
      <c r="H5" s="622">
        <v>696.22280506860068</v>
      </c>
      <c r="I5" s="622">
        <v>710.83</v>
      </c>
      <c r="J5" s="622">
        <v>775.02689699745952</v>
      </c>
      <c r="K5" s="622">
        <v>803.01300000000003</v>
      </c>
      <c r="L5" s="622">
        <v>818.56073910052817</v>
      </c>
      <c r="M5" s="622">
        <v>833.26300000000003</v>
      </c>
      <c r="N5" s="627">
        <v>832.13199999999995</v>
      </c>
    </row>
    <row r="6" spans="1:14" x14ac:dyDescent="0.2">
      <c r="A6" s="82"/>
      <c r="B6" s="83" t="s">
        <v>56</v>
      </c>
      <c r="C6" s="623">
        <v>678.3</v>
      </c>
      <c r="D6" s="624">
        <v>676.34</v>
      </c>
      <c r="E6" s="624">
        <v>677.6157457636051</v>
      </c>
      <c r="F6" s="624">
        <v>676.19037430216383</v>
      </c>
      <c r="G6" s="624">
        <v>690.06000030168798</v>
      </c>
      <c r="H6" s="624">
        <v>705.38514474653186</v>
      </c>
      <c r="I6" s="624">
        <v>717.88</v>
      </c>
      <c r="J6" s="624">
        <v>767.97260481891749</v>
      </c>
      <c r="K6" s="624">
        <v>787.38599999999997</v>
      </c>
      <c r="L6" s="624">
        <v>800.09295862552619</v>
      </c>
      <c r="M6" s="624">
        <v>832.81899999999996</v>
      </c>
      <c r="N6" s="628">
        <v>839.02099999999996</v>
      </c>
    </row>
    <row r="7" spans="1:14" x14ac:dyDescent="0.2">
      <c r="A7" s="86" t="s">
        <v>15</v>
      </c>
      <c r="B7" s="83" t="s">
        <v>55</v>
      </c>
      <c r="C7" s="623">
        <v>582.89</v>
      </c>
      <c r="D7" s="624">
        <v>573.54999999999995</v>
      </c>
      <c r="E7" s="624">
        <v>570.72474507771369</v>
      </c>
      <c r="F7" s="624">
        <v>572.45725620766336</v>
      </c>
      <c r="G7" s="624">
        <v>569.41500223499588</v>
      </c>
      <c r="H7" s="624">
        <v>567.82881730129293</v>
      </c>
      <c r="I7" s="624">
        <v>561.17999999999995</v>
      </c>
      <c r="J7" s="624">
        <v>623.32894173210013</v>
      </c>
      <c r="K7" s="624">
        <v>680.42200000000003</v>
      </c>
      <c r="L7" s="624">
        <v>706.13838806230467</v>
      </c>
      <c r="M7" s="624">
        <v>714.03800000000001</v>
      </c>
      <c r="N7" s="628">
        <v>717.20500000000004</v>
      </c>
    </row>
    <row r="8" spans="1:14" x14ac:dyDescent="0.2">
      <c r="A8" s="82"/>
      <c r="B8" s="83" t="s">
        <v>56</v>
      </c>
      <c r="C8" s="623">
        <v>528.02</v>
      </c>
      <c r="D8" s="624">
        <v>544.70000000000005</v>
      </c>
      <c r="E8" s="624">
        <v>567.69528221494829</v>
      </c>
      <c r="F8" s="624">
        <v>572.37466693828981</v>
      </c>
      <c r="G8" s="624">
        <v>591.04434662168535</v>
      </c>
      <c r="H8" s="624">
        <v>570.64231997217348</v>
      </c>
      <c r="I8" s="624">
        <v>569.42999999999995</v>
      </c>
      <c r="J8" s="624">
        <v>659.0347459702507</v>
      </c>
      <c r="K8" s="624">
        <v>680.99400000000003</v>
      </c>
      <c r="L8" s="624">
        <v>688.17620841823998</v>
      </c>
      <c r="M8" s="624">
        <v>715.43799999999999</v>
      </c>
      <c r="N8" s="628">
        <v>720.39499999999998</v>
      </c>
    </row>
    <row r="9" spans="1:14" x14ac:dyDescent="0.2">
      <c r="A9" s="86" t="s">
        <v>16</v>
      </c>
      <c r="B9" s="83" t="s">
        <v>55</v>
      </c>
      <c r="C9" s="623">
        <v>635.83000000000004</v>
      </c>
      <c r="D9" s="624">
        <v>643.85</v>
      </c>
      <c r="E9" s="624">
        <v>657.86130114393995</v>
      </c>
      <c r="F9" s="624">
        <v>675.11214672775156</v>
      </c>
      <c r="G9" s="624">
        <v>655.82327550584819</v>
      </c>
      <c r="H9" s="624">
        <v>626.01476002524578</v>
      </c>
      <c r="I9" s="624">
        <v>616.79</v>
      </c>
      <c r="J9" s="624">
        <v>653.72968961509218</v>
      </c>
      <c r="K9" s="624">
        <v>745.19500000000005</v>
      </c>
      <c r="L9" s="624">
        <v>761.72268215468785</v>
      </c>
      <c r="M9" s="624">
        <v>811.01599999999996</v>
      </c>
      <c r="N9" s="628">
        <v>802.51</v>
      </c>
    </row>
    <row r="10" spans="1:14" x14ac:dyDescent="0.2">
      <c r="A10" s="87"/>
      <c r="B10" s="83" t="s">
        <v>56</v>
      </c>
      <c r="C10" s="623">
        <v>665.27</v>
      </c>
      <c r="D10" s="624">
        <v>665.95</v>
      </c>
      <c r="E10" s="624">
        <v>660.83877571979076</v>
      </c>
      <c r="F10" s="624">
        <v>677.65721048891442</v>
      </c>
      <c r="G10" s="624">
        <v>669.59526711742319</v>
      </c>
      <c r="H10" s="624">
        <v>670.94430503869148</v>
      </c>
      <c r="I10" s="624">
        <v>644.29999999999995</v>
      </c>
      <c r="J10" s="624">
        <v>720.58872727601988</v>
      </c>
      <c r="K10" s="624">
        <v>772.43200000000002</v>
      </c>
      <c r="L10" s="624">
        <v>783.15127901494634</v>
      </c>
      <c r="M10" s="624">
        <v>802.95100000000002</v>
      </c>
      <c r="N10" s="628">
        <v>819.12800000000004</v>
      </c>
    </row>
    <row r="11" spans="1:14" x14ac:dyDescent="0.2">
      <c r="A11" s="82"/>
      <c r="B11" s="83" t="s">
        <v>75</v>
      </c>
      <c r="C11" s="623">
        <v>722.23</v>
      </c>
      <c r="D11" s="624">
        <v>733.47</v>
      </c>
      <c r="E11" s="624">
        <v>734.41705646311823</v>
      </c>
      <c r="F11" s="624">
        <v>720.6481621623966</v>
      </c>
      <c r="G11" s="624">
        <v>741.49954123499992</v>
      </c>
      <c r="H11" s="624">
        <v>752.99293484311409</v>
      </c>
      <c r="I11" s="624">
        <v>668.18</v>
      </c>
      <c r="J11" s="624">
        <v>714.23794311911854</v>
      </c>
      <c r="K11" s="624">
        <v>724.44100000000003</v>
      </c>
      <c r="L11" s="624">
        <v>779.73203354365785</v>
      </c>
      <c r="M11" s="624">
        <v>790.25099999999998</v>
      </c>
      <c r="N11" s="628">
        <v>815.678</v>
      </c>
    </row>
    <row r="12" spans="1:14" x14ac:dyDescent="0.2">
      <c r="A12" s="88" t="s">
        <v>21</v>
      </c>
      <c r="B12" s="83" t="s">
        <v>56</v>
      </c>
      <c r="C12" s="623">
        <v>618.28</v>
      </c>
      <c r="D12" s="624">
        <v>631.49</v>
      </c>
      <c r="E12" s="624">
        <v>641.13755024447926</v>
      </c>
      <c r="F12" s="624">
        <v>656.92441431933162</v>
      </c>
      <c r="G12" s="624">
        <v>673.30958282276117</v>
      </c>
      <c r="H12" s="624">
        <v>690.21093440325797</v>
      </c>
      <c r="I12" s="624">
        <v>697.6</v>
      </c>
      <c r="J12" s="624">
        <v>737.42853603320202</v>
      </c>
      <c r="K12" s="624">
        <v>743.93299999999999</v>
      </c>
      <c r="L12" s="624">
        <v>719.78252808576792</v>
      </c>
      <c r="M12" s="624">
        <v>708.90700000000004</v>
      </c>
      <c r="N12" s="628">
        <v>723.48699999999997</v>
      </c>
    </row>
    <row r="13" spans="1:14" x14ac:dyDescent="0.2">
      <c r="A13" s="86" t="s">
        <v>58</v>
      </c>
      <c r="B13" s="83" t="s">
        <v>55</v>
      </c>
      <c r="C13" s="623">
        <v>526.5</v>
      </c>
      <c r="D13" s="624">
        <v>550.1</v>
      </c>
      <c r="E13" s="624">
        <v>543.01303971050379</v>
      </c>
      <c r="F13" s="624">
        <v>531.95974000069975</v>
      </c>
      <c r="G13" s="624">
        <v>557.71616067666014</v>
      </c>
      <c r="H13" s="624">
        <v>564.73995979717904</v>
      </c>
      <c r="I13" s="624">
        <v>535.58000000000004</v>
      </c>
      <c r="J13" s="624">
        <v>568.71409833202563</v>
      </c>
      <c r="K13" s="624">
        <v>601.21100000000001</v>
      </c>
      <c r="L13" s="624">
        <v>637.71802050785186</v>
      </c>
      <c r="M13" s="624">
        <v>774.28700000000003</v>
      </c>
      <c r="N13" s="628">
        <v>771.24300000000005</v>
      </c>
    </row>
    <row r="14" spans="1:14" x14ac:dyDescent="0.2">
      <c r="A14" s="82"/>
      <c r="B14" s="83" t="s">
        <v>56</v>
      </c>
      <c r="C14" s="623">
        <v>519.62</v>
      </c>
      <c r="D14" s="624">
        <v>506.04</v>
      </c>
      <c r="E14" s="624">
        <v>529.06365443267896</v>
      </c>
      <c r="F14" s="624">
        <v>529.49568485183715</v>
      </c>
      <c r="G14" s="624">
        <v>534.7383322508864</v>
      </c>
      <c r="H14" s="624">
        <v>530.07011364391576</v>
      </c>
      <c r="I14" s="624">
        <v>533.92999999999995</v>
      </c>
      <c r="J14" s="624">
        <v>539.2606186852214</v>
      </c>
      <c r="K14" s="624">
        <v>595.26199999999994</v>
      </c>
      <c r="L14" s="624">
        <v>698.10465728259555</v>
      </c>
      <c r="M14" s="624">
        <v>744.68499999999995</v>
      </c>
      <c r="N14" s="628">
        <v>773.57100000000003</v>
      </c>
    </row>
    <row r="15" spans="1:14" ht="13.5" thickBot="1" x14ac:dyDescent="0.25">
      <c r="A15" s="89" t="s">
        <v>0</v>
      </c>
      <c r="B15" s="90" t="s">
        <v>56</v>
      </c>
      <c r="C15" s="625">
        <v>620.77</v>
      </c>
      <c r="D15" s="626">
        <v>618.65</v>
      </c>
      <c r="E15" s="626">
        <v>624.2980298269797</v>
      </c>
      <c r="F15" s="626">
        <v>630.16858817357013</v>
      </c>
      <c r="G15" s="626">
        <v>634.27772235077884</v>
      </c>
      <c r="H15" s="626">
        <v>636.80492782254589</v>
      </c>
      <c r="I15" s="626">
        <v>638.87</v>
      </c>
      <c r="J15" s="626">
        <v>693.41463031284297</v>
      </c>
      <c r="K15" s="626">
        <v>743.58399999999995</v>
      </c>
      <c r="L15" s="626">
        <v>752.05255802121519</v>
      </c>
      <c r="M15" s="626">
        <v>766.19200000000001</v>
      </c>
      <c r="N15" s="629">
        <v>775.13199999999995</v>
      </c>
    </row>
    <row r="16" spans="1:14" ht="13.5" thickBot="1" x14ac:dyDescent="0.25"/>
    <row r="17" spans="1:14" ht="24.75" thickBot="1" x14ac:dyDescent="0.25">
      <c r="A17" s="825" t="s">
        <v>52</v>
      </c>
      <c r="B17" s="826"/>
      <c r="C17" s="697" t="s">
        <v>171</v>
      </c>
      <c r="D17" s="698" t="s">
        <v>172</v>
      </c>
      <c r="E17" s="698" t="s">
        <v>173</v>
      </c>
      <c r="F17" s="698" t="s">
        <v>174</v>
      </c>
      <c r="G17" s="698" t="s">
        <v>175</v>
      </c>
      <c r="H17" s="698" t="s">
        <v>176</v>
      </c>
      <c r="I17" s="698" t="s">
        <v>177</v>
      </c>
      <c r="J17" s="698" t="s">
        <v>178</v>
      </c>
      <c r="K17" s="698" t="s">
        <v>179</v>
      </c>
      <c r="L17" s="698" t="s">
        <v>180</v>
      </c>
      <c r="M17" s="698" t="s">
        <v>181</v>
      </c>
      <c r="N17" s="699" t="s">
        <v>182</v>
      </c>
    </row>
    <row r="18" spans="1:14" x14ac:dyDescent="0.2">
      <c r="A18" s="78" t="s">
        <v>14</v>
      </c>
      <c r="B18" s="79" t="s">
        <v>55</v>
      </c>
      <c r="C18" s="622">
        <v>857.14400000000001</v>
      </c>
      <c r="D18" s="622">
        <v>851.22299999999996</v>
      </c>
      <c r="E18" s="622">
        <v>827.27</v>
      </c>
      <c r="F18" s="622">
        <v>808.02300000000002</v>
      </c>
      <c r="G18" s="622">
        <v>796.86099999999999</v>
      </c>
      <c r="H18" s="622">
        <v>768.52800000000002</v>
      </c>
      <c r="I18" s="622">
        <v>680.58299999999997</v>
      </c>
      <c r="J18" s="622">
        <v>680.12300000000005</v>
      </c>
      <c r="K18" s="622">
        <v>679.93899999999996</v>
      </c>
      <c r="L18" s="622">
        <v>684.98</v>
      </c>
      <c r="M18" s="622">
        <v>701.62599999999998</v>
      </c>
      <c r="N18" s="627">
        <v>709.7</v>
      </c>
    </row>
    <row r="19" spans="1:14" x14ac:dyDescent="0.2">
      <c r="A19" s="82"/>
      <c r="B19" s="83" t="s">
        <v>56</v>
      </c>
      <c r="C19" s="624">
        <v>824.45600000000002</v>
      </c>
      <c r="D19" s="624">
        <v>820.63499999999999</v>
      </c>
      <c r="E19" s="624">
        <v>821.23299999999995</v>
      </c>
      <c r="F19" s="624">
        <v>808.53700000000003</v>
      </c>
      <c r="G19" s="624">
        <v>792.005</v>
      </c>
      <c r="H19" s="624">
        <v>762.08500000000004</v>
      </c>
      <c r="I19" s="624">
        <v>683.15700000000004</v>
      </c>
      <c r="J19" s="624">
        <v>679.952</v>
      </c>
      <c r="K19" s="624">
        <v>681.96799999999996</v>
      </c>
      <c r="L19" s="624">
        <v>686.06200000000001</v>
      </c>
      <c r="M19" s="624">
        <v>710.89200000000005</v>
      </c>
      <c r="N19" s="628">
        <v>722.81200000000001</v>
      </c>
    </row>
    <row r="20" spans="1:14" x14ac:dyDescent="0.2">
      <c r="A20" s="86" t="s">
        <v>15</v>
      </c>
      <c r="B20" s="83" t="s">
        <v>55</v>
      </c>
      <c r="C20" s="624">
        <v>727.29899999999998</v>
      </c>
      <c r="D20" s="624">
        <v>724.10699999999997</v>
      </c>
      <c r="E20" s="624">
        <v>715.55100000000004</v>
      </c>
      <c r="F20" s="624">
        <v>708.80700000000002</v>
      </c>
      <c r="G20" s="624">
        <v>712.66</v>
      </c>
      <c r="H20" s="624">
        <v>689.25599999999997</v>
      </c>
      <c r="I20" s="624">
        <v>573.69799999999998</v>
      </c>
      <c r="J20" s="624">
        <v>556.51700000000005</v>
      </c>
      <c r="K20" s="624">
        <v>557.38099999999997</v>
      </c>
      <c r="L20" s="624">
        <v>562.11</v>
      </c>
      <c r="M20" s="624">
        <v>564.71699999999998</v>
      </c>
      <c r="N20" s="628">
        <v>573.95299999999997</v>
      </c>
    </row>
    <row r="21" spans="1:14" x14ac:dyDescent="0.2">
      <c r="A21" s="82"/>
      <c r="B21" s="83" t="s">
        <v>56</v>
      </c>
      <c r="C21" s="624">
        <v>724.75300000000004</v>
      </c>
      <c r="D21" s="624">
        <v>729.95500000000004</v>
      </c>
      <c r="E21" s="624">
        <v>715.38199999999995</v>
      </c>
      <c r="F21" s="624">
        <v>719.51199999999994</v>
      </c>
      <c r="G21" s="624">
        <v>717.35599999999999</v>
      </c>
      <c r="H21" s="624">
        <v>711.18200000000002</v>
      </c>
      <c r="I21" s="624">
        <v>589.13499999999999</v>
      </c>
      <c r="J21" s="624">
        <v>553.79</v>
      </c>
      <c r="K21" s="624">
        <v>554.80100000000004</v>
      </c>
      <c r="L21" s="624">
        <v>559.76700000000005</v>
      </c>
      <c r="M21" s="624">
        <v>565.67100000000005</v>
      </c>
      <c r="N21" s="628">
        <v>576.46600000000001</v>
      </c>
    </row>
    <row r="22" spans="1:14" x14ac:dyDescent="0.2">
      <c r="A22" s="86" t="s">
        <v>16</v>
      </c>
      <c r="B22" s="83" t="s">
        <v>55</v>
      </c>
      <c r="C22" s="624">
        <v>789.69500000000005</v>
      </c>
      <c r="D22" s="624">
        <v>809.21500000000003</v>
      </c>
      <c r="E22" s="624">
        <v>835.22</v>
      </c>
      <c r="F22" s="624">
        <v>807.90099999999995</v>
      </c>
      <c r="G22" s="624">
        <v>779.01800000000003</v>
      </c>
      <c r="H22" s="624">
        <v>698.75099999999998</v>
      </c>
      <c r="I22" s="624">
        <v>594.46600000000001</v>
      </c>
      <c r="J22" s="624">
        <v>603.53700000000003</v>
      </c>
      <c r="K22" s="624">
        <v>629.40300000000002</v>
      </c>
      <c r="L22" s="624">
        <v>631.48</v>
      </c>
      <c r="M22" s="624">
        <v>653.69899999999996</v>
      </c>
      <c r="N22" s="628">
        <v>688.14300000000003</v>
      </c>
    </row>
    <row r="23" spans="1:14" x14ac:dyDescent="0.2">
      <c r="A23" s="87"/>
      <c r="B23" s="83" t="s">
        <v>56</v>
      </c>
      <c r="C23" s="624">
        <v>823.80799999999999</v>
      </c>
      <c r="D23" s="624">
        <v>835.13599999999997</v>
      </c>
      <c r="E23" s="624">
        <v>810.81399999999996</v>
      </c>
      <c r="F23" s="624">
        <v>808.01199999999994</v>
      </c>
      <c r="G23" s="624">
        <v>787.97900000000004</v>
      </c>
      <c r="H23" s="624">
        <v>759.36400000000003</v>
      </c>
      <c r="I23" s="624">
        <v>621.952</v>
      </c>
      <c r="J23" s="624">
        <v>621.40800000000002</v>
      </c>
      <c r="K23" s="624">
        <v>639.12099999999998</v>
      </c>
      <c r="L23" s="624">
        <v>646.62199999999996</v>
      </c>
      <c r="M23" s="624">
        <v>655.68600000000004</v>
      </c>
      <c r="N23" s="628">
        <v>665.34400000000005</v>
      </c>
    </row>
    <row r="24" spans="1:14" x14ac:dyDescent="0.2">
      <c r="A24" s="82"/>
      <c r="B24" s="83" t="s">
        <v>75</v>
      </c>
      <c r="C24" s="624">
        <v>872.91399999999999</v>
      </c>
      <c r="D24" s="624">
        <v>874.21</v>
      </c>
      <c r="E24" s="624">
        <v>847.60900000000004</v>
      </c>
      <c r="F24" s="624">
        <v>834.68899999999996</v>
      </c>
      <c r="G24" s="624">
        <v>841.87800000000004</v>
      </c>
      <c r="H24" s="624">
        <v>834.46299999999997</v>
      </c>
      <c r="I24" s="624">
        <v>632.31600000000003</v>
      </c>
      <c r="J24" s="624">
        <v>663.89400000000001</v>
      </c>
      <c r="K24" s="624">
        <v>718.73400000000004</v>
      </c>
      <c r="L24" s="624">
        <v>723.726</v>
      </c>
      <c r="M24" s="624">
        <v>721.56299999999999</v>
      </c>
      <c r="N24" s="628">
        <v>726.30799999999999</v>
      </c>
    </row>
    <row r="25" spans="1:14" x14ac:dyDescent="0.2">
      <c r="A25" s="88" t="s">
        <v>21</v>
      </c>
      <c r="B25" s="83" t="s">
        <v>56</v>
      </c>
      <c r="C25" s="624">
        <v>736.13199999999995</v>
      </c>
      <c r="D25" s="624">
        <v>738.73199999999997</v>
      </c>
      <c r="E25" s="624">
        <v>730.09799999999996</v>
      </c>
      <c r="F25" s="624">
        <v>719.29499999999996</v>
      </c>
      <c r="G25" s="624">
        <v>711.44299999999998</v>
      </c>
      <c r="H25" s="624">
        <v>699.15099999999995</v>
      </c>
      <c r="I25" s="624">
        <v>693.54300000000001</v>
      </c>
      <c r="J25" s="624">
        <v>704.41</v>
      </c>
      <c r="K25" s="624">
        <v>670.34699999999998</v>
      </c>
      <c r="L25" s="624">
        <v>605.54899999999998</v>
      </c>
      <c r="M25" s="624">
        <v>621.9</v>
      </c>
      <c r="N25" s="628">
        <v>637.63199999999995</v>
      </c>
    </row>
    <row r="26" spans="1:14" x14ac:dyDescent="0.2">
      <c r="A26" s="86" t="s">
        <v>58</v>
      </c>
      <c r="B26" s="83" t="s">
        <v>55</v>
      </c>
      <c r="C26" s="624">
        <v>804.26400000000001</v>
      </c>
      <c r="D26" s="624">
        <v>797.28200000000004</v>
      </c>
      <c r="E26" s="624">
        <v>774.69899999999996</v>
      </c>
      <c r="F26" s="624">
        <v>729.16499999999996</v>
      </c>
      <c r="G26" s="624">
        <v>734.33699999999999</v>
      </c>
      <c r="H26" s="624">
        <v>741.93499999999995</v>
      </c>
      <c r="I26" s="624">
        <v>571.78</v>
      </c>
      <c r="J26" s="624">
        <v>598.96</v>
      </c>
      <c r="K26" s="624">
        <v>604.53399999999999</v>
      </c>
      <c r="L26" s="624">
        <v>619.34299999999996</v>
      </c>
      <c r="M26" s="624">
        <v>607.44000000000005</v>
      </c>
      <c r="N26" s="628">
        <v>627.07299999999998</v>
      </c>
    </row>
    <row r="27" spans="1:14" x14ac:dyDescent="0.2">
      <c r="A27" s="82"/>
      <c r="B27" s="83" t="s">
        <v>56</v>
      </c>
      <c r="C27" s="624">
        <v>785.29200000000003</v>
      </c>
      <c r="D27" s="624">
        <v>783.89</v>
      </c>
      <c r="E27" s="624">
        <v>771.16800000000001</v>
      </c>
      <c r="F27" s="624">
        <v>721.61</v>
      </c>
      <c r="G27" s="624">
        <v>744.745</v>
      </c>
      <c r="H27" s="624">
        <v>697.93499999999995</v>
      </c>
      <c r="I27" s="624">
        <v>567.44100000000003</v>
      </c>
      <c r="J27" s="624">
        <v>539.798</v>
      </c>
      <c r="K27" s="624">
        <v>550.34900000000005</v>
      </c>
      <c r="L27" s="624">
        <v>570.32100000000003</v>
      </c>
      <c r="M27" s="624">
        <v>584.48299999999995</v>
      </c>
      <c r="N27" s="628">
        <v>591.16700000000003</v>
      </c>
    </row>
    <row r="28" spans="1:14" ht="13.5" thickBot="1" x14ac:dyDescent="0.25">
      <c r="A28" s="89" t="s">
        <v>0</v>
      </c>
      <c r="B28" s="90" t="s">
        <v>56</v>
      </c>
      <c r="C28" s="626">
        <v>785.54</v>
      </c>
      <c r="D28" s="626">
        <v>777.98599999999999</v>
      </c>
      <c r="E28" s="626">
        <v>781.95500000000004</v>
      </c>
      <c r="F28" s="626">
        <v>767.30799999999999</v>
      </c>
      <c r="G28" s="626">
        <v>770.86900000000003</v>
      </c>
      <c r="H28" s="626">
        <v>742.99300000000005</v>
      </c>
      <c r="I28" s="626">
        <v>612.49400000000003</v>
      </c>
      <c r="J28" s="626">
        <v>602.63099999999997</v>
      </c>
      <c r="K28" s="626">
        <v>612.66899999999998</v>
      </c>
      <c r="L28" s="626">
        <v>609.803</v>
      </c>
      <c r="M28" s="626">
        <v>615.04100000000005</v>
      </c>
      <c r="N28" s="629">
        <v>630.05200000000002</v>
      </c>
    </row>
    <row r="29" spans="1:14" ht="13.5" thickBot="1" x14ac:dyDescent="0.25"/>
    <row r="30" spans="1:14" ht="24.75" thickBot="1" x14ac:dyDescent="0.25">
      <c r="A30" s="825" t="s">
        <v>52</v>
      </c>
      <c r="B30" s="826"/>
      <c r="C30" s="696" t="s">
        <v>213</v>
      </c>
      <c r="D30" s="698" t="s">
        <v>214</v>
      </c>
      <c r="E30" s="698" t="s">
        <v>215</v>
      </c>
      <c r="F30" s="697" t="s">
        <v>216</v>
      </c>
      <c r="G30" s="698" t="s">
        <v>217</v>
      </c>
      <c r="H30" s="698" t="s">
        <v>218</v>
      </c>
      <c r="I30" s="698" t="s">
        <v>219</v>
      </c>
      <c r="J30" s="698" t="s">
        <v>220</v>
      </c>
      <c r="K30" s="698" t="s">
        <v>221</v>
      </c>
      <c r="L30" s="698" t="s">
        <v>222</v>
      </c>
      <c r="M30" s="698" t="s">
        <v>223</v>
      </c>
      <c r="N30" s="699" t="s">
        <v>224</v>
      </c>
    </row>
    <row r="31" spans="1:14" x14ac:dyDescent="0.2">
      <c r="A31" s="78" t="s">
        <v>14</v>
      </c>
      <c r="B31" s="79" t="s">
        <v>55</v>
      </c>
      <c r="C31" s="630">
        <v>734.72199999999998</v>
      </c>
      <c r="D31" s="622">
        <v>752.05</v>
      </c>
      <c r="E31" s="622">
        <v>756.41</v>
      </c>
      <c r="F31" s="621">
        <v>814.12699999999995</v>
      </c>
      <c r="G31" s="622">
        <v>829.524</v>
      </c>
      <c r="H31" s="622">
        <v>824.09199999999998</v>
      </c>
      <c r="I31" s="622">
        <v>729.79600000000005</v>
      </c>
      <c r="J31" s="622">
        <v>702.16099999999994</v>
      </c>
      <c r="K31" s="622">
        <v>744.70500000000004</v>
      </c>
      <c r="L31" s="622">
        <v>808.20699999999999</v>
      </c>
      <c r="M31" s="622">
        <v>838.24</v>
      </c>
      <c r="N31" s="627">
        <v>849.01499999999999</v>
      </c>
    </row>
    <row r="32" spans="1:14" x14ac:dyDescent="0.2">
      <c r="A32" s="82"/>
      <c r="B32" s="83" t="s">
        <v>56</v>
      </c>
      <c r="C32" s="631">
        <v>751.90099999999995</v>
      </c>
      <c r="D32" s="624">
        <v>767.03099999999995</v>
      </c>
      <c r="E32" s="624">
        <v>779.08</v>
      </c>
      <c r="F32" s="621">
        <v>820.54600000000005</v>
      </c>
      <c r="G32" s="624">
        <v>821.74400000000003</v>
      </c>
      <c r="H32" s="624">
        <v>831.94399999999996</v>
      </c>
      <c r="I32" s="624">
        <v>741.30399999999997</v>
      </c>
      <c r="J32" s="624">
        <v>704.84100000000001</v>
      </c>
      <c r="K32" s="624">
        <v>746.75199999999995</v>
      </c>
      <c r="L32" s="624">
        <v>795.67499999999995</v>
      </c>
      <c r="M32" s="624">
        <v>841.53200000000004</v>
      </c>
      <c r="N32" s="628">
        <v>864.49699999999996</v>
      </c>
    </row>
    <row r="33" spans="1:14" x14ac:dyDescent="0.2">
      <c r="A33" s="86" t="s">
        <v>15</v>
      </c>
      <c r="B33" s="83" t="s">
        <v>55</v>
      </c>
      <c r="C33" s="631">
        <v>559.85599999999999</v>
      </c>
      <c r="D33" s="624">
        <v>564.25300000000004</v>
      </c>
      <c r="E33" s="624">
        <v>549.97</v>
      </c>
      <c r="F33" s="623">
        <v>568.88599999999997</v>
      </c>
      <c r="G33" s="624">
        <v>563.56500000000005</v>
      </c>
      <c r="H33" s="624">
        <v>549.39</v>
      </c>
      <c r="I33" s="624">
        <v>499.73899999999998</v>
      </c>
      <c r="J33" s="624">
        <v>493.22</v>
      </c>
      <c r="K33" s="624">
        <v>515.54100000000005</v>
      </c>
      <c r="L33" s="624">
        <v>542.99199999999996</v>
      </c>
      <c r="M33" s="624">
        <v>567.80700000000002</v>
      </c>
      <c r="N33" s="628">
        <v>584.18100000000004</v>
      </c>
    </row>
    <row r="34" spans="1:14" x14ac:dyDescent="0.2">
      <c r="A34" s="82"/>
      <c r="B34" s="83" t="s">
        <v>56</v>
      </c>
      <c r="C34" s="631">
        <v>584.66200000000003</v>
      </c>
      <c r="D34" s="624">
        <v>592.548</v>
      </c>
      <c r="E34" s="624">
        <v>579.02</v>
      </c>
      <c r="F34" s="623">
        <v>580.05200000000002</v>
      </c>
      <c r="G34" s="624">
        <v>598.08299999999997</v>
      </c>
      <c r="H34" s="624">
        <v>597.52700000000004</v>
      </c>
      <c r="I34" s="624">
        <v>538.67100000000005</v>
      </c>
      <c r="J34" s="624">
        <v>518.03200000000004</v>
      </c>
      <c r="K34" s="624">
        <v>544.125</v>
      </c>
      <c r="L34" s="624">
        <v>579.91700000000003</v>
      </c>
      <c r="M34" s="624">
        <v>605.88499999999999</v>
      </c>
      <c r="N34" s="628">
        <v>625.66600000000005</v>
      </c>
    </row>
    <row r="35" spans="1:14" x14ac:dyDescent="0.2">
      <c r="A35" s="86" t="s">
        <v>16</v>
      </c>
      <c r="B35" s="83" t="s">
        <v>55</v>
      </c>
      <c r="C35" s="631">
        <v>636.08699999999999</v>
      </c>
      <c r="D35" s="624">
        <v>686.45799999999997</v>
      </c>
      <c r="E35" s="624">
        <v>660.79</v>
      </c>
      <c r="F35" s="623">
        <v>702.03499999999997</v>
      </c>
      <c r="G35" s="624">
        <v>685.51800000000003</v>
      </c>
      <c r="H35" s="624">
        <v>644.24699999999996</v>
      </c>
      <c r="I35" s="624">
        <v>586.94299999999998</v>
      </c>
      <c r="J35" s="624">
        <v>586.06799999999998</v>
      </c>
      <c r="K35" s="624">
        <v>615.71699999999998</v>
      </c>
      <c r="L35" s="624">
        <v>635.65499999999997</v>
      </c>
      <c r="M35" s="624">
        <v>700.33699999999999</v>
      </c>
      <c r="N35" s="628">
        <v>702.45799999999997</v>
      </c>
    </row>
    <row r="36" spans="1:14" x14ac:dyDescent="0.2">
      <c r="A36" s="87"/>
      <c r="B36" s="83" t="s">
        <v>56</v>
      </c>
      <c r="C36" s="631">
        <v>667.76199999999994</v>
      </c>
      <c r="D36" s="624">
        <v>674.61199999999997</v>
      </c>
      <c r="E36" s="624">
        <v>666.65</v>
      </c>
      <c r="F36" s="623">
        <v>673.46900000000005</v>
      </c>
      <c r="G36" s="624">
        <v>706.32600000000002</v>
      </c>
      <c r="H36" s="624">
        <v>693.86300000000006</v>
      </c>
      <c r="I36" s="624">
        <v>614.92899999999997</v>
      </c>
      <c r="J36" s="624">
        <v>602.58299999999997</v>
      </c>
      <c r="K36" s="624">
        <v>618.06299999999999</v>
      </c>
      <c r="L36" s="624">
        <v>632.91700000000003</v>
      </c>
      <c r="M36" s="624">
        <v>663.21900000000005</v>
      </c>
      <c r="N36" s="628">
        <v>695.43799999999999</v>
      </c>
    </row>
    <row r="37" spans="1:14" x14ac:dyDescent="0.2">
      <c r="A37" s="82"/>
      <c r="B37" s="83" t="s">
        <v>75</v>
      </c>
      <c r="C37" s="631">
        <v>747.45</v>
      </c>
      <c r="D37" s="624">
        <v>747.62400000000002</v>
      </c>
      <c r="E37" s="624">
        <v>748.1</v>
      </c>
      <c r="F37" s="623">
        <v>761.41399999999999</v>
      </c>
      <c r="G37" s="624">
        <v>767.29499999999996</v>
      </c>
      <c r="H37" s="624">
        <v>777.38099999999997</v>
      </c>
      <c r="I37" s="624">
        <v>633.75800000000004</v>
      </c>
      <c r="J37" s="624">
        <v>657.33500000000004</v>
      </c>
      <c r="K37" s="624">
        <v>681.16899999999998</v>
      </c>
      <c r="L37" s="624">
        <v>699.23500000000001</v>
      </c>
      <c r="M37" s="624">
        <v>704.11300000000006</v>
      </c>
      <c r="N37" s="628">
        <v>735.31200000000001</v>
      </c>
    </row>
    <row r="38" spans="1:14" x14ac:dyDescent="0.2">
      <c r="A38" s="88" t="s">
        <v>21</v>
      </c>
      <c r="B38" s="83" t="s">
        <v>56</v>
      </c>
      <c r="C38" s="631">
        <v>653.34699999999998</v>
      </c>
      <c r="D38" s="624">
        <v>660.33900000000006</v>
      </c>
      <c r="E38" s="624">
        <v>671.08</v>
      </c>
      <c r="F38" s="623">
        <v>713.779</v>
      </c>
      <c r="G38" s="624">
        <v>750.54</v>
      </c>
      <c r="H38" s="624">
        <v>753.14700000000005</v>
      </c>
      <c r="I38" s="624">
        <v>775.65200000000004</v>
      </c>
      <c r="J38" s="624">
        <v>843.08100000000002</v>
      </c>
      <c r="K38" s="624">
        <v>836.72</v>
      </c>
      <c r="L38" s="624">
        <v>730.87599999999998</v>
      </c>
      <c r="M38" s="624">
        <v>756.56399999999996</v>
      </c>
      <c r="N38" s="628">
        <v>768.37</v>
      </c>
    </row>
    <row r="39" spans="1:14" x14ac:dyDescent="0.2">
      <c r="A39" s="86" t="s">
        <v>58</v>
      </c>
      <c r="B39" s="83" t="s">
        <v>55</v>
      </c>
      <c r="C39" s="631">
        <v>645.92100000000005</v>
      </c>
      <c r="D39" s="624">
        <v>670.56</v>
      </c>
      <c r="E39" s="624">
        <v>658.62</v>
      </c>
      <c r="F39" s="623">
        <v>677.67100000000005</v>
      </c>
      <c r="G39" s="624">
        <v>685.98400000000004</v>
      </c>
      <c r="H39" s="624">
        <v>646.88</v>
      </c>
      <c r="I39" s="624">
        <v>573.03899999999999</v>
      </c>
      <c r="J39" s="624">
        <v>582.25400000000002</v>
      </c>
      <c r="K39" s="624">
        <v>585.26900000000001</v>
      </c>
      <c r="L39" s="624">
        <v>581.54399999999998</v>
      </c>
      <c r="M39" s="624">
        <v>580.23699999999997</v>
      </c>
      <c r="N39" s="628">
        <v>590.48199999999997</v>
      </c>
    </row>
    <row r="40" spans="1:14" x14ac:dyDescent="0.2">
      <c r="A40" s="82"/>
      <c r="B40" s="83" t="s">
        <v>56</v>
      </c>
      <c r="C40" s="631">
        <v>592.11599999999999</v>
      </c>
      <c r="D40" s="624">
        <v>598.10900000000004</v>
      </c>
      <c r="E40" s="624">
        <v>609.34</v>
      </c>
      <c r="F40" s="623">
        <v>619.84900000000005</v>
      </c>
      <c r="G40" s="624">
        <v>634.63199999999995</v>
      </c>
      <c r="H40" s="624">
        <v>581.28200000000004</v>
      </c>
      <c r="I40" s="624">
        <v>582.61800000000005</v>
      </c>
      <c r="J40" s="624">
        <v>514.84900000000005</v>
      </c>
      <c r="K40" s="624">
        <v>526.81399999999996</v>
      </c>
      <c r="L40" s="624">
        <v>533.16099999999994</v>
      </c>
      <c r="M40" s="624">
        <v>559.31100000000004</v>
      </c>
      <c r="N40" s="628">
        <v>576.65300000000002</v>
      </c>
    </row>
    <row r="41" spans="1:14" ht="13.5" thickBot="1" x14ac:dyDescent="0.25">
      <c r="A41" s="89" t="s">
        <v>0</v>
      </c>
      <c r="B41" s="90" t="s">
        <v>56</v>
      </c>
      <c r="C41" s="632">
        <v>649.38400000000001</v>
      </c>
      <c r="D41" s="626">
        <v>657.35900000000004</v>
      </c>
      <c r="E41" s="626">
        <v>653.35</v>
      </c>
      <c r="F41" s="625">
        <v>675.36</v>
      </c>
      <c r="G41" s="626">
        <v>698.06899999999996</v>
      </c>
      <c r="H41" s="626">
        <v>699.45500000000004</v>
      </c>
      <c r="I41" s="626">
        <v>639.92700000000002</v>
      </c>
      <c r="J41" s="626">
        <v>590.69799999999998</v>
      </c>
      <c r="K41" s="626">
        <v>618.923</v>
      </c>
      <c r="L41" s="626">
        <v>668.83799999999997</v>
      </c>
      <c r="M41" s="626">
        <v>707.66499999999996</v>
      </c>
      <c r="N41" s="629">
        <v>721.82500000000005</v>
      </c>
    </row>
    <row r="42" spans="1:14" ht="13.5" thickBot="1" x14ac:dyDescent="0.25"/>
    <row r="43" spans="1:14" ht="26.25" thickBot="1" x14ac:dyDescent="0.25">
      <c r="A43" s="700" t="s">
        <v>52</v>
      </c>
      <c r="B43" s="701"/>
      <c r="C43" s="696" t="s">
        <v>236</v>
      </c>
      <c r="D43" s="697" t="s">
        <v>237</v>
      </c>
      <c r="E43" s="697" t="s">
        <v>238</v>
      </c>
      <c r="F43" s="697" t="s">
        <v>239</v>
      </c>
      <c r="G43" s="697" t="s">
        <v>240</v>
      </c>
      <c r="H43" s="697" t="s">
        <v>241</v>
      </c>
      <c r="I43" s="697" t="s">
        <v>242</v>
      </c>
      <c r="J43" s="697" t="s">
        <v>243</v>
      </c>
      <c r="K43" s="697" t="s">
        <v>244</v>
      </c>
      <c r="L43" s="697" t="s">
        <v>245</v>
      </c>
      <c r="M43" s="697" t="s">
        <v>246</v>
      </c>
      <c r="N43" s="699" t="s">
        <v>247</v>
      </c>
    </row>
    <row r="44" spans="1:14" x14ac:dyDescent="0.2">
      <c r="A44" s="78" t="s">
        <v>14</v>
      </c>
      <c r="B44" s="79" t="s">
        <v>55</v>
      </c>
      <c r="C44" s="621">
        <v>918.05600000000004</v>
      </c>
      <c r="D44" s="622">
        <v>936.37400000000002</v>
      </c>
      <c r="E44" s="622">
        <v>954.23</v>
      </c>
      <c r="F44" s="622">
        <v>941.45600000000002</v>
      </c>
      <c r="G44" s="622">
        <v>969.01499999999999</v>
      </c>
      <c r="H44" s="622">
        <v>960.45</v>
      </c>
      <c r="I44" s="622">
        <v>867.64800000000002</v>
      </c>
      <c r="J44" s="622">
        <v>916.95</v>
      </c>
      <c r="K44" s="622">
        <v>1002.505</v>
      </c>
      <c r="L44" s="622">
        <v>1078.556</v>
      </c>
      <c r="M44" s="622">
        <v>1198.604</v>
      </c>
      <c r="N44" s="627">
        <v>1315.8589999999999</v>
      </c>
    </row>
    <row r="45" spans="1:14" x14ac:dyDescent="0.2">
      <c r="A45" s="82"/>
      <c r="B45" s="83" t="s">
        <v>56</v>
      </c>
      <c r="C45" s="623">
        <v>899.92</v>
      </c>
      <c r="D45" s="624">
        <v>940.15499999999997</v>
      </c>
      <c r="E45" s="624">
        <v>977.05</v>
      </c>
      <c r="F45" s="624">
        <v>976.67600000000004</v>
      </c>
      <c r="G45" s="624">
        <v>982.94</v>
      </c>
      <c r="H45" s="624">
        <v>995.80200000000002</v>
      </c>
      <c r="I45" s="624">
        <v>913.81500000000005</v>
      </c>
      <c r="J45" s="624">
        <v>913.38099999999997</v>
      </c>
      <c r="K45" s="624">
        <v>997.01900000000001</v>
      </c>
      <c r="L45" s="624">
        <v>1072.5050000000001</v>
      </c>
      <c r="M45" s="624">
        <v>1182.239</v>
      </c>
      <c r="N45" s="628">
        <v>1271.77</v>
      </c>
    </row>
    <row r="46" spans="1:14" x14ac:dyDescent="0.2">
      <c r="A46" s="86" t="s">
        <v>15</v>
      </c>
      <c r="B46" s="83" t="s">
        <v>55</v>
      </c>
      <c r="C46" s="623">
        <v>622.07500000000005</v>
      </c>
      <c r="D46" s="624">
        <v>668.45399999999995</v>
      </c>
      <c r="E46" s="624">
        <v>709.16200000000003</v>
      </c>
      <c r="F46" s="624">
        <v>727.52599999999995</v>
      </c>
      <c r="G46" s="624">
        <v>742.86900000000003</v>
      </c>
      <c r="H46" s="624">
        <v>775.05700000000002</v>
      </c>
      <c r="I46" s="624">
        <v>643.59900000000005</v>
      </c>
      <c r="J46" s="624">
        <v>686.41399999999999</v>
      </c>
      <c r="K46" s="624">
        <v>805.22199999999998</v>
      </c>
      <c r="L46" s="624">
        <v>865.36699999999996</v>
      </c>
      <c r="M46" s="624">
        <v>985.87599999999998</v>
      </c>
      <c r="N46" s="628">
        <v>1096.7380000000001</v>
      </c>
    </row>
    <row r="47" spans="1:14" x14ac:dyDescent="0.2">
      <c r="A47" s="82"/>
      <c r="B47" s="83" t="s">
        <v>56</v>
      </c>
      <c r="C47" s="623">
        <v>632.45399999999995</v>
      </c>
      <c r="D47" s="624">
        <v>693.60599999999999</v>
      </c>
      <c r="E47" s="624">
        <v>721.45100000000002</v>
      </c>
      <c r="F47" s="624">
        <v>728.31399999999996</v>
      </c>
      <c r="G47" s="624">
        <v>746.4</v>
      </c>
      <c r="H47" s="624">
        <v>798.43</v>
      </c>
      <c r="I47" s="624">
        <v>690.83</v>
      </c>
      <c r="J47" s="624">
        <v>711.41700000000003</v>
      </c>
      <c r="K47" s="624">
        <v>799.55100000000004</v>
      </c>
      <c r="L47" s="624">
        <v>885.37099999999998</v>
      </c>
      <c r="M47" s="624">
        <v>963.44399999999996</v>
      </c>
      <c r="N47" s="628">
        <v>1041.386</v>
      </c>
    </row>
    <row r="48" spans="1:14" x14ac:dyDescent="0.2">
      <c r="A48" s="86" t="s">
        <v>16</v>
      </c>
      <c r="B48" s="83" t="s">
        <v>55</v>
      </c>
      <c r="C48" s="623">
        <v>702.53599999999994</v>
      </c>
      <c r="D48" s="624">
        <v>765.08600000000001</v>
      </c>
      <c r="E48" s="624">
        <v>785.82899999999995</v>
      </c>
      <c r="F48" s="624">
        <v>815.10900000000004</v>
      </c>
      <c r="G48" s="624">
        <v>822.03700000000003</v>
      </c>
      <c r="H48" s="624">
        <v>836.98199999999997</v>
      </c>
      <c r="I48" s="624">
        <v>684.57899999999995</v>
      </c>
      <c r="J48" s="624">
        <v>752.62400000000002</v>
      </c>
      <c r="K48" s="624">
        <v>834.20600000000002</v>
      </c>
      <c r="L48" s="624">
        <v>905.03</v>
      </c>
      <c r="M48" s="624">
        <v>985.87599999999998</v>
      </c>
      <c r="N48" s="628">
        <v>1154.027</v>
      </c>
    </row>
    <row r="49" spans="1:14" x14ac:dyDescent="0.2">
      <c r="A49" s="87"/>
      <c r="B49" s="83" t="s">
        <v>56</v>
      </c>
      <c r="C49" s="623">
        <v>718.46500000000003</v>
      </c>
      <c r="D49" s="624">
        <v>775.95899999999995</v>
      </c>
      <c r="E49" s="624">
        <v>827.73400000000004</v>
      </c>
      <c r="F49" s="624">
        <v>846.72199999999998</v>
      </c>
      <c r="G49" s="624">
        <v>862.75900000000001</v>
      </c>
      <c r="H49" s="624">
        <v>886.48099999999999</v>
      </c>
      <c r="I49" s="624">
        <v>717.27499999999998</v>
      </c>
      <c r="J49" s="624">
        <v>753.90700000000004</v>
      </c>
      <c r="K49" s="624">
        <v>851.40599999999995</v>
      </c>
      <c r="L49" s="624">
        <v>896.95100000000002</v>
      </c>
      <c r="M49" s="624">
        <v>963.44399999999996</v>
      </c>
      <c r="N49" s="628">
        <v>1106.4059999999999</v>
      </c>
    </row>
    <row r="50" spans="1:14" x14ac:dyDescent="0.2">
      <c r="A50" s="82"/>
      <c r="B50" s="83" t="s">
        <v>75</v>
      </c>
      <c r="C50" s="623">
        <v>790.44399999999996</v>
      </c>
      <c r="D50" s="624">
        <v>800.58500000000004</v>
      </c>
      <c r="E50" s="624">
        <v>831.45600000000002</v>
      </c>
      <c r="F50" s="624">
        <v>898.68499999999995</v>
      </c>
      <c r="G50" s="624">
        <v>923.20500000000004</v>
      </c>
      <c r="H50" s="624">
        <v>961.077</v>
      </c>
      <c r="I50" s="624">
        <v>731.22900000000004</v>
      </c>
      <c r="J50" s="624">
        <v>813.27599999999995</v>
      </c>
      <c r="K50" s="624">
        <v>819.30100000000004</v>
      </c>
      <c r="L50" s="624">
        <v>975.56299999999999</v>
      </c>
      <c r="M50" s="624">
        <v>1077.066</v>
      </c>
      <c r="N50" s="628">
        <v>1204.7819999999999</v>
      </c>
    </row>
    <row r="51" spans="1:14" x14ac:dyDescent="0.2">
      <c r="A51" s="88" t="s">
        <v>21</v>
      </c>
      <c r="B51" s="83" t="s">
        <v>56</v>
      </c>
      <c r="C51" s="623">
        <v>816.601</v>
      </c>
      <c r="D51" s="624">
        <v>861.51099999999997</v>
      </c>
      <c r="E51" s="624">
        <v>888.13699999999994</v>
      </c>
      <c r="F51" s="624">
        <v>932.12699999999995</v>
      </c>
      <c r="G51" s="624">
        <v>1001.87</v>
      </c>
      <c r="H51" s="624">
        <v>1023.51</v>
      </c>
      <c r="I51" s="624">
        <v>1010.018</v>
      </c>
      <c r="J51" s="624">
        <v>1032.9349999999999</v>
      </c>
      <c r="K51" s="624">
        <v>1086.5409999999999</v>
      </c>
      <c r="L51" s="624">
        <v>954.97199999999998</v>
      </c>
      <c r="M51" s="624">
        <v>1006.831</v>
      </c>
      <c r="N51" s="628">
        <v>1044.1089999999999</v>
      </c>
    </row>
    <row r="52" spans="1:14" x14ac:dyDescent="0.2">
      <c r="A52" s="86" t="s">
        <v>58</v>
      </c>
      <c r="B52" s="83" t="s">
        <v>55</v>
      </c>
      <c r="C52" s="623">
        <v>576.02499999999998</v>
      </c>
      <c r="D52" s="624">
        <v>641.19299999999998</v>
      </c>
      <c r="E52" s="624">
        <v>673.49400000000003</v>
      </c>
      <c r="F52" s="624">
        <v>655.548</v>
      </c>
      <c r="G52" s="624">
        <v>623.97299999999996</v>
      </c>
      <c r="H52" s="624">
        <v>603.34100000000001</v>
      </c>
      <c r="I52" s="624">
        <v>567.23099999999999</v>
      </c>
      <c r="J52" s="624">
        <v>602.94600000000003</v>
      </c>
      <c r="K52" s="624">
        <v>672.61199999999997</v>
      </c>
      <c r="L52" s="624">
        <v>760.72199999999998</v>
      </c>
      <c r="M52" s="624">
        <v>943.72900000000004</v>
      </c>
      <c r="N52" s="628">
        <v>1039.434</v>
      </c>
    </row>
    <row r="53" spans="1:14" x14ac:dyDescent="0.2">
      <c r="A53" s="82"/>
      <c r="B53" s="83" t="s">
        <v>56</v>
      </c>
      <c r="C53" s="623">
        <v>591.24</v>
      </c>
      <c r="D53" s="624">
        <v>608.40599999999995</v>
      </c>
      <c r="E53" s="624">
        <v>636.702</v>
      </c>
      <c r="F53" s="624">
        <v>620.85299999999995</v>
      </c>
      <c r="G53" s="624">
        <v>619.35900000000004</v>
      </c>
      <c r="H53" s="624">
        <v>635.81899999999996</v>
      </c>
      <c r="I53" s="624">
        <v>626.798</v>
      </c>
      <c r="J53" s="624">
        <v>594.76400000000001</v>
      </c>
      <c r="K53" s="624">
        <v>670.65</v>
      </c>
      <c r="L53" s="624">
        <v>678.35599999999999</v>
      </c>
      <c r="M53" s="624">
        <v>776.08500000000004</v>
      </c>
      <c r="N53" s="628">
        <v>891.64400000000001</v>
      </c>
    </row>
    <row r="54" spans="1:14" ht="13.5" thickBot="1" x14ac:dyDescent="0.25">
      <c r="A54" s="89" t="s">
        <v>0</v>
      </c>
      <c r="B54" s="90" t="s">
        <v>56</v>
      </c>
      <c r="C54" s="625">
        <v>744.72799999999995</v>
      </c>
      <c r="D54" s="626">
        <v>795.18399999999997</v>
      </c>
      <c r="E54" s="626">
        <v>831.54899999999998</v>
      </c>
      <c r="F54" s="626">
        <v>836.77599999999995</v>
      </c>
      <c r="G54" s="626">
        <v>854.99</v>
      </c>
      <c r="H54" s="626">
        <v>898.07</v>
      </c>
      <c r="I54" s="626">
        <v>781.35</v>
      </c>
      <c r="J54" s="626">
        <v>796.226</v>
      </c>
      <c r="K54" s="626">
        <v>873.58399999999995</v>
      </c>
      <c r="L54" s="626">
        <v>933.62400000000002</v>
      </c>
      <c r="M54" s="626">
        <v>1047.396</v>
      </c>
      <c r="N54" s="629">
        <v>1191.9380000000001</v>
      </c>
    </row>
    <row r="55" spans="1:14" ht="13.5" thickBot="1" x14ac:dyDescent="0.25"/>
    <row r="56" spans="1:14" ht="26.25" thickBot="1" x14ac:dyDescent="0.25">
      <c r="A56" s="700" t="s">
        <v>52</v>
      </c>
      <c r="B56" s="701"/>
      <c r="C56" s="696" t="s">
        <v>270</v>
      </c>
      <c r="D56" s="697" t="s">
        <v>271</v>
      </c>
      <c r="E56" s="697" t="s">
        <v>272</v>
      </c>
      <c r="F56" s="697" t="s">
        <v>273</v>
      </c>
      <c r="G56" s="697" t="s">
        <v>274</v>
      </c>
      <c r="H56" s="697" t="s">
        <v>275</v>
      </c>
      <c r="I56" s="697" t="s">
        <v>276</v>
      </c>
      <c r="J56" s="697" t="s">
        <v>277</v>
      </c>
      <c r="K56" s="697" t="s">
        <v>278</v>
      </c>
      <c r="L56" s="697" t="s">
        <v>279</v>
      </c>
      <c r="M56" s="697" t="s">
        <v>280</v>
      </c>
      <c r="N56" s="699" t="s">
        <v>281</v>
      </c>
    </row>
    <row r="57" spans="1:14" x14ac:dyDescent="0.2">
      <c r="A57" s="78" t="s">
        <v>14</v>
      </c>
      <c r="B57" s="79" t="s">
        <v>55</v>
      </c>
      <c r="C57" s="621">
        <v>1297.1300000000001</v>
      </c>
      <c r="D57" s="622">
        <v>1274.143</v>
      </c>
      <c r="E57" s="622">
        <v>1526.8030000000001</v>
      </c>
      <c r="F57" s="622">
        <v>1661.481</v>
      </c>
      <c r="G57" s="80">
        <v>1717.1389999999999</v>
      </c>
      <c r="H57" s="80"/>
      <c r="I57" s="80"/>
      <c r="J57" s="80"/>
      <c r="K57" s="80"/>
      <c r="L57" s="80"/>
      <c r="M57" s="80"/>
      <c r="N57" s="81"/>
    </row>
    <row r="58" spans="1:14" x14ac:dyDescent="0.2">
      <c r="A58" s="82"/>
      <c r="B58" s="83" t="s">
        <v>56</v>
      </c>
      <c r="C58" s="623">
        <v>1267.115</v>
      </c>
      <c r="D58" s="624">
        <v>1246.596</v>
      </c>
      <c r="E58" s="624">
        <v>1495.74</v>
      </c>
      <c r="F58" s="624">
        <v>1669.377</v>
      </c>
      <c r="G58" s="84">
        <v>1719.645</v>
      </c>
      <c r="H58" s="84"/>
      <c r="I58" s="84"/>
      <c r="J58" s="84"/>
      <c r="K58" s="84"/>
      <c r="L58" s="84"/>
      <c r="M58" s="84"/>
      <c r="N58" s="85"/>
    </row>
    <row r="59" spans="1:14" x14ac:dyDescent="0.2">
      <c r="A59" s="86" t="s">
        <v>15</v>
      </c>
      <c r="B59" s="83" t="s">
        <v>55</v>
      </c>
      <c r="C59" s="623">
        <v>1131.3489999999999</v>
      </c>
      <c r="D59" s="624">
        <v>1084.5619999999999</v>
      </c>
      <c r="E59" s="624">
        <v>1211.1959999999999</v>
      </c>
      <c r="F59" s="624">
        <v>1332.146</v>
      </c>
      <c r="G59" s="84">
        <v>1367.13</v>
      </c>
      <c r="H59" s="84"/>
      <c r="I59" s="84"/>
      <c r="J59" s="84"/>
      <c r="K59" s="84"/>
      <c r="L59" s="84"/>
      <c r="M59" s="84"/>
      <c r="N59" s="85"/>
    </row>
    <row r="60" spans="1:14" x14ac:dyDescent="0.2">
      <c r="A60" s="82"/>
      <c r="B60" s="83" t="s">
        <v>56</v>
      </c>
      <c r="C60" s="623">
        <v>1067.5119999999999</v>
      </c>
      <c r="D60" s="624">
        <v>1018.278</v>
      </c>
      <c r="E60" s="624">
        <v>1155.4090000000001</v>
      </c>
      <c r="F60" s="624">
        <v>1274.2850000000001</v>
      </c>
      <c r="G60" s="84">
        <v>1354.096</v>
      </c>
      <c r="H60" s="84"/>
      <c r="I60" s="84"/>
      <c r="J60" s="84"/>
      <c r="K60" s="84"/>
      <c r="L60" s="84"/>
      <c r="M60" s="84"/>
      <c r="N60" s="85"/>
    </row>
    <row r="61" spans="1:14" x14ac:dyDescent="0.2">
      <c r="A61" s="86" t="s">
        <v>16</v>
      </c>
      <c r="B61" s="83" t="s">
        <v>55</v>
      </c>
      <c r="C61" s="623">
        <v>1110.1030000000001</v>
      </c>
      <c r="D61" s="624">
        <v>1121.0029999999999</v>
      </c>
      <c r="E61" s="624">
        <v>1309.046</v>
      </c>
      <c r="F61" s="624">
        <v>1417.8879999999999</v>
      </c>
      <c r="G61" s="84">
        <v>1395.6189999999999</v>
      </c>
      <c r="H61" s="84"/>
      <c r="I61" s="84"/>
      <c r="J61" s="84"/>
      <c r="K61" s="84"/>
      <c r="L61" s="84"/>
      <c r="M61" s="84"/>
      <c r="N61" s="85"/>
    </row>
    <row r="62" spans="1:14" x14ac:dyDescent="0.2">
      <c r="A62" s="87"/>
      <c r="B62" s="83" t="s">
        <v>56</v>
      </c>
      <c r="C62" s="623">
        <v>1154.7360000000001</v>
      </c>
      <c r="D62" s="624">
        <v>1119.1679999999999</v>
      </c>
      <c r="E62" s="624">
        <v>1261.4290000000001</v>
      </c>
      <c r="F62" s="624">
        <v>1414.3979999999999</v>
      </c>
      <c r="G62" s="84">
        <v>1486.126</v>
      </c>
      <c r="H62" s="84"/>
      <c r="I62" s="84"/>
      <c r="J62" s="84"/>
      <c r="K62" s="84"/>
      <c r="L62" s="84"/>
      <c r="M62" s="84"/>
      <c r="N62" s="85"/>
    </row>
    <row r="63" spans="1:14" x14ac:dyDescent="0.2">
      <c r="A63" s="82"/>
      <c r="B63" s="83" t="s">
        <v>75</v>
      </c>
      <c r="C63" s="623">
        <v>1255.779</v>
      </c>
      <c r="D63" s="624">
        <v>1288.712</v>
      </c>
      <c r="E63" s="624">
        <v>1388.8489999999999</v>
      </c>
      <c r="F63" s="624">
        <v>1497.904</v>
      </c>
      <c r="G63" s="84">
        <v>1662.4770000000001</v>
      </c>
      <c r="H63" s="84"/>
      <c r="I63" s="84"/>
      <c r="J63" s="84"/>
      <c r="K63" s="84"/>
      <c r="L63" s="84"/>
      <c r="M63" s="84"/>
      <c r="N63" s="85"/>
    </row>
    <row r="64" spans="1:14" x14ac:dyDescent="0.2">
      <c r="A64" s="88" t="s">
        <v>21</v>
      </c>
      <c r="B64" s="83" t="s">
        <v>56</v>
      </c>
      <c r="C64" s="623">
        <v>1072.394</v>
      </c>
      <c r="D64" s="624">
        <v>1106.1310000000001</v>
      </c>
      <c r="E64" s="624">
        <v>1302.5530000000001</v>
      </c>
      <c r="F64" s="624">
        <v>1438.046</v>
      </c>
      <c r="G64" s="84">
        <v>1472.1859999999999</v>
      </c>
      <c r="H64" s="84"/>
      <c r="I64" s="84"/>
      <c r="J64" s="84"/>
      <c r="K64" s="84"/>
      <c r="L64" s="84"/>
      <c r="M64" s="84"/>
      <c r="N64" s="85"/>
    </row>
    <row r="65" spans="1:14" x14ac:dyDescent="0.2">
      <c r="A65" s="86" t="s">
        <v>58</v>
      </c>
      <c r="B65" s="83" t="s">
        <v>55</v>
      </c>
      <c r="C65" s="623">
        <v>932.46400000000006</v>
      </c>
      <c r="D65" s="624">
        <v>1051.3230000000001</v>
      </c>
      <c r="E65" s="624">
        <v>1143.462</v>
      </c>
      <c r="F65" s="624">
        <v>1267.575</v>
      </c>
      <c r="G65" s="84">
        <v>1303.33</v>
      </c>
      <c r="H65" s="84"/>
      <c r="I65" s="84"/>
      <c r="J65" s="84"/>
      <c r="K65" s="84"/>
      <c r="L65" s="84"/>
      <c r="M65" s="84"/>
      <c r="N65" s="85"/>
    </row>
    <row r="66" spans="1:14" x14ac:dyDescent="0.2">
      <c r="A66" s="82"/>
      <c r="B66" s="83" t="s">
        <v>56</v>
      </c>
      <c r="C66" s="623">
        <v>948.55600000000004</v>
      </c>
      <c r="D66" s="624">
        <v>934.29600000000005</v>
      </c>
      <c r="E66" s="624">
        <v>1051.96</v>
      </c>
      <c r="F66" s="624">
        <v>1141.2819999999999</v>
      </c>
      <c r="G66" s="84">
        <v>1196.068</v>
      </c>
      <c r="H66" s="84"/>
      <c r="I66" s="84"/>
      <c r="J66" s="84"/>
      <c r="K66" s="84"/>
      <c r="L66" s="84"/>
      <c r="M66" s="84"/>
      <c r="N66" s="85"/>
    </row>
    <row r="67" spans="1:14" ht="13.5" thickBot="1" x14ac:dyDescent="0.25">
      <c r="A67" s="89" t="s">
        <v>0</v>
      </c>
      <c r="B67" s="90" t="s">
        <v>56</v>
      </c>
      <c r="C67" s="625">
        <v>1177.9960000000001</v>
      </c>
      <c r="D67" s="626">
        <v>1141.2529999999999</v>
      </c>
      <c r="E67" s="626">
        <v>1307.8389999999999</v>
      </c>
      <c r="F67" s="626">
        <v>1436.335</v>
      </c>
      <c r="G67" s="91">
        <v>1497.91</v>
      </c>
      <c r="H67" s="91"/>
      <c r="I67" s="91"/>
      <c r="J67" s="91"/>
      <c r="K67" s="91"/>
      <c r="L67" s="91"/>
      <c r="M67" s="91"/>
      <c r="N67" s="92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T28" sqref="T28"/>
    </sheetView>
  </sheetViews>
  <sheetFormatPr defaultRowHeight="15" x14ac:dyDescent="0.25"/>
  <cols>
    <col min="1" max="1" width="9.28515625" style="93" customWidth="1"/>
    <col min="2" max="2" width="11.28515625" style="93" customWidth="1"/>
    <col min="3" max="4" width="9.140625" style="93"/>
    <col min="5" max="5" width="10.28515625" style="93" customWidth="1"/>
    <col min="6" max="6" width="9.140625" style="93"/>
    <col min="7" max="7" width="10" style="93" bestFit="1" customWidth="1"/>
    <col min="8" max="8" width="9.140625" style="93"/>
    <col min="9" max="9" width="10.28515625" style="93" customWidth="1"/>
    <col min="10" max="10" width="10.140625" style="93" bestFit="1" customWidth="1"/>
    <col min="11" max="11" width="12.5703125" style="93" bestFit="1" customWidth="1"/>
    <col min="12" max="12" width="9.5703125" style="93" bestFit="1" customWidth="1"/>
    <col min="13" max="13" width="10.28515625" style="93" bestFit="1" customWidth="1"/>
    <col min="14" max="16384" width="9.140625" style="93"/>
  </cols>
  <sheetData>
    <row r="1" spans="1:13" s="591" customFormat="1" ht="21" x14ac:dyDescent="0.35">
      <c r="A1" s="590" t="s">
        <v>321</v>
      </c>
    </row>
    <row r="3" spans="1:13" ht="16.5" thickBot="1" x14ac:dyDescent="0.3">
      <c r="A3" s="592" t="s">
        <v>194</v>
      </c>
      <c r="C3" s="76"/>
      <c r="E3" s="94"/>
      <c r="F3" s="95"/>
    </row>
    <row r="4" spans="1:13" ht="15.75" thickBot="1" x14ac:dyDescent="0.3">
      <c r="A4" s="702" t="s">
        <v>195</v>
      </c>
      <c r="B4" s="703" t="s">
        <v>196</v>
      </c>
      <c r="C4" s="704" t="s">
        <v>197</v>
      </c>
      <c r="D4" s="704" t="s">
        <v>198</v>
      </c>
      <c r="E4" s="704" t="s">
        <v>199</v>
      </c>
      <c r="F4" s="704" t="s">
        <v>200</v>
      </c>
      <c r="G4" s="704" t="s">
        <v>201</v>
      </c>
      <c r="H4" s="704" t="s">
        <v>202</v>
      </c>
      <c r="I4" s="704" t="s">
        <v>203</v>
      </c>
      <c r="J4" s="704" t="s">
        <v>204</v>
      </c>
      <c r="K4" s="704" t="s">
        <v>205</v>
      </c>
      <c r="L4" s="704" t="s">
        <v>206</v>
      </c>
      <c r="M4" s="705" t="s">
        <v>207</v>
      </c>
    </row>
    <row r="5" spans="1:13" x14ac:dyDescent="0.25">
      <c r="A5" s="1" t="s">
        <v>208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209</v>
      </c>
      <c r="B6" s="633">
        <v>1322.3723997200011</v>
      </c>
      <c r="C6" s="634">
        <v>1295.8668233901165</v>
      </c>
      <c r="D6" s="634">
        <v>1287.2278109975546</v>
      </c>
      <c r="E6" s="634">
        <v>1346.9318123959397</v>
      </c>
      <c r="F6" s="634">
        <v>1270.828904969876</v>
      </c>
      <c r="G6" s="634">
        <v>1311.9758995133486</v>
      </c>
      <c r="H6" s="634">
        <v>1324.6766104043393</v>
      </c>
      <c r="I6" s="634">
        <v>1327.8610761053171</v>
      </c>
      <c r="J6" s="634">
        <v>1353.7263564966929</v>
      </c>
      <c r="K6" s="634">
        <v>1403.4807779392881</v>
      </c>
      <c r="L6" s="634">
        <v>1435.993525358808</v>
      </c>
      <c r="M6" s="635">
        <v>1403.8267960231253</v>
      </c>
    </row>
    <row r="7" spans="1:13" ht="15.75" x14ac:dyDescent="0.25">
      <c r="A7" s="4" t="s">
        <v>210</v>
      </c>
      <c r="B7" s="633">
        <v>1487.8538757566942</v>
      </c>
      <c r="C7" s="634">
        <v>1455.566138738583</v>
      </c>
      <c r="D7" s="634">
        <v>1482.4525899349117</v>
      </c>
      <c r="E7" s="634">
        <v>1463.1305263879678</v>
      </c>
      <c r="F7" s="634">
        <v>1452.3896570589436</v>
      </c>
      <c r="G7" s="634">
        <v>1439.5109116057554</v>
      </c>
      <c r="H7" s="634">
        <v>1442.8876595385277</v>
      </c>
      <c r="I7" s="634">
        <v>1449.6690000000001</v>
      </c>
      <c r="J7" s="634">
        <v>1433.394</v>
      </c>
      <c r="K7" s="634">
        <v>1422.182</v>
      </c>
      <c r="L7" s="634">
        <v>1397.434</v>
      </c>
      <c r="M7" s="635">
        <v>1354.94</v>
      </c>
    </row>
    <row r="8" spans="1:13" ht="15.75" x14ac:dyDescent="0.25">
      <c r="A8" s="4" t="s">
        <v>225</v>
      </c>
      <c r="B8" s="633">
        <v>1436.54</v>
      </c>
      <c r="C8" s="634">
        <v>1419.6610000000001</v>
      </c>
      <c r="D8" s="634">
        <v>1432.54</v>
      </c>
      <c r="E8" s="634">
        <v>1447.1020000000001</v>
      </c>
      <c r="F8" s="634">
        <v>1496.3309999999999</v>
      </c>
      <c r="G8" s="634">
        <v>1460.6679999999999</v>
      </c>
      <c r="H8" s="634">
        <v>1474.82</v>
      </c>
      <c r="I8" s="634">
        <v>1478.6669999999999</v>
      </c>
      <c r="J8" s="643">
        <v>1465.2</v>
      </c>
      <c r="K8" s="634">
        <v>1488.5309999999999</v>
      </c>
      <c r="L8" s="634">
        <v>1480.576</v>
      </c>
      <c r="M8" s="635">
        <v>1473.0630000000001</v>
      </c>
    </row>
    <row r="9" spans="1:13" ht="15.75" x14ac:dyDescent="0.25">
      <c r="A9" s="4">
        <v>2021</v>
      </c>
      <c r="B9" s="640">
        <v>1533.94</v>
      </c>
      <c r="C9" s="641">
        <v>1553.87</v>
      </c>
      <c r="D9" s="641">
        <v>1539.0519999999999</v>
      </c>
      <c r="E9" s="641">
        <v>1555.1510000000001</v>
      </c>
      <c r="F9" s="641">
        <v>1574.3710000000001</v>
      </c>
      <c r="G9" s="641">
        <v>1593.0250000000001</v>
      </c>
      <c r="H9" s="641">
        <v>1596.239</v>
      </c>
      <c r="I9" s="641">
        <v>1593.615</v>
      </c>
      <c r="J9" s="641">
        <v>1691.9590000000001</v>
      </c>
      <c r="K9" s="641">
        <v>1825.5609999999999</v>
      </c>
      <c r="L9" s="641">
        <v>1937.6489999999999</v>
      </c>
      <c r="M9" s="642">
        <v>1999.626</v>
      </c>
    </row>
    <row r="10" spans="1:13" ht="16.5" thickBot="1" x14ac:dyDescent="0.3">
      <c r="A10" s="5">
        <v>2022</v>
      </c>
      <c r="B10" s="640">
        <v>2146.433</v>
      </c>
      <c r="C10" s="641">
        <v>2186.5639999999999</v>
      </c>
      <c r="D10" s="641">
        <v>2312.328</v>
      </c>
      <c r="E10" s="641">
        <v>2446.6819999999998</v>
      </c>
      <c r="F10" s="641">
        <v>2654.7060000000001</v>
      </c>
      <c r="G10" s="641"/>
      <c r="H10" s="641"/>
      <c r="I10" s="641"/>
      <c r="J10" s="641"/>
      <c r="K10" s="641"/>
      <c r="L10" s="641"/>
      <c r="M10" s="642"/>
    </row>
    <row r="11" spans="1:13" ht="15.75" x14ac:dyDescent="0.25">
      <c r="A11" s="6" t="s">
        <v>211</v>
      </c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19"/>
      <c r="M11" s="620"/>
    </row>
    <row r="12" spans="1:13" ht="15.75" x14ac:dyDescent="0.25">
      <c r="A12" s="4" t="s">
        <v>209</v>
      </c>
      <c r="B12" s="633">
        <v>1572.0791184484342</v>
      </c>
      <c r="C12" s="634">
        <v>1619.7314021479258</v>
      </c>
      <c r="D12" s="634">
        <v>1602.2741275477638</v>
      </c>
      <c r="E12" s="634">
        <v>1503.0582677105679</v>
      </c>
      <c r="F12" s="634">
        <v>1527.8577318693895</v>
      </c>
      <c r="G12" s="634">
        <v>1602.9026366896771</v>
      </c>
      <c r="H12" s="634">
        <v>1514.5402116937703</v>
      </c>
      <c r="I12" s="634">
        <v>1596.7974804147991</v>
      </c>
      <c r="J12" s="634">
        <v>1652.2558450792558</v>
      </c>
      <c r="K12" s="634">
        <v>1623.7542430387559</v>
      </c>
      <c r="L12" s="634">
        <v>1717.4497491983241</v>
      </c>
      <c r="M12" s="635">
        <v>1778.7957708443221</v>
      </c>
    </row>
    <row r="13" spans="1:13" ht="15.75" x14ac:dyDescent="0.25">
      <c r="A13" s="4" t="s">
        <v>210</v>
      </c>
      <c r="B13" s="633">
        <v>1740.4944717611543</v>
      </c>
      <c r="C13" s="634">
        <v>1722.4263179254558</v>
      </c>
      <c r="D13" s="634">
        <v>1765.4656006585067</v>
      </c>
      <c r="E13" s="634">
        <v>1706.4858962570027</v>
      </c>
      <c r="F13" s="634">
        <v>1744.4914688503873</v>
      </c>
      <c r="G13" s="634">
        <v>1697.9432368660898</v>
      </c>
      <c r="H13" s="634">
        <v>1678.2821219677564</v>
      </c>
      <c r="I13" s="634">
        <v>1663.8309999999999</v>
      </c>
      <c r="J13" s="634">
        <v>1689.23</v>
      </c>
      <c r="K13" s="634">
        <v>1662.7280000000001</v>
      </c>
      <c r="L13" s="634">
        <v>1729.42</v>
      </c>
      <c r="M13" s="635">
        <v>1733.691</v>
      </c>
    </row>
    <row r="14" spans="1:13" ht="15.75" x14ac:dyDescent="0.25">
      <c r="A14" s="4" t="s">
        <v>225</v>
      </c>
      <c r="B14" s="633">
        <v>1654.2070000000001</v>
      </c>
      <c r="C14" s="634">
        <v>1706.62</v>
      </c>
      <c r="D14" s="634">
        <v>1735.7</v>
      </c>
      <c r="E14" s="634">
        <v>1738.357</v>
      </c>
      <c r="F14" s="634">
        <v>1779.79</v>
      </c>
      <c r="G14" s="634">
        <v>1680.2950000000001</v>
      </c>
      <c r="H14" s="634">
        <v>1707.2760000000001</v>
      </c>
      <c r="I14" s="634">
        <v>1780.79</v>
      </c>
      <c r="J14" s="634">
        <v>1852.7159999999999</v>
      </c>
      <c r="K14" s="634">
        <v>1851.6590000000001</v>
      </c>
      <c r="L14" s="634">
        <v>1886.7550000000001</v>
      </c>
      <c r="M14" s="635">
        <v>1836.7739999999999</v>
      </c>
    </row>
    <row r="15" spans="1:13" ht="15.75" x14ac:dyDescent="0.25">
      <c r="A15" s="4">
        <v>2021</v>
      </c>
      <c r="B15" s="640">
        <v>1740.2729999999999</v>
      </c>
      <c r="C15" s="641">
        <v>1914.893</v>
      </c>
      <c r="D15" s="641">
        <v>1930.1759999999999</v>
      </c>
      <c r="E15" s="641">
        <v>1930.7260000000001</v>
      </c>
      <c r="F15" s="641">
        <v>1916.7090000000001</v>
      </c>
      <c r="G15" s="641">
        <v>1815.7439999999999</v>
      </c>
      <c r="H15" s="641">
        <v>1846.424</v>
      </c>
      <c r="I15" s="641">
        <v>1890.3430000000001</v>
      </c>
      <c r="J15" s="641">
        <v>1947.9549999999999</v>
      </c>
      <c r="K15" s="641">
        <v>2032.249</v>
      </c>
      <c r="L15" s="641">
        <v>2139.386</v>
      </c>
      <c r="M15" s="642">
        <v>2274.8049999999998</v>
      </c>
    </row>
    <row r="16" spans="1:13" ht="16.5" thickBot="1" x14ac:dyDescent="0.3">
      <c r="A16" s="5">
        <v>2022</v>
      </c>
      <c r="B16" s="640">
        <v>2344.5509999999999</v>
      </c>
      <c r="C16" s="641">
        <v>2352.384</v>
      </c>
      <c r="D16" s="641">
        <v>2473.931</v>
      </c>
      <c r="E16" s="641">
        <v>2706.2359999999999</v>
      </c>
      <c r="F16" s="641">
        <v>2801.0970000000002</v>
      </c>
      <c r="G16" s="641"/>
      <c r="H16" s="641"/>
      <c r="I16" s="641"/>
      <c r="J16" s="641"/>
      <c r="K16" s="641"/>
      <c r="L16" s="641"/>
      <c r="M16" s="642"/>
    </row>
    <row r="17" spans="1:13" ht="15.75" x14ac:dyDescent="0.25">
      <c r="A17" s="6" t="s">
        <v>212</v>
      </c>
      <c r="B17" s="619"/>
      <c r="C17" s="619"/>
      <c r="D17" s="619"/>
      <c r="E17" s="619"/>
      <c r="F17" s="619"/>
      <c r="G17" s="619"/>
      <c r="H17" s="619"/>
      <c r="I17" s="619"/>
      <c r="J17" s="619"/>
      <c r="K17" s="619"/>
      <c r="L17" s="619"/>
      <c r="M17" s="620"/>
    </row>
    <row r="18" spans="1:13" ht="15.75" x14ac:dyDescent="0.25">
      <c r="A18" s="4" t="s">
        <v>209</v>
      </c>
      <c r="B18" s="633">
        <v>1488.4037889160195</v>
      </c>
      <c r="C18" s="634">
        <v>1428.903418042906</v>
      </c>
      <c r="D18" s="634">
        <v>1539.3338799238115</v>
      </c>
      <c r="E18" s="634">
        <v>1422.3499823000604</v>
      </c>
      <c r="F18" s="634">
        <v>1350.9807452135494</v>
      </c>
      <c r="G18" s="634">
        <v>1424.5614050732831</v>
      </c>
      <c r="H18" s="634">
        <v>1405.3720161532256</v>
      </c>
      <c r="I18" s="634">
        <v>1393.4588634563199</v>
      </c>
      <c r="J18" s="634">
        <v>1433.829122153209</v>
      </c>
      <c r="K18" s="634">
        <v>1529.9761619288531</v>
      </c>
      <c r="L18" s="634">
        <v>1556.1068220392251</v>
      </c>
      <c r="M18" s="635">
        <v>1521.6919552208008</v>
      </c>
    </row>
    <row r="19" spans="1:13" ht="15.75" x14ac:dyDescent="0.25">
      <c r="A19" s="4" t="s">
        <v>210</v>
      </c>
      <c r="B19" s="633">
        <v>1531.1923526118692</v>
      </c>
      <c r="C19" s="634">
        <v>1490.6561728759739</v>
      </c>
      <c r="D19" s="634">
        <v>1569.9473211980958</v>
      </c>
      <c r="E19" s="634">
        <v>1534.6286406249994</v>
      </c>
      <c r="F19" s="634">
        <v>1530.0732501544501</v>
      </c>
      <c r="G19" s="634">
        <v>1534.5125893153045</v>
      </c>
      <c r="H19" s="634">
        <v>1498.5035918246574</v>
      </c>
      <c r="I19" s="634">
        <v>1527.4110000000001</v>
      </c>
      <c r="J19" s="634">
        <v>1529.24</v>
      </c>
      <c r="K19" s="634">
        <v>1484.336</v>
      </c>
      <c r="L19" s="634">
        <v>1440.4570000000001</v>
      </c>
      <c r="M19" s="635">
        <v>1431.6690000000001</v>
      </c>
    </row>
    <row r="20" spans="1:13" ht="15.75" x14ac:dyDescent="0.25">
      <c r="A20" s="4" t="s">
        <v>225</v>
      </c>
      <c r="B20" s="633">
        <v>1429.9459999999999</v>
      </c>
      <c r="C20" s="634">
        <v>1364.2059999999999</v>
      </c>
      <c r="D20" s="634">
        <v>1663.98</v>
      </c>
      <c r="E20" s="634">
        <v>1497.627</v>
      </c>
      <c r="F20" s="634">
        <v>1528.876</v>
      </c>
      <c r="G20" s="634">
        <v>1499.7909999999999</v>
      </c>
      <c r="H20" s="634">
        <v>1652.078</v>
      </c>
      <c r="I20" s="634">
        <v>1581.8779999999999</v>
      </c>
      <c r="J20" s="634">
        <v>1556.4639999999999</v>
      </c>
      <c r="K20" s="634">
        <v>1516.67</v>
      </c>
      <c r="L20" s="634">
        <v>1612.7080000000001</v>
      </c>
      <c r="M20" s="635">
        <v>1704.614</v>
      </c>
    </row>
    <row r="21" spans="1:13" ht="15.75" x14ac:dyDescent="0.25">
      <c r="A21" s="4">
        <v>2021</v>
      </c>
      <c r="B21" s="636">
        <v>1478.5450000000001</v>
      </c>
      <c r="C21" s="634">
        <v>1620.1220000000001</v>
      </c>
      <c r="D21" s="634">
        <v>1643.9970000000001</v>
      </c>
      <c r="E21" s="634">
        <v>1753.5060000000001</v>
      </c>
      <c r="F21" s="634">
        <v>1723.0139999999999</v>
      </c>
      <c r="G21" s="634">
        <v>1752.0650000000001</v>
      </c>
      <c r="H21" s="634">
        <v>1885.902</v>
      </c>
      <c r="I21" s="634">
        <v>1808.075</v>
      </c>
      <c r="J21" s="634">
        <v>1794.9659999999999</v>
      </c>
      <c r="K21" s="634">
        <v>1889.232</v>
      </c>
      <c r="L21" s="634">
        <v>2070.4789999999998</v>
      </c>
      <c r="M21" s="635">
        <v>2258.3040000000001</v>
      </c>
    </row>
    <row r="22" spans="1:13" ht="16.5" thickBot="1" x14ac:dyDescent="0.3">
      <c r="A22" s="5">
        <v>2022</v>
      </c>
      <c r="B22" s="637">
        <v>2229.172</v>
      </c>
      <c r="C22" s="638">
        <v>2212.0479999999998</v>
      </c>
      <c r="D22" s="638">
        <v>2423.806</v>
      </c>
      <c r="E22" s="638">
        <v>2537.4749999999999</v>
      </c>
      <c r="F22" s="638">
        <v>2707.377</v>
      </c>
      <c r="G22" s="638"/>
      <c r="H22" s="638"/>
      <c r="I22" s="638"/>
      <c r="J22" s="638"/>
      <c r="K22" s="638"/>
      <c r="L22" s="638"/>
      <c r="M22" s="639"/>
    </row>
    <row r="28" spans="1:13" x14ac:dyDescent="0.25">
      <c r="H28" s="96"/>
    </row>
    <row r="29" spans="1:13" x14ac:dyDescent="0.25">
      <c r="H29" s="96"/>
    </row>
    <row r="30" spans="1:13" x14ac:dyDescent="0.25">
      <c r="H30" s="96"/>
    </row>
    <row r="31" spans="1:13" x14ac:dyDescent="0.25">
      <c r="H31" s="96"/>
    </row>
    <row r="32" spans="1:13" x14ac:dyDescent="0.25">
      <c r="H32" s="96"/>
    </row>
    <row r="33" spans="1:9" x14ac:dyDescent="0.25">
      <c r="H33" s="96"/>
    </row>
    <row r="34" spans="1:9" x14ac:dyDescent="0.25">
      <c r="H34" s="96"/>
    </row>
    <row r="35" spans="1:9" x14ac:dyDescent="0.25">
      <c r="H35" s="96"/>
    </row>
    <row r="36" spans="1:9" x14ac:dyDescent="0.25">
      <c r="H36" s="96"/>
    </row>
    <row r="37" spans="1:9" x14ac:dyDescent="0.25">
      <c r="H37" s="96"/>
    </row>
    <row r="38" spans="1:9" x14ac:dyDescent="0.25">
      <c r="H38" s="96"/>
    </row>
    <row r="39" spans="1:9" x14ac:dyDescent="0.25">
      <c r="H39" s="96"/>
      <c r="I39" s="96"/>
    </row>
    <row r="40" spans="1:9" x14ac:dyDescent="0.25">
      <c r="A40" s="94"/>
      <c r="B40" s="95"/>
      <c r="E40" s="94"/>
      <c r="F40" s="95"/>
    </row>
    <row r="41" spans="1:9" x14ac:dyDescent="0.25">
      <c r="A41" s="94"/>
      <c r="B41" s="95"/>
      <c r="E41" s="94"/>
      <c r="F41" s="95"/>
    </row>
    <row r="42" spans="1:9" x14ac:dyDescent="0.25">
      <c r="A42" s="94"/>
      <c r="B42" s="95"/>
      <c r="E42" s="94"/>
      <c r="F42" s="95"/>
    </row>
    <row r="43" spans="1:9" x14ac:dyDescent="0.25">
      <c r="A43" s="94"/>
      <c r="B43" s="95"/>
      <c r="E43" s="94"/>
      <c r="F43" s="95"/>
    </row>
    <row r="44" spans="1:9" x14ac:dyDescent="0.25">
      <c r="A44" s="94"/>
      <c r="B44" s="95"/>
      <c r="E44" s="94"/>
      <c r="F44" s="95"/>
    </row>
    <row r="45" spans="1:9" x14ac:dyDescent="0.25">
      <c r="A45" s="94"/>
      <c r="B45" s="95"/>
      <c r="E45" s="94"/>
      <c r="F45" s="95"/>
    </row>
    <row r="46" spans="1:9" x14ac:dyDescent="0.25">
      <c r="A46" s="94"/>
      <c r="B46" s="95"/>
      <c r="E46" s="94"/>
      <c r="F46" s="95"/>
    </row>
    <row r="47" spans="1:9" x14ac:dyDescent="0.25">
      <c r="A47" s="94"/>
      <c r="B47" s="95"/>
      <c r="E47" s="94"/>
      <c r="F47" s="95"/>
    </row>
    <row r="48" spans="1:9" x14ac:dyDescent="0.25">
      <c r="A48" s="94"/>
      <c r="B48" s="95"/>
      <c r="E48" s="94"/>
      <c r="F48" s="95"/>
    </row>
    <row r="49" spans="1:6" x14ac:dyDescent="0.25">
      <c r="A49" s="94"/>
      <c r="B49" s="95"/>
      <c r="E49" s="94"/>
      <c r="F49" s="95"/>
    </row>
    <row r="50" spans="1:6" x14ac:dyDescent="0.25">
      <c r="A50" s="94"/>
      <c r="B50" s="95"/>
      <c r="E50" s="94"/>
      <c r="F50" s="95"/>
    </row>
    <row r="51" spans="1:6" x14ac:dyDescent="0.25">
      <c r="A51" s="94"/>
      <c r="B51" s="95"/>
      <c r="E51" s="94"/>
      <c r="F51" s="95"/>
    </row>
    <row r="52" spans="1:6" x14ac:dyDescent="0.25">
      <c r="A52" s="94"/>
      <c r="B52" s="95"/>
      <c r="E52" s="94"/>
      <c r="F52" s="95"/>
    </row>
    <row r="53" spans="1:6" x14ac:dyDescent="0.25">
      <c r="A53" s="94"/>
      <c r="B53" s="95"/>
      <c r="E53" s="94"/>
      <c r="F53" s="95"/>
    </row>
    <row r="54" spans="1:6" x14ac:dyDescent="0.25">
      <c r="A54" s="94"/>
      <c r="B54" s="95"/>
      <c r="E54" s="94"/>
      <c r="F54" s="95"/>
    </row>
    <row r="55" spans="1:6" x14ac:dyDescent="0.25">
      <c r="A55" s="94"/>
      <c r="B55" s="95"/>
      <c r="E55" s="94"/>
      <c r="F55" s="95"/>
    </row>
    <row r="56" spans="1:6" x14ac:dyDescent="0.25">
      <c r="A56" s="94"/>
      <c r="B56" s="95"/>
      <c r="E56" s="94"/>
      <c r="F56" s="95"/>
    </row>
    <row r="57" spans="1:6" x14ac:dyDescent="0.25">
      <c r="A57" s="94"/>
      <c r="B57" s="95"/>
      <c r="E57" s="94"/>
      <c r="F57" s="95"/>
    </row>
    <row r="58" spans="1:6" x14ac:dyDescent="0.25">
      <c r="A58" s="94"/>
      <c r="B58" s="95"/>
      <c r="E58" s="94"/>
      <c r="F58" s="95"/>
    </row>
    <row r="59" spans="1:6" x14ac:dyDescent="0.25">
      <c r="A59" s="94"/>
      <c r="B59" s="95"/>
      <c r="E59" s="94"/>
      <c r="F59" s="95"/>
    </row>
    <row r="60" spans="1:6" x14ac:dyDescent="0.25">
      <c r="A60" s="94"/>
      <c r="B60" s="95"/>
      <c r="E60" s="94"/>
      <c r="F60" s="95"/>
    </row>
    <row r="61" spans="1:6" x14ac:dyDescent="0.25">
      <c r="A61" s="94"/>
      <c r="B61" s="95"/>
      <c r="E61" s="94"/>
      <c r="F61" s="95"/>
    </row>
    <row r="62" spans="1:6" x14ac:dyDescent="0.25">
      <c r="A62" s="94"/>
      <c r="B62" s="95"/>
      <c r="E62" s="94"/>
      <c r="F62" s="95"/>
    </row>
    <row r="63" spans="1:6" x14ac:dyDescent="0.25">
      <c r="A63" s="94"/>
      <c r="B63" s="95"/>
      <c r="E63" s="94"/>
      <c r="F63" s="95"/>
    </row>
    <row r="64" spans="1:6" x14ac:dyDescent="0.25">
      <c r="A64" s="94"/>
      <c r="B64" s="95"/>
      <c r="E64" s="94"/>
      <c r="F64" s="95"/>
    </row>
    <row r="65" spans="1:6" x14ac:dyDescent="0.25">
      <c r="A65" s="94"/>
      <c r="B65" s="95"/>
      <c r="E65" s="94"/>
      <c r="F65" s="95"/>
    </row>
    <row r="66" spans="1:6" x14ac:dyDescent="0.25">
      <c r="A66" s="94"/>
      <c r="B66" s="95"/>
      <c r="E66" s="94"/>
      <c r="F66" s="95"/>
    </row>
    <row r="67" spans="1:6" x14ac:dyDescent="0.25">
      <c r="A67" s="94"/>
      <c r="B67" s="95"/>
      <c r="E67" s="94"/>
      <c r="F67" s="95"/>
    </row>
    <row r="68" spans="1:6" x14ac:dyDescent="0.25">
      <c r="A68" s="94"/>
      <c r="B68" s="95"/>
      <c r="E68" s="94"/>
      <c r="F68" s="95"/>
    </row>
    <row r="69" spans="1:6" x14ac:dyDescent="0.25">
      <c r="A69" s="94"/>
      <c r="B69" s="95"/>
      <c r="E69" s="94"/>
      <c r="F69" s="95"/>
    </row>
    <row r="70" spans="1:6" x14ac:dyDescent="0.25">
      <c r="A70" s="94"/>
      <c r="B70" s="95"/>
      <c r="E70" s="94"/>
      <c r="F70" s="95"/>
    </row>
    <row r="71" spans="1:6" x14ac:dyDescent="0.25">
      <c r="A71" s="94"/>
      <c r="B71" s="95"/>
      <c r="E71" s="94"/>
      <c r="F71" s="95"/>
    </row>
    <row r="72" spans="1:6" x14ac:dyDescent="0.25">
      <c r="A72" s="94"/>
      <c r="B72" s="95"/>
      <c r="E72" s="94"/>
      <c r="F72" s="95"/>
    </row>
    <row r="73" spans="1:6" x14ac:dyDescent="0.25">
      <c r="A73" s="94"/>
      <c r="B73" s="95"/>
      <c r="E73" s="94"/>
      <c r="F73" s="95"/>
    </row>
    <row r="74" spans="1:6" x14ac:dyDescent="0.25">
      <c r="A74" s="94"/>
      <c r="B74" s="95"/>
      <c r="E74" s="94"/>
      <c r="F74" s="95"/>
    </row>
    <row r="75" spans="1:6" x14ac:dyDescent="0.25">
      <c r="A75" s="94"/>
      <c r="B75" s="95"/>
      <c r="E75" s="94"/>
      <c r="F75" s="95"/>
    </row>
    <row r="76" spans="1:6" x14ac:dyDescent="0.25">
      <c r="A76" s="94"/>
      <c r="B76" s="95"/>
      <c r="E76" s="94"/>
      <c r="F76" s="95"/>
    </row>
    <row r="77" spans="1:6" x14ac:dyDescent="0.25">
      <c r="A77" s="94"/>
      <c r="B77" s="95"/>
      <c r="E77" s="94"/>
      <c r="F77" s="95"/>
    </row>
    <row r="78" spans="1:6" x14ac:dyDescent="0.25">
      <c r="A78" s="94"/>
      <c r="B78" s="95"/>
      <c r="E78" s="94"/>
      <c r="F78" s="95"/>
    </row>
    <row r="79" spans="1:6" x14ac:dyDescent="0.25">
      <c r="A79" s="94"/>
      <c r="B79" s="95"/>
      <c r="E79" s="94"/>
      <c r="F79" s="95"/>
    </row>
    <row r="80" spans="1:6" x14ac:dyDescent="0.25">
      <c r="A80" s="94"/>
      <c r="B80" s="95"/>
      <c r="E80" s="94"/>
      <c r="F80" s="95"/>
    </row>
    <row r="81" spans="1:6" x14ac:dyDescent="0.25">
      <c r="A81" s="94"/>
      <c r="B81" s="95"/>
      <c r="E81" s="94"/>
      <c r="F81" s="95"/>
    </row>
    <row r="82" spans="1:6" x14ac:dyDescent="0.25">
      <c r="A82" s="94"/>
      <c r="B82" s="95"/>
      <c r="E82" s="94"/>
      <c r="F82" s="95"/>
    </row>
    <row r="83" spans="1:6" x14ac:dyDescent="0.25">
      <c r="A83" s="94"/>
      <c r="B83" s="95"/>
      <c r="E83" s="94"/>
      <c r="F83" s="95"/>
    </row>
    <row r="84" spans="1:6" x14ac:dyDescent="0.25">
      <c r="A84" s="94"/>
      <c r="B84" s="95"/>
      <c r="E84" s="94"/>
      <c r="F84" s="95"/>
    </row>
    <row r="85" spans="1:6" x14ac:dyDescent="0.25">
      <c r="A85" s="94"/>
      <c r="B85" s="95"/>
      <c r="E85" s="94"/>
      <c r="F85" s="95"/>
    </row>
    <row r="86" spans="1:6" x14ac:dyDescent="0.25">
      <c r="A86" s="94"/>
      <c r="B86" s="95"/>
      <c r="E86" s="94"/>
      <c r="F86" s="95"/>
    </row>
    <row r="87" spans="1:6" x14ac:dyDescent="0.25">
      <c r="A87" s="94"/>
      <c r="B87" s="95"/>
      <c r="E87" s="94"/>
      <c r="F87" s="95"/>
    </row>
    <row r="88" spans="1:6" x14ac:dyDescent="0.25">
      <c r="A88" s="94"/>
      <c r="B88" s="95"/>
      <c r="E88" s="94"/>
      <c r="F88" s="95"/>
    </row>
    <row r="89" spans="1:6" x14ac:dyDescent="0.25">
      <c r="A89" s="94"/>
      <c r="B89" s="95"/>
      <c r="E89" s="94"/>
      <c r="F89" s="95"/>
    </row>
    <row r="90" spans="1:6" x14ac:dyDescent="0.25">
      <c r="A90" s="94"/>
      <c r="B90" s="95"/>
      <c r="E90" s="94"/>
      <c r="F90" s="95"/>
    </row>
    <row r="91" spans="1:6" x14ac:dyDescent="0.25">
      <c r="A91" s="94"/>
      <c r="B91" s="95"/>
      <c r="E91" s="94"/>
      <c r="F91" s="95"/>
    </row>
    <row r="92" spans="1:6" x14ac:dyDescent="0.25">
      <c r="A92" s="94"/>
      <c r="B92" s="95"/>
      <c r="E92" s="94"/>
      <c r="F92" s="95"/>
    </row>
    <row r="93" spans="1:6" x14ac:dyDescent="0.25">
      <c r="A93" s="94"/>
      <c r="B93" s="95"/>
      <c r="E93" s="94"/>
      <c r="F93" s="95"/>
    </row>
    <row r="94" spans="1:6" x14ac:dyDescent="0.25">
      <c r="A94" s="94"/>
      <c r="B94" s="95"/>
      <c r="E94" s="94"/>
      <c r="F94" s="95"/>
    </row>
    <row r="95" spans="1:6" x14ac:dyDescent="0.25">
      <c r="A95" s="94"/>
      <c r="B95" s="95"/>
      <c r="E95" s="94"/>
      <c r="F95" s="95"/>
    </row>
    <row r="96" spans="1:6" x14ac:dyDescent="0.25">
      <c r="A96" s="94"/>
      <c r="B96" s="95"/>
      <c r="E96" s="94"/>
      <c r="F96" s="95"/>
    </row>
    <row r="97" spans="1:6" x14ac:dyDescent="0.25">
      <c r="A97" s="94"/>
      <c r="B97" s="95"/>
      <c r="E97" s="94"/>
      <c r="F97" s="95"/>
    </row>
    <row r="98" spans="1:6" x14ac:dyDescent="0.25">
      <c r="A98" s="94"/>
      <c r="B98" s="95"/>
      <c r="E98" s="94"/>
      <c r="F98" s="95"/>
    </row>
    <row r="99" spans="1:6" x14ac:dyDescent="0.25">
      <c r="A99" s="94"/>
      <c r="B99" s="95"/>
      <c r="E99" s="94"/>
      <c r="F99" s="95"/>
    </row>
    <row r="100" spans="1:6" x14ac:dyDescent="0.25">
      <c r="A100" s="94"/>
      <c r="B100" s="95"/>
      <c r="E100" s="94"/>
      <c r="F100" s="95"/>
    </row>
    <row r="101" spans="1:6" x14ac:dyDescent="0.25">
      <c r="A101" s="94"/>
      <c r="B101" s="95"/>
      <c r="E101" s="94"/>
      <c r="F101" s="95"/>
    </row>
    <row r="102" spans="1:6" x14ac:dyDescent="0.25">
      <c r="A102" s="94"/>
      <c r="B102" s="95"/>
      <c r="E102" s="94"/>
      <c r="F102" s="95"/>
    </row>
    <row r="103" spans="1:6" x14ac:dyDescent="0.25">
      <c r="A103" s="94"/>
      <c r="B103" s="95"/>
      <c r="E103" s="94"/>
      <c r="F103" s="95"/>
    </row>
    <row r="104" spans="1:6" x14ac:dyDescent="0.25">
      <c r="A104" s="94"/>
      <c r="B104" s="95"/>
      <c r="E104" s="94"/>
      <c r="F104" s="95"/>
    </row>
    <row r="105" spans="1:6" x14ac:dyDescent="0.25">
      <c r="A105" s="94"/>
      <c r="B105" s="95"/>
      <c r="E105" s="94"/>
      <c r="F105" s="95"/>
    </row>
    <row r="106" spans="1:6" x14ac:dyDescent="0.25">
      <c r="A106" s="94"/>
      <c r="B106" s="95"/>
      <c r="E106" s="94"/>
      <c r="F106" s="95"/>
    </row>
    <row r="107" spans="1:6" x14ac:dyDescent="0.25">
      <c r="A107" s="94"/>
      <c r="B107" s="95"/>
      <c r="E107" s="94"/>
      <c r="F107" s="95"/>
    </row>
    <row r="108" spans="1:6" x14ac:dyDescent="0.25">
      <c r="A108" s="94"/>
      <c r="B108" s="95"/>
      <c r="E108" s="94"/>
      <c r="F108" s="95"/>
    </row>
    <row r="109" spans="1:6" x14ac:dyDescent="0.25">
      <c r="A109" s="94"/>
      <c r="B109" s="95"/>
      <c r="E109" s="94"/>
      <c r="F109" s="95"/>
    </row>
    <row r="110" spans="1:6" x14ac:dyDescent="0.25">
      <c r="A110" s="94"/>
      <c r="B110" s="95"/>
      <c r="E110" s="94"/>
      <c r="F110" s="95"/>
    </row>
    <row r="111" spans="1:6" x14ac:dyDescent="0.25">
      <c r="A111" s="94"/>
      <c r="B111" s="95"/>
      <c r="E111" s="94"/>
      <c r="F111" s="95"/>
    </row>
    <row r="112" spans="1:6" x14ac:dyDescent="0.25">
      <c r="A112" s="94"/>
      <c r="B112" s="95"/>
      <c r="E112" s="94"/>
      <c r="F112" s="95"/>
    </row>
    <row r="113" spans="1:6" x14ac:dyDescent="0.25">
      <c r="A113" s="94"/>
      <c r="B113" s="95"/>
      <c r="E113" s="94"/>
      <c r="F113" s="95"/>
    </row>
    <row r="114" spans="1:6" x14ac:dyDescent="0.25">
      <c r="A114" s="94"/>
      <c r="B114" s="95"/>
      <c r="E114" s="94"/>
      <c r="F114" s="95"/>
    </row>
    <row r="115" spans="1:6" x14ac:dyDescent="0.25">
      <c r="A115" s="94"/>
      <c r="B115" s="95"/>
      <c r="E115" s="94"/>
      <c r="F115" s="95"/>
    </row>
    <row r="116" spans="1:6" x14ac:dyDescent="0.25">
      <c r="A116" s="94"/>
      <c r="B116" s="95"/>
      <c r="E116" s="94"/>
      <c r="F116" s="95"/>
    </row>
    <row r="117" spans="1:6" x14ac:dyDescent="0.25">
      <c r="A117" s="94"/>
      <c r="B117" s="95"/>
      <c r="E117" s="94"/>
      <c r="F117" s="95"/>
    </row>
    <row r="118" spans="1:6" x14ac:dyDescent="0.25">
      <c r="A118" s="94"/>
      <c r="B118" s="95"/>
      <c r="E118" s="94"/>
      <c r="F118" s="95"/>
    </row>
    <row r="119" spans="1:6" x14ac:dyDescent="0.25">
      <c r="A119" s="94"/>
      <c r="B119" s="95"/>
      <c r="E119" s="94"/>
      <c r="F119" s="95"/>
    </row>
    <row r="120" spans="1:6" x14ac:dyDescent="0.25">
      <c r="A120" s="94"/>
      <c r="B120" s="95"/>
      <c r="E120" s="94"/>
      <c r="F120" s="95"/>
    </row>
    <row r="121" spans="1:6" x14ac:dyDescent="0.25">
      <c r="A121" s="94"/>
      <c r="B121" s="95"/>
      <c r="E121" s="94"/>
      <c r="F121" s="95"/>
    </row>
    <row r="122" spans="1:6" x14ac:dyDescent="0.25">
      <c r="A122" s="94"/>
      <c r="B122" s="95"/>
      <c r="E122" s="94"/>
      <c r="F122" s="95"/>
    </row>
    <row r="123" spans="1:6" x14ac:dyDescent="0.25">
      <c r="A123" s="94"/>
      <c r="B123" s="95"/>
      <c r="E123" s="94"/>
      <c r="F123" s="95"/>
    </row>
    <row r="124" spans="1:6" x14ac:dyDescent="0.25">
      <c r="A124" s="94"/>
      <c r="B124" s="95"/>
      <c r="E124" s="94"/>
      <c r="F124" s="95"/>
    </row>
    <row r="125" spans="1:6" x14ac:dyDescent="0.25">
      <c r="A125" s="94"/>
      <c r="B125" s="95"/>
      <c r="E125" s="94"/>
      <c r="F125" s="95"/>
    </row>
    <row r="126" spans="1:6" x14ac:dyDescent="0.25">
      <c r="A126" s="94"/>
      <c r="B126" s="95"/>
      <c r="E126" s="94"/>
      <c r="F126" s="95"/>
    </row>
    <row r="127" spans="1:6" x14ac:dyDescent="0.25">
      <c r="A127" s="94"/>
      <c r="B127" s="95"/>
      <c r="E127" s="94"/>
      <c r="F127" s="95"/>
    </row>
    <row r="128" spans="1:6" x14ac:dyDescent="0.25">
      <c r="A128" s="94"/>
      <c r="B128" s="95"/>
      <c r="E128" s="94"/>
      <c r="F128" s="95"/>
    </row>
    <row r="129" spans="1:6" x14ac:dyDescent="0.25">
      <c r="A129" s="94"/>
      <c r="B129" s="95"/>
      <c r="E129" s="94"/>
      <c r="F129" s="95"/>
    </row>
    <row r="130" spans="1:6" x14ac:dyDescent="0.25">
      <c r="A130" s="94"/>
      <c r="B130" s="95"/>
      <c r="E130" s="94"/>
      <c r="F130" s="95"/>
    </row>
    <row r="131" spans="1:6" x14ac:dyDescent="0.25">
      <c r="A131" s="94"/>
      <c r="B131" s="95"/>
      <c r="E131" s="94"/>
      <c r="F131" s="95"/>
    </row>
    <row r="132" spans="1:6" x14ac:dyDescent="0.25">
      <c r="A132" s="94"/>
      <c r="B132" s="95"/>
      <c r="E132" s="94"/>
      <c r="F132" s="9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T44" sqref="T44"/>
    </sheetView>
  </sheetViews>
  <sheetFormatPr defaultRowHeight="12.75" x14ac:dyDescent="0.2"/>
  <cols>
    <col min="1" max="1" width="4.42578125" style="157" customWidth="1"/>
    <col min="2" max="2" width="42.85546875" style="157" bestFit="1" customWidth="1"/>
    <col min="3" max="12" width="11.7109375" style="157" customWidth="1"/>
    <col min="13" max="16384" width="9.140625" style="157"/>
  </cols>
  <sheetData>
    <row r="1" spans="1:13" s="31" customFormat="1" ht="21" customHeight="1" x14ac:dyDescent="0.35">
      <c r="A1" s="97" t="s">
        <v>324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3" spans="1:13" s="8" customFormat="1" ht="16.5" thickBot="1" x14ac:dyDescent="0.3">
      <c r="A3" s="71" t="s">
        <v>323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3" s="8" customFormat="1" ht="15" x14ac:dyDescent="0.2">
      <c r="A4" s="99"/>
      <c r="B4" s="100"/>
      <c r="C4" s="101" t="s">
        <v>81</v>
      </c>
      <c r="D4" s="102"/>
      <c r="E4" s="102"/>
      <c r="F4" s="103"/>
      <c r="G4" s="104" t="s">
        <v>82</v>
      </c>
      <c r="H4" s="102"/>
      <c r="I4" s="102"/>
      <c r="J4" s="105"/>
      <c r="K4" s="101" t="s">
        <v>83</v>
      </c>
      <c r="L4" s="103"/>
    </row>
    <row r="5" spans="1:13" s="8" customFormat="1" ht="15" x14ac:dyDescent="0.25">
      <c r="A5" s="106" t="s">
        <v>84</v>
      </c>
      <c r="B5" s="107" t="s">
        <v>85</v>
      </c>
      <c r="C5" s="108" t="s">
        <v>86</v>
      </c>
      <c r="D5" s="109"/>
      <c r="E5" s="109" t="s">
        <v>87</v>
      </c>
      <c r="F5" s="110"/>
      <c r="G5" s="111" t="s">
        <v>86</v>
      </c>
      <c r="H5" s="109"/>
      <c r="I5" s="109" t="s">
        <v>87</v>
      </c>
      <c r="J5" s="112"/>
      <c r="K5" s="108" t="s">
        <v>86</v>
      </c>
      <c r="L5" s="110"/>
    </row>
    <row r="6" spans="1:13" s="8" customFormat="1" ht="13.5" thickBot="1" x14ac:dyDescent="0.25">
      <c r="A6" s="113"/>
      <c r="B6" s="114"/>
      <c r="C6" s="115" t="s">
        <v>333</v>
      </c>
      <c r="D6" s="116" t="s">
        <v>334</v>
      </c>
      <c r="E6" s="117" t="s">
        <v>333</v>
      </c>
      <c r="F6" s="118" t="s">
        <v>334</v>
      </c>
      <c r="G6" s="119" t="s">
        <v>333</v>
      </c>
      <c r="H6" s="116" t="s">
        <v>334</v>
      </c>
      <c r="I6" s="117" t="s">
        <v>333</v>
      </c>
      <c r="J6" s="120" t="s">
        <v>334</v>
      </c>
      <c r="K6" s="115" t="s">
        <v>333</v>
      </c>
      <c r="L6" s="118" t="s">
        <v>334</v>
      </c>
    </row>
    <row r="7" spans="1:13" s="8" customFormat="1" ht="15" x14ac:dyDescent="0.25">
      <c r="A7" s="121" t="s">
        <v>97</v>
      </c>
      <c r="B7" s="122"/>
      <c r="C7" s="123">
        <v>720277.42399999988</v>
      </c>
      <c r="D7" s="124">
        <v>738277.88600000006</v>
      </c>
      <c r="E7" s="125">
        <v>3385656.5080000004</v>
      </c>
      <c r="F7" s="126">
        <v>2343828.588</v>
      </c>
      <c r="G7" s="127">
        <v>165852.43999999997</v>
      </c>
      <c r="H7" s="128">
        <v>300172.24400000001</v>
      </c>
      <c r="I7" s="129">
        <v>393648.27299999999</v>
      </c>
      <c r="J7" s="130">
        <v>692212.05100000009</v>
      </c>
      <c r="K7" s="131">
        <v>554424.98399999994</v>
      </c>
      <c r="L7" s="132">
        <v>438105.64200000005</v>
      </c>
    </row>
    <row r="8" spans="1:13" s="8" customFormat="1" x14ac:dyDescent="0.2">
      <c r="A8" s="133" t="s">
        <v>88</v>
      </c>
      <c r="B8" s="134" t="s">
        <v>89</v>
      </c>
      <c r="C8" s="135">
        <v>353534.08899999998</v>
      </c>
      <c r="D8" s="136">
        <v>221414.09599999999</v>
      </c>
      <c r="E8" s="137">
        <v>1565667.8659999999</v>
      </c>
      <c r="F8" s="138">
        <v>629028.13800000004</v>
      </c>
      <c r="G8" s="139">
        <v>37488.997000000003</v>
      </c>
      <c r="H8" s="140">
        <v>61135.228000000003</v>
      </c>
      <c r="I8" s="141">
        <v>191420.818</v>
      </c>
      <c r="J8" s="142">
        <v>188021.921</v>
      </c>
      <c r="K8" s="143">
        <v>316045.09199999995</v>
      </c>
      <c r="L8" s="144">
        <v>160278.86799999999</v>
      </c>
    </row>
    <row r="9" spans="1:13" s="8" customFormat="1" x14ac:dyDescent="0.2">
      <c r="A9" s="133" t="s">
        <v>90</v>
      </c>
      <c r="B9" s="134" t="s">
        <v>15</v>
      </c>
      <c r="C9" s="135">
        <v>81532.017999999996</v>
      </c>
      <c r="D9" s="136">
        <v>28503.327000000001</v>
      </c>
      <c r="E9" s="137">
        <v>484340.96</v>
      </c>
      <c r="F9" s="138">
        <v>97532.740999999995</v>
      </c>
      <c r="G9" s="139">
        <v>618.52200000000005</v>
      </c>
      <c r="H9" s="140">
        <v>2316.3249999999998</v>
      </c>
      <c r="I9" s="141">
        <v>4256.9960000000001</v>
      </c>
      <c r="J9" s="142">
        <v>10742.575000000001</v>
      </c>
      <c r="K9" s="143">
        <v>80913.495999999999</v>
      </c>
      <c r="L9" s="144">
        <v>26187.002</v>
      </c>
    </row>
    <row r="10" spans="1:13" s="8" customFormat="1" x14ac:dyDescent="0.2">
      <c r="A10" s="133" t="s">
        <v>91</v>
      </c>
      <c r="B10" s="134" t="s">
        <v>16</v>
      </c>
      <c r="C10" s="135">
        <v>29001.146000000001</v>
      </c>
      <c r="D10" s="136">
        <v>29226.415000000001</v>
      </c>
      <c r="E10" s="137">
        <v>148647.06599999999</v>
      </c>
      <c r="F10" s="138">
        <v>103841.29700000001</v>
      </c>
      <c r="G10" s="139">
        <v>12989.001</v>
      </c>
      <c r="H10" s="140">
        <v>24577.690999999999</v>
      </c>
      <c r="I10" s="141">
        <v>70009.47</v>
      </c>
      <c r="J10" s="142">
        <v>84502.914000000004</v>
      </c>
      <c r="K10" s="143">
        <v>16012.145</v>
      </c>
      <c r="L10" s="144">
        <v>4648.724000000002</v>
      </c>
    </row>
    <row r="11" spans="1:13" s="8" customFormat="1" x14ac:dyDescent="0.2">
      <c r="A11" s="133" t="s">
        <v>92</v>
      </c>
      <c r="B11" s="134" t="s">
        <v>58</v>
      </c>
      <c r="C11" s="135">
        <v>14465.816000000001</v>
      </c>
      <c r="D11" s="136">
        <v>13132.906999999999</v>
      </c>
      <c r="E11" s="137">
        <v>73189.861999999994</v>
      </c>
      <c r="F11" s="138">
        <v>48220.504999999997</v>
      </c>
      <c r="G11" s="139">
        <v>766.42399999999998</v>
      </c>
      <c r="H11" s="140">
        <v>679.44200000000001</v>
      </c>
      <c r="I11" s="141">
        <v>3891.203</v>
      </c>
      <c r="J11" s="142">
        <v>3016.36</v>
      </c>
      <c r="K11" s="143">
        <v>13699.392</v>
      </c>
      <c r="L11" s="144">
        <v>12453.465</v>
      </c>
    </row>
    <row r="12" spans="1:13" s="8" customFormat="1" x14ac:dyDescent="0.2">
      <c r="A12" s="133" t="s">
        <v>93</v>
      </c>
      <c r="B12" s="134" t="s">
        <v>94</v>
      </c>
      <c r="C12" s="135">
        <v>165291.79999999999</v>
      </c>
      <c r="D12" s="136">
        <v>383467.82799999998</v>
      </c>
      <c r="E12" s="137">
        <v>768371.03300000005</v>
      </c>
      <c r="F12" s="138">
        <v>1301398.6470000001</v>
      </c>
      <c r="G12" s="139">
        <v>96044.622000000003</v>
      </c>
      <c r="H12" s="140">
        <v>185121.34299999999</v>
      </c>
      <c r="I12" s="141">
        <v>85642.433000000005</v>
      </c>
      <c r="J12" s="142">
        <v>364370.11800000002</v>
      </c>
      <c r="K12" s="143">
        <v>69247.177999999985</v>
      </c>
      <c r="L12" s="144">
        <v>198346.48499999999</v>
      </c>
    </row>
    <row r="13" spans="1:13" s="8" customFormat="1" x14ac:dyDescent="0.2">
      <c r="A13" s="133" t="s">
        <v>164</v>
      </c>
      <c r="B13" s="134" t="s">
        <v>170</v>
      </c>
      <c r="C13" s="135">
        <v>64094.1</v>
      </c>
      <c r="D13" s="136">
        <v>45801.883000000002</v>
      </c>
      <c r="E13" s="137">
        <v>306704.33600000001</v>
      </c>
      <c r="F13" s="138">
        <v>128635.565</v>
      </c>
      <c r="G13" s="139">
        <v>7679.4870000000001</v>
      </c>
      <c r="H13" s="140">
        <v>8433.0920000000006</v>
      </c>
      <c r="I13" s="141">
        <v>16384.900000000001</v>
      </c>
      <c r="J13" s="142">
        <v>11094.464</v>
      </c>
      <c r="K13" s="143">
        <v>56414.612999999998</v>
      </c>
      <c r="L13" s="144">
        <v>37368.790999999997</v>
      </c>
    </row>
    <row r="14" spans="1:13" ht="13.5" thickBot="1" x14ac:dyDescent="0.25">
      <c r="A14" s="145" t="s">
        <v>95</v>
      </c>
      <c r="B14" s="146" t="s">
        <v>96</v>
      </c>
      <c r="C14" s="147">
        <v>12358.455</v>
      </c>
      <c r="D14" s="148">
        <v>16731.43</v>
      </c>
      <c r="E14" s="149">
        <v>38735.385000000002</v>
      </c>
      <c r="F14" s="150">
        <v>35171.695</v>
      </c>
      <c r="G14" s="151">
        <v>10265.387000000001</v>
      </c>
      <c r="H14" s="152">
        <v>17909.123</v>
      </c>
      <c r="I14" s="153">
        <v>22042.453000000001</v>
      </c>
      <c r="J14" s="154">
        <v>30463.699000000001</v>
      </c>
      <c r="K14" s="155">
        <v>2093.0679999999993</v>
      </c>
      <c r="L14" s="156">
        <v>-1177.6929999999993</v>
      </c>
    </row>
    <row r="15" spans="1:13" ht="12" customHeight="1" x14ac:dyDescent="0.2">
      <c r="A15" s="158" t="s">
        <v>114</v>
      </c>
      <c r="B15" s="159"/>
    </row>
    <row r="16" spans="1:13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2" ht="15" x14ac:dyDescent="0.25">
      <c r="A17" s="160" t="s">
        <v>248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8"/>
  <sheetViews>
    <sheetView showGridLines="0" zoomScale="90" zoomScaleNormal="90" workbookViewId="0">
      <selection activeCell="S34" sqref="S34"/>
    </sheetView>
  </sheetViews>
  <sheetFormatPr defaultRowHeight="12.75" x14ac:dyDescent="0.2"/>
  <cols>
    <col min="1" max="1" width="18.7109375" style="168" customWidth="1"/>
    <col min="2" max="2" width="10.7109375" style="168" customWidth="1"/>
    <col min="3" max="3" width="10.140625" style="168" bestFit="1" customWidth="1"/>
    <col min="4" max="4" width="18.7109375" style="168" customWidth="1"/>
    <col min="5" max="5" width="11.42578125" style="168" customWidth="1"/>
    <col min="6" max="6" width="10" style="168" bestFit="1" customWidth="1"/>
    <col min="7" max="7" width="4.42578125" style="168" customWidth="1"/>
    <col min="8" max="8" width="6.42578125" style="168" customWidth="1"/>
    <col min="9" max="9" width="18.7109375" style="168" customWidth="1"/>
    <col min="10" max="10" width="11.28515625" style="168" customWidth="1"/>
    <col min="11" max="11" width="10" style="168" bestFit="1" customWidth="1"/>
    <col min="12" max="12" width="18.7109375" style="168" customWidth="1"/>
    <col min="13" max="13" width="11.85546875" style="168" customWidth="1"/>
    <col min="14" max="14" width="10" style="168" bestFit="1" customWidth="1"/>
    <col min="15" max="16384" width="9.140625" style="168"/>
  </cols>
  <sheetData>
    <row r="1" spans="1:14" s="31" customFormat="1" ht="21" customHeight="1" x14ac:dyDescent="0.35">
      <c r="A1" s="97" t="s">
        <v>324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4" s="8" customFormat="1" ht="15.75" x14ac:dyDescent="0.25">
      <c r="A2" s="71" t="s">
        <v>325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s="162" customFormat="1" ht="15.75" x14ac:dyDescent="0.25">
      <c r="A3" s="164"/>
      <c r="H3" s="163"/>
      <c r="I3" s="163"/>
    </row>
    <row r="4" spans="1:14" s="166" customFormat="1" ht="16.5" customHeight="1" x14ac:dyDescent="0.25">
      <c r="A4" s="165" t="s">
        <v>108</v>
      </c>
      <c r="B4" s="165"/>
      <c r="C4" s="165"/>
      <c r="D4" s="165"/>
      <c r="E4" s="165"/>
      <c r="I4" s="165" t="s">
        <v>109</v>
      </c>
      <c r="J4" s="165"/>
      <c r="K4" s="165"/>
      <c r="L4" s="165"/>
      <c r="M4" s="165"/>
    </row>
    <row r="5" spans="1:14" ht="16.5" customHeight="1" thickBot="1" x14ac:dyDescent="0.3">
      <c r="A5" s="166" t="s">
        <v>115</v>
      </c>
      <c r="B5" s="167"/>
      <c r="C5" s="167"/>
      <c r="D5" s="167"/>
      <c r="E5" s="167"/>
      <c r="I5" s="166" t="s">
        <v>115</v>
      </c>
      <c r="J5" s="167"/>
      <c r="K5" s="167"/>
      <c r="L5" s="167"/>
      <c r="M5" s="167"/>
    </row>
    <row r="6" spans="1:14" ht="21.75" thickBot="1" x14ac:dyDescent="0.4">
      <c r="A6" s="169" t="s">
        <v>98</v>
      </c>
      <c r="B6" s="170"/>
      <c r="C6" s="170"/>
      <c r="D6" s="170"/>
      <c r="E6" s="170"/>
      <c r="F6" s="171"/>
      <c r="I6" s="169" t="s">
        <v>99</v>
      </c>
      <c r="J6" s="170"/>
      <c r="K6" s="170"/>
      <c r="L6" s="170"/>
      <c r="M6" s="170"/>
      <c r="N6" s="171"/>
    </row>
    <row r="7" spans="1:14" ht="19.5" thickBot="1" x14ac:dyDescent="0.35">
      <c r="A7" s="172" t="s">
        <v>333</v>
      </c>
      <c r="B7" s="173"/>
      <c r="C7" s="174"/>
      <c r="D7" s="175" t="s">
        <v>334</v>
      </c>
      <c r="E7" s="173"/>
      <c r="F7" s="176"/>
      <c r="G7" s="177"/>
      <c r="H7" s="177"/>
      <c r="I7" s="172" t="s">
        <v>333</v>
      </c>
      <c r="J7" s="173"/>
      <c r="K7" s="174"/>
      <c r="L7" s="175" t="s">
        <v>334</v>
      </c>
      <c r="M7" s="173"/>
      <c r="N7" s="176"/>
    </row>
    <row r="8" spans="1:14" ht="30.75" thickBot="1" x14ac:dyDescent="0.25">
      <c r="A8" s="729" t="s">
        <v>100</v>
      </c>
      <c r="B8" s="730" t="s">
        <v>86</v>
      </c>
      <c r="C8" s="731" t="s">
        <v>166</v>
      </c>
      <c r="D8" s="729" t="s">
        <v>100</v>
      </c>
      <c r="E8" s="730" t="s">
        <v>86</v>
      </c>
      <c r="F8" s="732" t="s">
        <v>166</v>
      </c>
      <c r="I8" s="729" t="s">
        <v>100</v>
      </c>
      <c r="J8" s="730" t="s">
        <v>86</v>
      </c>
      <c r="K8" s="731" t="s">
        <v>166</v>
      </c>
      <c r="L8" s="729" t="s">
        <v>100</v>
      </c>
      <c r="M8" s="730" t="s">
        <v>86</v>
      </c>
      <c r="N8" s="732" t="s">
        <v>166</v>
      </c>
    </row>
    <row r="9" spans="1:14" ht="15.75" thickBot="1" x14ac:dyDescent="0.25">
      <c r="A9" s="733" t="s">
        <v>79</v>
      </c>
      <c r="B9" s="734">
        <v>353534.08899999998</v>
      </c>
      <c r="C9" s="735">
        <v>1565667.8659999999</v>
      </c>
      <c r="D9" s="736" t="s">
        <v>79</v>
      </c>
      <c r="E9" s="734">
        <v>221414.09599999999</v>
      </c>
      <c r="F9" s="737">
        <v>629028.13800000004</v>
      </c>
      <c r="G9" s="738"/>
      <c r="H9" s="178"/>
      <c r="I9" s="736" t="s">
        <v>79</v>
      </c>
      <c r="J9" s="734">
        <v>37488.997000000003</v>
      </c>
      <c r="K9" s="735">
        <v>191420.818</v>
      </c>
      <c r="L9" s="739" t="s">
        <v>79</v>
      </c>
      <c r="M9" s="734">
        <v>61135.228000000003</v>
      </c>
      <c r="N9" s="737">
        <v>188021.921</v>
      </c>
    </row>
    <row r="10" spans="1:14" x14ac:dyDescent="0.2">
      <c r="A10" s="740" t="s">
        <v>285</v>
      </c>
      <c r="B10" s="741">
        <v>111343.41899999999</v>
      </c>
      <c r="C10" s="742">
        <v>492435.54700000002</v>
      </c>
      <c r="D10" s="743" t="s">
        <v>101</v>
      </c>
      <c r="E10" s="744">
        <v>88714.047000000006</v>
      </c>
      <c r="F10" s="745">
        <v>264723.62699999998</v>
      </c>
      <c r="G10" s="178"/>
      <c r="H10" s="178"/>
      <c r="I10" s="740" t="s">
        <v>102</v>
      </c>
      <c r="J10" s="741">
        <v>17791.023000000001</v>
      </c>
      <c r="K10" s="742">
        <v>96152.593999999997</v>
      </c>
      <c r="L10" s="743" t="s">
        <v>185</v>
      </c>
      <c r="M10" s="744">
        <v>23458.071</v>
      </c>
      <c r="N10" s="745">
        <v>80343.759000000005</v>
      </c>
    </row>
    <row r="11" spans="1:14" x14ac:dyDescent="0.2">
      <c r="A11" s="746" t="s">
        <v>189</v>
      </c>
      <c r="B11" s="747">
        <v>85429.603000000003</v>
      </c>
      <c r="C11" s="748">
        <v>384748.17599999998</v>
      </c>
      <c r="D11" s="749" t="s">
        <v>308</v>
      </c>
      <c r="E11" s="750">
        <v>35089.440000000002</v>
      </c>
      <c r="F11" s="751">
        <v>93078.74</v>
      </c>
      <c r="G11" s="178"/>
      <c r="H11" s="178"/>
      <c r="I11" s="746" t="s">
        <v>185</v>
      </c>
      <c r="J11" s="747">
        <v>15512.700999999999</v>
      </c>
      <c r="K11" s="748">
        <v>82253.837</v>
      </c>
      <c r="L11" s="749" t="s">
        <v>102</v>
      </c>
      <c r="M11" s="750">
        <v>20500.407999999999</v>
      </c>
      <c r="N11" s="751">
        <v>67666.839000000007</v>
      </c>
    </row>
    <row r="12" spans="1:14" x14ac:dyDescent="0.2">
      <c r="A12" s="746" t="s">
        <v>229</v>
      </c>
      <c r="B12" s="747">
        <v>73305.440000000002</v>
      </c>
      <c r="C12" s="748">
        <v>320375.69400000002</v>
      </c>
      <c r="D12" s="749" t="s">
        <v>335</v>
      </c>
      <c r="E12" s="750">
        <v>22569.200000000001</v>
      </c>
      <c r="F12" s="751">
        <v>57600</v>
      </c>
      <c r="G12" s="178"/>
      <c r="H12" s="178"/>
      <c r="I12" s="746" t="s">
        <v>107</v>
      </c>
      <c r="J12" s="747">
        <v>2022.789</v>
      </c>
      <c r="K12" s="748">
        <v>5836.9</v>
      </c>
      <c r="L12" s="749" t="s">
        <v>107</v>
      </c>
      <c r="M12" s="750">
        <v>5816.2039999999997</v>
      </c>
      <c r="N12" s="751">
        <v>10242.599</v>
      </c>
    </row>
    <row r="13" spans="1:14" x14ac:dyDescent="0.2">
      <c r="A13" s="746" t="s">
        <v>101</v>
      </c>
      <c r="B13" s="747">
        <v>37508.822</v>
      </c>
      <c r="C13" s="748">
        <v>165506.85</v>
      </c>
      <c r="D13" s="749" t="s">
        <v>234</v>
      </c>
      <c r="E13" s="750">
        <v>18898.991000000002</v>
      </c>
      <c r="F13" s="751">
        <v>49831.004000000001</v>
      </c>
      <c r="G13" s="178"/>
      <c r="H13" s="178"/>
      <c r="I13" s="746" t="s">
        <v>191</v>
      </c>
      <c r="J13" s="747">
        <v>642.327</v>
      </c>
      <c r="K13" s="748">
        <v>1556.2460000000001</v>
      </c>
      <c r="L13" s="749" t="s">
        <v>286</v>
      </c>
      <c r="M13" s="750">
        <v>4715.4610000000002</v>
      </c>
      <c r="N13" s="751">
        <v>9028.9680000000008</v>
      </c>
    </row>
    <row r="14" spans="1:14" x14ac:dyDescent="0.2">
      <c r="A14" s="746" t="s">
        <v>308</v>
      </c>
      <c r="B14" s="747">
        <v>23557.212</v>
      </c>
      <c r="C14" s="748">
        <v>105312.20299999999</v>
      </c>
      <c r="D14" s="749" t="s">
        <v>229</v>
      </c>
      <c r="E14" s="750">
        <v>18252.738000000001</v>
      </c>
      <c r="F14" s="751">
        <v>48480.067999999999</v>
      </c>
      <c r="G14" s="178"/>
      <c r="H14" s="178"/>
      <c r="I14" s="746" t="s">
        <v>187</v>
      </c>
      <c r="J14" s="747">
        <v>512.41399999999999</v>
      </c>
      <c r="K14" s="748">
        <v>1785.32</v>
      </c>
      <c r="L14" s="749" t="s">
        <v>101</v>
      </c>
      <c r="M14" s="750">
        <v>2655.0079999999998</v>
      </c>
      <c r="N14" s="751">
        <v>8869.7990000000009</v>
      </c>
    </row>
    <row r="15" spans="1:14" x14ac:dyDescent="0.2">
      <c r="A15" s="746" t="s">
        <v>228</v>
      </c>
      <c r="B15" s="747">
        <v>10448.948</v>
      </c>
      <c r="C15" s="748">
        <v>49999.76</v>
      </c>
      <c r="D15" s="749" t="s">
        <v>283</v>
      </c>
      <c r="E15" s="750">
        <v>16481.371999999999</v>
      </c>
      <c r="F15" s="751">
        <v>53286.04</v>
      </c>
      <c r="G15" s="178"/>
      <c r="H15" s="178"/>
      <c r="I15" s="746" t="s">
        <v>101</v>
      </c>
      <c r="J15" s="747">
        <v>333.39699999999999</v>
      </c>
      <c r="K15" s="748">
        <v>1637.08</v>
      </c>
      <c r="L15" s="749" t="s">
        <v>187</v>
      </c>
      <c r="M15" s="750">
        <v>1567.2439999999999</v>
      </c>
      <c r="N15" s="751">
        <v>4692.433</v>
      </c>
    </row>
    <row r="16" spans="1:14" x14ac:dyDescent="0.2">
      <c r="A16" s="746" t="s">
        <v>234</v>
      </c>
      <c r="B16" s="747">
        <v>4553.442</v>
      </c>
      <c r="C16" s="748">
        <v>18091.159</v>
      </c>
      <c r="D16" s="749" t="s">
        <v>232</v>
      </c>
      <c r="E16" s="750">
        <v>8858.2999999999993</v>
      </c>
      <c r="F16" s="751">
        <v>28091.065999999999</v>
      </c>
      <c r="G16" s="178"/>
      <c r="H16" s="178"/>
      <c r="I16" s="746" t="s">
        <v>105</v>
      </c>
      <c r="J16" s="747">
        <v>256.661</v>
      </c>
      <c r="K16" s="748">
        <v>852.9</v>
      </c>
      <c r="L16" s="749" t="s">
        <v>186</v>
      </c>
      <c r="M16" s="750">
        <v>595.77599999999995</v>
      </c>
      <c r="N16" s="751">
        <v>2506.9369999999999</v>
      </c>
    </row>
    <row r="17" spans="1:16" x14ac:dyDescent="0.2">
      <c r="A17" s="746" t="s">
        <v>183</v>
      </c>
      <c r="B17" s="747">
        <v>4508.99</v>
      </c>
      <c r="C17" s="748">
        <v>20245.786</v>
      </c>
      <c r="D17" s="749" t="s">
        <v>228</v>
      </c>
      <c r="E17" s="750">
        <v>3450</v>
      </c>
      <c r="F17" s="751">
        <v>10000</v>
      </c>
      <c r="G17" s="178"/>
      <c r="H17" s="178"/>
      <c r="I17" s="746" t="s">
        <v>286</v>
      </c>
      <c r="J17" s="747">
        <v>195.72</v>
      </c>
      <c r="K17" s="748">
        <v>611.94000000000005</v>
      </c>
      <c r="L17" s="749" t="s">
        <v>105</v>
      </c>
      <c r="M17" s="750">
        <v>540.904</v>
      </c>
      <c r="N17" s="751">
        <v>945.56</v>
      </c>
    </row>
    <row r="18" spans="1:16" x14ac:dyDescent="0.2">
      <c r="A18" s="746" t="s">
        <v>185</v>
      </c>
      <c r="B18" s="747">
        <v>929.14</v>
      </c>
      <c r="C18" s="748">
        <v>2264.663</v>
      </c>
      <c r="D18" s="749" t="s">
        <v>183</v>
      </c>
      <c r="E18" s="750">
        <v>3370.7139999999999</v>
      </c>
      <c r="F18" s="751">
        <v>8867.3070000000007</v>
      </c>
      <c r="G18" s="178"/>
      <c r="H18" s="178"/>
      <c r="I18" s="746" t="s">
        <v>104</v>
      </c>
      <c r="J18" s="747">
        <v>74.864999999999995</v>
      </c>
      <c r="K18" s="748">
        <v>356.41</v>
      </c>
      <c r="L18" s="749" t="s">
        <v>192</v>
      </c>
      <c r="M18" s="750">
        <v>515.52</v>
      </c>
      <c r="N18" s="751">
        <v>1273.8030000000001</v>
      </c>
    </row>
    <row r="19" spans="1:16" x14ac:dyDescent="0.2">
      <c r="A19" s="746" t="s">
        <v>102</v>
      </c>
      <c r="B19" s="747">
        <v>493.22699999999998</v>
      </c>
      <c r="C19" s="748">
        <v>1319.751</v>
      </c>
      <c r="D19" s="749" t="s">
        <v>256</v>
      </c>
      <c r="E19" s="750">
        <v>3295.9479999999999</v>
      </c>
      <c r="F19" s="751">
        <v>8673.6299999999992</v>
      </c>
      <c r="G19" s="178"/>
      <c r="H19" s="178"/>
      <c r="I19" s="746" t="s">
        <v>103</v>
      </c>
      <c r="J19" s="747">
        <v>44.621000000000002</v>
      </c>
      <c r="K19" s="748">
        <v>94.5</v>
      </c>
      <c r="L19" s="749" t="s">
        <v>104</v>
      </c>
      <c r="M19" s="750">
        <v>436.58300000000003</v>
      </c>
      <c r="N19" s="751">
        <v>1705.2629999999999</v>
      </c>
    </row>
    <row r="20" spans="1:16" ht="13.5" thickBot="1" x14ac:dyDescent="0.25">
      <c r="A20" s="752" t="s">
        <v>336</v>
      </c>
      <c r="B20" s="753">
        <v>376.48099999999999</v>
      </c>
      <c r="C20" s="754">
        <v>1558.77</v>
      </c>
      <c r="D20" s="755" t="s">
        <v>185</v>
      </c>
      <c r="E20" s="756">
        <v>944.44600000000003</v>
      </c>
      <c r="F20" s="757">
        <v>2893.348</v>
      </c>
      <c r="G20" s="178"/>
      <c r="H20" s="178"/>
      <c r="I20" s="752" t="s">
        <v>192</v>
      </c>
      <c r="J20" s="753">
        <v>38.741999999999997</v>
      </c>
      <c r="K20" s="754">
        <v>99.17</v>
      </c>
      <c r="L20" s="755" t="s">
        <v>191</v>
      </c>
      <c r="M20" s="756">
        <v>247.107</v>
      </c>
      <c r="N20" s="757">
        <v>620.01</v>
      </c>
    </row>
    <row r="21" spans="1:16" x14ac:dyDescent="0.2">
      <c r="A21" s="179" t="s">
        <v>106</v>
      </c>
      <c r="B21" s="180"/>
      <c r="C21" s="180"/>
      <c r="D21" s="181"/>
      <c r="E21" s="182"/>
      <c r="F21" s="182"/>
      <c r="I21" s="179" t="s">
        <v>106</v>
      </c>
      <c r="J21" s="180"/>
      <c r="K21" s="180"/>
      <c r="L21" s="8"/>
      <c r="M21" s="758"/>
      <c r="N21" s="758"/>
    </row>
    <row r="22" spans="1:16" s="166" customFormat="1" ht="15.75" x14ac:dyDescent="0.25">
      <c r="A22" s="181"/>
      <c r="B22" s="180"/>
      <c r="C22" s="180"/>
      <c r="D22" s="181"/>
      <c r="E22" s="182"/>
      <c r="F22" s="182"/>
      <c r="G22" s="168"/>
      <c r="H22" s="168"/>
      <c r="I22" s="181"/>
      <c r="J22" s="180"/>
      <c r="K22" s="180"/>
      <c r="L22" s="8"/>
      <c r="M22" s="8"/>
      <c r="N22" s="8"/>
    </row>
    <row r="24" spans="1:16" ht="15.75" x14ac:dyDescent="0.25">
      <c r="A24" s="165" t="s">
        <v>116</v>
      </c>
      <c r="B24" s="165"/>
      <c r="C24" s="165"/>
      <c r="D24" s="165"/>
      <c r="E24" s="165"/>
      <c r="F24" s="166"/>
      <c r="G24" s="166"/>
      <c r="H24" s="166"/>
      <c r="I24" s="165" t="s">
        <v>117</v>
      </c>
      <c r="J24" s="165"/>
      <c r="K24" s="165"/>
      <c r="L24" s="165"/>
      <c r="M24" s="165"/>
      <c r="N24" s="166"/>
      <c r="O24" s="67"/>
    </row>
    <row r="25" spans="1:16" ht="16.5" thickBot="1" x14ac:dyDescent="0.3">
      <c r="A25" s="166" t="s">
        <v>115</v>
      </c>
      <c r="B25" s="167"/>
      <c r="C25" s="167"/>
      <c r="D25" s="167"/>
      <c r="E25" s="167"/>
      <c r="I25" s="166" t="s">
        <v>115</v>
      </c>
      <c r="J25" s="167"/>
      <c r="K25" s="167"/>
      <c r="L25" s="167"/>
      <c r="M25" s="167"/>
    </row>
    <row r="26" spans="1:16" ht="21.75" thickBot="1" x14ac:dyDescent="0.4">
      <c r="A26" s="169" t="s">
        <v>98</v>
      </c>
      <c r="B26" s="170"/>
      <c r="C26" s="170"/>
      <c r="D26" s="170"/>
      <c r="E26" s="170"/>
      <c r="F26" s="171"/>
      <c r="I26" s="169" t="s">
        <v>99</v>
      </c>
      <c r="J26" s="170"/>
      <c r="K26" s="170"/>
      <c r="L26" s="170"/>
      <c r="M26" s="170"/>
      <c r="N26" s="171"/>
      <c r="P26" s="183"/>
    </row>
    <row r="27" spans="1:16" ht="19.5" thickBot="1" x14ac:dyDescent="0.35">
      <c r="A27" s="172" t="s">
        <v>333</v>
      </c>
      <c r="B27" s="173"/>
      <c r="C27" s="174"/>
      <c r="D27" s="175" t="s">
        <v>334</v>
      </c>
      <c r="E27" s="173"/>
      <c r="F27" s="176"/>
      <c r="G27" s="177"/>
      <c r="H27" s="177"/>
      <c r="I27" s="172" t="s">
        <v>333</v>
      </c>
      <c r="J27" s="173"/>
      <c r="K27" s="174"/>
      <c r="L27" s="175" t="s">
        <v>334</v>
      </c>
      <c r="M27" s="173"/>
      <c r="N27" s="176"/>
    </row>
    <row r="28" spans="1:16" ht="30.75" thickBot="1" x14ac:dyDescent="0.25">
      <c r="A28" s="729" t="s">
        <v>100</v>
      </c>
      <c r="B28" s="730" t="s">
        <v>86</v>
      </c>
      <c r="C28" s="731" t="s">
        <v>166</v>
      </c>
      <c r="D28" s="729" t="s">
        <v>100</v>
      </c>
      <c r="E28" s="730" t="s">
        <v>86</v>
      </c>
      <c r="F28" s="732" t="s">
        <v>166</v>
      </c>
      <c r="I28" s="729" t="s">
        <v>100</v>
      </c>
      <c r="J28" s="730" t="s">
        <v>86</v>
      </c>
      <c r="K28" s="731" t="s">
        <v>166</v>
      </c>
      <c r="L28" s="729" t="s">
        <v>100</v>
      </c>
      <c r="M28" s="730" t="s">
        <v>86</v>
      </c>
      <c r="N28" s="732" t="s">
        <v>166</v>
      </c>
    </row>
    <row r="29" spans="1:16" ht="15.75" thickBot="1" x14ac:dyDescent="0.25">
      <c r="A29" s="733" t="s">
        <v>79</v>
      </c>
      <c r="B29" s="734">
        <v>29001.146000000001</v>
      </c>
      <c r="C29" s="735">
        <v>148647.06599999999</v>
      </c>
      <c r="D29" s="739" t="s">
        <v>79</v>
      </c>
      <c r="E29" s="734">
        <v>29226.415000000001</v>
      </c>
      <c r="F29" s="737">
        <v>103841.29700000001</v>
      </c>
      <c r="I29" s="733" t="s">
        <v>79</v>
      </c>
      <c r="J29" s="734">
        <v>12989.001</v>
      </c>
      <c r="K29" s="735">
        <v>70009.47</v>
      </c>
      <c r="L29" s="739" t="s">
        <v>79</v>
      </c>
      <c r="M29" s="734">
        <v>24577.690999999999</v>
      </c>
      <c r="N29" s="737">
        <v>84502.914000000004</v>
      </c>
    </row>
    <row r="30" spans="1:16" x14ac:dyDescent="0.2">
      <c r="A30" s="740" t="s">
        <v>101</v>
      </c>
      <c r="B30" s="741">
        <v>14794.779</v>
      </c>
      <c r="C30" s="759">
        <v>73877.346000000005</v>
      </c>
      <c r="D30" s="760" t="s">
        <v>101</v>
      </c>
      <c r="E30" s="761">
        <v>12645.199000000001</v>
      </c>
      <c r="F30" s="745">
        <v>41746.31</v>
      </c>
      <c r="I30" s="740" t="s">
        <v>185</v>
      </c>
      <c r="J30" s="741">
        <v>4280.4639999999999</v>
      </c>
      <c r="K30" s="742">
        <v>24731.376</v>
      </c>
      <c r="L30" s="743" t="s">
        <v>186</v>
      </c>
      <c r="M30" s="744">
        <v>12031.323</v>
      </c>
      <c r="N30" s="745">
        <v>40483.964</v>
      </c>
    </row>
    <row r="31" spans="1:16" x14ac:dyDescent="0.2">
      <c r="A31" s="746" t="s">
        <v>285</v>
      </c>
      <c r="B31" s="747">
        <v>7503.2749999999996</v>
      </c>
      <c r="C31" s="762">
        <v>44045.786</v>
      </c>
      <c r="D31" s="763" t="s">
        <v>285</v>
      </c>
      <c r="E31" s="764">
        <v>6146.5050000000001</v>
      </c>
      <c r="F31" s="751">
        <v>30899.215</v>
      </c>
      <c r="I31" s="746" t="s">
        <v>186</v>
      </c>
      <c r="J31" s="747">
        <v>3529.5949999999998</v>
      </c>
      <c r="K31" s="748">
        <v>18287.75</v>
      </c>
      <c r="L31" s="749" t="s">
        <v>101</v>
      </c>
      <c r="M31" s="750">
        <v>3063.8620000000001</v>
      </c>
      <c r="N31" s="751">
        <v>11336.166999999999</v>
      </c>
    </row>
    <row r="32" spans="1:16" x14ac:dyDescent="0.2">
      <c r="A32" s="746" t="s">
        <v>232</v>
      </c>
      <c r="B32" s="747">
        <v>5014.625</v>
      </c>
      <c r="C32" s="762">
        <v>23863.052</v>
      </c>
      <c r="D32" s="763" t="s">
        <v>232</v>
      </c>
      <c r="E32" s="764">
        <v>4493.3919999999998</v>
      </c>
      <c r="F32" s="751">
        <v>13519.061</v>
      </c>
      <c r="I32" s="746" t="s">
        <v>102</v>
      </c>
      <c r="J32" s="747">
        <v>1925.3579999999999</v>
      </c>
      <c r="K32" s="748">
        <v>12111.161</v>
      </c>
      <c r="L32" s="749" t="s">
        <v>102</v>
      </c>
      <c r="M32" s="750">
        <v>2555.02</v>
      </c>
      <c r="N32" s="751">
        <v>11485.624</v>
      </c>
    </row>
    <row r="33" spans="1:14" x14ac:dyDescent="0.2">
      <c r="A33" s="746" t="s">
        <v>234</v>
      </c>
      <c r="B33" s="747">
        <v>1165.807</v>
      </c>
      <c r="C33" s="762">
        <v>5523.62</v>
      </c>
      <c r="D33" s="763" t="s">
        <v>186</v>
      </c>
      <c r="E33" s="764">
        <v>2354.3670000000002</v>
      </c>
      <c r="F33" s="751">
        <v>6684.4809999999998</v>
      </c>
      <c r="I33" s="746" t="s">
        <v>104</v>
      </c>
      <c r="J33" s="747">
        <v>1387.845</v>
      </c>
      <c r="K33" s="748">
        <v>6622.1360000000004</v>
      </c>
      <c r="L33" s="749" t="s">
        <v>188</v>
      </c>
      <c r="M33" s="750">
        <v>2454.9560000000001</v>
      </c>
      <c r="N33" s="751">
        <v>6173.3940000000002</v>
      </c>
    </row>
    <row r="34" spans="1:14" x14ac:dyDescent="0.2">
      <c r="A34" s="746" t="s">
        <v>258</v>
      </c>
      <c r="B34" s="747">
        <v>254.92699999999999</v>
      </c>
      <c r="C34" s="762">
        <v>658.17600000000004</v>
      </c>
      <c r="D34" s="763" t="s">
        <v>183</v>
      </c>
      <c r="E34" s="764">
        <v>1517.4739999999999</v>
      </c>
      <c r="F34" s="751">
        <v>3763.797</v>
      </c>
      <c r="I34" s="746" t="s">
        <v>193</v>
      </c>
      <c r="J34" s="747">
        <v>1308.1079999999999</v>
      </c>
      <c r="K34" s="748">
        <v>6550</v>
      </c>
      <c r="L34" s="749" t="s">
        <v>193</v>
      </c>
      <c r="M34" s="750">
        <v>1762.615</v>
      </c>
      <c r="N34" s="751">
        <v>6300</v>
      </c>
    </row>
    <row r="35" spans="1:14" x14ac:dyDescent="0.2">
      <c r="A35" s="746" t="s">
        <v>104</v>
      </c>
      <c r="B35" s="747">
        <v>101.37</v>
      </c>
      <c r="C35" s="762">
        <v>418.92</v>
      </c>
      <c r="D35" s="763" t="s">
        <v>229</v>
      </c>
      <c r="E35" s="764">
        <v>911.75400000000002</v>
      </c>
      <c r="F35" s="751">
        <v>4534.1450000000004</v>
      </c>
      <c r="I35" s="746" t="s">
        <v>101</v>
      </c>
      <c r="J35" s="747">
        <v>506.84500000000003</v>
      </c>
      <c r="K35" s="748">
        <v>1642.7860000000001</v>
      </c>
      <c r="L35" s="749" t="s">
        <v>107</v>
      </c>
      <c r="M35" s="750">
        <v>1211.2</v>
      </c>
      <c r="N35" s="751">
        <v>3157.58</v>
      </c>
    </row>
    <row r="36" spans="1:14" x14ac:dyDescent="0.2">
      <c r="A36" s="746" t="s">
        <v>287</v>
      </c>
      <c r="B36" s="747">
        <v>61.576000000000001</v>
      </c>
      <c r="C36" s="762">
        <v>82</v>
      </c>
      <c r="D36" s="763" t="s">
        <v>193</v>
      </c>
      <c r="E36" s="764">
        <v>762.72299999999996</v>
      </c>
      <c r="F36" s="751">
        <v>2137.6480000000001</v>
      </c>
      <c r="I36" s="746" t="s">
        <v>288</v>
      </c>
      <c r="J36" s="747">
        <v>21.853999999999999</v>
      </c>
      <c r="K36" s="748">
        <v>17.460999999999999</v>
      </c>
      <c r="L36" s="749" t="s">
        <v>185</v>
      </c>
      <c r="M36" s="750">
        <v>1059.723</v>
      </c>
      <c r="N36" s="751">
        <v>4298.1000000000004</v>
      </c>
    </row>
    <row r="37" spans="1:14" ht="13.5" thickBot="1" x14ac:dyDescent="0.25">
      <c r="A37" s="752" t="s">
        <v>184</v>
      </c>
      <c r="B37" s="753">
        <v>24.669</v>
      </c>
      <c r="C37" s="774">
        <v>25.11</v>
      </c>
      <c r="D37" s="775" t="s">
        <v>287</v>
      </c>
      <c r="E37" s="776">
        <v>92.012</v>
      </c>
      <c r="F37" s="757">
        <v>86.760999999999996</v>
      </c>
      <c r="I37" s="752" t="s">
        <v>107</v>
      </c>
      <c r="J37" s="753">
        <v>13.315</v>
      </c>
      <c r="K37" s="754">
        <v>12.4</v>
      </c>
      <c r="L37" s="755" t="s">
        <v>104</v>
      </c>
      <c r="M37" s="756">
        <v>380.09699999999998</v>
      </c>
      <c r="N37" s="757">
        <v>1216.6600000000001</v>
      </c>
    </row>
    <row r="38" spans="1:14" x14ac:dyDescent="0.2">
      <c r="A38" s="179" t="s">
        <v>106</v>
      </c>
      <c r="B38" s="8"/>
      <c r="C38" s="8"/>
      <c r="D38" s="8"/>
      <c r="E38" s="8"/>
      <c r="F38" s="8"/>
      <c r="I38" s="179" t="s">
        <v>106</v>
      </c>
      <c r="J38" s="67"/>
      <c r="K38" s="67"/>
      <c r="L38" s="67"/>
      <c r="M38" s="67"/>
      <c r="N38" s="67"/>
    </row>
    <row r="39" spans="1:14" x14ac:dyDescent="0.2">
      <c r="A39" s="67"/>
      <c r="B39" s="67"/>
      <c r="C39" s="67"/>
      <c r="D39" s="67"/>
      <c r="E39" s="67"/>
      <c r="F39" s="67"/>
      <c r="I39" s="67"/>
      <c r="J39" s="67"/>
      <c r="K39" s="67"/>
      <c r="L39" s="67"/>
      <c r="M39" s="67"/>
      <c r="N39" s="67"/>
    </row>
    <row r="40" spans="1:14" ht="15.75" x14ac:dyDescent="0.25">
      <c r="G40" s="166"/>
      <c r="H40" s="166"/>
    </row>
    <row r="41" spans="1:14" ht="15.75" x14ac:dyDescent="0.25">
      <c r="A41" s="165" t="s">
        <v>110</v>
      </c>
      <c r="B41" s="165"/>
      <c r="C41" s="165"/>
      <c r="D41" s="165"/>
      <c r="E41" s="165"/>
      <c r="F41" s="166"/>
      <c r="I41" s="165" t="s">
        <v>111</v>
      </c>
      <c r="J41" s="165"/>
      <c r="K41" s="165"/>
      <c r="L41" s="165"/>
      <c r="M41" s="165"/>
      <c r="N41" s="166"/>
    </row>
    <row r="42" spans="1:14" ht="16.5" thickBot="1" x14ac:dyDescent="0.3">
      <c r="A42" s="166" t="s">
        <v>115</v>
      </c>
      <c r="B42" s="167"/>
      <c r="C42" s="167"/>
      <c r="D42" s="167"/>
      <c r="E42" s="167"/>
      <c r="I42" s="166" t="s">
        <v>115</v>
      </c>
      <c r="J42" s="167"/>
      <c r="K42" s="167"/>
      <c r="L42" s="167"/>
      <c r="M42" s="167"/>
    </row>
    <row r="43" spans="1:14" ht="21.75" thickBot="1" x14ac:dyDescent="0.4">
      <c r="A43" s="169" t="s">
        <v>98</v>
      </c>
      <c r="B43" s="170"/>
      <c r="C43" s="170"/>
      <c r="D43" s="170"/>
      <c r="E43" s="170"/>
      <c r="F43" s="171"/>
      <c r="G43" s="177"/>
      <c r="H43" s="177"/>
      <c r="I43" s="169" t="s">
        <v>99</v>
      </c>
      <c r="J43" s="170"/>
      <c r="K43" s="170"/>
      <c r="L43" s="170"/>
      <c r="M43" s="170"/>
      <c r="N43" s="171"/>
    </row>
    <row r="44" spans="1:14" ht="19.5" thickBot="1" x14ac:dyDescent="0.35">
      <c r="A44" s="172" t="s">
        <v>333</v>
      </c>
      <c r="B44" s="173"/>
      <c r="C44" s="174"/>
      <c r="D44" s="175" t="s">
        <v>334</v>
      </c>
      <c r="E44" s="173"/>
      <c r="F44" s="176"/>
      <c r="I44" s="172" t="s">
        <v>333</v>
      </c>
      <c r="J44" s="173"/>
      <c r="K44" s="174"/>
      <c r="L44" s="175" t="s">
        <v>334</v>
      </c>
      <c r="M44" s="173"/>
      <c r="N44" s="176"/>
    </row>
    <row r="45" spans="1:14" ht="30.75" thickBot="1" x14ac:dyDescent="0.25">
      <c r="A45" s="777" t="s">
        <v>100</v>
      </c>
      <c r="B45" s="730" t="s">
        <v>86</v>
      </c>
      <c r="C45" s="778" t="s">
        <v>166</v>
      </c>
      <c r="D45" s="779" t="s">
        <v>100</v>
      </c>
      <c r="E45" s="780" t="s">
        <v>86</v>
      </c>
      <c r="F45" s="732" t="s">
        <v>166</v>
      </c>
      <c r="G45" s="178"/>
      <c r="H45" s="178"/>
      <c r="I45" s="729" t="s">
        <v>100</v>
      </c>
      <c r="J45" s="730" t="s">
        <v>86</v>
      </c>
      <c r="K45" s="732" t="s">
        <v>166</v>
      </c>
      <c r="L45" s="729" t="s">
        <v>100</v>
      </c>
      <c r="M45" s="730" t="s">
        <v>86</v>
      </c>
      <c r="N45" s="732" t="s">
        <v>166</v>
      </c>
    </row>
    <row r="46" spans="1:14" ht="14.25" customHeight="1" thickBot="1" x14ac:dyDescent="0.25">
      <c r="A46" s="733" t="s">
        <v>79</v>
      </c>
      <c r="B46" s="734">
        <v>165291.79999999999</v>
      </c>
      <c r="C46" s="737">
        <v>768371.03300000005</v>
      </c>
      <c r="D46" s="781" t="s">
        <v>79</v>
      </c>
      <c r="E46" s="782">
        <v>383467.82799999998</v>
      </c>
      <c r="F46" s="737">
        <v>1301398.6470000001</v>
      </c>
      <c r="G46" s="178"/>
      <c r="H46" s="178"/>
      <c r="I46" s="736" t="s">
        <v>79</v>
      </c>
      <c r="J46" s="734">
        <v>96044.622000000003</v>
      </c>
      <c r="K46" s="737">
        <v>85642.433000000005</v>
      </c>
      <c r="L46" s="739" t="s">
        <v>79</v>
      </c>
      <c r="M46" s="734">
        <v>185121.34299999999</v>
      </c>
      <c r="N46" s="737">
        <v>364370.11800000002</v>
      </c>
    </row>
    <row r="47" spans="1:14" x14ac:dyDescent="0.2">
      <c r="A47" s="740" t="s">
        <v>101</v>
      </c>
      <c r="B47" s="741">
        <v>74462.019</v>
      </c>
      <c r="C47" s="759">
        <v>363656.52</v>
      </c>
      <c r="D47" s="760" t="s">
        <v>101</v>
      </c>
      <c r="E47" s="761">
        <v>199922.122</v>
      </c>
      <c r="F47" s="745">
        <v>696737.58400000003</v>
      </c>
      <c r="G47" s="178"/>
      <c r="H47" s="178"/>
      <c r="I47" s="740" t="s">
        <v>107</v>
      </c>
      <c r="J47" s="741">
        <v>37557.207000000002</v>
      </c>
      <c r="K47" s="759">
        <v>12639.957</v>
      </c>
      <c r="L47" s="743" t="s">
        <v>191</v>
      </c>
      <c r="M47" s="744">
        <v>74936.229000000007</v>
      </c>
      <c r="N47" s="745">
        <v>283037.83</v>
      </c>
    </row>
    <row r="48" spans="1:14" x14ac:dyDescent="0.2">
      <c r="A48" s="746" t="s">
        <v>232</v>
      </c>
      <c r="B48" s="747">
        <v>41114.995000000003</v>
      </c>
      <c r="C48" s="762">
        <v>197299.87400000001</v>
      </c>
      <c r="D48" s="763" t="s">
        <v>232</v>
      </c>
      <c r="E48" s="764">
        <v>58444.607000000004</v>
      </c>
      <c r="F48" s="751">
        <v>193348.21</v>
      </c>
      <c r="G48" s="178"/>
      <c r="H48" s="178"/>
      <c r="I48" s="746" t="s">
        <v>102</v>
      </c>
      <c r="J48" s="747">
        <v>18034.784</v>
      </c>
      <c r="K48" s="762">
        <v>45720.512999999999</v>
      </c>
      <c r="L48" s="749" t="s">
        <v>107</v>
      </c>
      <c r="M48" s="750">
        <v>50459.998</v>
      </c>
      <c r="N48" s="751">
        <v>15510.145</v>
      </c>
    </row>
    <row r="49" spans="1:14" s="31" customFormat="1" x14ac:dyDescent="0.2">
      <c r="A49" s="746" t="s">
        <v>188</v>
      </c>
      <c r="B49" s="747">
        <v>20561.589</v>
      </c>
      <c r="C49" s="762">
        <v>97561.171000000002</v>
      </c>
      <c r="D49" s="763" t="s">
        <v>188</v>
      </c>
      <c r="E49" s="764">
        <v>27650.613000000001</v>
      </c>
      <c r="F49" s="751">
        <v>90629.294999999998</v>
      </c>
      <c r="G49" s="178"/>
      <c r="H49" s="178"/>
      <c r="I49" s="746" t="s">
        <v>187</v>
      </c>
      <c r="J49" s="747">
        <v>17581.572</v>
      </c>
      <c r="K49" s="762">
        <v>11385.129000000001</v>
      </c>
      <c r="L49" s="749" t="s">
        <v>187</v>
      </c>
      <c r="M49" s="750">
        <v>13642.861000000001</v>
      </c>
      <c r="N49" s="751">
        <v>6787.3270000000002</v>
      </c>
    </row>
    <row r="50" spans="1:14" s="31" customFormat="1" x14ac:dyDescent="0.2">
      <c r="A50" s="746" t="s">
        <v>107</v>
      </c>
      <c r="B50" s="747">
        <v>4719.32</v>
      </c>
      <c r="C50" s="762">
        <v>1556.463</v>
      </c>
      <c r="D50" s="763" t="s">
        <v>107</v>
      </c>
      <c r="E50" s="764">
        <v>20689.914000000001</v>
      </c>
      <c r="F50" s="751">
        <v>66450.039999999994</v>
      </c>
      <c r="G50" s="178"/>
      <c r="H50" s="178"/>
      <c r="I50" s="746" t="s">
        <v>105</v>
      </c>
      <c r="J50" s="747">
        <v>6355.3059999999996</v>
      </c>
      <c r="K50" s="762">
        <v>2084.346</v>
      </c>
      <c r="L50" s="749" t="s">
        <v>192</v>
      </c>
      <c r="M50" s="750">
        <v>11017.205</v>
      </c>
      <c r="N50" s="751">
        <v>6623.0240000000003</v>
      </c>
    </row>
    <row r="51" spans="1:14" s="31" customFormat="1" x14ac:dyDescent="0.2">
      <c r="A51" s="746" t="s">
        <v>290</v>
      </c>
      <c r="B51" s="747">
        <v>4265.6629999999996</v>
      </c>
      <c r="C51" s="762">
        <v>21646.825000000001</v>
      </c>
      <c r="D51" s="763" t="s">
        <v>186</v>
      </c>
      <c r="E51" s="764">
        <v>16596.116000000002</v>
      </c>
      <c r="F51" s="751">
        <v>59521.995999999999</v>
      </c>
      <c r="G51" s="178"/>
      <c r="H51" s="178"/>
      <c r="I51" s="746" t="s">
        <v>192</v>
      </c>
      <c r="J51" s="747">
        <v>5509.7879999999996</v>
      </c>
      <c r="K51" s="762">
        <v>1703.7170000000001</v>
      </c>
      <c r="L51" s="749" t="s">
        <v>337</v>
      </c>
      <c r="M51" s="750">
        <v>10092.263000000001</v>
      </c>
      <c r="N51" s="751">
        <v>28289.88</v>
      </c>
    </row>
    <row r="52" spans="1:14" s="31" customFormat="1" x14ac:dyDescent="0.2">
      <c r="A52" s="746" t="s">
        <v>193</v>
      </c>
      <c r="B52" s="747">
        <v>3600.1239999999998</v>
      </c>
      <c r="C52" s="762">
        <v>17399.099999999999</v>
      </c>
      <c r="D52" s="763" t="s">
        <v>183</v>
      </c>
      <c r="E52" s="764">
        <v>10425.112999999999</v>
      </c>
      <c r="F52" s="751">
        <v>41506.781999999999</v>
      </c>
      <c r="G52" s="178"/>
      <c r="H52" s="178"/>
      <c r="I52" s="746" t="s">
        <v>101</v>
      </c>
      <c r="J52" s="747">
        <v>4346.1930000000002</v>
      </c>
      <c r="K52" s="762">
        <v>1887.7750000000001</v>
      </c>
      <c r="L52" s="749" t="s">
        <v>102</v>
      </c>
      <c r="M52" s="750">
        <v>8483.5249999999996</v>
      </c>
      <c r="N52" s="751">
        <v>13857.053</v>
      </c>
    </row>
    <row r="53" spans="1:14" s="31" customFormat="1" x14ac:dyDescent="0.2">
      <c r="A53" s="746" t="s">
        <v>186</v>
      </c>
      <c r="B53" s="747">
        <v>3084.8850000000002</v>
      </c>
      <c r="C53" s="762">
        <v>17281.48</v>
      </c>
      <c r="D53" s="763" t="s">
        <v>193</v>
      </c>
      <c r="E53" s="764">
        <v>8597.5949999999993</v>
      </c>
      <c r="F53" s="751">
        <v>31496.478999999999</v>
      </c>
      <c r="G53" s="178"/>
      <c r="H53" s="178"/>
      <c r="I53" s="746" t="s">
        <v>185</v>
      </c>
      <c r="J53" s="747">
        <v>1910.009</v>
      </c>
      <c r="K53" s="762">
        <v>6485.4989999999998</v>
      </c>
      <c r="L53" s="749" t="s">
        <v>101</v>
      </c>
      <c r="M53" s="750">
        <v>5717.8670000000002</v>
      </c>
      <c r="N53" s="751">
        <v>2068.8969999999999</v>
      </c>
    </row>
    <row r="54" spans="1:14" x14ac:dyDescent="0.2">
      <c r="A54" s="746" t="s">
        <v>183</v>
      </c>
      <c r="B54" s="747">
        <v>2667.616</v>
      </c>
      <c r="C54" s="762">
        <v>13263.611999999999</v>
      </c>
      <c r="D54" s="763" t="s">
        <v>234</v>
      </c>
      <c r="E54" s="764">
        <v>7482.2389999999996</v>
      </c>
      <c r="F54" s="751">
        <v>20335.725999999999</v>
      </c>
      <c r="G54" s="178"/>
      <c r="H54" s="178"/>
      <c r="I54" s="746" t="s">
        <v>190</v>
      </c>
      <c r="J54" s="747">
        <v>1139.54</v>
      </c>
      <c r="K54" s="762">
        <v>416.358</v>
      </c>
      <c r="L54" s="749" t="s">
        <v>105</v>
      </c>
      <c r="M54" s="750">
        <v>4910.0140000000001</v>
      </c>
      <c r="N54" s="751">
        <v>2077.7280000000001</v>
      </c>
    </row>
    <row r="55" spans="1:14" x14ac:dyDescent="0.2">
      <c r="A55" s="746" t="s">
        <v>103</v>
      </c>
      <c r="B55" s="747">
        <v>2074.9459999999999</v>
      </c>
      <c r="C55" s="762">
        <v>10186.966</v>
      </c>
      <c r="D55" s="763" t="s">
        <v>162</v>
      </c>
      <c r="E55" s="764">
        <v>6872.5420000000004</v>
      </c>
      <c r="F55" s="751">
        <v>26847.745999999999</v>
      </c>
      <c r="G55" s="178"/>
      <c r="H55" s="178"/>
      <c r="I55" s="746" t="s">
        <v>103</v>
      </c>
      <c r="J55" s="747">
        <v>1085.2439999999999</v>
      </c>
      <c r="K55" s="762">
        <v>329.738</v>
      </c>
      <c r="L55" s="749" t="s">
        <v>185</v>
      </c>
      <c r="M55" s="750">
        <v>1697.779</v>
      </c>
      <c r="N55" s="751">
        <v>2663.75</v>
      </c>
    </row>
    <row r="56" spans="1:14" x14ac:dyDescent="0.2">
      <c r="A56" s="746" t="s">
        <v>104</v>
      </c>
      <c r="B56" s="747">
        <v>1959.172</v>
      </c>
      <c r="C56" s="762">
        <v>8279.3770000000004</v>
      </c>
      <c r="D56" s="763" t="s">
        <v>104</v>
      </c>
      <c r="E56" s="764">
        <v>6650.7749999999996</v>
      </c>
      <c r="F56" s="751">
        <v>22467.159</v>
      </c>
      <c r="G56" s="178"/>
      <c r="H56" s="178"/>
      <c r="I56" s="746" t="s">
        <v>294</v>
      </c>
      <c r="J56" s="747">
        <v>771.44100000000003</v>
      </c>
      <c r="K56" s="762">
        <v>242.71899999999999</v>
      </c>
      <c r="L56" s="749" t="s">
        <v>190</v>
      </c>
      <c r="M56" s="750">
        <v>1282.9659999999999</v>
      </c>
      <c r="N56" s="751">
        <v>679.64300000000003</v>
      </c>
    </row>
    <row r="57" spans="1:14" x14ac:dyDescent="0.2">
      <c r="A57" s="765" t="s">
        <v>185</v>
      </c>
      <c r="B57" s="766">
        <v>1691.615</v>
      </c>
      <c r="C57" s="767">
        <v>7437.7250000000004</v>
      </c>
      <c r="D57" s="768" t="s">
        <v>185</v>
      </c>
      <c r="E57" s="769">
        <v>6594.4629999999997</v>
      </c>
      <c r="F57" s="770">
        <v>24191.151000000002</v>
      </c>
      <c r="G57" s="178"/>
      <c r="H57" s="178"/>
      <c r="I57" s="746" t="s">
        <v>337</v>
      </c>
      <c r="J57" s="747">
        <v>624.72500000000002</v>
      </c>
      <c r="K57" s="762">
        <v>1264.3</v>
      </c>
      <c r="L57" s="749" t="s">
        <v>103</v>
      </c>
      <c r="M57" s="750">
        <v>1134.9860000000001</v>
      </c>
      <c r="N57" s="751">
        <v>348.79399999999998</v>
      </c>
    </row>
    <row r="58" spans="1:14" ht="13.5" thickBot="1" x14ac:dyDescent="0.25">
      <c r="A58" s="752" t="s">
        <v>162</v>
      </c>
      <c r="B58" s="753">
        <v>1401.1569999999999</v>
      </c>
      <c r="C58" s="774">
        <v>6756.5460000000003</v>
      </c>
      <c r="D58" s="775" t="s">
        <v>103</v>
      </c>
      <c r="E58" s="776">
        <v>2537.3359999999998</v>
      </c>
      <c r="F58" s="757">
        <v>6304.0039999999999</v>
      </c>
      <c r="G58" s="67"/>
      <c r="H58" s="67"/>
      <c r="I58" s="783" t="s">
        <v>191</v>
      </c>
      <c r="J58" s="784">
        <v>516.60500000000002</v>
      </c>
      <c r="K58" s="785">
        <v>1105.327</v>
      </c>
      <c r="L58" s="786" t="s">
        <v>338</v>
      </c>
      <c r="M58" s="787">
        <v>497.185</v>
      </c>
      <c r="N58" s="788">
        <v>1725</v>
      </c>
    </row>
    <row r="59" spans="1:14" x14ac:dyDescent="0.2">
      <c r="A59" s="179" t="s">
        <v>106</v>
      </c>
      <c r="B59" s="67"/>
      <c r="C59" s="67"/>
      <c r="D59" s="67"/>
      <c r="E59" s="67"/>
      <c r="F59" s="67"/>
      <c r="I59" s="179" t="s">
        <v>106</v>
      </c>
      <c r="J59" s="67"/>
      <c r="K59" s="67"/>
      <c r="L59" s="67"/>
      <c r="M59" s="67"/>
      <c r="N59" s="67"/>
    </row>
    <row r="60" spans="1:14" x14ac:dyDescent="0.2">
      <c r="A60" s="181"/>
      <c r="B60" s="180"/>
      <c r="C60" s="180"/>
      <c r="D60" s="181"/>
      <c r="E60" s="182"/>
      <c r="F60" s="182"/>
      <c r="J60" s="789"/>
      <c r="K60" s="789"/>
      <c r="L60" s="181"/>
      <c r="M60" s="182"/>
      <c r="N60" s="182"/>
    </row>
    <row r="61" spans="1:14" ht="15.75" x14ac:dyDescent="0.25">
      <c r="G61" s="166"/>
      <c r="H61" s="166"/>
    </row>
    <row r="62" spans="1:14" ht="15.75" x14ac:dyDescent="0.25">
      <c r="A62" s="165" t="s">
        <v>112</v>
      </c>
      <c r="B62" s="165"/>
      <c r="C62" s="165"/>
      <c r="D62" s="165"/>
      <c r="E62" s="165"/>
      <c r="F62" s="166"/>
      <c r="I62" s="165" t="s">
        <v>113</v>
      </c>
      <c r="J62" s="165"/>
      <c r="K62" s="165"/>
      <c r="L62" s="165"/>
      <c r="M62" s="165"/>
      <c r="N62" s="166"/>
    </row>
    <row r="63" spans="1:14" ht="16.5" thickBot="1" x14ac:dyDescent="0.3">
      <c r="A63" s="166" t="s">
        <v>115</v>
      </c>
      <c r="B63" s="167"/>
      <c r="C63" s="167"/>
      <c r="D63" s="167"/>
      <c r="E63" s="167"/>
      <c r="I63" s="166" t="s">
        <v>115</v>
      </c>
      <c r="J63" s="167"/>
      <c r="K63" s="167"/>
      <c r="L63" s="167"/>
      <c r="M63" s="167"/>
    </row>
    <row r="64" spans="1:14" ht="21.75" thickBot="1" x14ac:dyDescent="0.4">
      <c r="A64" s="169" t="s">
        <v>98</v>
      </c>
      <c r="B64" s="170"/>
      <c r="C64" s="170"/>
      <c r="D64" s="170"/>
      <c r="E64" s="170"/>
      <c r="F64" s="171"/>
      <c r="G64" s="177"/>
      <c r="H64" s="177"/>
      <c r="I64" s="169" t="s">
        <v>99</v>
      </c>
      <c r="J64" s="170"/>
      <c r="K64" s="170"/>
      <c r="L64" s="170"/>
      <c r="M64" s="170"/>
      <c r="N64" s="171"/>
    </row>
    <row r="65" spans="1:14" ht="19.5" thickBot="1" x14ac:dyDescent="0.35">
      <c r="A65" s="172" t="s">
        <v>333</v>
      </c>
      <c r="B65" s="173"/>
      <c r="C65" s="174"/>
      <c r="D65" s="175" t="s">
        <v>334</v>
      </c>
      <c r="E65" s="173"/>
      <c r="F65" s="176"/>
      <c r="I65" s="172" t="s">
        <v>333</v>
      </c>
      <c r="J65" s="173"/>
      <c r="K65" s="174"/>
      <c r="L65" s="175" t="s">
        <v>334</v>
      </c>
      <c r="M65" s="173"/>
      <c r="N65" s="176"/>
    </row>
    <row r="66" spans="1:14" ht="30.75" thickBot="1" x14ac:dyDescent="0.25">
      <c r="A66" s="729" t="s">
        <v>100</v>
      </c>
      <c r="B66" s="730" t="s">
        <v>86</v>
      </c>
      <c r="C66" s="731" t="s">
        <v>166</v>
      </c>
      <c r="D66" s="729" t="s">
        <v>100</v>
      </c>
      <c r="E66" s="730" t="s">
        <v>86</v>
      </c>
      <c r="F66" s="732" t="s">
        <v>166</v>
      </c>
      <c r="G66" s="184"/>
      <c r="H66" s="184"/>
      <c r="I66" s="729" t="s">
        <v>100</v>
      </c>
      <c r="J66" s="730" t="s">
        <v>86</v>
      </c>
      <c r="K66" s="731" t="s">
        <v>166</v>
      </c>
      <c r="L66" s="729" t="s">
        <v>100</v>
      </c>
      <c r="M66" s="730" t="s">
        <v>86</v>
      </c>
      <c r="N66" s="732" t="s">
        <v>166</v>
      </c>
    </row>
    <row r="67" spans="1:14" ht="15.75" thickBot="1" x14ac:dyDescent="0.25">
      <c r="A67" s="733" t="s">
        <v>79</v>
      </c>
      <c r="B67" s="734">
        <v>12358.455</v>
      </c>
      <c r="C67" s="735">
        <v>38735.385000000002</v>
      </c>
      <c r="D67" s="739" t="s">
        <v>79</v>
      </c>
      <c r="E67" s="734">
        <v>16731.43</v>
      </c>
      <c r="F67" s="737">
        <v>35171.695</v>
      </c>
      <c r="G67" s="184"/>
      <c r="H67" s="184"/>
      <c r="I67" s="790" t="s">
        <v>79</v>
      </c>
      <c r="J67" s="734">
        <v>10265.387000000001</v>
      </c>
      <c r="K67" s="735">
        <v>22042.453000000001</v>
      </c>
      <c r="L67" s="739" t="s">
        <v>79</v>
      </c>
      <c r="M67" s="734">
        <v>17909.123</v>
      </c>
      <c r="N67" s="737">
        <v>30463.699000000001</v>
      </c>
    </row>
    <row r="68" spans="1:14" x14ac:dyDescent="0.2">
      <c r="A68" s="740" t="s">
        <v>101</v>
      </c>
      <c r="B68" s="741">
        <v>3152.2350000000001</v>
      </c>
      <c r="C68" s="742">
        <v>10823.732</v>
      </c>
      <c r="D68" s="743" t="s">
        <v>104</v>
      </c>
      <c r="E68" s="744">
        <v>3860.6170000000002</v>
      </c>
      <c r="F68" s="745">
        <v>9023.2569999999996</v>
      </c>
      <c r="G68" s="184"/>
      <c r="H68" s="184"/>
      <c r="I68" s="791" t="s">
        <v>101</v>
      </c>
      <c r="J68" s="741">
        <v>5140.5429999999997</v>
      </c>
      <c r="K68" s="742">
        <v>11363.002</v>
      </c>
      <c r="L68" s="743" t="s">
        <v>101</v>
      </c>
      <c r="M68" s="744">
        <v>7594.9409999999998</v>
      </c>
      <c r="N68" s="745">
        <v>14518.822</v>
      </c>
    </row>
    <row r="69" spans="1:14" x14ac:dyDescent="0.2">
      <c r="A69" s="746" t="s">
        <v>104</v>
      </c>
      <c r="B69" s="747">
        <v>3000.3589999999999</v>
      </c>
      <c r="C69" s="748">
        <v>10420.625</v>
      </c>
      <c r="D69" s="749" t="s">
        <v>101</v>
      </c>
      <c r="E69" s="750">
        <v>3738.0320000000002</v>
      </c>
      <c r="F69" s="751">
        <v>8994.0550000000003</v>
      </c>
      <c r="G69" s="184"/>
      <c r="H69" s="184"/>
      <c r="I69" s="792" t="s">
        <v>184</v>
      </c>
      <c r="J69" s="747">
        <v>1949.6369999999999</v>
      </c>
      <c r="K69" s="748">
        <v>3536.44</v>
      </c>
      <c r="L69" s="749" t="s">
        <v>185</v>
      </c>
      <c r="M69" s="750">
        <v>3612.4720000000002</v>
      </c>
      <c r="N69" s="751">
        <v>5944.4340000000002</v>
      </c>
    </row>
    <row r="70" spans="1:14" x14ac:dyDescent="0.2">
      <c r="A70" s="746" t="s">
        <v>188</v>
      </c>
      <c r="B70" s="747">
        <v>2194.1439999999998</v>
      </c>
      <c r="C70" s="748">
        <v>6885.3490000000002</v>
      </c>
      <c r="D70" s="749" t="s">
        <v>232</v>
      </c>
      <c r="E70" s="750">
        <v>3155.201</v>
      </c>
      <c r="F70" s="751">
        <v>6005.5649999999996</v>
      </c>
      <c r="G70" s="184"/>
      <c r="H70" s="184"/>
      <c r="I70" s="792" t="s">
        <v>185</v>
      </c>
      <c r="J70" s="747">
        <v>992.77700000000004</v>
      </c>
      <c r="K70" s="748">
        <v>3176.0810000000001</v>
      </c>
      <c r="L70" s="749" t="s">
        <v>184</v>
      </c>
      <c r="M70" s="750">
        <v>2895.3649999999998</v>
      </c>
      <c r="N70" s="751">
        <v>4182.4290000000001</v>
      </c>
    </row>
    <row r="71" spans="1:14" x14ac:dyDescent="0.2">
      <c r="A71" s="746" t="s">
        <v>232</v>
      </c>
      <c r="B71" s="747">
        <v>1471.625</v>
      </c>
      <c r="C71" s="748">
        <v>4071.12</v>
      </c>
      <c r="D71" s="749" t="s">
        <v>188</v>
      </c>
      <c r="E71" s="750">
        <v>3080.6149999999998</v>
      </c>
      <c r="F71" s="751">
        <v>6106.0450000000001</v>
      </c>
      <c r="G71" s="184"/>
      <c r="H71" s="184"/>
      <c r="I71" s="792" t="s">
        <v>107</v>
      </c>
      <c r="J71" s="747">
        <v>785.43600000000004</v>
      </c>
      <c r="K71" s="748">
        <v>1497.202</v>
      </c>
      <c r="L71" s="749" t="s">
        <v>107</v>
      </c>
      <c r="M71" s="750">
        <v>828.73599999999999</v>
      </c>
      <c r="N71" s="751">
        <v>1295.4639999999999</v>
      </c>
    </row>
    <row r="72" spans="1:14" x14ac:dyDescent="0.2">
      <c r="A72" s="746" t="s">
        <v>290</v>
      </c>
      <c r="B72" s="747">
        <v>554.13099999999997</v>
      </c>
      <c r="C72" s="748">
        <v>1426.6089999999999</v>
      </c>
      <c r="D72" s="749" t="s">
        <v>290</v>
      </c>
      <c r="E72" s="750">
        <v>697.36900000000003</v>
      </c>
      <c r="F72" s="751">
        <v>1240.1389999999999</v>
      </c>
      <c r="G72" s="184"/>
      <c r="H72" s="184"/>
      <c r="I72" s="792" t="s">
        <v>289</v>
      </c>
      <c r="J72" s="747">
        <v>433.29500000000002</v>
      </c>
      <c r="K72" s="748">
        <v>881.77200000000005</v>
      </c>
      <c r="L72" s="749" t="s">
        <v>103</v>
      </c>
      <c r="M72" s="750">
        <v>783.404</v>
      </c>
      <c r="N72" s="751">
        <v>927.56600000000003</v>
      </c>
    </row>
    <row r="73" spans="1:14" x14ac:dyDescent="0.2">
      <c r="A73" s="746" t="s">
        <v>186</v>
      </c>
      <c r="B73" s="747">
        <v>516.60199999999998</v>
      </c>
      <c r="C73" s="748">
        <v>1405.614</v>
      </c>
      <c r="D73" s="749" t="s">
        <v>186</v>
      </c>
      <c r="E73" s="750">
        <v>548.44399999999996</v>
      </c>
      <c r="F73" s="751">
        <v>1046.357</v>
      </c>
      <c r="G73" s="184"/>
      <c r="H73" s="184"/>
      <c r="I73" s="792" t="s">
        <v>188</v>
      </c>
      <c r="J73" s="747">
        <v>268.23399999999998</v>
      </c>
      <c r="K73" s="748">
        <v>489.84899999999999</v>
      </c>
      <c r="L73" s="749" t="s">
        <v>289</v>
      </c>
      <c r="M73" s="750">
        <v>700.31299999999999</v>
      </c>
      <c r="N73" s="751">
        <v>1184.69</v>
      </c>
    </row>
    <row r="74" spans="1:14" x14ac:dyDescent="0.2">
      <c r="A74" s="746" t="s">
        <v>185</v>
      </c>
      <c r="B74" s="747">
        <v>288.685</v>
      </c>
      <c r="C74" s="748">
        <v>1000.823</v>
      </c>
      <c r="D74" s="749" t="s">
        <v>309</v>
      </c>
      <c r="E74" s="750">
        <v>360.24599999999998</v>
      </c>
      <c r="F74" s="751">
        <v>560.89099999999996</v>
      </c>
      <c r="G74" s="184"/>
      <c r="H74" s="184"/>
      <c r="I74" s="792" t="s">
        <v>232</v>
      </c>
      <c r="J74" s="747">
        <v>239.56</v>
      </c>
      <c r="K74" s="748">
        <v>413.47399999999999</v>
      </c>
      <c r="L74" s="749" t="s">
        <v>102</v>
      </c>
      <c r="M74" s="750">
        <v>377.79199999999997</v>
      </c>
      <c r="N74" s="751">
        <v>567.41300000000001</v>
      </c>
    </row>
    <row r="75" spans="1:14" x14ac:dyDescent="0.2">
      <c r="A75" s="746" t="s">
        <v>102</v>
      </c>
      <c r="B75" s="747">
        <v>256.95400000000001</v>
      </c>
      <c r="C75" s="748">
        <v>676.92100000000005</v>
      </c>
      <c r="D75" s="749" t="s">
        <v>107</v>
      </c>
      <c r="E75" s="750">
        <v>203.22200000000001</v>
      </c>
      <c r="F75" s="751">
        <v>316.71499999999997</v>
      </c>
      <c r="G75" s="184"/>
      <c r="H75" s="184"/>
      <c r="I75" s="792" t="s">
        <v>103</v>
      </c>
      <c r="J75" s="747">
        <v>201.56800000000001</v>
      </c>
      <c r="K75" s="748">
        <v>312.97500000000002</v>
      </c>
      <c r="L75" s="749" t="s">
        <v>291</v>
      </c>
      <c r="M75" s="750">
        <v>261.39999999999998</v>
      </c>
      <c r="N75" s="751">
        <v>120.98</v>
      </c>
    </row>
    <row r="76" spans="1:14" x14ac:dyDescent="0.2">
      <c r="A76" s="746" t="s">
        <v>107</v>
      </c>
      <c r="B76" s="747">
        <v>199.952</v>
      </c>
      <c r="C76" s="748">
        <v>249.63499999999999</v>
      </c>
      <c r="D76" s="749" t="s">
        <v>191</v>
      </c>
      <c r="E76" s="750">
        <v>180.89500000000001</v>
      </c>
      <c r="F76" s="751">
        <v>221.21799999999999</v>
      </c>
      <c r="G76" s="184"/>
      <c r="H76" s="184"/>
      <c r="I76" s="793" t="s">
        <v>105</v>
      </c>
      <c r="J76" s="766">
        <v>65.054000000000002</v>
      </c>
      <c r="K76" s="771">
        <v>56.16</v>
      </c>
      <c r="L76" s="772" t="s">
        <v>105</v>
      </c>
      <c r="M76" s="773">
        <v>225.465</v>
      </c>
      <c r="N76" s="770">
        <v>452.19600000000003</v>
      </c>
    </row>
    <row r="77" spans="1:14" ht="13.5" thickBot="1" x14ac:dyDescent="0.25">
      <c r="A77" s="783" t="s">
        <v>309</v>
      </c>
      <c r="B77" s="784">
        <v>179.453</v>
      </c>
      <c r="C77" s="794">
        <v>356.524</v>
      </c>
      <c r="D77" s="786" t="s">
        <v>185</v>
      </c>
      <c r="E77" s="787">
        <v>168.22499999999999</v>
      </c>
      <c r="F77" s="788">
        <v>421.04300000000001</v>
      </c>
      <c r="G77" s="67"/>
      <c r="H77" s="67"/>
      <c r="I77" s="795" t="s">
        <v>102</v>
      </c>
      <c r="J77" s="753">
        <v>58.454999999999998</v>
      </c>
      <c r="K77" s="754">
        <v>79.367999999999995</v>
      </c>
      <c r="L77" s="755" t="s">
        <v>232</v>
      </c>
      <c r="M77" s="756">
        <v>192.50800000000001</v>
      </c>
      <c r="N77" s="757">
        <v>300.63499999999999</v>
      </c>
    </row>
    <row r="78" spans="1:14" x14ac:dyDescent="0.2">
      <c r="A78" s="179" t="s">
        <v>106</v>
      </c>
      <c r="B78" s="67"/>
      <c r="C78" s="67"/>
      <c r="D78" s="67"/>
      <c r="E78" s="67"/>
      <c r="F78" s="67"/>
      <c r="G78" s="67"/>
      <c r="H78" s="67"/>
      <c r="I78" s="179" t="s">
        <v>106</v>
      </c>
      <c r="J78" s="67"/>
      <c r="K78" s="67"/>
      <c r="L78" s="67"/>
      <c r="M78" s="67"/>
      <c r="N78" s="67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C4" sqref="C4"/>
    </sheetView>
  </sheetViews>
  <sheetFormatPr defaultRowHeight="12.75" x14ac:dyDescent="0.2"/>
  <cols>
    <col min="1" max="1" width="4.42578125" style="157" customWidth="1"/>
    <col min="2" max="2" width="47.7109375" style="157" bestFit="1" customWidth="1"/>
    <col min="3" max="12" width="11.28515625" style="157" customWidth="1"/>
    <col min="13" max="14" width="11.5703125" style="157" bestFit="1" customWidth="1"/>
    <col min="15" max="20" width="10.42578125" style="157" bestFit="1" customWidth="1"/>
    <col min="21" max="16384" width="9.140625" style="157"/>
  </cols>
  <sheetData>
    <row r="1" spans="1:14" s="8" customFormat="1" ht="21" x14ac:dyDescent="0.35">
      <c r="A1" s="185" t="s">
        <v>322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4" s="8" customFormat="1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s="8" customFormat="1" ht="16.5" thickBot="1" x14ac:dyDescent="0.3">
      <c r="A3" s="71" t="s">
        <v>323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4" s="8" customFormat="1" ht="15.75" thickBot="1" x14ac:dyDescent="0.3">
      <c r="A4" s="186"/>
      <c r="B4" s="187"/>
      <c r="C4" s="687" t="s">
        <v>81</v>
      </c>
      <c r="D4" s="688"/>
      <c r="E4" s="688"/>
      <c r="F4" s="688"/>
      <c r="G4" s="688"/>
      <c r="H4" s="688"/>
      <c r="I4" s="689"/>
      <c r="J4" s="689"/>
      <c r="K4" s="689"/>
      <c r="L4" s="689"/>
      <c r="M4" s="689"/>
      <c r="N4" s="690"/>
    </row>
    <row r="5" spans="1:14" s="8" customFormat="1" ht="15" x14ac:dyDescent="0.25">
      <c r="A5" s="106" t="s">
        <v>84</v>
      </c>
      <c r="B5" s="188" t="s">
        <v>85</v>
      </c>
      <c r="C5" s="669" t="s">
        <v>86</v>
      </c>
      <c r="D5" s="670"/>
      <c r="E5" s="670"/>
      <c r="F5" s="670"/>
      <c r="G5" s="671"/>
      <c r="H5" s="672"/>
      <c r="I5" s="670" t="s">
        <v>87</v>
      </c>
      <c r="J5" s="673"/>
      <c r="K5" s="673"/>
      <c r="L5" s="673"/>
      <c r="M5" s="673"/>
      <c r="N5" s="674"/>
    </row>
    <row r="6" spans="1:14" s="8" customFormat="1" ht="15.75" thickBot="1" x14ac:dyDescent="0.3">
      <c r="A6" s="189"/>
      <c r="B6" s="190"/>
      <c r="C6" s="207">
        <v>2015</v>
      </c>
      <c r="D6" s="208">
        <v>2016</v>
      </c>
      <c r="E6" s="208">
        <v>2017</v>
      </c>
      <c r="F6" s="208">
        <v>2018</v>
      </c>
      <c r="G6" s="209">
        <v>2019</v>
      </c>
      <c r="H6" s="209">
        <v>2020</v>
      </c>
      <c r="I6" s="644">
        <v>2015</v>
      </c>
      <c r="J6" s="645">
        <v>2016</v>
      </c>
      <c r="K6" s="645">
        <v>2017</v>
      </c>
      <c r="L6" s="645">
        <v>2018</v>
      </c>
      <c r="M6" s="645">
        <v>2019</v>
      </c>
      <c r="N6" s="646">
        <v>2020</v>
      </c>
    </row>
    <row r="7" spans="1:14" s="8" customFormat="1" ht="15" x14ac:dyDescent="0.25">
      <c r="A7" s="121" t="s">
        <v>97</v>
      </c>
      <c r="B7" s="191"/>
      <c r="C7" s="647">
        <v>1159580.973</v>
      </c>
      <c r="D7" s="648">
        <v>1107953.176</v>
      </c>
      <c r="E7" s="648">
        <v>885038.3550000001</v>
      </c>
      <c r="F7" s="648">
        <v>824319.71600000001</v>
      </c>
      <c r="G7" s="649">
        <v>824688.2620000001</v>
      </c>
      <c r="H7" s="650">
        <v>1717643.0249999999</v>
      </c>
      <c r="I7" s="651">
        <v>6217530.2000000002</v>
      </c>
      <c r="J7" s="652">
        <v>6582023.7100000009</v>
      </c>
      <c r="K7" s="653">
        <v>5026524.3859999999</v>
      </c>
      <c r="L7" s="653">
        <v>4297597.7980000004</v>
      </c>
      <c r="M7" s="653">
        <v>4383106.1620000014</v>
      </c>
      <c r="N7" s="654">
        <v>9161409.8160000015</v>
      </c>
    </row>
    <row r="8" spans="1:14" s="8" customFormat="1" ht="15" x14ac:dyDescent="0.25">
      <c r="A8" s="192" t="s">
        <v>88</v>
      </c>
      <c r="B8" s="193" t="s">
        <v>89</v>
      </c>
      <c r="C8" s="655">
        <v>773182.26300000004</v>
      </c>
      <c r="D8" s="656">
        <v>740514.304</v>
      </c>
      <c r="E8" s="656">
        <v>493174.75900000002</v>
      </c>
      <c r="F8" s="656">
        <v>344137.14500000002</v>
      </c>
      <c r="G8" s="657">
        <v>387598.41399999999</v>
      </c>
      <c r="H8" s="658">
        <v>923508.897</v>
      </c>
      <c r="I8" s="659">
        <v>3959288.3459999999</v>
      </c>
      <c r="J8" s="657">
        <v>4389510.5690000001</v>
      </c>
      <c r="K8" s="659">
        <v>2785540.24</v>
      </c>
      <c r="L8" s="659">
        <v>1806363.4680000001</v>
      </c>
      <c r="M8" s="660">
        <v>2091696.767</v>
      </c>
      <c r="N8" s="661">
        <v>4688542.6890000002</v>
      </c>
    </row>
    <row r="9" spans="1:14" s="8" customFormat="1" ht="15" x14ac:dyDescent="0.25">
      <c r="A9" s="192" t="s">
        <v>90</v>
      </c>
      <c r="B9" s="193" t="s">
        <v>15</v>
      </c>
      <c r="C9" s="655">
        <v>75362.036999999997</v>
      </c>
      <c r="D9" s="656">
        <v>60144.154999999999</v>
      </c>
      <c r="E9" s="656">
        <v>55385.720999999998</v>
      </c>
      <c r="F9" s="656">
        <v>87065.028999999995</v>
      </c>
      <c r="G9" s="657">
        <v>83799.627999999997</v>
      </c>
      <c r="H9" s="658">
        <v>198899.10399999999</v>
      </c>
      <c r="I9" s="659">
        <v>531835.42599999998</v>
      </c>
      <c r="J9" s="660">
        <v>438873.14799999999</v>
      </c>
      <c r="K9" s="660">
        <v>367255.88699999999</v>
      </c>
      <c r="L9" s="660">
        <v>500254.33</v>
      </c>
      <c r="M9" s="660">
        <v>485279.93800000002</v>
      </c>
      <c r="N9" s="661">
        <v>1296720.699</v>
      </c>
    </row>
    <row r="10" spans="1:14" s="8" customFormat="1" ht="15" x14ac:dyDescent="0.25">
      <c r="A10" s="192" t="s">
        <v>91</v>
      </c>
      <c r="B10" s="193" t="s">
        <v>16</v>
      </c>
      <c r="C10" s="655">
        <v>29860.206999999999</v>
      </c>
      <c r="D10" s="656">
        <v>15428.986999999999</v>
      </c>
      <c r="E10" s="656">
        <v>12671.213</v>
      </c>
      <c r="F10" s="656">
        <v>31413.983</v>
      </c>
      <c r="G10" s="657">
        <v>15224.787</v>
      </c>
      <c r="H10" s="658">
        <v>49569.46</v>
      </c>
      <c r="I10" s="659">
        <v>186122.35200000001</v>
      </c>
      <c r="J10" s="660">
        <v>99758.187999999995</v>
      </c>
      <c r="K10" s="660">
        <v>70686.172000000006</v>
      </c>
      <c r="L10" s="660">
        <v>153843.93299999999</v>
      </c>
      <c r="M10" s="660">
        <v>85032.663</v>
      </c>
      <c r="N10" s="661">
        <v>301963.77399999998</v>
      </c>
    </row>
    <row r="11" spans="1:14" s="8" customFormat="1" ht="15" x14ac:dyDescent="0.25">
      <c r="A11" s="192" t="s">
        <v>92</v>
      </c>
      <c r="B11" s="193" t="s">
        <v>58</v>
      </c>
      <c r="C11" s="655">
        <v>18926.792000000001</v>
      </c>
      <c r="D11" s="656">
        <v>15426.143</v>
      </c>
      <c r="E11" s="656">
        <v>15793.716</v>
      </c>
      <c r="F11" s="656">
        <v>26869.987000000001</v>
      </c>
      <c r="G11" s="657">
        <v>18017.611000000001</v>
      </c>
      <c r="H11" s="658">
        <v>28663.094000000001</v>
      </c>
      <c r="I11" s="659">
        <v>112289.36500000001</v>
      </c>
      <c r="J11" s="660">
        <v>87012.274000000005</v>
      </c>
      <c r="K11" s="660">
        <v>85899.358999999997</v>
      </c>
      <c r="L11" s="660">
        <v>138776.117</v>
      </c>
      <c r="M11" s="660">
        <v>82288.296000000002</v>
      </c>
      <c r="N11" s="661">
        <v>147813.35200000001</v>
      </c>
    </row>
    <row r="12" spans="1:14" s="8" customFormat="1" ht="15" x14ac:dyDescent="0.25">
      <c r="A12" s="192" t="s">
        <v>93</v>
      </c>
      <c r="B12" s="193" t="s">
        <v>94</v>
      </c>
      <c r="C12" s="655">
        <v>127880.429</v>
      </c>
      <c r="D12" s="656">
        <v>163917.78099999999</v>
      </c>
      <c r="E12" s="656">
        <v>202745.52</v>
      </c>
      <c r="F12" s="656">
        <v>220103.44899999999</v>
      </c>
      <c r="G12" s="657">
        <v>220273.34299999999</v>
      </c>
      <c r="H12" s="658">
        <v>285187.57500000001</v>
      </c>
      <c r="I12" s="659">
        <v>703169.03599999996</v>
      </c>
      <c r="J12" s="660">
        <v>957526.44400000002</v>
      </c>
      <c r="K12" s="660">
        <v>1181112.5930000001</v>
      </c>
      <c r="L12" s="660">
        <v>1160285.6640000001</v>
      </c>
      <c r="M12" s="660">
        <v>1169543.9990000001</v>
      </c>
      <c r="N12" s="661">
        <v>1507521.9609999999</v>
      </c>
    </row>
    <row r="13" spans="1:14" s="8" customFormat="1" ht="15" x14ac:dyDescent="0.25">
      <c r="A13" s="192" t="s">
        <v>164</v>
      </c>
      <c r="B13" s="193" t="s">
        <v>170</v>
      </c>
      <c r="C13" s="655">
        <v>106037.68399999999</v>
      </c>
      <c r="D13" s="656">
        <v>77083.368000000002</v>
      </c>
      <c r="E13" s="656">
        <v>68998.837</v>
      </c>
      <c r="F13" s="656">
        <v>81437.960999999996</v>
      </c>
      <c r="G13" s="657">
        <v>68591.337</v>
      </c>
      <c r="H13" s="658">
        <v>193897.611</v>
      </c>
      <c r="I13" s="659">
        <v>625175.35699999996</v>
      </c>
      <c r="J13" s="660">
        <v>477899.81300000002</v>
      </c>
      <c r="K13" s="660">
        <v>407239.15399999998</v>
      </c>
      <c r="L13" s="660">
        <v>427862.489</v>
      </c>
      <c r="M13" s="660">
        <v>372090.565</v>
      </c>
      <c r="N13" s="661">
        <v>1098417.18</v>
      </c>
    </row>
    <row r="14" spans="1:14" ht="15.75" thickBot="1" x14ac:dyDescent="0.3">
      <c r="A14" s="194" t="s">
        <v>95</v>
      </c>
      <c r="B14" s="195" t="s">
        <v>96</v>
      </c>
      <c r="C14" s="662">
        <v>28331.561000000002</v>
      </c>
      <c r="D14" s="663">
        <v>35438.438000000002</v>
      </c>
      <c r="E14" s="663">
        <v>36268.589</v>
      </c>
      <c r="F14" s="663">
        <v>33292.161999999997</v>
      </c>
      <c r="G14" s="664">
        <v>31183.142</v>
      </c>
      <c r="H14" s="665">
        <v>37917.284</v>
      </c>
      <c r="I14" s="666">
        <v>99650.317999999999</v>
      </c>
      <c r="J14" s="667">
        <v>131443.274</v>
      </c>
      <c r="K14" s="667">
        <v>128790.981</v>
      </c>
      <c r="L14" s="667">
        <v>110211.79700000001</v>
      </c>
      <c r="M14" s="667">
        <v>97173.933999999994</v>
      </c>
      <c r="N14" s="668">
        <v>120430.16099999999</v>
      </c>
    </row>
    <row r="15" spans="1:14" ht="15" x14ac:dyDescent="0.25">
      <c r="A15" s="196"/>
      <c r="B15" s="197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</row>
    <row r="16" spans="1:14" ht="15.75" thickBot="1" x14ac:dyDescent="0.3">
      <c r="A16" s="197"/>
      <c r="B16" s="197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</row>
    <row r="17" spans="1:14" s="8" customFormat="1" ht="15.75" thickBot="1" x14ac:dyDescent="0.3">
      <c r="A17" s="186"/>
      <c r="B17" s="187"/>
      <c r="C17" s="687" t="s">
        <v>82</v>
      </c>
      <c r="D17" s="688"/>
      <c r="E17" s="688"/>
      <c r="F17" s="688"/>
      <c r="G17" s="688"/>
      <c r="H17" s="688"/>
      <c r="I17" s="691"/>
      <c r="J17" s="691"/>
      <c r="K17" s="691"/>
      <c r="L17" s="691"/>
      <c r="M17" s="691"/>
      <c r="N17" s="690"/>
    </row>
    <row r="18" spans="1:14" s="8" customFormat="1" ht="15" x14ac:dyDescent="0.25">
      <c r="A18" s="106" t="s">
        <v>84</v>
      </c>
      <c r="B18" s="188" t="s">
        <v>85</v>
      </c>
      <c r="C18" s="669" t="s">
        <v>86</v>
      </c>
      <c r="D18" s="670"/>
      <c r="E18" s="670"/>
      <c r="F18" s="670"/>
      <c r="G18" s="671"/>
      <c r="H18" s="672"/>
      <c r="I18" s="670" t="s">
        <v>87</v>
      </c>
      <c r="J18" s="673"/>
      <c r="K18" s="673"/>
      <c r="L18" s="673"/>
      <c r="M18" s="673"/>
      <c r="N18" s="674"/>
    </row>
    <row r="19" spans="1:14" s="8" customFormat="1" ht="15.75" thickBot="1" x14ac:dyDescent="0.3">
      <c r="A19" s="189"/>
      <c r="B19" s="190"/>
      <c r="C19" s="207">
        <v>2015</v>
      </c>
      <c r="D19" s="208">
        <v>2016</v>
      </c>
      <c r="E19" s="208">
        <v>2017</v>
      </c>
      <c r="F19" s="208">
        <v>2018</v>
      </c>
      <c r="G19" s="209">
        <v>2019</v>
      </c>
      <c r="H19" s="209">
        <v>2020</v>
      </c>
      <c r="I19" s="644">
        <v>2015</v>
      </c>
      <c r="J19" s="645">
        <v>2016</v>
      </c>
      <c r="K19" s="645">
        <v>2017</v>
      </c>
      <c r="L19" s="645">
        <v>2018</v>
      </c>
      <c r="M19" s="645">
        <v>2019</v>
      </c>
      <c r="N19" s="646">
        <v>2020</v>
      </c>
    </row>
    <row r="20" spans="1:14" s="8" customFormat="1" ht="15" x14ac:dyDescent="0.25">
      <c r="A20" s="121" t="s">
        <v>97</v>
      </c>
      <c r="B20" s="191"/>
      <c r="C20" s="210">
        <v>277046.679</v>
      </c>
      <c r="D20" s="211">
        <v>313038.78500000003</v>
      </c>
      <c r="E20" s="211">
        <v>358203.91100000002</v>
      </c>
      <c r="F20" s="211">
        <v>340182.80100000004</v>
      </c>
      <c r="G20" s="675">
        <v>357215.77299999999</v>
      </c>
      <c r="H20" s="212">
        <v>424677.94000000006</v>
      </c>
      <c r="I20" s="676">
        <v>1111150.6950000001</v>
      </c>
      <c r="J20" s="677">
        <v>1430708.9809999999</v>
      </c>
      <c r="K20" s="677">
        <v>1727520.773</v>
      </c>
      <c r="L20" s="677">
        <v>1344611.486</v>
      </c>
      <c r="M20" s="677">
        <v>1345481.7479999999</v>
      </c>
      <c r="N20" s="678">
        <v>1674085.1059999999</v>
      </c>
    </row>
    <row r="21" spans="1:14" s="8" customFormat="1" ht="15" x14ac:dyDescent="0.25">
      <c r="A21" s="192" t="s">
        <v>88</v>
      </c>
      <c r="B21" s="193" t="s">
        <v>89</v>
      </c>
      <c r="C21" s="213">
        <v>87730.126000000004</v>
      </c>
      <c r="D21" s="214">
        <v>126858.143</v>
      </c>
      <c r="E21" s="214">
        <v>146900.79300000001</v>
      </c>
      <c r="F21" s="214">
        <v>117608.88499999999</v>
      </c>
      <c r="G21" s="679">
        <v>107292.311</v>
      </c>
      <c r="H21" s="215">
        <v>158607.948</v>
      </c>
      <c r="I21" s="680">
        <v>492600.723</v>
      </c>
      <c r="J21" s="681">
        <v>828324.36899999995</v>
      </c>
      <c r="K21" s="681">
        <v>924930.16200000001</v>
      </c>
      <c r="L21" s="681">
        <v>649243.223</v>
      </c>
      <c r="M21" s="681">
        <v>579438.62600000005</v>
      </c>
      <c r="N21" s="682">
        <v>895912.71299999999</v>
      </c>
    </row>
    <row r="22" spans="1:14" s="8" customFormat="1" ht="15" x14ac:dyDescent="0.25">
      <c r="A22" s="192" t="s">
        <v>90</v>
      </c>
      <c r="B22" s="193" t="s">
        <v>15</v>
      </c>
      <c r="C22" s="213">
        <v>1734.0540000000001</v>
      </c>
      <c r="D22" s="214">
        <v>3499.4580000000001</v>
      </c>
      <c r="E22" s="214">
        <v>4553.415</v>
      </c>
      <c r="F22" s="214">
        <v>9962.973</v>
      </c>
      <c r="G22" s="679">
        <v>4301.4009999999998</v>
      </c>
      <c r="H22" s="215">
        <v>3109.768</v>
      </c>
      <c r="I22" s="680">
        <v>4242.902</v>
      </c>
      <c r="J22" s="681">
        <v>10603.096</v>
      </c>
      <c r="K22" s="681">
        <v>18093.996999999999</v>
      </c>
      <c r="L22" s="681">
        <v>54150.682000000001</v>
      </c>
      <c r="M22" s="681">
        <v>11983.028</v>
      </c>
      <c r="N22" s="682">
        <v>7382.6350000000002</v>
      </c>
    </row>
    <row r="23" spans="1:14" s="8" customFormat="1" ht="15" x14ac:dyDescent="0.25">
      <c r="A23" s="192" t="s">
        <v>91</v>
      </c>
      <c r="B23" s="193" t="s">
        <v>16</v>
      </c>
      <c r="C23" s="213">
        <v>21785.897000000001</v>
      </c>
      <c r="D23" s="214">
        <v>26946.784</v>
      </c>
      <c r="E23" s="214">
        <v>39573.758000000002</v>
      </c>
      <c r="F23" s="214">
        <v>41683.294000000002</v>
      </c>
      <c r="G23" s="679">
        <v>45221.328000000001</v>
      </c>
      <c r="H23" s="215">
        <v>37597.328000000001</v>
      </c>
      <c r="I23" s="680">
        <v>121793.12699999999</v>
      </c>
      <c r="J23" s="681">
        <v>169716.65900000001</v>
      </c>
      <c r="K23" s="681">
        <v>247416.75</v>
      </c>
      <c r="L23" s="681">
        <v>225622.22700000001</v>
      </c>
      <c r="M23" s="681">
        <v>224845.867</v>
      </c>
      <c r="N23" s="682">
        <v>211391.231</v>
      </c>
    </row>
    <row r="24" spans="1:14" s="8" customFormat="1" ht="15" x14ac:dyDescent="0.25">
      <c r="A24" s="192" t="s">
        <v>92</v>
      </c>
      <c r="B24" s="193" t="s">
        <v>58</v>
      </c>
      <c r="C24" s="213">
        <v>3370.8440000000001</v>
      </c>
      <c r="D24" s="214">
        <v>1030.646</v>
      </c>
      <c r="E24" s="214">
        <v>1032.058</v>
      </c>
      <c r="F24" s="214">
        <v>2194.7339999999999</v>
      </c>
      <c r="G24" s="679">
        <v>1449.7460000000001</v>
      </c>
      <c r="H24" s="215">
        <v>2241.6680000000001</v>
      </c>
      <c r="I24" s="680">
        <v>24707.01</v>
      </c>
      <c r="J24" s="681">
        <v>7560.5219999999999</v>
      </c>
      <c r="K24" s="681">
        <v>6214.1880000000001</v>
      </c>
      <c r="L24" s="681">
        <v>12640.299000000001</v>
      </c>
      <c r="M24" s="681">
        <v>7222.634</v>
      </c>
      <c r="N24" s="682">
        <v>11246.12</v>
      </c>
    </row>
    <row r="25" spans="1:14" s="8" customFormat="1" ht="15" x14ac:dyDescent="0.25">
      <c r="A25" s="192" t="s">
        <v>93</v>
      </c>
      <c r="B25" s="193" t="s">
        <v>94</v>
      </c>
      <c r="C25" s="213">
        <v>130404.3</v>
      </c>
      <c r="D25" s="214">
        <v>122588.482</v>
      </c>
      <c r="E25" s="214">
        <v>129200.815</v>
      </c>
      <c r="F25" s="214">
        <v>125546.156</v>
      </c>
      <c r="G25" s="679">
        <v>149085.37299999999</v>
      </c>
      <c r="H25" s="215">
        <v>171735.389</v>
      </c>
      <c r="I25" s="680">
        <v>379420.28499999997</v>
      </c>
      <c r="J25" s="681">
        <v>322513.61499999999</v>
      </c>
      <c r="K25" s="681">
        <v>422058.87800000003</v>
      </c>
      <c r="L25" s="681">
        <v>288653.17200000002</v>
      </c>
      <c r="M25" s="681">
        <v>397189.61900000001</v>
      </c>
      <c r="N25" s="682">
        <v>424749.90299999999</v>
      </c>
    </row>
    <row r="26" spans="1:14" s="8" customFormat="1" ht="15" x14ac:dyDescent="0.25">
      <c r="A26" s="192" t="s">
        <v>164</v>
      </c>
      <c r="B26" s="193" t="s">
        <v>170</v>
      </c>
      <c r="C26" s="213">
        <v>12598.15</v>
      </c>
      <c r="D26" s="214">
        <v>12436.918</v>
      </c>
      <c r="E26" s="214">
        <v>13921.735000000001</v>
      </c>
      <c r="F26" s="214">
        <v>14472.091</v>
      </c>
      <c r="G26" s="679">
        <v>15621.69</v>
      </c>
      <c r="H26" s="215">
        <v>14734.107</v>
      </c>
      <c r="I26" s="680">
        <v>31883.394</v>
      </c>
      <c r="J26" s="681">
        <v>35580.601000000002</v>
      </c>
      <c r="K26" s="681">
        <v>42761.67</v>
      </c>
      <c r="L26" s="681">
        <v>39082.25</v>
      </c>
      <c r="M26" s="681">
        <v>45797.531000000003</v>
      </c>
      <c r="N26" s="682">
        <v>36796.733999999997</v>
      </c>
    </row>
    <row r="27" spans="1:14" ht="15.75" thickBot="1" x14ac:dyDescent="0.3">
      <c r="A27" s="194" t="s">
        <v>95</v>
      </c>
      <c r="B27" s="195" t="s">
        <v>96</v>
      </c>
      <c r="C27" s="216">
        <v>19423.308000000001</v>
      </c>
      <c r="D27" s="217">
        <v>19678.353999999999</v>
      </c>
      <c r="E27" s="217">
        <v>23021.337</v>
      </c>
      <c r="F27" s="217">
        <v>28714.668000000001</v>
      </c>
      <c r="G27" s="683">
        <v>34243.923999999999</v>
      </c>
      <c r="H27" s="218">
        <v>36651.732000000004</v>
      </c>
      <c r="I27" s="684">
        <v>56503.254000000001</v>
      </c>
      <c r="J27" s="685">
        <v>56410.118999999999</v>
      </c>
      <c r="K27" s="685">
        <v>66045.127999999997</v>
      </c>
      <c r="L27" s="685">
        <v>75219.633000000002</v>
      </c>
      <c r="M27" s="685">
        <v>79004.442999999999</v>
      </c>
      <c r="N27" s="686">
        <v>86605.77</v>
      </c>
    </row>
    <row r="28" spans="1:14" ht="15" x14ac:dyDescent="0.25">
      <c r="A28" s="197"/>
      <c r="B28" s="197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</row>
    <row r="29" spans="1:14" ht="15.75" thickBot="1" x14ac:dyDescent="0.3">
      <c r="A29" s="197"/>
      <c r="B29" s="197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</row>
    <row r="30" spans="1:14" ht="15" x14ac:dyDescent="0.25">
      <c r="A30" s="186"/>
      <c r="B30" s="187"/>
      <c r="C30" s="692" t="s">
        <v>83</v>
      </c>
      <c r="D30" s="693"/>
      <c r="E30" s="693"/>
      <c r="F30" s="693"/>
      <c r="G30" s="694"/>
      <c r="H30" s="695"/>
      <c r="I30" s="199"/>
      <c r="J30" s="202"/>
      <c r="K30" s="199"/>
      <c r="L30" s="199"/>
      <c r="M30" s="199"/>
      <c r="N30" s="199"/>
    </row>
    <row r="31" spans="1:14" ht="15" x14ac:dyDescent="0.25">
      <c r="A31" s="106" t="s">
        <v>84</v>
      </c>
      <c r="B31" s="188" t="s">
        <v>85</v>
      </c>
      <c r="C31" s="203" t="s">
        <v>86</v>
      </c>
      <c r="D31" s="204"/>
      <c r="E31" s="204"/>
      <c r="F31" s="204"/>
      <c r="G31" s="205"/>
      <c r="H31" s="206"/>
      <c r="I31" s="199"/>
      <c r="J31" s="202"/>
      <c r="K31" s="199"/>
      <c r="L31" s="199"/>
      <c r="M31" s="199"/>
      <c r="N31" s="199"/>
    </row>
    <row r="32" spans="1:14" ht="15.75" thickBot="1" x14ac:dyDescent="0.3">
      <c r="A32" s="189"/>
      <c r="B32" s="190"/>
      <c r="C32" s="207">
        <v>2015</v>
      </c>
      <c r="D32" s="208">
        <v>2016</v>
      </c>
      <c r="E32" s="208">
        <v>2017</v>
      </c>
      <c r="F32" s="208">
        <v>2018</v>
      </c>
      <c r="G32" s="209">
        <v>2019</v>
      </c>
      <c r="H32" s="209">
        <v>2020</v>
      </c>
      <c r="I32" s="199"/>
      <c r="J32" s="202"/>
      <c r="K32" s="199"/>
      <c r="L32" s="199"/>
      <c r="M32" s="199"/>
      <c r="N32" s="199"/>
    </row>
    <row r="33" spans="1:20" ht="15" x14ac:dyDescent="0.25">
      <c r="A33" s="121" t="s">
        <v>97</v>
      </c>
      <c r="B33" s="191"/>
      <c r="C33" s="210">
        <f>C7-C20</f>
        <v>882534.29399999999</v>
      </c>
      <c r="D33" s="211">
        <f>D7-D20</f>
        <v>794914.39099999995</v>
      </c>
      <c r="E33" s="211">
        <f t="shared" ref="E33" si="0">E7-E20</f>
        <v>526834.44400000013</v>
      </c>
      <c r="F33" s="211">
        <f>F7-F20</f>
        <v>484136.91499999998</v>
      </c>
      <c r="G33" s="212">
        <f>G7-G20</f>
        <v>467472.48900000012</v>
      </c>
      <c r="H33" s="212">
        <f>H7-H20</f>
        <v>1292965.085</v>
      </c>
      <c r="I33" s="199"/>
      <c r="J33" s="125"/>
      <c r="K33" s="125"/>
      <c r="L33" s="125"/>
      <c r="M33" s="202"/>
      <c r="N33" s="202"/>
      <c r="O33" s="125"/>
      <c r="P33" s="125"/>
      <c r="Q33" s="125"/>
      <c r="R33" s="125"/>
      <c r="S33" s="125"/>
      <c r="T33" s="125"/>
    </row>
    <row r="34" spans="1:20" ht="15" x14ac:dyDescent="0.25">
      <c r="A34" s="192" t="s">
        <v>88</v>
      </c>
      <c r="B34" s="193" t="s">
        <v>89</v>
      </c>
      <c r="C34" s="213">
        <f t="shared" ref="C34:H40" si="1">C8-C21</f>
        <v>685452.13699999999</v>
      </c>
      <c r="D34" s="214">
        <f t="shared" si="1"/>
        <v>613656.16099999996</v>
      </c>
      <c r="E34" s="214">
        <f t="shared" si="1"/>
        <v>346273.96600000001</v>
      </c>
      <c r="F34" s="214">
        <f t="shared" si="1"/>
        <v>226528.26</v>
      </c>
      <c r="G34" s="215">
        <f t="shared" si="1"/>
        <v>280306.103</v>
      </c>
      <c r="H34" s="215">
        <f t="shared" si="1"/>
        <v>764900.94900000002</v>
      </c>
      <c r="I34" s="199"/>
      <c r="J34" s="202"/>
      <c r="K34" s="202"/>
      <c r="L34" s="202"/>
      <c r="M34" s="202"/>
      <c r="N34" s="202"/>
      <c r="O34" s="125"/>
      <c r="P34" s="125"/>
      <c r="Q34" s="125"/>
      <c r="R34" s="125"/>
      <c r="S34" s="125"/>
      <c r="T34" s="125"/>
    </row>
    <row r="35" spans="1:20" ht="15" x14ac:dyDescent="0.25">
      <c r="A35" s="192" t="s">
        <v>90</v>
      </c>
      <c r="B35" s="193" t="s">
        <v>15</v>
      </c>
      <c r="C35" s="213">
        <f t="shared" si="1"/>
        <v>73627.982999999993</v>
      </c>
      <c r="D35" s="214">
        <f t="shared" si="1"/>
        <v>56644.697</v>
      </c>
      <c r="E35" s="214">
        <f t="shared" si="1"/>
        <v>50832.305999999997</v>
      </c>
      <c r="F35" s="214">
        <f t="shared" si="1"/>
        <v>77102.055999999997</v>
      </c>
      <c r="G35" s="215">
        <f t="shared" si="1"/>
        <v>79498.226999999999</v>
      </c>
      <c r="H35" s="215">
        <f t="shared" si="1"/>
        <v>195789.33599999998</v>
      </c>
      <c r="I35" s="199"/>
      <c r="J35" s="202"/>
      <c r="K35" s="202"/>
      <c r="L35" s="202"/>
      <c r="M35" s="202"/>
      <c r="N35" s="202"/>
      <c r="O35" s="125"/>
      <c r="P35" s="125"/>
      <c r="Q35" s="125"/>
      <c r="R35" s="125"/>
      <c r="S35" s="125"/>
      <c r="T35" s="125"/>
    </row>
    <row r="36" spans="1:20" ht="15" x14ac:dyDescent="0.25">
      <c r="A36" s="192" t="s">
        <v>91</v>
      </c>
      <c r="B36" s="193" t="s">
        <v>16</v>
      </c>
      <c r="C36" s="213">
        <f t="shared" si="1"/>
        <v>8074.3099999999977</v>
      </c>
      <c r="D36" s="214">
        <f t="shared" si="1"/>
        <v>-11517.797</v>
      </c>
      <c r="E36" s="214">
        <f t="shared" si="1"/>
        <v>-26902.545000000002</v>
      </c>
      <c r="F36" s="214">
        <f t="shared" si="1"/>
        <v>-10269.311000000002</v>
      </c>
      <c r="G36" s="215">
        <f t="shared" si="1"/>
        <v>-29996.541000000001</v>
      </c>
      <c r="H36" s="215">
        <f t="shared" si="1"/>
        <v>11972.131999999998</v>
      </c>
      <c r="I36" s="199"/>
      <c r="J36" s="202"/>
      <c r="K36" s="202"/>
      <c r="L36" s="202"/>
      <c r="M36" s="202"/>
      <c r="N36" s="202"/>
      <c r="O36" s="125"/>
      <c r="P36" s="125"/>
      <c r="Q36" s="125"/>
      <c r="R36" s="125"/>
      <c r="S36" s="125"/>
      <c r="T36" s="125"/>
    </row>
    <row r="37" spans="1:20" ht="15" x14ac:dyDescent="0.25">
      <c r="A37" s="192" t="s">
        <v>92</v>
      </c>
      <c r="B37" s="193" t="s">
        <v>58</v>
      </c>
      <c r="C37" s="213">
        <f t="shared" si="1"/>
        <v>15555.948</v>
      </c>
      <c r="D37" s="214">
        <f t="shared" si="1"/>
        <v>14395.496999999999</v>
      </c>
      <c r="E37" s="214">
        <f t="shared" si="1"/>
        <v>14761.657999999999</v>
      </c>
      <c r="F37" s="214">
        <f t="shared" si="1"/>
        <v>24675.253000000001</v>
      </c>
      <c r="G37" s="215">
        <f t="shared" si="1"/>
        <v>16567.865000000002</v>
      </c>
      <c r="H37" s="215">
        <f t="shared" si="1"/>
        <v>26421.425999999999</v>
      </c>
      <c r="I37" s="199"/>
      <c r="J37" s="202"/>
      <c r="K37" s="202"/>
      <c r="L37" s="202"/>
      <c r="M37" s="202"/>
      <c r="N37" s="202"/>
      <c r="O37" s="125"/>
      <c r="P37" s="125"/>
      <c r="Q37" s="125"/>
      <c r="R37" s="125"/>
      <c r="S37" s="125"/>
      <c r="T37" s="125"/>
    </row>
    <row r="38" spans="1:20" ht="15" x14ac:dyDescent="0.25">
      <c r="A38" s="192" t="s">
        <v>93</v>
      </c>
      <c r="B38" s="193" t="s">
        <v>94</v>
      </c>
      <c r="C38" s="213">
        <f t="shared" si="1"/>
        <v>-2523.8709999999992</v>
      </c>
      <c r="D38" s="214">
        <f t="shared" si="1"/>
        <v>41329.298999999985</v>
      </c>
      <c r="E38" s="214">
        <f t="shared" si="1"/>
        <v>73544.704999999987</v>
      </c>
      <c r="F38" s="214">
        <f t="shared" si="1"/>
        <v>94557.292999999991</v>
      </c>
      <c r="G38" s="215">
        <f t="shared" si="1"/>
        <v>71187.97</v>
      </c>
      <c r="H38" s="215">
        <f t="shared" si="1"/>
        <v>113452.18600000002</v>
      </c>
      <c r="I38" s="199"/>
      <c r="J38" s="202"/>
      <c r="K38" s="202"/>
      <c r="L38" s="202"/>
      <c r="M38" s="202"/>
      <c r="N38" s="202"/>
      <c r="O38" s="125"/>
      <c r="P38" s="125"/>
      <c r="Q38" s="125"/>
      <c r="R38" s="125"/>
      <c r="S38" s="125"/>
      <c r="T38" s="125"/>
    </row>
    <row r="39" spans="1:20" ht="15" x14ac:dyDescent="0.25">
      <c r="A39" s="192" t="s">
        <v>164</v>
      </c>
      <c r="B39" s="193" t="s">
        <v>170</v>
      </c>
      <c r="C39" s="213">
        <f t="shared" si="1"/>
        <v>93439.534</v>
      </c>
      <c r="D39" s="214">
        <f t="shared" si="1"/>
        <v>64646.450000000004</v>
      </c>
      <c r="E39" s="214">
        <f t="shared" si="1"/>
        <v>55077.101999999999</v>
      </c>
      <c r="F39" s="214">
        <f t="shared" si="1"/>
        <v>66965.87</v>
      </c>
      <c r="G39" s="215">
        <f t="shared" si="1"/>
        <v>52969.646999999997</v>
      </c>
      <c r="H39" s="215">
        <f t="shared" si="1"/>
        <v>179163.50400000002</v>
      </c>
      <c r="I39" s="199"/>
      <c r="J39" s="202"/>
      <c r="K39" s="202"/>
      <c r="L39" s="202"/>
      <c r="M39" s="202"/>
      <c r="N39" s="202"/>
      <c r="O39" s="125"/>
      <c r="P39" s="125"/>
      <c r="Q39" s="125"/>
      <c r="R39" s="125"/>
      <c r="S39" s="125"/>
      <c r="T39" s="125"/>
    </row>
    <row r="40" spans="1:20" ht="15.75" thickBot="1" x14ac:dyDescent="0.3">
      <c r="A40" s="194" t="s">
        <v>95</v>
      </c>
      <c r="B40" s="195" t="s">
        <v>96</v>
      </c>
      <c r="C40" s="216">
        <f t="shared" si="1"/>
        <v>8908.2530000000006</v>
      </c>
      <c r="D40" s="217">
        <f t="shared" si="1"/>
        <v>15760.084000000003</v>
      </c>
      <c r="E40" s="217">
        <f t="shared" si="1"/>
        <v>13247.252</v>
      </c>
      <c r="F40" s="217">
        <f t="shared" si="1"/>
        <v>4577.4939999999951</v>
      </c>
      <c r="G40" s="218">
        <f t="shared" si="1"/>
        <v>-3060.7819999999992</v>
      </c>
      <c r="H40" s="218">
        <f t="shared" si="1"/>
        <v>1265.551999999996</v>
      </c>
      <c r="I40" s="199"/>
      <c r="J40" s="219"/>
      <c r="K40" s="219"/>
      <c r="L40" s="219"/>
      <c r="M40" s="199"/>
      <c r="N40" s="199"/>
    </row>
    <row r="41" spans="1:20" ht="15" x14ac:dyDescent="0.25">
      <c r="C41" s="220"/>
      <c r="D41" s="220"/>
      <c r="E41" s="220"/>
      <c r="F41" s="220"/>
      <c r="G41" s="220"/>
      <c r="I41" s="221"/>
      <c r="J41" s="221"/>
      <c r="K41" s="197"/>
      <c r="L41" s="19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24"/>
  <sheetViews>
    <sheetView showGridLines="0" zoomScaleNormal="100" workbookViewId="0">
      <selection activeCell="L14" sqref="L14"/>
    </sheetView>
  </sheetViews>
  <sheetFormatPr defaultRowHeight="12.75" x14ac:dyDescent="0.2"/>
  <cols>
    <col min="1" max="1" width="14.42578125" style="15" customWidth="1"/>
    <col min="2" max="2" width="22.42578125" style="15" bestFit="1" customWidth="1"/>
    <col min="3" max="3" width="12.28515625" style="15" customWidth="1"/>
    <col min="4" max="4" width="11.5703125" style="15" bestFit="1" customWidth="1"/>
    <col min="5" max="5" width="11.7109375" style="15" bestFit="1" customWidth="1"/>
    <col min="6" max="7" width="11.7109375" style="15" customWidth="1"/>
    <col min="8" max="16384" width="9.140625" style="15"/>
  </cols>
  <sheetData>
    <row r="1" spans="1:7" s="13" customFormat="1" ht="26.25" customHeight="1" x14ac:dyDescent="0.35">
      <c r="A1" s="575" t="s">
        <v>310</v>
      </c>
      <c r="B1" s="11"/>
      <c r="C1" s="12"/>
      <c r="D1" s="11"/>
      <c r="E1" s="11"/>
    </row>
    <row r="2" spans="1:7" s="13" customFormat="1" ht="15.75" x14ac:dyDescent="0.25">
      <c r="A2" s="14"/>
      <c r="B2" s="11"/>
      <c r="C2" s="12"/>
      <c r="D2" s="11"/>
      <c r="E2" s="11"/>
    </row>
    <row r="3" spans="1:7" ht="16.5" thickBot="1" x14ac:dyDescent="0.3">
      <c r="A3" s="16"/>
      <c r="B3" s="16"/>
      <c r="C3" s="17" t="s">
        <v>128</v>
      </c>
      <c r="D3" s="16" t="s">
        <v>80</v>
      </c>
      <c r="E3" s="16"/>
      <c r="F3" s="16"/>
      <c r="G3" s="16"/>
    </row>
    <row r="4" spans="1:7" ht="18.75" customHeight="1" thickBot="1" x14ac:dyDescent="0.3">
      <c r="A4" s="16"/>
      <c r="B4" s="17"/>
      <c r="C4" s="363" t="s">
        <v>46</v>
      </c>
      <c r="D4" s="18"/>
      <c r="E4" s="18"/>
      <c r="F4" s="18"/>
      <c r="G4" s="19"/>
    </row>
    <row r="5" spans="1:7" ht="48" thickBot="1" x14ac:dyDescent="0.3">
      <c r="A5" s="20" t="s">
        <v>51</v>
      </c>
      <c r="B5" s="21" t="s">
        <v>129</v>
      </c>
      <c r="C5" s="706" t="s">
        <v>345</v>
      </c>
      <c r="D5" s="707" t="s">
        <v>350</v>
      </c>
      <c r="E5" s="708" t="s">
        <v>351</v>
      </c>
      <c r="F5" s="22" t="s">
        <v>299</v>
      </c>
      <c r="G5" s="23"/>
    </row>
    <row r="6" spans="1:7" ht="16.5" thickBot="1" x14ac:dyDescent="0.3">
      <c r="A6" s="364"/>
      <c r="B6" s="365"/>
      <c r="C6" s="366"/>
      <c r="D6" s="367"/>
      <c r="E6" s="368"/>
      <c r="F6" s="398" t="s">
        <v>265</v>
      </c>
      <c r="G6" s="399" t="s">
        <v>235</v>
      </c>
    </row>
    <row r="7" spans="1:7" ht="15.75" x14ac:dyDescent="0.25">
      <c r="A7" s="369" t="s">
        <v>14</v>
      </c>
      <c r="B7" s="370" t="s">
        <v>130</v>
      </c>
      <c r="C7" s="371">
        <v>1680.934</v>
      </c>
      <c r="D7" s="372">
        <v>961.11900000000003</v>
      </c>
      <c r="E7" s="373">
        <v>820.82399999999996</v>
      </c>
      <c r="F7" s="400">
        <v>74.893431510562152</v>
      </c>
      <c r="G7" s="401">
        <v>104.7861660965079</v>
      </c>
    </row>
    <row r="8" spans="1:7" ht="15.75" x14ac:dyDescent="0.25">
      <c r="A8" s="374"/>
      <c r="B8" s="375" t="s">
        <v>131</v>
      </c>
      <c r="C8" s="376">
        <v>1761.2940000000001</v>
      </c>
      <c r="D8" s="377">
        <v>991.63900000000001</v>
      </c>
      <c r="E8" s="378">
        <v>828.45600000000002</v>
      </c>
      <c r="F8" s="402">
        <v>77.614434285057371</v>
      </c>
      <c r="G8" s="403">
        <v>112.5995828384368</v>
      </c>
    </row>
    <row r="9" spans="1:7" ht="15.75" x14ac:dyDescent="0.25">
      <c r="A9" s="369" t="s">
        <v>15</v>
      </c>
      <c r="B9" s="370" t="s">
        <v>55</v>
      </c>
      <c r="C9" s="371">
        <v>1388.829</v>
      </c>
      <c r="D9" s="372">
        <v>807.47199999999998</v>
      </c>
      <c r="E9" s="373">
        <v>542.96400000000006</v>
      </c>
      <c r="F9" s="400">
        <v>71.997171418947033</v>
      </c>
      <c r="G9" s="401">
        <v>155.78657148540231</v>
      </c>
    </row>
    <row r="10" spans="1:7" ht="15.75" x14ac:dyDescent="0.25">
      <c r="A10" s="374"/>
      <c r="B10" s="375" t="s">
        <v>56</v>
      </c>
      <c r="C10" s="376">
        <v>1243.6679999999999</v>
      </c>
      <c r="D10" s="377">
        <v>801.35599999999999</v>
      </c>
      <c r="E10" s="378">
        <v>588.38499999999999</v>
      </c>
      <c r="F10" s="402">
        <v>55.195443722889692</v>
      </c>
      <c r="G10" s="404">
        <v>111.3697663944526</v>
      </c>
    </row>
    <row r="11" spans="1:7" ht="16.5" thickBot="1" x14ac:dyDescent="0.3">
      <c r="A11" s="379" t="s">
        <v>21</v>
      </c>
      <c r="B11" s="380" t="s">
        <v>131</v>
      </c>
      <c r="C11" s="381">
        <v>1463.748</v>
      </c>
      <c r="D11" s="382">
        <v>1030.058</v>
      </c>
      <c r="E11" s="383">
        <v>754.93700000000001</v>
      </c>
      <c r="F11" s="405">
        <v>42.103454368588963</v>
      </c>
      <c r="G11" s="406">
        <v>93.890086192622704</v>
      </c>
    </row>
    <row r="12" spans="1:7" ht="16.5" thickTop="1" x14ac:dyDescent="0.25">
      <c r="A12" s="369" t="s">
        <v>132</v>
      </c>
      <c r="B12" s="370" t="s">
        <v>133</v>
      </c>
      <c r="C12" s="371">
        <v>2634.172</v>
      </c>
      <c r="D12" s="384">
        <v>1729.479</v>
      </c>
      <c r="E12" s="385">
        <v>1484.8209999999999</v>
      </c>
      <c r="F12" s="400">
        <v>52.310146581716225</v>
      </c>
      <c r="G12" s="401">
        <v>77.406704242464258</v>
      </c>
    </row>
    <row r="13" spans="1:7" ht="15.75" x14ac:dyDescent="0.25">
      <c r="A13" s="369" t="s">
        <v>134</v>
      </c>
      <c r="B13" s="375" t="s">
        <v>135</v>
      </c>
      <c r="C13" s="376">
        <v>2740.1320000000001</v>
      </c>
      <c r="D13" s="386">
        <v>1826.5</v>
      </c>
      <c r="E13" s="387">
        <v>1761.433</v>
      </c>
      <c r="F13" s="402">
        <v>50.020914316999729</v>
      </c>
      <c r="G13" s="403">
        <v>55.562658358279883</v>
      </c>
    </row>
    <row r="14" spans="1:7" ht="15.75" x14ac:dyDescent="0.25">
      <c r="A14" s="388" t="s">
        <v>132</v>
      </c>
      <c r="B14" s="389" t="s">
        <v>136</v>
      </c>
      <c r="C14" s="390">
        <v>2372.1109999999999</v>
      </c>
      <c r="D14" s="391">
        <v>1318.921</v>
      </c>
      <c r="E14" s="385">
        <v>1174.0509999999999</v>
      </c>
      <c r="F14" s="400">
        <v>79.852394495197203</v>
      </c>
      <c r="G14" s="401">
        <v>102.04497078917356</v>
      </c>
    </row>
    <row r="15" spans="1:7" ht="15.75" x14ac:dyDescent="0.25">
      <c r="A15" s="369" t="s">
        <v>137</v>
      </c>
      <c r="B15" s="375" t="s">
        <v>138</v>
      </c>
      <c r="C15" s="376">
        <v>2260.2930000000001</v>
      </c>
      <c r="D15" s="386">
        <v>1203.2739999999999</v>
      </c>
      <c r="E15" s="387">
        <v>1062.7919999999999</v>
      </c>
      <c r="F15" s="402">
        <v>87.845245555044016</v>
      </c>
      <c r="G15" s="403">
        <v>112.67501072646391</v>
      </c>
    </row>
    <row r="16" spans="1:7" ht="15.75" x14ac:dyDescent="0.25">
      <c r="A16" s="388" t="s">
        <v>139</v>
      </c>
      <c r="B16" s="389" t="s">
        <v>140</v>
      </c>
      <c r="C16" s="390">
        <v>2061.047</v>
      </c>
      <c r="D16" s="392">
        <v>1062.69</v>
      </c>
      <c r="E16" s="385">
        <v>1033.269</v>
      </c>
      <c r="F16" s="400">
        <v>93.946211971506273</v>
      </c>
      <c r="G16" s="401">
        <v>99.468579818033831</v>
      </c>
    </row>
    <row r="17" spans="1:7" ht="16.5" thickBot="1" x14ac:dyDescent="0.3">
      <c r="A17" s="393" t="s">
        <v>137</v>
      </c>
      <c r="B17" s="394" t="s">
        <v>141</v>
      </c>
      <c r="C17" s="395">
        <v>2044.546</v>
      </c>
      <c r="D17" s="396">
        <v>1070.1880000000001</v>
      </c>
      <c r="E17" s="397">
        <v>1027.8789999999999</v>
      </c>
      <c r="F17" s="407">
        <v>91.045498547918669</v>
      </c>
      <c r="G17" s="408">
        <v>98.90921013076445</v>
      </c>
    </row>
    <row r="18" spans="1:7" x14ac:dyDescent="0.2">
      <c r="A18" s="27"/>
      <c r="B18" s="13"/>
    </row>
    <row r="19" spans="1:7" ht="15" x14ac:dyDescent="0.25">
      <c r="A19" s="28"/>
    </row>
    <row r="20" spans="1:7" x14ac:dyDescent="0.2">
      <c r="A20" s="29"/>
    </row>
    <row r="23" spans="1:7" ht="15" x14ac:dyDescent="0.25">
      <c r="A23" s="30"/>
      <c r="B23" s="31"/>
      <c r="C23" s="8"/>
      <c r="D23" s="8"/>
      <c r="E23" s="8"/>
      <c r="F23" s="8"/>
      <c r="G23" s="8"/>
    </row>
    <row r="24" spans="1:7" x14ac:dyDescent="0.2">
      <c r="A24" s="31"/>
      <c r="B24" s="31"/>
      <c r="C24" s="8"/>
      <c r="D24" s="8"/>
      <c r="E24" s="8"/>
      <c r="F24" s="8"/>
      <c r="G24" s="8"/>
    </row>
  </sheetData>
  <conditionalFormatting sqref="F7:G17">
    <cfRule type="cellIs" dxfId="33" priority="5" stopIfTrue="1" operator="greaterThan">
      <formula>0</formula>
    </cfRule>
    <cfRule type="cellIs" dxfId="32" priority="6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showGridLines="0" zoomScale="90" zoomScaleNormal="90" workbookViewId="0">
      <selection activeCell="AC42" sqref="AC42"/>
    </sheetView>
  </sheetViews>
  <sheetFormatPr defaultRowHeight="12.75" x14ac:dyDescent="0.2"/>
  <cols>
    <col min="1" max="1" width="26.42578125" style="42" customWidth="1"/>
    <col min="2" max="2" width="10.140625" style="42" bestFit="1" customWidth="1"/>
    <col min="3" max="6" width="11.5703125" style="42" customWidth="1"/>
    <col min="7" max="7" width="5" style="42" customWidth="1"/>
    <col min="8" max="8" width="5.7109375" style="42" customWidth="1"/>
    <col min="9" max="10" width="11.5703125" style="42" customWidth="1"/>
    <col min="11" max="11" width="10.140625" style="42" bestFit="1" customWidth="1"/>
    <col min="12" max="13" width="9.140625" style="42"/>
    <col min="14" max="14" width="9.28515625" style="42" customWidth="1"/>
    <col min="15" max="15" width="12.140625" style="42" customWidth="1"/>
    <col min="16" max="16" width="4.5703125" style="42" customWidth="1"/>
    <col min="17" max="17" width="9.140625" style="42"/>
    <col min="18" max="18" width="5.7109375" style="42" customWidth="1"/>
    <col min="19" max="16384" width="9.140625" style="42"/>
  </cols>
  <sheetData>
    <row r="1" spans="1:15" ht="21" x14ac:dyDescent="0.35">
      <c r="A1" s="32" t="s">
        <v>326</v>
      </c>
      <c r="B1" s="39"/>
      <c r="C1" s="39"/>
      <c r="D1" s="39"/>
      <c r="E1" s="39"/>
      <c r="F1" s="39"/>
      <c r="G1" s="39"/>
      <c r="H1" s="40"/>
      <c r="I1" s="41"/>
      <c r="J1" s="41"/>
      <c r="K1" s="39"/>
      <c r="L1" s="39"/>
      <c r="M1" s="39"/>
      <c r="N1" s="39"/>
      <c r="O1" s="39"/>
    </row>
    <row r="21" ht="14.2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Normal="100" workbookViewId="0">
      <selection activeCell="C8" sqref="C8"/>
    </sheetView>
  </sheetViews>
  <sheetFormatPr defaultRowHeight="12.75" x14ac:dyDescent="0.2"/>
  <cols>
    <col min="1" max="1" width="12.42578125" style="13" customWidth="1"/>
    <col min="2" max="2" width="20.28515625" style="13" customWidth="1"/>
    <col min="3" max="4" width="12.7109375" style="13" customWidth="1"/>
    <col min="5" max="5" width="10.7109375" style="13" customWidth="1"/>
    <col min="6" max="9" width="12.7109375" style="13" customWidth="1"/>
    <col min="10" max="10" width="10.7109375" style="13" customWidth="1"/>
    <col min="11" max="12" width="12.7109375" style="13" customWidth="1"/>
    <col min="13" max="13" width="10.7109375" style="13" customWidth="1"/>
    <col min="14" max="15" width="12.7109375" style="13" customWidth="1"/>
    <col min="16" max="16" width="10.7109375" style="13" customWidth="1"/>
    <col min="17" max="16384" width="9.140625" style="15"/>
  </cols>
  <sheetData>
    <row r="1" spans="1:21" s="577" customFormat="1" ht="21" x14ac:dyDescent="0.35">
      <c r="A1" s="32" t="s">
        <v>311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</row>
    <row r="2" spans="1:21" s="577" customFormat="1" ht="21" x14ac:dyDescent="0.35">
      <c r="A2" s="33" t="s">
        <v>346</v>
      </c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</row>
    <row r="3" spans="1:21" ht="15.75" thickBot="1" x14ac:dyDescent="0.3">
      <c r="A3" s="34"/>
      <c r="B3" s="11"/>
    </row>
    <row r="4" spans="1:21" ht="16.5" thickBot="1" x14ac:dyDescent="0.3">
      <c r="A4" s="318"/>
      <c r="B4" s="319"/>
      <c r="C4" s="801" t="s">
        <v>46</v>
      </c>
      <c r="D4" s="802"/>
      <c r="E4" s="802"/>
      <c r="F4" s="802"/>
      <c r="G4" s="803"/>
      <c r="H4" s="224" t="s">
        <v>47</v>
      </c>
      <c r="I4" s="225"/>
      <c r="J4" s="225"/>
      <c r="K4" s="226"/>
      <c r="L4" s="226"/>
      <c r="M4" s="226"/>
      <c r="N4" s="226"/>
      <c r="O4" s="226"/>
      <c r="P4" s="227"/>
    </row>
    <row r="5" spans="1:21" ht="15.75" x14ac:dyDescent="0.25">
      <c r="A5" s="24"/>
      <c r="B5" s="324"/>
      <c r="C5" s="804"/>
      <c r="D5" s="805"/>
      <c r="E5" s="805"/>
      <c r="F5" s="805"/>
      <c r="G5" s="806"/>
      <c r="H5" s="230" t="s">
        <v>48</v>
      </c>
      <c r="I5" s="231"/>
      <c r="J5" s="231"/>
      <c r="K5" s="230" t="s">
        <v>49</v>
      </c>
      <c r="L5" s="231"/>
      <c r="M5" s="231"/>
      <c r="N5" s="230" t="s">
        <v>50</v>
      </c>
      <c r="O5" s="232"/>
      <c r="P5" s="233"/>
    </row>
    <row r="6" spans="1:21" ht="48" thickBot="1" x14ac:dyDescent="0.25">
      <c r="A6" s="329" t="s">
        <v>51</v>
      </c>
      <c r="B6" s="330" t="s">
        <v>52</v>
      </c>
      <c r="C6" s="241" t="s">
        <v>36</v>
      </c>
      <c r="D6" s="242"/>
      <c r="E6" s="337" t="s">
        <v>53</v>
      </c>
      <c r="F6" s="338" t="s">
        <v>54</v>
      </c>
      <c r="G6" s="242"/>
      <c r="H6" s="241" t="s">
        <v>36</v>
      </c>
      <c r="I6" s="242"/>
      <c r="J6" s="238" t="s">
        <v>53</v>
      </c>
      <c r="K6" s="241" t="s">
        <v>36</v>
      </c>
      <c r="L6" s="242"/>
      <c r="M6" s="238" t="s">
        <v>53</v>
      </c>
      <c r="N6" s="241" t="s">
        <v>36</v>
      </c>
      <c r="O6" s="242"/>
      <c r="P6" s="243" t="s">
        <v>53</v>
      </c>
      <c r="U6"/>
    </row>
    <row r="7" spans="1:21" ht="29.25" customHeight="1" thickBot="1" x14ac:dyDescent="0.25">
      <c r="A7" s="331"/>
      <c r="B7" s="332"/>
      <c r="C7" s="246" t="s">
        <v>345</v>
      </c>
      <c r="D7" s="339" t="s">
        <v>339</v>
      </c>
      <c r="E7" s="340"/>
      <c r="F7" s="246" t="s">
        <v>345</v>
      </c>
      <c r="G7" s="339" t="s">
        <v>339</v>
      </c>
      <c r="H7" s="246" t="s">
        <v>345</v>
      </c>
      <c r="I7" s="339" t="s">
        <v>339</v>
      </c>
      <c r="J7" s="340"/>
      <c r="K7" s="246" t="s">
        <v>345</v>
      </c>
      <c r="L7" s="339" t="s">
        <v>339</v>
      </c>
      <c r="M7" s="340"/>
      <c r="N7" s="246" t="s">
        <v>345</v>
      </c>
      <c r="O7" s="339" t="s">
        <v>339</v>
      </c>
      <c r="P7" s="341"/>
    </row>
    <row r="8" spans="1:21" ht="15.75" x14ac:dyDescent="0.25">
      <c r="A8" s="24" t="s">
        <v>14</v>
      </c>
      <c r="B8" s="333" t="s">
        <v>55</v>
      </c>
      <c r="C8" s="277">
        <v>1680.934</v>
      </c>
      <c r="D8" s="278">
        <v>1712.952</v>
      </c>
      <c r="E8" s="274">
        <v>-1.869170881612563</v>
      </c>
      <c r="F8" s="299">
        <v>27.268177639776365</v>
      </c>
      <c r="G8" s="276">
        <v>31.634206121166809</v>
      </c>
      <c r="H8" s="277">
        <v>1609.9949999999999</v>
      </c>
      <c r="I8" s="278">
        <v>1718.2260000000001</v>
      </c>
      <c r="J8" s="274">
        <v>-6.2989967559564475</v>
      </c>
      <c r="K8" s="277">
        <v>1712.0029999999999</v>
      </c>
      <c r="L8" s="278">
        <v>1699.413</v>
      </c>
      <c r="M8" s="274">
        <v>0.74084404438473273</v>
      </c>
      <c r="N8" s="277">
        <v>1694.3389999999999</v>
      </c>
      <c r="O8" s="278">
        <v>1733.412</v>
      </c>
      <c r="P8" s="276">
        <v>-2.2541092365808066</v>
      </c>
    </row>
    <row r="9" spans="1:21" ht="15.75" x14ac:dyDescent="0.25">
      <c r="A9" s="24"/>
      <c r="B9" s="334" t="s">
        <v>56</v>
      </c>
      <c r="C9" s="277">
        <v>1761.2940000000001</v>
      </c>
      <c r="D9" s="286">
        <v>1758.088</v>
      </c>
      <c r="E9" s="274">
        <v>0.18235719713689708</v>
      </c>
      <c r="F9" s="299">
        <v>39.739217836393578</v>
      </c>
      <c r="G9" s="284">
        <v>40.712957047758039</v>
      </c>
      <c r="H9" s="285">
        <v>1607.5640000000001</v>
      </c>
      <c r="I9" s="286">
        <v>1594.0029999999999</v>
      </c>
      <c r="J9" s="282">
        <v>0.85075122192368213</v>
      </c>
      <c r="K9" s="285">
        <v>1679.749</v>
      </c>
      <c r="L9" s="286">
        <v>1661.145</v>
      </c>
      <c r="M9" s="282">
        <v>1.1199503956608268</v>
      </c>
      <c r="N9" s="285">
        <v>1790.5509999999999</v>
      </c>
      <c r="O9" s="286">
        <v>1800.7950000000001</v>
      </c>
      <c r="P9" s="284">
        <v>-0.56885986467088934</v>
      </c>
    </row>
    <row r="10" spans="1:21" ht="15.75" x14ac:dyDescent="0.25">
      <c r="A10" s="26" t="s">
        <v>15</v>
      </c>
      <c r="B10" s="334" t="s">
        <v>55</v>
      </c>
      <c r="C10" s="285">
        <v>1388.829</v>
      </c>
      <c r="D10" s="286">
        <v>1383.741</v>
      </c>
      <c r="E10" s="274">
        <v>0.3676988685021233</v>
      </c>
      <c r="F10" s="299">
        <v>1.1511160049476117</v>
      </c>
      <c r="G10" s="284">
        <v>0.83818834029534861</v>
      </c>
      <c r="H10" s="285">
        <v>1326.8979999999999</v>
      </c>
      <c r="I10" s="286">
        <v>1354.5889999999999</v>
      </c>
      <c r="J10" s="282">
        <v>-2.0442362960278011</v>
      </c>
      <c r="K10" s="285">
        <v>1345.7809999999999</v>
      </c>
      <c r="L10" s="286" t="s">
        <v>57</v>
      </c>
      <c r="M10" s="305" t="s">
        <v>298</v>
      </c>
      <c r="N10" s="285">
        <v>1502.067</v>
      </c>
      <c r="O10" s="286">
        <v>1426.751</v>
      </c>
      <c r="P10" s="284">
        <v>5.2788468345212332</v>
      </c>
    </row>
    <row r="11" spans="1:21" ht="15.75" x14ac:dyDescent="0.25">
      <c r="A11" s="25"/>
      <c r="B11" s="334" t="s">
        <v>56</v>
      </c>
      <c r="C11" s="285">
        <v>1243.6679999999999</v>
      </c>
      <c r="D11" s="286">
        <v>1265.2429999999999</v>
      </c>
      <c r="E11" s="274">
        <v>-1.705206035520453</v>
      </c>
      <c r="F11" s="299">
        <v>0.53035690675293579</v>
      </c>
      <c r="G11" s="284">
        <v>0.50026781167107326</v>
      </c>
      <c r="H11" s="285">
        <v>1252.5519999999999</v>
      </c>
      <c r="I11" s="286">
        <v>1361.124</v>
      </c>
      <c r="J11" s="282">
        <v>-7.9766428334229742</v>
      </c>
      <c r="K11" s="285" t="s">
        <v>57</v>
      </c>
      <c r="L11" s="286" t="s">
        <v>57</v>
      </c>
      <c r="M11" s="282" t="s">
        <v>298</v>
      </c>
      <c r="N11" s="285">
        <v>1240.539</v>
      </c>
      <c r="O11" s="286">
        <v>1201.028</v>
      </c>
      <c r="P11" s="284">
        <v>3.2897651012299431</v>
      </c>
    </row>
    <row r="12" spans="1:21" ht="15.75" x14ac:dyDescent="0.25">
      <c r="A12" s="26" t="s">
        <v>16</v>
      </c>
      <c r="B12" s="334" t="s">
        <v>55</v>
      </c>
      <c r="C12" s="285">
        <v>1320.3309999999999</v>
      </c>
      <c r="D12" s="286">
        <v>1394.546</v>
      </c>
      <c r="E12" s="274">
        <v>-5.3218036550963639</v>
      </c>
      <c r="F12" s="299">
        <v>3.5077698593717087E-2</v>
      </c>
      <c r="G12" s="284">
        <v>4.5789970701960357E-2</v>
      </c>
      <c r="H12" s="285" t="s">
        <v>60</v>
      </c>
      <c r="I12" s="286" t="s">
        <v>57</v>
      </c>
      <c r="J12" s="305" t="s">
        <v>60</v>
      </c>
      <c r="K12" s="285" t="s">
        <v>60</v>
      </c>
      <c r="L12" s="286" t="s">
        <v>57</v>
      </c>
      <c r="M12" s="282" t="s">
        <v>60</v>
      </c>
      <c r="N12" s="285">
        <v>1320.3309999999999</v>
      </c>
      <c r="O12" s="286" t="s">
        <v>57</v>
      </c>
      <c r="P12" s="342" t="s">
        <v>298</v>
      </c>
    </row>
    <row r="13" spans="1:21" ht="15.75" x14ac:dyDescent="0.25">
      <c r="A13" s="24"/>
      <c r="B13" s="334" t="s">
        <v>56</v>
      </c>
      <c r="C13" s="285">
        <v>1396.7629999999999</v>
      </c>
      <c r="D13" s="286">
        <v>1482.768</v>
      </c>
      <c r="E13" s="274">
        <v>-5.8003005190292818</v>
      </c>
      <c r="F13" s="299">
        <v>2.071350268088513</v>
      </c>
      <c r="G13" s="284">
        <v>1.6183625436688922</v>
      </c>
      <c r="H13" s="285">
        <v>1391.722</v>
      </c>
      <c r="I13" s="286">
        <v>1432.838</v>
      </c>
      <c r="J13" s="282">
        <v>-2.8695498025596744</v>
      </c>
      <c r="K13" s="285">
        <v>1446.0820000000001</v>
      </c>
      <c r="L13" s="286" t="s">
        <v>57</v>
      </c>
      <c r="M13" s="305" t="s">
        <v>298</v>
      </c>
      <c r="N13" s="285">
        <v>1389.174</v>
      </c>
      <c r="O13" s="286">
        <v>1509.0260000000001</v>
      </c>
      <c r="P13" s="284">
        <v>-7.9423416163803733</v>
      </c>
    </row>
    <row r="14" spans="1:21" ht="15.75" x14ac:dyDescent="0.25">
      <c r="A14" s="25"/>
      <c r="B14" s="334" t="s">
        <v>75</v>
      </c>
      <c r="C14" s="285">
        <v>1557.5719999999999</v>
      </c>
      <c r="D14" s="286" t="s">
        <v>57</v>
      </c>
      <c r="E14" s="274" t="s">
        <v>298</v>
      </c>
      <c r="F14" s="299">
        <v>0.70880655489080957</v>
      </c>
      <c r="G14" s="284">
        <v>0.46765877894649632</v>
      </c>
      <c r="H14" s="285" t="s">
        <v>57</v>
      </c>
      <c r="I14" s="286" t="s">
        <v>60</v>
      </c>
      <c r="J14" s="282" t="s">
        <v>60</v>
      </c>
      <c r="K14" s="285" t="s">
        <v>60</v>
      </c>
      <c r="L14" s="286" t="s">
        <v>60</v>
      </c>
      <c r="M14" s="282" t="s">
        <v>60</v>
      </c>
      <c r="N14" s="285">
        <v>1741.6510000000001</v>
      </c>
      <c r="O14" s="286" t="s">
        <v>57</v>
      </c>
      <c r="P14" s="342" t="s">
        <v>298</v>
      </c>
    </row>
    <row r="15" spans="1:21" ht="15.75" x14ac:dyDescent="0.25">
      <c r="A15" s="26" t="s">
        <v>21</v>
      </c>
      <c r="B15" s="334" t="s">
        <v>56</v>
      </c>
      <c r="C15" s="285">
        <v>1463.748</v>
      </c>
      <c r="D15" s="286">
        <v>1468.6220000000001</v>
      </c>
      <c r="E15" s="274">
        <v>-0.33187573112754837</v>
      </c>
      <c r="F15" s="299">
        <v>24.489932076498892</v>
      </c>
      <c r="G15" s="284">
        <v>20.2249786879091</v>
      </c>
      <c r="H15" s="285">
        <v>1369.0039999999999</v>
      </c>
      <c r="I15" s="286">
        <v>1394.509</v>
      </c>
      <c r="J15" s="282">
        <v>-1.8289591533650988</v>
      </c>
      <c r="K15" s="285">
        <v>1445.7370000000001</v>
      </c>
      <c r="L15" s="286" t="s">
        <v>57</v>
      </c>
      <c r="M15" s="305" t="s">
        <v>298</v>
      </c>
      <c r="N15" s="285">
        <v>1491.2070000000001</v>
      </c>
      <c r="O15" s="286">
        <v>1503.193</v>
      </c>
      <c r="P15" s="284">
        <v>-0.79736933314616798</v>
      </c>
    </row>
    <row r="16" spans="1:21" ht="15.75" x14ac:dyDescent="0.25">
      <c r="A16" s="26" t="s">
        <v>58</v>
      </c>
      <c r="B16" s="334" t="s">
        <v>55</v>
      </c>
      <c r="C16" s="285">
        <v>1319.153</v>
      </c>
      <c r="D16" s="286">
        <v>1318.7529999999999</v>
      </c>
      <c r="E16" s="343">
        <v>3.0331684553520699E-2</v>
      </c>
      <c r="F16" s="299">
        <v>0.36847674210831249</v>
      </c>
      <c r="G16" s="284">
        <v>0.26457553130520611</v>
      </c>
      <c r="H16" s="285" t="s">
        <v>60</v>
      </c>
      <c r="I16" s="286" t="s">
        <v>60</v>
      </c>
      <c r="J16" s="282" t="s">
        <v>60</v>
      </c>
      <c r="K16" s="285" t="s">
        <v>60</v>
      </c>
      <c r="L16" s="286" t="s">
        <v>60</v>
      </c>
      <c r="M16" s="282" t="s">
        <v>60</v>
      </c>
      <c r="N16" s="285">
        <v>1319.153</v>
      </c>
      <c r="O16" s="286" t="s">
        <v>57</v>
      </c>
      <c r="P16" s="342" t="s">
        <v>298</v>
      </c>
    </row>
    <row r="17" spans="1:60" s="35" customFormat="1" ht="15.75" x14ac:dyDescent="0.25">
      <c r="A17" s="25"/>
      <c r="B17" s="334" t="s">
        <v>56</v>
      </c>
      <c r="C17" s="289">
        <v>1180.7470000000001</v>
      </c>
      <c r="D17" s="290">
        <v>1210.595</v>
      </c>
      <c r="E17" s="344">
        <v>-2.4655644538429411</v>
      </c>
      <c r="F17" s="345">
        <v>0.29257579214159868</v>
      </c>
      <c r="G17" s="288">
        <v>0.39806770375847517</v>
      </c>
      <c r="H17" s="289">
        <v>1152.905</v>
      </c>
      <c r="I17" s="290">
        <v>1195.644</v>
      </c>
      <c r="J17" s="346">
        <v>-3.574558982439592</v>
      </c>
      <c r="K17" s="289" t="s">
        <v>57</v>
      </c>
      <c r="L17" s="290" t="s">
        <v>57</v>
      </c>
      <c r="M17" s="347" t="s">
        <v>298</v>
      </c>
      <c r="N17" s="289">
        <v>1193.3119999999999</v>
      </c>
      <c r="O17" s="290">
        <v>1224.259</v>
      </c>
      <c r="P17" s="348">
        <v>-2.527814784289935</v>
      </c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</row>
    <row r="18" spans="1:60" ht="16.5" thickBot="1" x14ac:dyDescent="0.3">
      <c r="A18" s="335" t="s">
        <v>0</v>
      </c>
      <c r="B18" s="336" t="s">
        <v>56</v>
      </c>
      <c r="C18" s="311">
        <v>1448.2650000000001</v>
      </c>
      <c r="D18" s="349">
        <v>1467.777</v>
      </c>
      <c r="E18" s="347">
        <v>-1.3293572524981618</v>
      </c>
      <c r="F18" s="350">
        <v>3.3449124798076588</v>
      </c>
      <c r="G18" s="288">
        <v>3.2949474628185831</v>
      </c>
      <c r="H18" s="311">
        <v>1446.9590000000001</v>
      </c>
      <c r="I18" s="349">
        <v>1459.4179999999999</v>
      </c>
      <c r="J18" s="351">
        <v>-0.85369647352573652</v>
      </c>
      <c r="K18" s="311">
        <v>1418.855</v>
      </c>
      <c r="L18" s="349">
        <v>1413.8240000000001</v>
      </c>
      <c r="M18" s="351">
        <v>0.355843443031095</v>
      </c>
      <c r="N18" s="311">
        <v>1452.8</v>
      </c>
      <c r="O18" s="349">
        <v>1488.5889999999999</v>
      </c>
      <c r="P18" s="352">
        <v>-2.4042230595550542</v>
      </c>
    </row>
    <row r="19" spans="1:60" ht="15.75" thickBot="1" x14ac:dyDescent="0.3">
      <c r="A19" s="36"/>
      <c r="B19" s="37"/>
      <c r="C19" s="37"/>
      <c r="D19" s="37"/>
      <c r="E19" s="353" t="s">
        <v>59</v>
      </c>
      <c r="F19" s="354">
        <v>100</v>
      </c>
      <c r="G19" s="355">
        <v>100</v>
      </c>
      <c r="H19" s="37"/>
      <c r="I19" s="37"/>
      <c r="J19" s="37"/>
      <c r="K19" s="37"/>
      <c r="L19" s="37"/>
      <c r="M19" s="37"/>
      <c r="N19" s="37"/>
      <c r="O19" s="37"/>
      <c r="P19" s="37"/>
    </row>
    <row r="20" spans="1:60" ht="13.5" thickBot="1" x14ac:dyDescent="0.25"/>
    <row r="21" spans="1:60" ht="15.75" x14ac:dyDescent="0.25">
      <c r="A21" s="318"/>
      <c r="B21" s="319"/>
      <c r="C21" s="807" t="s">
        <v>46</v>
      </c>
      <c r="D21" s="808"/>
      <c r="E21" s="809"/>
    </row>
    <row r="22" spans="1:60" ht="15.75" x14ac:dyDescent="0.25">
      <c r="A22" s="24"/>
      <c r="B22" s="324"/>
      <c r="C22" s="810"/>
      <c r="D22" s="811"/>
      <c r="E22" s="812"/>
    </row>
    <row r="23" spans="1:60" ht="32.25" thickBot="1" x14ac:dyDescent="0.25">
      <c r="A23" s="356" t="s">
        <v>51</v>
      </c>
      <c r="B23" s="357" t="s">
        <v>254</v>
      </c>
      <c r="C23" s="241" t="s">
        <v>36</v>
      </c>
      <c r="D23" s="242"/>
      <c r="E23" s="240" t="s">
        <v>255</v>
      </c>
    </row>
    <row r="24" spans="1:60" ht="32.25" thickBot="1" x14ac:dyDescent="0.25">
      <c r="A24" s="331"/>
      <c r="B24" s="332"/>
      <c r="C24" s="358" t="s">
        <v>331</v>
      </c>
      <c r="D24" s="362" t="s">
        <v>292</v>
      </c>
      <c r="E24" s="341"/>
    </row>
    <row r="25" spans="1:60" ht="15.75" x14ac:dyDescent="0.25">
      <c r="A25" s="24" t="s">
        <v>14</v>
      </c>
      <c r="B25" s="333" t="s">
        <v>55</v>
      </c>
      <c r="C25" s="277">
        <v>2429.2330000000002</v>
      </c>
      <c r="D25" s="278" t="s">
        <v>57</v>
      </c>
      <c r="E25" s="359" t="s">
        <v>298</v>
      </c>
    </row>
    <row r="26" spans="1:60" ht="16.5" thickBot="1" x14ac:dyDescent="0.3">
      <c r="A26" s="335" t="s">
        <v>15</v>
      </c>
      <c r="B26" s="360" t="s">
        <v>55</v>
      </c>
      <c r="C26" s="311">
        <v>1704.5409999999999</v>
      </c>
      <c r="D26" s="349">
        <v>954.40899999999999</v>
      </c>
      <c r="E26" s="361">
        <v>78.59649269862291</v>
      </c>
    </row>
    <row r="28" spans="1:60" ht="15.75" x14ac:dyDescent="0.25">
      <c r="A28" s="38"/>
    </row>
    <row r="29" spans="1:60" ht="15.75" x14ac:dyDescent="0.25">
      <c r="A29" s="38"/>
    </row>
  </sheetData>
  <mergeCells count="2">
    <mergeCell ref="C4:G5"/>
    <mergeCell ref="C21:E22"/>
  </mergeCells>
  <conditionalFormatting sqref="E8:E18 E25:E26 J8:J18 M8:M18 P8:P18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E8:E18 J8:J18 E25:E26 M8:M18 P8:P18">
    <cfRule type="beginsWith" dxfId="29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7E3ECC99-0366-4743-9CC2-D95869EAE63E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E8:E18 J8:J18 M8:M18 P8:P18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4"/>
  <sheetViews>
    <sheetView showGridLines="0" zoomScale="97" zoomScaleNormal="97" workbookViewId="0">
      <selection activeCell="F3" sqref="F3"/>
    </sheetView>
  </sheetViews>
  <sheetFormatPr defaultRowHeight="12.75" x14ac:dyDescent="0.2"/>
  <cols>
    <col min="1" max="1" width="26.42578125" style="42" customWidth="1"/>
    <col min="2" max="2" width="10.140625" style="42" bestFit="1" customWidth="1"/>
    <col min="3" max="6" width="11.5703125" style="42" customWidth="1"/>
    <col min="7" max="7" width="8.7109375" style="42" customWidth="1"/>
    <col min="8" max="10" width="11.5703125" style="42" customWidth="1"/>
    <col min="11" max="11" width="10.140625" style="42" bestFit="1" customWidth="1"/>
    <col min="12" max="13" width="9.140625" style="42"/>
    <col min="14" max="14" width="9.28515625" style="42" customWidth="1"/>
    <col min="15" max="15" width="12.140625" style="42" customWidth="1"/>
    <col min="16" max="16" width="7.140625" style="42" customWidth="1"/>
    <col min="17" max="16384" width="9.140625" style="42"/>
  </cols>
  <sheetData>
    <row r="1" spans="1:15" ht="21" x14ac:dyDescent="0.35">
      <c r="A1" s="578" t="s">
        <v>312</v>
      </c>
      <c r="B1" s="39"/>
      <c r="C1" s="39"/>
      <c r="D1" s="39"/>
      <c r="E1" s="39"/>
      <c r="F1" s="39"/>
      <c r="G1" s="39"/>
      <c r="H1" s="40"/>
      <c r="I1" s="41"/>
      <c r="J1" s="41"/>
      <c r="K1" s="39"/>
      <c r="L1" s="39"/>
      <c r="M1" s="39"/>
      <c r="N1" s="39"/>
      <c r="O1" s="39"/>
    </row>
    <row r="2" spans="1:15" s="797" customFormat="1" ht="15.95" customHeight="1" x14ac:dyDescent="0.2">
      <c r="A2" s="796" t="s">
        <v>266</v>
      </c>
      <c r="D2" s="798"/>
      <c r="I2" s="799"/>
    </row>
    <row r="3" spans="1:15" s="797" customFormat="1" ht="15.75" customHeight="1" x14ac:dyDescent="0.2">
      <c r="A3" s="800" t="s">
        <v>341</v>
      </c>
      <c r="D3" s="798"/>
      <c r="I3" s="799"/>
    </row>
    <row r="4" spans="1:15" ht="15" customHeight="1" x14ac:dyDescent="0.25">
      <c r="B4" s="43"/>
      <c r="D4" s="44"/>
      <c r="E4" s="4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Y23" sqref="Y23"/>
    </sheetView>
  </sheetViews>
  <sheetFormatPr defaultRowHeight="12.75" x14ac:dyDescent="0.2"/>
  <cols>
    <col min="1" max="1" width="17.85546875" style="61" customWidth="1"/>
    <col min="2" max="2" width="10.5703125" style="61" bestFit="1" customWidth="1"/>
    <col min="3" max="4" width="12.7109375" style="61" customWidth="1"/>
    <col min="5" max="5" width="10.7109375" style="61" customWidth="1"/>
    <col min="6" max="9" width="12.7109375" style="61" customWidth="1"/>
    <col min="10" max="10" width="13.7109375" style="61" bestFit="1" customWidth="1"/>
    <col min="11" max="12" width="12.7109375" style="61" customWidth="1"/>
    <col min="13" max="13" width="13" style="61" bestFit="1" customWidth="1"/>
    <col min="14" max="15" width="12.7109375" style="61" customWidth="1"/>
    <col min="16" max="16" width="10.7109375" style="61" customWidth="1"/>
    <col min="17" max="16384" width="9.140625" style="45"/>
  </cols>
  <sheetData>
    <row r="1" spans="1:16" s="580" customFormat="1" ht="21" x14ac:dyDescent="0.35">
      <c r="A1" s="32" t="s">
        <v>313</v>
      </c>
      <c r="B1" s="579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</row>
    <row r="2" spans="1:16" s="581" customFormat="1" ht="21" x14ac:dyDescent="0.35">
      <c r="A2" s="33" t="str">
        <f>ZiarnoZAK!A2</f>
        <v>w okresie: 20 - 26 czerwca 2022r.</v>
      </c>
      <c r="C2" s="583"/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</row>
    <row r="3" spans="1:16" ht="16.5" thickBot="1" x14ac:dyDescent="0.3">
      <c r="A3" s="34"/>
      <c r="B3" s="48"/>
    </row>
    <row r="4" spans="1:16" ht="15.75" customHeight="1" thickBot="1" x14ac:dyDescent="0.3">
      <c r="A4" s="222"/>
      <c r="B4" s="559"/>
      <c r="C4" s="807" t="s">
        <v>46</v>
      </c>
      <c r="D4" s="808"/>
      <c r="E4" s="808"/>
      <c r="F4" s="808"/>
      <c r="G4" s="809"/>
      <c r="H4" s="225" t="s">
        <v>47</v>
      </c>
      <c r="I4" s="225"/>
      <c r="J4" s="225"/>
      <c r="K4" s="226"/>
      <c r="L4" s="226"/>
      <c r="M4" s="226"/>
      <c r="N4" s="226"/>
      <c r="O4" s="226"/>
      <c r="P4" s="227"/>
    </row>
    <row r="5" spans="1:16" ht="15.75" x14ac:dyDescent="0.25">
      <c r="A5" s="228"/>
      <c r="B5" s="560"/>
      <c r="C5" s="810"/>
      <c r="D5" s="811"/>
      <c r="E5" s="811"/>
      <c r="F5" s="811"/>
      <c r="G5" s="812"/>
      <c r="H5" s="231" t="s">
        <v>48</v>
      </c>
      <c r="I5" s="231"/>
      <c r="J5" s="231"/>
      <c r="K5" s="230" t="s">
        <v>49</v>
      </c>
      <c r="L5" s="231"/>
      <c r="M5" s="231"/>
      <c r="N5" s="230" t="s">
        <v>50</v>
      </c>
      <c r="O5" s="232"/>
      <c r="P5" s="233"/>
    </row>
    <row r="6" spans="1:16" ht="48" thickBot="1" x14ac:dyDescent="0.25">
      <c r="A6" s="234" t="s">
        <v>142</v>
      </c>
      <c r="B6" s="561" t="s">
        <v>143</v>
      </c>
      <c r="C6" s="236" t="s">
        <v>36</v>
      </c>
      <c r="D6" s="237" t="s">
        <v>36</v>
      </c>
      <c r="E6" s="238" t="s">
        <v>53</v>
      </c>
      <c r="F6" s="239" t="s">
        <v>54</v>
      </c>
      <c r="G6" s="240" t="s">
        <v>54</v>
      </c>
      <c r="H6" s="242" t="s">
        <v>36</v>
      </c>
      <c r="I6" s="242"/>
      <c r="J6" s="238" t="s">
        <v>53</v>
      </c>
      <c r="K6" s="241" t="s">
        <v>36</v>
      </c>
      <c r="L6" s="242"/>
      <c r="M6" s="238" t="s">
        <v>53</v>
      </c>
      <c r="N6" s="241" t="s">
        <v>36</v>
      </c>
      <c r="O6" s="242"/>
      <c r="P6" s="243" t="s">
        <v>53</v>
      </c>
    </row>
    <row r="7" spans="1:16" ht="30" customHeight="1" thickBot="1" x14ac:dyDescent="0.25">
      <c r="A7" s="244"/>
      <c r="B7" s="562"/>
      <c r="C7" s="246" t="s">
        <v>345</v>
      </c>
      <c r="D7" s="247" t="s">
        <v>339</v>
      </c>
      <c r="E7" s="248"/>
      <c r="F7" s="246" t="s">
        <v>345</v>
      </c>
      <c r="G7" s="557" t="s">
        <v>339</v>
      </c>
      <c r="H7" s="247" t="s">
        <v>345</v>
      </c>
      <c r="I7" s="247" t="s">
        <v>339</v>
      </c>
      <c r="J7" s="248"/>
      <c r="K7" s="246" t="s">
        <v>345</v>
      </c>
      <c r="L7" s="247" t="s">
        <v>339</v>
      </c>
      <c r="M7" s="248"/>
      <c r="N7" s="246" t="s">
        <v>345</v>
      </c>
      <c r="O7" s="247" t="s">
        <v>339</v>
      </c>
      <c r="P7" s="249"/>
    </row>
    <row r="8" spans="1:16" ht="31.5" x14ac:dyDescent="0.25">
      <c r="A8" s="49" t="s">
        <v>297</v>
      </c>
      <c r="B8" s="563"/>
      <c r="C8" s="250"/>
      <c r="D8" s="251"/>
      <c r="E8" s="252"/>
      <c r="F8" s="251"/>
      <c r="G8" s="558"/>
      <c r="H8" s="251"/>
      <c r="I8" s="251"/>
      <c r="J8" s="252"/>
      <c r="K8" s="251"/>
      <c r="L8" s="251"/>
      <c r="M8" s="252"/>
      <c r="N8" s="251"/>
      <c r="O8" s="251"/>
      <c r="P8" s="253"/>
    </row>
    <row r="9" spans="1:16" ht="15.75" x14ac:dyDescent="0.2">
      <c r="A9" s="50" t="s">
        <v>144</v>
      </c>
      <c r="B9" s="564">
        <v>450</v>
      </c>
      <c r="C9" s="254">
        <v>2560.5419999999999</v>
      </c>
      <c r="D9" s="255">
        <v>2551.5169999999998</v>
      </c>
      <c r="E9" s="256">
        <v>0.3537111451736395</v>
      </c>
      <c r="F9" s="257">
        <v>65.323959027819868</v>
      </c>
      <c r="G9" s="258">
        <v>74.608943240399327</v>
      </c>
      <c r="H9" s="259">
        <v>2764.3490000000002</v>
      </c>
      <c r="I9" s="255">
        <v>2746.9189999999999</v>
      </c>
      <c r="J9" s="258">
        <v>0.63452908513138873</v>
      </c>
      <c r="K9" s="254">
        <v>2492.415</v>
      </c>
      <c r="L9" s="255">
        <v>2521.424</v>
      </c>
      <c r="M9" s="258">
        <v>-1.1505006694629707</v>
      </c>
      <c r="N9" s="259">
        <v>2582.8180000000002</v>
      </c>
      <c r="O9" s="255">
        <v>2533.8530000000001</v>
      </c>
      <c r="P9" s="258">
        <v>1.9324325444293786</v>
      </c>
    </row>
    <row r="10" spans="1:16" ht="15.75" x14ac:dyDescent="0.2">
      <c r="A10" s="51" t="s">
        <v>145</v>
      </c>
      <c r="B10" s="565">
        <v>500</v>
      </c>
      <c r="C10" s="260">
        <v>2708.5230000000001</v>
      </c>
      <c r="D10" s="261">
        <v>2722.5279999999998</v>
      </c>
      <c r="E10" s="262">
        <v>-0.51441160568411615</v>
      </c>
      <c r="F10" s="263">
        <v>11.806170070913389</v>
      </c>
      <c r="G10" s="264">
        <v>12.531501180465291</v>
      </c>
      <c r="H10" s="265">
        <v>2543.826</v>
      </c>
      <c r="I10" s="261">
        <v>2486.998</v>
      </c>
      <c r="J10" s="264">
        <v>2.2850038480127437</v>
      </c>
      <c r="K10" s="260">
        <v>3144.2979999999998</v>
      </c>
      <c r="L10" s="261">
        <v>3170.73</v>
      </c>
      <c r="M10" s="264">
        <v>-0.83362506425965766</v>
      </c>
      <c r="N10" s="265">
        <v>2649.9479999999999</v>
      </c>
      <c r="O10" s="261">
        <v>2523.9720000000002</v>
      </c>
      <c r="P10" s="264">
        <v>4.9911805677717362</v>
      </c>
    </row>
    <row r="11" spans="1:16" ht="15.75" x14ac:dyDescent="0.2">
      <c r="A11" s="51" t="s">
        <v>146</v>
      </c>
      <c r="B11" s="565">
        <v>500</v>
      </c>
      <c r="C11" s="260">
        <v>2558.4760000000001</v>
      </c>
      <c r="D11" s="261">
        <v>2683.9369999999999</v>
      </c>
      <c r="E11" s="262">
        <v>-4.6745135970032008</v>
      </c>
      <c r="F11" s="263">
        <v>13.703860840050913</v>
      </c>
      <c r="G11" s="264">
        <v>5.8024069112484655</v>
      </c>
      <c r="H11" s="265" t="s">
        <v>57</v>
      </c>
      <c r="I11" s="261" t="s">
        <v>60</v>
      </c>
      <c r="J11" s="264" t="s">
        <v>60</v>
      </c>
      <c r="K11" s="260" t="s">
        <v>57</v>
      </c>
      <c r="L11" s="261">
        <v>2959.7429999999999</v>
      </c>
      <c r="M11" s="264" t="s">
        <v>298</v>
      </c>
      <c r="N11" s="265">
        <v>2659.0720000000001</v>
      </c>
      <c r="O11" s="261" t="s">
        <v>57</v>
      </c>
      <c r="P11" s="264" t="s">
        <v>298</v>
      </c>
    </row>
    <row r="12" spans="1:16" ht="15.75" x14ac:dyDescent="0.2">
      <c r="A12" s="51" t="s">
        <v>147</v>
      </c>
      <c r="B12" s="565" t="s">
        <v>148</v>
      </c>
      <c r="C12" s="260">
        <v>3131.1529999999998</v>
      </c>
      <c r="D12" s="261">
        <v>3054.9340000000002</v>
      </c>
      <c r="E12" s="262">
        <v>2.4949475176877662</v>
      </c>
      <c r="F12" s="263">
        <v>1.959512697739257</v>
      </c>
      <c r="G12" s="264">
        <v>0.66141425931329645</v>
      </c>
      <c r="H12" s="265">
        <v>3006.23</v>
      </c>
      <c r="I12" s="261" t="s">
        <v>57</v>
      </c>
      <c r="J12" s="264" t="s">
        <v>298</v>
      </c>
      <c r="K12" s="260" t="s">
        <v>60</v>
      </c>
      <c r="L12" s="261" t="s">
        <v>57</v>
      </c>
      <c r="M12" s="264" t="s">
        <v>60</v>
      </c>
      <c r="N12" s="265" t="s">
        <v>57</v>
      </c>
      <c r="O12" s="261" t="s">
        <v>57</v>
      </c>
      <c r="P12" s="264" t="s">
        <v>298</v>
      </c>
    </row>
    <row r="13" spans="1:16" ht="15.75" x14ac:dyDescent="0.2">
      <c r="A13" s="51" t="s">
        <v>149</v>
      </c>
      <c r="B13" s="565">
        <v>550</v>
      </c>
      <c r="C13" s="260">
        <v>3049.69</v>
      </c>
      <c r="D13" s="261">
        <v>3174.942</v>
      </c>
      <c r="E13" s="262">
        <v>-3.9450169483411019</v>
      </c>
      <c r="F13" s="263">
        <v>7.2064973634765757</v>
      </c>
      <c r="G13" s="264">
        <v>6.3957344085736274</v>
      </c>
      <c r="H13" s="265">
        <v>3380.2080000000001</v>
      </c>
      <c r="I13" s="261">
        <v>3603.4360000000001</v>
      </c>
      <c r="J13" s="264">
        <v>-6.1948651231768803</v>
      </c>
      <c r="K13" s="260" t="s">
        <v>57</v>
      </c>
      <c r="L13" s="261" t="s">
        <v>57</v>
      </c>
      <c r="M13" s="264" t="s">
        <v>298</v>
      </c>
      <c r="N13" s="265">
        <v>2736.279</v>
      </c>
      <c r="O13" s="261">
        <v>2599.7910000000002</v>
      </c>
      <c r="P13" s="264">
        <v>5.2499604775922304</v>
      </c>
    </row>
    <row r="14" spans="1:16" ht="16.5" thickBot="1" x14ac:dyDescent="0.25">
      <c r="A14" s="52"/>
      <c r="B14" s="566" t="s">
        <v>59</v>
      </c>
      <c r="C14" s="266" t="s">
        <v>150</v>
      </c>
      <c r="D14" s="267" t="s">
        <v>150</v>
      </c>
      <c r="E14" s="268" t="s">
        <v>150</v>
      </c>
      <c r="F14" s="269">
        <v>99.999999999999986</v>
      </c>
      <c r="G14" s="270">
        <v>100</v>
      </c>
      <c r="H14" s="267" t="s">
        <v>150</v>
      </c>
      <c r="I14" s="267" t="s">
        <v>150</v>
      </c>
      <c r="J14" s="271" t="s">
        <v>150</v>
      </c>
      <c r="K14" s="266" t="s">
        <v>150</v>
      </c>
      <c r="L14" s="267" t="s">
        <v>150</v>
      </c>
      <c r="M14" s="271" t="s">
        <v>150</v>
      </c>
      <c r="N14" s="267" t="s">
        <v>150</v>
      </c>
      <c r="O14" s="267" t="s">
        <v>150</v>
      </c>
      <c r="P14" s="271" t="s">
        <v>150</v>
      </c>
    </row>
    <row r="15" spans="1:16" ht="15.75" x14ac:dyDescent="0.25">
      <c r="A15" s="53" t="s">
        <v>151</v>
      </c>
      <c r="B15" s="567">
        <v>450</v>
      </c>
      <c r="C15" s="272">
        <v>2634.172</v>
      </c>
      <c r="D15" s="273">
        <v>2617.0309999999999</v>
      </c>
      <c r="E15" s="274">
        <v>0.65497886727364241</v>
      </c>
      <c r="F15" s="275">
        <v>4.9729479154675484</v>
      </c>
      <c r="G15" s="276">
        <v>5.2831616696463399</v>
      </c>
      <c r="H15" s="279">
        <v>2844.6930000000002</v>
      </c>
      <c r="I15" s="278">
        <v>2833.732</v>
      </c>
      <c r="J15" s="276">
        <v>0.38680439787531923</v>
      </c>
      <c r="K15" s="277">
        <v>2721.9749999999999</v>
      </c>
      <c r="L15" s="278">
        <v>2721.866</v>
      </c>
      <c r="M15" s="276">
        <v>4.0046056639057035E-3</v>
      </c>
      <c r="N15" s="279">
        <v>2331.0259999999998</v>
      </c>
      <c r="O15" s="278">
        <v>2207.2350000000001</v>
      </c>
      <c r="P15" s="276">
        <v>5.6084195837778807</v>
      </c>
    </row>
    <row r="16" spans="1:16" ht="15.75" x14ac:dyDescent="0.25">
      <c r="A16" s="54" t="s">
        <v>134</v>
      </c>
      <c r="B16" s="568">
        <v>500</v>
      </c>
      <c r="C16" s="280">
        <v>2740.1320000000001</v>
      </c>
      <c r="D16" s="281">
        <v>2857.3829999999998</v>
      </c>
      <c r="E16" s="282">
        <v>-4.1034401058590939</v>
      </c>
      <c r="F16" s="283">
        <v>1.8231649744310716</v>
      </c>
      <c r="G16" s="284">
        <v>1.1640778794371445</v>
      </c>
      <c r="H16" s="287">
        <v>2621.636</v>
      </c>
      <c r="I16" s="286">
        <v>2489.6109999999999</v>
      </c>
      <c r="J16" s="284">
        <v>5.3030373018114112</v>
      </c>
      <c r="K16" s="285">
        <v>2764.3780000000002</v>
      </c>
      <c r="L16" s="286">
        <v>3206.6370000000002</v>
      </c>
      <c r="M16" s="284">
        <v>-13.7919883042577</v>
      </c>
      <c r="N16" s="287">
        <v>2847.9769999999999</v>
      </c>
      <c r="O16" s="286">
        <v>2537.9430000000002</v>
      </c>
      <c r="P16" s="284">
        <v>12.215955992707466</v>
      </c>
    </row>
    <row r="17" spans="1:16" ht="15.75" x14ac:dyDescent="0.25">
      <c r="A17" s="55" t="s">
        <v>152</v>
      </c>
      <c r="B17" s="568">
        <v>550</v>
      </c>
      <c r="C17" s="272">
        <v>2531.221</v>
      </c>
      <c r="D17" s="273">
        <v>2884.4360000000001</v>
      </c>
      <c r="E17" s="282">
        <v>-12.245548176489272</v>
      </c>
      <c r="F17" s="283">
        <v>0.68132095218621236</v>
      </c>
      <c r="G17" s="284">
        <v>0.44072101704980055</v>
      </c>
      <c r="H17" s="287">
        <v>3380.2080000000001</v>
      </c>
      <c r="I17" s="286">
        <v>3603.4360000000001</v>
      </c>
      <c r="J17" s="284">
        <v>-6.1948651231768803</v>
      </c>
      <c r="K17" s="285" t="s">
        <v>57</v>
      </c>
      <c r="L17" s="286">
        <v>2634.7489999999998</v>
      </c>
      <c r="M17" s="284" t="s">
        <v>298</v>
      </c>
      <c r="N17" s="287">
        <v>2134.5039999999999</v>
      </c>
      <c r="O17" s="286">
        <v>2360.203</v>
      </c>
      <c r="P17" s="284">
        <v>-9.5626943953549794</v>
      </c>
    </row>
    <row r="18" spans="1:16" ht="15.75" x14ac:dyDescent="0.25">
      <c r="A18" s="55"/>
      <c r="B18" s="569">
        <v>650</v>
      </c>
      <c r="C18" s="272">
        <v>2296.9430000000002</v>
      </c>
      <c r="D18" s="273">
        <v>2227.252</v>
      </c>
      <c r="E18" s="274">
        <v>3.1290127924455904</v>
      </c>
      <c r="F18" s="283">
        <v>1.5995435106180633</v>
      </c>
      <c r="G18" s="288">
        <v>1.0005021727736201</v>
      </c>
      <c r="H18" s="291" t="s">
        <v>57</v>
      </c>
      <c r="I18" s="290" t="s">
        <v>60</v>
      </c>
      <c r="J18" s="288" t="s">
        <v>60</v>
      </c>
      <c r="K18" s="289" t="s">
        <v>57</v>
      </c>
      <c r="L18" s="290" t="s">
        <v>57</v>
      </c>
      <c r="M18" s="288" t="s">
        <v>298</v>
      </c>
      <c r="N18" s="291">
        <v>2101.2530000000002</v>
      </c>
      <c r="O18" s="290" t="s">
        <v>57</v>
      </c>
      <c r="P18" s="288" t="s">
        <v>298</v>
      </c>
    </row>
    <row r="19" spans="1:16" ht="16.5" thickBot="1" x14ac:dyDescent="0.3">
      <c r="A19" s="56"/>
      <c r="B19" s="570" t="s">
        <v>59</v>
      </c>
      <c r="C19" s="292" t="s">
        <v>150</v>
      </c>
      <c r="D19" s="293" t="s">
        <v>150</v>
      </c>
      <c r="E19" s="294" t="s">
        <v>150</v>
      </c>
      <c r="F19" s="295">
        <v>9.0769773527028956</v>
      </c>
      <c r="G19" s="296">
        <v>7.8884627389069042</v>
      </c>
      <c r="H19" s="298" t="s">
        <v>150</v>
      </c>
      <c r="I19" s="298" t="s">
        <v>150</v>
      </c>
      <c r="J19" s="296" t="s">
        <v>150</v>
      </c>
      <c r="K19" s="297" t="s">
        <v>150</v>
      </c>
      <c r="L19" s="298" t="s">
        <v>150</v>
      </c>
      <c r="M19" s="296" t="s">
        <v>150</v>
      </c>
      <c r="N19" s="298" t="s">
        <v>150</v>
      </c>
      <c r="O19" s="298" t="s">
        <v>150</v>
      </c>
      <c r="P19" s="296" t="s">
        <v>150</v>
      </c>
    </row>
    <row r="20" spans="1:16" ht="16.5" thickTop="1" x14ac:dyDescent="0.25">
      <c r="A20" s="53" t="s">
        <v>151</v>
      </c>
      <c r="B20" s="567">
        <v>450</v>
      </c>
      <c r="C20" s="272">
        <v>2300.8159999999998</v>
      </c>
      <c r="D20" s="273">
        <v>2224.645</v>
      </c>
      <c r="E20" s="274">
        <v>3.4239620254017979</v>
      </c>
      <c r="F20" s="299">
        <v>0.91980500531050546</v>
      </c>
      <c r="G20" s="276">
        <v>1.1474373350463805</v>
      </c>
      <c r="H20" s="279">
        <v>2418.6590000000001</v>
      </c>
      <c r="I20" s="278">
        <v>2452.3609999999999</v>
      </c>
      <c r="J20" s="276">
        <v>-1.3742674916131747</v>
      </c>
      <c r="K20" s="277">
        <v>2222.2469999999998</v>
      </c>
      <c r="L20" s="278">
        <v>2349.7370000000001</v>
      </c>
      <c r="M20" s="276">
        <v>-5.4257136011392006</v>
      </c>
      <c r="N20" s="279">
        <v>2233.4960000000001</v>
      </c>
      <c r="O20" s="278" t="s">
        <v>57</v>
      </c>
      <c r="P20" s="276" t="s">
        <v>298</v>
      </c>
    </row>
    <row r="21" spans="1:16" ht="15.75" x14ac:dyDescent="0.25">
      <c r="A21" s="54" t="s">
        <v>137</v>
      </c>
      <c r="B21" s="568">
        <v>500</v>
      </c>
      <c r="C21" s="272">
        <v>2372.1109999999999</v>
      </c>
      <c r="D21" s="281">
        <v>2391.0940000000001</v>
      </c>
      <c r="E21" s="274">
        <v>-0.79390438017075748</v>
      </c>
      <c r="F21" s="299">
        <v>11.669087396679405</v>
      </c>
      <c r="G21" s="284">
        <v>11.302350666952178</v>
      </c>
      <c r="H21" s="287">
        <v>2418.1350000000002</v>
      </c>
      <c r="I21" s="286">
        <v>2415.761</v>
      </c>
      <c r="J21" s="284">
        <v>9.8271310779512164E-2</v>
      </c>
      <c r="K21" s="285">
        <v>2337.4079999999999</v>
      </c>
      <c r="L21" s="286">
        <v>2379.6260000000002</v>
      </c>
      <c r="M21" s="284">
        <v>-1.7741443403291228</v>
      </c>
      <c r="N21" s="287">
        <v>2370.0790000000002</v>
      </c>
      <c r="O21" s="286">
        <v>2381.9560000000001</v>
      </c>
      <c r="P21" s="284">
        <v>-0.49862382008735473</v>
      </c>
    </row>
    <row r="22" spans="1:16" ht="15.75" x14ac:dyDescent="0.25">
      <c r="A22" s="55" t="s">
        <v>153</v>
      </c>
      <c r="B22" s="568">
        <v>550</v>
      </c>
      <c r="C22" s="280">
        <v>2199.6959999999999</v>
      </c>
      <c r="D22" s="281">
        <v>2383.3710000000001</v>
      </c>
      <c r="E22" s="274">
        <v>-7.7065215612676399</v>
      </c>
      <c r="F22" s="299">
        <v>4.1443042617156145</v>
      </c>
      <c r="G22" s="284">
        <v>4.6032222682582473</v>
      </c>
      <c r="H22" s="287">
        <v>2283.346</v>
      </c>
      <c r="I22" s="286">
        <v>2979.683</v>
      </c>
      <c r="J22" s="284">
        <v>-23.369499372919872</v>
      </c>
      <c r="K22" s="285">
        <v>2020.819</v>
      </c>
      <c r="L22" s="286">
        <v>2076.3739999999998</v>
      </c>
      <c r="M22" s="284">
        <v>-2.6755777138415255</v>
      </c>
      <c r="N22" s="287">
        <v>2270.2220000000002</v>
      </c>
      <c r="O22" s="286">
        <v>2314.0929999999998</v>
      </c>
      <c r="P22" s="284">
        <v>-1.8958183616647923</v>
      </c>
    </row>
    <row r="23" spans="1:16" ht="15.75" x14ac:dyDescent="0.25">
      <c r="A23" s="55"/>
      <c r="B23" s="568">
        <v>650</v>
      </c>
      <c r="C23" s="280">
        <v>2170.8960000000002</v>
      </c>
      <c r="D23" s="281">
        <v>2127.4189999999999</v>
      </c>
      <c r="E23" s="274">
        <v>2.0436500755140532</v>
      </c>
      <c r="F23" s="299">
        <v>2.070802396755425</v>
      </c>
      <c r="G23" s="284">
        <v>1.9803514871536267</v>
      </c>
      <c r="H23" s="287">
        <v>2268.8620000000001</v>
      </c>
      <c r="I23" s="286">
        <v>2209.808</v>
      </c>
      <c r="J23" s="284">
        <v>2.6723588655666051</v>
      </c>
      <c r="K23" s="285">
        <v>2151.1559999999999</v>
      </c>
      <c r="L23" s="286">
        <v>2124.163</v>
      </c>
      <c r="M23" s="284">
        <v>1.2707593532134747</v>
      </c>
      <c r="N23" s="287">
        <v>2157.2829999999999</v>
      </c>
      <c r="O23" s="286">
        <v>2098.172</v>
      </c>
      <c r="P23" s="284">
        <v>2.8172618832011809</v>
      </c>
    </row>
    <row r="24" spans="1:16" ht="15.75" x14ac:dyDescent="0.25">
      <c r="A24" s="55"/>
      <c r="B24" s="571">
        <v>750</v>
      </c>
      <c r="C24" s="280">
        <v>2260.2930000000001</v>
      </c>
      <c r="D24" s="281">
        <v>2274.0729999999999</v>
      </c>
      <c r="E24" s="274">
        <v>-0.60596119825527794</v>
      </c>
      <c r="F24" s="299">
        <v>10.31969460636944</v>
      </c>
      <c r="G24" s="284">
        <v>9.5969905110885598</v>
      </c>
      <c r="H24" s="287">
        <v>2218.2080000000001</v>
      </c>
      <c r="I24" s="286">
        <v>2229.2820000000002</v>
      </c>
      <c r="J24" s="284">
        <v>-0.49675186898741697</v>
      </c>
      <c r="K24" s="285">
        <v>2264.498</v>
      </c>
      <c r="L24" s="286">
        <v>2282.7089999999998</v>
      </c>
      <c r="M24" s="284">
        <v>-0.79778018135468809</v>
      </c>
      <c r="N24" s="287">
        <v>2278.5970000000002</v>
      </c>
      <c r="O24" s="286">
        <v>2297.8620000000001</v>
      </c>
      <c r="P24" s="284">
        <v>-0.8383880320053978</v>
      </c>
    </row>
    <row r="25" spans="1:16" ht="15.75" x14ac:dyDescent="0.25">
      <c r="A25" s="55"/>
      <c r="B25" s="572">
        <v>850</v>
      </c>
      <c r="C25" s="280">
        <v>2338.5479999999998</v>
      </c>
      <c r="D25" s="281">
        <v>2292.21</v>
      </c>
      <c r="E25" s="282">
        <v>2.0215425288258815</v>
      </c>
      <c r="F25" s="299">
        <v>0.48273938310014997</v>
      </c>
      <c r="G25" s="284">
        <v>0.41706948187511067</v>
      </c>
      <c r="H25" s="287" t="s">
        <v>57</v>
      </c>
      <c r="I25" s="286">
        <v>2295.835</v>
      </c>
      <c r="J25" s="284" t="s">
        <v>298</v>
      </c>
      <c r="K25" s="289" t="s">
        <v>57</v>
      </c>
      <c r="L25" s="290" t="s">
        <v>60</v>
      </c>
      <c r="M25" s="288" t="s">
        <v>60</v>
      </c>
      <c r="N25" s="291">
        <v>2497.9949999999999</v>
      </c>
      <c r="O25" s="290" t="s">
        <v>57</v>
      </c>
      <c r="P25" s="288" t="s">
        <v>298</v>
      </c>
    </row>
    <row r="26" spans="1:16" ht="16.5" thickBot="1" x14ac:dyDescent="0.3">
      <c r="A26" s="56"/>
      <c r="B26" s="573" t="s">
        <v>59</v>
      </c>
      <c r="C26" s="300" t="s">
        <v>150</v>
      </c>
      <c r="D26" s="301" t="s">
        <v>150</v>
      </c>
      <c r="E26" s="294" t="s">
        <v>150</v>
      </c>
      <c r="F26" s="295">
        <v>29.606433049930541</v>
      </c>
      <c r="G26" s="302">
        <v>29.047421750374102</v>
      </c>
      <c r="H26" s="304" t="s">
        <v>150</v>
      </c>
      <c r="I26" s="304" t="s">
        <v>150</v>
      </c>
      <c r="J26" s="302" t="s">
        <v>150</v>
      </c>
      <c r="K26" s="297" t="s">
        <v>150</v>
      </c>
      <c r="L26" s="298" t="s">
        <v>150</v>
      </c>
      <c r="M26" s="296" t="s">
        <v>150</v>
      </c>
      <c r="N26" s="298" t="s">
        <v>150</v>
      </c>
      <c r="O26" s="298" t="s">
        <v>150</v>
      </c>
      <c r="P26" s="296" t="s">
        <v>150</v>
      </c>
    </row>
    <row r="27" spans="1:16" ht="16.5" thickTop="1" x14ac:dyDescent="0.25">
      <c r="A27" s="53" t="s">
        <v>151</v>
      </c>
      <c r="B27" s="567">
        <v>450</v>
      </c>
      <c r="C27" s="272">
        <v>2040.0920000000001</v>
      </c>
      <c r="D27" s="273">
        <v>2057.1410000000001</v>
      </c>
      <c r="E27" s="274">
        <v>-0.82877158152989894</v>
      </c>
      <c r="F27" s="299">
        <v>1.9616135621282604</v>
      </c>
      <c r="G27" s="276">
        <v>1.3629619493257414</v>
      </c>
      <c r="H27" s="279" t="s">
        <v>57</v>
      </c>
      <c r="I27" s="278" t="s">
        <v>60</v>
      </c>
      <c r="J27" s="276" t="s">
        <v>60</v>
      </c>
      <c r="K27" s="277">
        <v>1795.6289999999999</v>
      </c>
      <c r="L27" s="278">
        <v>1904.7070000000001</v>
      </c>
      <c r="M27" s="276">
        <v>-5.7267600738591389</v>
      </c>
      <c r="N27" s="279" t="s">
        <v>57</v>
      </c>
      <c r="O27" s="278" t="s">
        <v>57</v>
      </c>
      <c r="P27" s="276" t="s">
        <v>298</v>
      </c>
    </row>
    <row r="28" spans="1:16" ht="15.75" x14ac:dyDescent="0.25">
      <c r="A28" s="54" t="s">
        <v>137</v>
      </c>
      <c r="B28" s="568">
        <v>500</v>
      </c>
      <c r="C28" s="272">
        <v>2199.77</v>
      </c>
      <c r="D28" s="281">
        <v>2182.5889999999999</v>
      </c>
      <c r="E28" s="274">
        <v>0.78718439431336096</v>
      </c>
      <c r="F28" s="299">
        <v>12.432943813517012</v>
      </c>
      <c r="G28" s="284">
        <v>14.017715844543529</v>
      </c>
      <c r="H28" s="287">
        <v>2217.7240000000002</v>
      </c>
      <c r="I28" s="286">
        <v>2197.288</v>
      </c>
      <c r="J28" s="284">
        <v>0.93005559580720176</v>
      </c>
      <c r="K28" s="285">
        <v>2330.8200000000002</v>
      </c>
      <c r="L28" s="286">
        <v>2439.9450000000002</v>
      </c>
      <c r="M28" s="284">
        <v>-4.472436878700135</v>
      </c>
      <c r="N28" s="287">
        <v>1917.0309999999999</v>
      </c>
      <c r="O28" s="286">
        <v>1806.6</v>
      </c>
      <c r="P28" s="284">
        <v>6.1126425329347969</v>
      </c>
    </row>
    <row r="29" spans="1:16" ht="15.75" x14ac:dyDescent="0.25">
      <c r="A29" s="55" t="s">
        <v>154</v>
      </c>
      <c r="B29" s="568">
        <v>550</v>
      </c>
      <c r="C29" s="280">
        <v>1779.2860000000001</v>
      </c>
      <c r="D29" s="281">
        <v>1701.9970000000001</v>
      </c>
      <c r="E29" s="274">
        <v>4.5410773344488851</v>
      </c>
      <c r="F29" s="299">
        <v>18.223768538287612</v>
      </c>
      <c r="G29" s="284">
        <v>18.855890773831778</v>
      </c>
      <c r="H29" s="287">
        <v>2112.2089999999998</v>
      </c>
      <c r="I29" s="286" t="s">
        <v>57</v>
      </c>
      <c r="J29" s="284" t="s">
        <v>298</v>
      </c>
      <c r="K29" s="285">
        <v>1791.8389999999999</v>
      </c>
      <c r="L29" s="286">
        <v>1764.326</v>
      </c>
      <c r="M29" s="284">
        <v>1.559405688064446</v>
      </c>
      <c r="N29" s="287">
        <v>1552.3530000000001</v>
      </c>
      <c r="O29" s="286">
        <v>1444.0360000000001</v>
      </c>
      <c r="P29" s="284">
        <v>7.5009902800207193</v>
      </c>
    </row>
    <row r="30" spans="1:16" ht="15.75" x14ac:dyDescent="0.25">
      <c r="A30" s="55"/>
      <c r="B30" s="568">
        <v>650</v>
      </c>
      <c r="C30" s="280">
        <v>2171.2260000000001</v>
      </c>
      <c r="D30" s="281">
        <v>2200.4059999999999</v>
      </c>
      <c r="E30" s="274">
        <v>-1.3261189071471282</v>
      </c>
      <c r="F30" s="299">
        <v>6.686086289276874</v>
      </c>
      <c r="G30" s="284">
        <v>8.2902854275711881</v>
      </c>
      <c r="H30" s="287">
        <v>2042.7260000000001</v>
      </c>
      <c r="I30" s="286">
        <v>2187.5810000000001</v>
      </c>
      <c r="J30" s="284">
        <v>-6.6216976651378854</v>
      </c>
      <c r="K30" s="285">
        <v>2212.65</v>
      </c>
      <c r="L30" s="286">
        <v>2204.509</v>
      </c>
      <c r="M30" s="284">
        <v>0.36928858081323668</v>
      </c>
      <c r="N30" s="287">
        <v>2214.9360000000001</v>
      </c>
      <c r="O30" s="286">
        <v>2202.6379999999999</v>
      </c>
      <c r="P30" s="284">
        <v>0.55833051096005015</v>
      </c>
    </row>
    <row r="31" spans="1:16" ht="15.75" x14ac:dyDescent="0.25">
      <c r="A31" s="55"/>
      <c r="B31" s="571">
        <v>750</v>
      </c>
      <c r="C31" s="280">
        <v>1964.4970000000001</v>
      </c>
      <c r="D31" s="281">
        <v>1963.3610000000001</v>
      </c>
      <c r="E31" s="274">
        <v>5.7859965640550425E-2</v>
      </c>
      <c r="F31" s="299">
        <v>11.173533296699171</v>
      </c>
      <c r="G31" s="284">
        <v>9.8527227351648943</v>
      </c>
      <c r="H31" s="287">
        <v>1969.932</v>
      </c>
      <c r="I31" s="286">
        <v>1929.2239999999999</v>
      </c>
      <c r="J31" s="284">
        <v>2.1100711996118693</v>
      </c>
      <c r="K31" s="285">
        <v>1752.2439999999999</v>
      </c>
      <c r="L31" s="286">
        <v>1772.1590000000001</v>
      </c>
      <c r="M31" s="284">
        <v>-1.1237704968910911</v>
      </c>
      <c r="N31" s="287">
        <v>2186.2429999999999</v>
      </c>
      <c r="O31" s="286">
        <v>2246.14</v>
      </c>
      <c r="P31" s="284">
        <v>-2.6666636986118379</v>
      </c>
    </row>
    <row r="32" spans="1:16" ht="15.75" x14ac:dyDescent="0.25">
      <c r="A32" s="55"/>
      <c r="B32" s="572">
        <v>850</v>
      </c>
      <c r="C32" s="280">
        <v>2082.5909999999999</v>
      </c>
      <c r="D32" s="281">
        <v>2113.3879999999999</v>
      </c>
      <c r="E32" s="305">
        <v>-1.4572335983737974</v>
      </c>
      <c r="F32" s="299">
        <v>0.62695924764890276</v>
      </c>
      <c r="G32" s="284">
        <v>0.85576322448136644</v>
      </c>
      <c r="H32" s="287" t="s">
        <v>57</v>
      </c>
      <c r="I32" s="286" t="s">
        <v>57</v>
      </c>
      <c r="J32" s="284" t="s">
        <v>298</v>
      </c>
      <c r="K32" s="277" t="s">
        <v>57</v>
      </c>
      <c r="L32" s="286" t="s">
        <v>57</v>
      </c>
      <c r="M32" s="284" t="s">
        <v>298</v>
      </c>
      <c r="N32" s="287" t="s">
        <v>60</v>
      </c>
      <c r="O32" s="290" t="s">
        <v>60</v>
      </c>
      <c r="P32" s="288" t="s">
        <v>60</v>
      </c>
    </row>
    <row r="33" spans="1:16" ht="16.5" thickBot="1" x14ac:dyDescent="0.3">
      <c r="A33" s="56"/>
      <c r="B33" s="573" t="s">
        <v>59</v>
      </c>
      <c r="C33" s="300" t="s">
        <v>150</v>
      </c>
      <c r="D33" s="301" t="s">
        <v>150</v>
      </c>
      <c r="E33" s="294" t="s">
        <v>150</v>
      </c>
      <c r="F33" s="295">
        <v>51.104904747557832</v>
      </c>
      <c r="G33" s="302">
        <v>53.235339954918501</v>
      </c>
      <c r="H33" s="304" t="s">
        <v>150</v>
      </c>
      <c r="I33" s="304" t="s">
        <v>150</v>
      </c>
      <c r="J33" s="302" t="s">
        <v>150</v>
      </c>
      <c r="K33" s="303" t="s">
        <v>150</v>
      </c>
      <c r="L33" s="304" t="s">
        <v>150</v>
      </c>
      <c r="M33" s="302" t="s">
        <v>150</v>
      </c>
      <c r="N33" s="304" t="s">
        <v>150</v>
      </c>
      <c r="O33" s="298" t="s">
        <v>150</v>
      </c>
      <c r="P33" s="296" t="s">
        <v>150</v>
      </c>
    </row>
    <row r="34" spans="1:16" ht="16.5" thickTop="1" x14ac:dyDescent="0.25">
      <c r="A34" s="53" t="s">
        <v>155</v>
      </c>
      <c r="B34" s="567">
        <v>580</v>
      </c>
      <c r="C34" s="272">
        <v>2061.047</v>
      </c>
      <c r="D34" s="273">
        <v>1975.674</v>
      </c>
      <c r="E34" s="274">
        <v>4.3212088634056043</v>
      </c>
      <c r="F34" s="299">
        <v>0.39142288969073091</v>
      </c>
      <c r="G34" s="276">
        <v>0.43607517978334359</v>
      </c>
      <c r="H34" s="279">
        <v>2008.3679999999999</v>
      </c>
      <c r="I34" s="278">
        <v>1962.808</v>
      </c>
      <c r="J34" s="276">
        <v>2.3211643726742475</v>
      </c>
      <c r="K34" s="277" t="s">
        <v>57</v>
      </c>
      <c r="L34" s="278" t="s">
        <v>57</v>
      </c>
      <c r="M34" s="276" t="s">
        <v>298</v>
      </c>
      <c r="N34" s="279" t="s">
        <v>57</v>
      </c>
      <c r="O34" s="278" t="s">
        <v>57</v>
      </c>
      <c r="P34" s="276" t="s">
        <v>298</v>
      </c>
    </row>
    <row r="35" spans="1:16" ht="15.75" x14ac:dyDescent="0.25">
      <c r="A35" s="54" t="s">
        <v>137</v>
      </c>
      <c r="B35" s="568">
        <v>720</v>
      </c>
      <c r="C35" s="272">
        <v>2044.546</v>
      </c>
      <c r="D35" s="281">
        <v>2067.6819999999998</v>
      </c>
      <c r="E35" s="274">
        <v>-1.1189341494485003</v>
      </c>
      <c r="F35" s="299">
        <v>3.8413122270085207</v>
      </c>
      <c r="G35" s="284">
        <v>2.9497265502419854</v>
      </c>
      <c r="H35" s="287">
        <v>2061.1770000000001</v>
      </c>
      <c r="I35" s="286">
        <v>2054.3490000000002</v>
      </c>
      <c r="J35" s="284">
        <v>0.33236806404364466</v>
      </c>
      <c r="K35" s="285">
        <v>2111.6280000000002</v>
      </c>
      <c r="L35" s="286">
        <v>2169.02</v>
      </c>
      <c r="M35" s="284">
        <v>-2.6459875888650095</v>
      </c>
      <c r="N35" s="287">
        <v>2002.73</v>
      </c>
      <c r="O35" s="286">
        <v>2021.992</v>
      </c>
      <c r="P35" s="284">
        <v>-0.95262493620152511</v>
      </c>
    </row>
    <row r="36" spans="1:16" ht="15.75" x14ac:dyDescent="0.25">
      <c r="A36" s="55" t="s">
        <v>153</v>
      </c>
      <c r="B36" s="569">
        <v>2000</v>
      </c>
      <c r="C36" s="280">
        <v>1986.848</v>
      </c>
      <c r="D36" s="281">
        <v>1978.268</v>
      </c>
      <c r="E36" s="282">
        <v>0.43371272244205167</v>
      </c>
      <c r="F36" s="299">
        <v>0.59211438794833271</v>
      </c>
      <c r="G36" s="284">
        <v>0.83696870099433607</v>
      </c>
      <c r="H36" s="291">
        <v>1989.5239999999999</v>
      </c>
      <c r="I36" s="290">
        <v>2020.8240000000001</v>
      </c>
      <c r="J36" s="288">
        <v>-1.5488731329398395</v>
      </c>
      <c r="K36" s="289" t="s">
        <v>57</v>
      </c>
      <c r="L36" s="290" t="s">
        <v>57</v>
      </c>
      <c r="M36" s="288" t="s">
        <v>298</v>
      </c>
      <c r="N36" s="291">
        <v>1990.6780000000001</v>
      </c>
      <c r="O36" s="290">
        <v>1955.9169999999999</v>
      </c>
      <c r="P36" s="288">
        <v>1.7772226531085007</v>
      </c>
    </row>
    <row r="37" spans="1:16" ht="16.5" thickBot="1" x14ac:dyDescent="0.3">
      <c r="A37" s="56"/>
      <c r="B37" s="570" t="s">
        <v>59</v>
      </c>
      <c r="C37" s="300" t="s">
        <v>150</v>
      </c>
      <c r="D37" s="301" t="s">
        <v>150</v>
      </c>
      <c r="E37" s="294" t="s">
        <v>150</v>
      </c>
      <c r="F37" s="295">
        <v>4.8248495046475837</v>
      </c>
      <c r="G37" s="302">
        <v>4.222770431019665</v>
      </c>
      <c r="H37" s="298" t="s">
        <v>150</v>
      </c>
      <c r="I37" s="298" t="s">
        <v>150</v>
      </c>
      <c r="J37" s="296" t="s">
        <v>150</v>
      </c>
      <c r="K37" s="297" t="s">
        <v>150</v>
      </c>
      <c r="L37" s="298" t="s">
        <v>150</v>
      </c>
      <c r="M37" s="296" t="s">
        <v>150</v>
      </c>
      <c r="N37" s="298" t="s">
        <v>150</v>
      </c>
      <c r="O37" s="298" t="s">
        <v>150</v>
      </c>
      <c r="P37" s="296" t="s">
        <v>150</v>
      </c>
    </row>
    <row r="38" spans="1:16" ht="16.5" thickTop="1" x14ac:dyDescent="0.25">
      <c r="A38" s="53" t="s">
        <v>155</v>
      </c>
      <c r="B38" s="567">
        <v>580</v>
      </c>
      <c r="C38" s="272" t="s">
        <v>57</v>
      </c>
      <c r="D38" s="273" t="s">
        <v>57</v>
      </c>
      <c r="E38" s="274" t="s">
        <v>298</v>
      </c>
      <c r="F38" s="299">
        <v>8.2287237690037124E-2</v>
      </c>
      <c r="G38" s="276">
        <v>0.10524933152736972</v>
      </c>
      <c r="H38" s="279" t="s">
        <v>57</v>
      </c>
      <c r="I38" s="278" t="s">
        <v>57</v>
      </c>
      <c r="J38" s="276" t="s">
        <v>298</v>
      </c>
      <c r="K38" s="277" t="s">
        <v>60</v>
      </c>
      <c r="L38" s="278" t="s">
        <v>60</v>
      </c>
      <c r="M38" s="276" t="s">
        <v>60</v>
      </c>
      <c r="N38" s="279" t="s">
        <v>57</v>
      </c>
      <c r="O38" s="278" t="s">
        <v>57</v>
      </c>
      <c r="P38" s="276" t="s">
        <v>298</v>
      </c>
    </row>
    <row r="39" spans="1:16" ht="15.75" x14ac:dyDescent="0.25">
      <c r="A39" s="54" t="s">
        <v>137</v>
      </c>
      <c r="B39" s="568">
        <v>720</v>
      </c>
      <c r="C39" s="272">
        <v>1752.1079999999999</v>
      </c>
      <c r="D39" s="281">
        <v>1782.1420000000001</v>
      </c>
      <c r="E39" s="274">
        <v>-1.6852753596514816</v>
      </c>
      <c r="F39" s="299">
        <v>5.2740782479644608</v>
      </c>
      <c r="G39" s="284">
        <v>5.4965323048294348</v>
      </c>
      <c r="H39" s="287">
        <v>1796.2619999999999</v>
      </c>
      <c r="I39" s="286">
        <v>1812.05</v>
      </c>
      <c r="J39" s="284">
        <v>-0.87127838635799293</v>
      </c>
      <c r="K39" s="285" t="s">
        <v>57</v>
      </c>
      <c r="L39" s="286" t="s">
        <v>57</v>
      </c>
      <c r="M39" s="284" t="s">
        <v>298</v>
      </c>
      <c r="N39" s="287">
        <v>1869.0989999999999</v>
      </c>
      <c r="O39" s="286">
        <v>1879.924</v>
      </c>
      <c r="P39" s="284">
        <v>-0.57582115021671332</v>
      </c>
    </row>
    <row r="40" spans="1:16" ht="15.75" x14ac:dyDescent="0.25">
      <c r="A40" s="55" t="s">
        <v>154</v>
      </c>
      <c r="B40" s="569">
        <v>2000</v>
      </c>
      <c r="C40" s="280" t="s">
        <v>57</v>
      </c>
      <c r="D40" s="281" t="s">
        <v>57</v>
      </c>
      <c r="E40" s="305" t="s">
        <v>298</v>
      </c>
      <c r="F40" s="299">
        <v>3.0469859506642709E-2</v>
      </c>
      <c r="G40" s="284">
        <v>4.2234884240517538E-3</v>
      </c>
      <c r="H40" s="291" t="s">
        <v>57</v>
      </c>
      <c r="I40" s="290" t="s">
        <v>57</v>
      </c>
      <c r="J40" s="288" t="s">
        <v>298</v>
      </c>
      <c r="K40" s="289" t="s">
        <v>60</v>
      </c>
      <c r="L40" s="290" t="s">
        <v>60</v>
      </c>
      <c r="M40" s="288" t="s">
        <v>60</v>
      </c>
      <c r="N40" s="291" t="s">
        <v>60</v>
      </c>
      <c r="O40" s="290" t="s">
        <v>60</v>
      </c>
      <c r="P40" s="288" t="s">
        <v>60</v>
      </c>
    </row>
    <row r="41" spans="1:16" ht="16.5" thickBot="1" x14ac:dyDescent="0.3">
      <c r="A41" s="57"/>
      <c r="B41" s="574" t="s">
        <v>59</v>
      </c>
      <c r="C41" s="306" t="s">
        <v>150</v>
      </c>
      <c r="D41" s="307" t="s">
        <v>150</v>
      </c>
      <c r="E41" s="308" t="s">
        <v>150</v>
      </c>
      <c r="F41" s="309">
        <v>5.3868353451611402</v>
      </c>
      <c r="G41" s="310">
        <v>5.6060051247808556</v>
      </c>
      <c r="H41" s="312" t="s">
        <v>150</v>
      </c>
      <c r="I41" s="312" t="s">
        <v>150</v>
      </c>
      <c r="J41" s="310" t="s">
        <v>150</v>
      </c>
      <c r="K41" s="311" t="s">
        <v>150</v>
      </c>
      <c r="L41" s="312" t="s">
        <v>150</v>
      </c>
      <c r="M41" s="310" t="s">
        <v>150</v>
      </c>
      <c r="N41" s="312" t="s">
        <v>150</v>
      </c>
      <c r="O41" s="312" t="s">
        <v>150</v>
      </c>
      <c r="P41" s="310" t="s">
        <v>150</v>
      </c>
    </row>
    <row r="42" spans="1:16" s="61" customFormat="1" ht="16.5" thickBot="1" x14ac:dyDescent="0.3">
      <c r="A42" s="58"/>
      <c r="B42" s="58"/>
      <c r="C42" s="59"/>
      <c r="D42" s="60"/>
      <c r="E42" s="313" t="s">
        <v>59</v>
      </c>
      <c r="F42" s="314">
        <v>100</v>
      </c>
      <c r="G42" s="315">
        <v>100</v>
      </c>
      <c r="H42" s="316"/>
      <c r="I42" s="316"/>
      <c r="J42" s="316"/>
      <c r="K42" s="316"/>
      <c r="L42" s="317"/>
      <c r="M42" s="317"/>
      <c r="N42" s="317"/>
      <c r="O42" s="317"/>
      <c r="P42" s="317"/>
    </row>
    <row r="43" spans="1:16" ht="15.75" x14ac:dyDescent="0.25">
      <c r="A43" s="38"/>
      <c r="B43" s="45"/>
    </row>
    <row r="44" spans="1:16" ht="15.75" x14ac:dyDescent="0.25">
      <c r="A44" s="38"/>
      <c r="B44" s="45"/>
    </row>
    <row r="45" spans="1:16" ht="15.75" x14ac:dyDescent="0.25">
      <c r="A45" s="28"/>
      <c r="B45" s="62"/>
    </row>
    <row r="46" spans="1:16" x14ac:dyDescent="0.2">
      <c r="A46" s="45"/>
      <c r="B46" s="45"/>
    </row>
    <row r="47" spans="1:16" ht="15.75" x14ac:dyDescent="0.25">
      <c r="A47" s="63"/>
      <c r="B47" s="45"/>
    </row>
    <row r="48" spans="1:16" x14ac:dyDescent="0.2">
      <c r="A48" s="45"/>
      <c r="B48" s="45"/>
    </row>
    <row r="49" spans="1:2" x14ac:dyDescent="0.2">
      <c r="A49" s="45"/>
      <c r="B49" s="45"/>
    </row>
    <row r="50" spans="1:2" x14ac:dyDescent="0.2">
      <c r="A50" s="45"/>
      <c r="B50" s="45"/>
    </row>
    <row r="51" spans="1:2" x14ac:dyDescent="0.2">
      <c r="A51" s="45"/>
      <c r="B51" s="45"/>
    </row>
    <row r="52" spans="1:2" x14ac:dyDescent="0.2">
      <c r="A52" s="45"/>
      <c r="B52" s="45"/>
    </row>
    <row r="53" spans="1:2" x14ac:dyDescent="0.2">
      <c r="A53" s="45"/>
      <c r="B53" s="45"/>
    </row>
    <row r="54" spans="1:2" x14ac:dyDescent="0.2">
      <c r="A54" s="45"/>
      <c r="B54" s="45"/>
    </row>
    <row r="55" spans="1:2" x14ac:dyDescent="0.2">
      <c r="A55" s="45"/>
      <c r="B55" s="45"/>
    </row>
    <row r="56" spans="1:2" x14ac:dyDescent="0.2">
      <c r="A56" s="45"/>
      <c r="B56" s="45"/>
    </row>
    <row r="57" spans="1:2" x14ac:dyDescent="0.2">
      <c r="A57" s="45"/>
      <c r="B57" s="45"/>
    </row>
    <row r="58" spans="1:2" x14ac:dyDescent="0.2">
      <c r="A58" s="45"/>
      <c r="B58" s="45"/>
    </row>
    <row r="59" spans="1:2" x14ac:dyDescent="0.2">
      <c r="A59" s="45"/>
      <c r="B59" s="45"/>
    </row>
    <row r="60" spans="1:2" x14ac:dyDescent="0.2">
      <c r="A60" s="45"/>
      <c r="B60" s="45"/>
    </row>
    <row r="61" spans="1:2" x14ac:dyDescent="0.2">
      <c r="A61" s="45"/>
      <c r="B61" s="45"/>
    </row>
    <row r="62" spans="1:2" x14ac:dyDescent="0.2">
      <c r="A62" s="45"/>
      <c r="B62" s="45"/>
    </row>
    <row r="63" spans="1:2" x14ac:dyDescent="0.2">
      <c r="A63" s="45"/>
      <c r="B63" s="45"/>
    </row>
    <row r="64" spans="1:2" x14ac:dyDescent="0.2">
      <c r="A64" s="45"/>
      <c r="B64" s="45"/>
    </row>
    <row r="65" spans="1:2" x14ac:dyDescent="0.2">
      <c r="A65" s="45"/>
      <c r="B65" s="45"/>
    </row>
    <row r="66" spans="1:2" x14ac:dyDescent="0.2">
      <c r="A66" s="45"/>
      <c r="B66" s="45"/>
    </row>
    <row r="67" spans="1:2" x14ac:dyDescent="0.2">
      <c r="A67" s="45"/>
      <c r="B67" s="45"/>
    </row>
    <row r="68" spans="1:2" x14ac:dyDescent="0.2">
      <c r="A68" s="45"/>
      <c r="B68" s="45"/>
    </row>
    <row r="69" spans="1:2" x14ac:dyDescent="0.2">
      <c r="A69" s="45"/>
      <c r="B69" s="45"/>
    </row>
    <row r="70" spans="1:2" x14ac:dyDescent="0.2">
      <c r="A70" s="45"/>
      <c r="B70" s="45"/>
    </row>
    <row r="71" spans="1:2" x14ac:dyDescent="0.2">
      <c r="A71" s="45"/>
      <c r="B71" s="45"/>
    </row>
    <row r="72" spans="1:2" x14ac:dyDescent="0.2">
      <c r="A72" s="45"/>
      <c r="B72" s="45"/>
    </row>
    <row r="73" spans="1:2" x14ac:dyDescent="0.2">
      <c r="A73" s="45"/>
      <c r="B73" s="45"/>
    </row>
    <row r="74" spans="1:2" x14ac:dyDescent="0.2">
      <c r="A74" s="45"/>
      <c r="B74" s="45"/>
    </row>
    <row r="75" spans="1:2" x14ac:dyDescent="0.2">
      <c r="A75" s="45"/>
      <c r="B75" s="45"/>
    </row>
    <row r="76" spans="1:2" x14ac:dyDescent="0.2">
      <c r="A76" s="45"/>
      <c r="B76" s="45"/>
    </row>
    <row r="77" spans="1:2" x14ac:dyDescent="0.2">
      <c r="A77" s="45"/>
      <c r="B77" s="45"/>
    </row>
    <row r="78" spans="1:2" x14ac:dyDescent="0.2">
      <c r="A78" s="45"/>
      <c r="B78" s="45"/>
    </row>
    <row r="79" spans="1:2" x14ac:dyDescent="0.2">
      <c r="A79" s="45"/>
      <c r="B79" s="45"/>
    </row>
    <row r="80" spans="1:2" x14ac:dyDescent="0.2">
      <c r="A80" s="45"/>
      <c r="B80" s="45"/>
    </row>
    <row r="81" spans="1:2" x14ac:dyDescent="0.2">
      <c r="A81" s="45"/>
      <c r="B81" s="45"/>
    </row>
    <row r="82" spans="1:2" x14ac:dyDescent="0.2">
      <c r="A82" s="45"/>
      <c r="B82" s="45"/>
    </row>
    <row r="83" spans="1:2" x14ac:dyDescent="0.2">
      <c r="A83" s="45"/>
      <c r="B83" s="45"/>
    </row>
    <row r="84" spans="1:2" x14ac:dyDescent="0.2">
      <c r="A84" s="45"/>
      <c r="B84" s="45"/>
    </row>
    <row r="85" spans="1:2" x14ac:dyDescent="0.2">
      <c r="A85" s="45"/>
      <c r="B85" s="45"/>
    </row>
    <row r="86" spans="1:2" x14ac:dyDescent="0.2">
      <c r="A86" s="45"/>
      <c r="B86" s="45"/>
    </row>
    <row r="87" spans="1:2" x14ac:dyDescent="0.2">
      <c r="A87" s="45"/>
      <c r="B87" s="45"/>
    </row>
    <row r="88" spans="1:2" x14ac:dyDescent="0.2">
      <c r="A88" s="45"/>
      <c r="B88" s="45"/>
    </row>
    <row r="89" spans="1:2" x14ac:dyDescent="0.2">
      <c r="A89" s="45"/>
      <c r="B89" s="45"/>
    </row>
    <row r="90" spans="1:2" x14ac:dyDescent="0.2">
      <c r="A90" s="45"/>
      <c r="B90" s="45"/>
    </row>
    <row r="91" spans="1:2" x14ac:dyDescent="0.2">
      <c r="A91" s="45"/>
      <c r="B91" s="45"/>
    </row>
    <row r="92" spans="1:2" x14ac:dyDescent="0.2">
      <c r="A92" s="45"/>
      <c r="B92" s="45"/>
    </row>
    <row r="93" spans="1:2" x14ac:dyDescent="0.2">
      <c r="A93" s="45"/>
      <c r="B93" s="45"/>
    </row>
    <row r="94" spans="1:2" x14ac:dyDescent="0.2">
      <c r="A94" s="45"/>
      <c r="B94" s="45"/>
    </row>
    <row r="95" spans="1:2" x14ac:dyDescent="0.2">
      <c r="A95" s="45"/>
      <c r="B95" s="45"/>
    </row>
    <row r="96" spans="1:2" x14ac:dyDescent="0.2">
      <c r="A96" s="45"/>
      <c r="B96" s="45"/>
    </row>
    <row r="97" spans="1:2" x14ac:dyDescent="0.2">
      <c r="A97" s="45"/>
      <c r="B97" s="45"/>
    </row>
    <row r="98" spans="1:2" x14ac:dyDescent="0.2">
      <c r="A98" s="45"/>
      <c r="B98" s="45"/>
    </row>
    <row r="99" spans="1:2" x14ac:dyDescent="0.2">
      <c r="A99" s="45"/>
      <c r="B99" s="45"/>
    </row>
    <row r="100" spans="1:2" x14ac:dyDescent="0.2">
      <c r="A100" s="45"/>
      <c r="B100" s="45"/>
    </row>
    <row r="101" spans="1:2" x14ac:dyDescent="0.2">
      <c r="A101" s="45"/>
      <c r="B101" s="45"/>
    </row>
    <row r="102" spans="1:2" x14ac:dyDescent="0.2">
      <c r="A102" s="45"/>
      <c r="B102" s="45"/>
    </row>
    <row r="103" spans="1:2" x14ac:dyDescent="0.2">
      <c r="A103" s="45"/>
      <c r="B103" s="45"/>
    </row>
    <row r="104" spans="1:2" x14ac:dyDescent="0.2">
      <c r="A104" s="45"/>
      <c r="B104" s="45"/>
    </row>
    <row r="105" spans="1:2" x14ac:dyDescent="0.2">
      <c r="A105" s="45"/>
      <c r="B105" s="45"/>
    </row>
    <row r="106" spans="1:2" x14ac:dyDescent="0.2">
      <c r="A106" s="45"/>
      <c r="B106" s="45"/>
    </row>
    <row r="107" spans="1:2" x14ac:dyDescent="0.2">
      <c r="A107" s="45"/>
      <c r="B107" s="45"/>
    </row>
    <row r="108" spans="1:2" x14ac:dyDescent="0.2">
      <c r="A108" s="45"/>
      <c r="B108" s="45"/>
    </row>
    <row r="109" spans="1:2" x14ac:dyDescent="0.2">
      <c r="A109" s="45"/>
      <c r="B109" s="45"/>
    </row>
    <row r="110" spans="1:2" x14ac:dyDescent="0.2">
      <c r="A110" s="45"/>
      <c r="B110" s="45"/>
    </row>
    <row r="111" spans="1:2" x14ac:dyDescent="0.2">
      <c r="A111" s="45"/>
      <c r="B111" s="45"/>
    </row>
    <row r="112" spans="1:2" x14ac:dyDescent="0.2">
      <c r="A112" s="45"/>
      <c r="B112" s="45"/>
    </row>
    <row r="113" spans="1:2" x14ac:dyDescent="0.2">
      <c r="A113" s="45"/>
      <c r="B113" s="45"/>
    </row>
    <row r="114" spans="1:2" x14ac:dyDescent="0.2">
      <c r="A114" s="45"/>
      <c r="B114" s="45"/>
    </row>
    <row r="115" spans="1:2" x14ac:dyDescent="0.2">
      <c r="A115" s="45"/>
      <c r="B115" s="45"/>
    </row>
    <row r="116" spans="1:2" x14ac:dyDescent="0.2">
      <c r="A116" s="45"/>
      <c r="B116" s="45"/>
    </row>
    <row r="117" spans="1:2" x14ac:dyDescent="0.2">
      <c r="A117" s="45"/>
      <c r="B117" s="45"/>
    </row>
    <row r="118" spans="1:2" x14ac:dyDescent="0.2">
      <c r="A118" s="45"/>
      <c r="B118" s="45"/>
    </row>
    <row r="119" spans="1:2" x14ac:dyDescent="0.2">
      <c r="A119" s="45"/>
      <c r="B119" s="45"/>
    </row>
    <row r="120" spans="1:2" x14ac:dyDescent="0.2">
      <c r="A120" s="45"/>
      <c r="B120" s="45"/>
    </row>
    <row r="121" spans="1:2" x14ac:dyDescent="0.2">
      <c r="A121" s="45"/>
      <c r="B121" s="45"/>
    </row>
    <row r="122" spans="1:2" x14ac:dyDescent="0.2">
      <c r="A122" s="45"/>
      <c r="B122" s="45"/>
    </row>
    <row r="123" spans="1:2" x14ac:dyDescent="0.2">
      <c r="A123" s="45"/>
      <c r="B123" s="45"/>
    </row>
    <row r="124" spans="1:2" x14ac:dyDescent="0.2">
      <c r="A124" s="45"/>
      <c r="B124" s="45"/>
    </row>
    <row r="125" spans="1:2" x14ac:dyDescent="0.2">
      <c r="A125" s="45"/>
      <c r="B125" s="45"/>
    </row>
    <row r="126" spans="1:2" x14ac:dyDescent="0.2">
      <c r="A126" s="45"/>
      <c r="B126" s="45"/>
    </row>
    <row r="127" spans="1:2" x14ac:dyDescent="0.2">
      <c r="A127" s="45"/>
      <c r="B127" s="45"/>
    </row>
    <row r="128" spans="1:2" x14ac:dyDescent="0.2">
      <c r="A128" s="45"/>
      <c r="B128" s="45"/>
    </row>
    <row r="129" spans="1:2" x14ac:dyDescent="0.2">
      <c r="A129" s="45"/>
      <c r="B129" s="45"/>
    </row>
    <row r="130" spans="1:2" x14ac:dyDescent="0.2">
      <c r="A130" s="45"/>
      <c r="B130" s="45"/>
    </row>
    <row r="131" spans="1:2" x14ac:dyDescent="0.2">
      <c r="A131" s="45"/>
      <c r="B131" s="45"/>
    </row>
    <row r="132" spans="1:2" x14ac:dyDescent="0.2">
      <c r="A132" s="45"/>
      <c r="B132" s="45"/>
    </row>
    <row r="133" spans="1:2" x14ac:dyDescent="0.2">
      <c r="A133" s="45"/>
      <c r="B133" s="45"/>
    </row>
    <row r="134" spans="1:2" x14ac:dyDescent="0.2">
      <c r="A134" s="45"/>
      <c r="B134" s="45"/>
    </row>
    <row r="135" spans="1:2" x14ac:dyDescent="0.2">
      <c r="A135" s="45"/>
      <c r="B135" s="45"/>
    </row>
    <row r="136" spans="1:2" x14ac:dyDescent="0.2">
      <c r="A136" s="45"/>
      <c r="B136" s="45"/>
    </row>
    <row r="137" spans="1:2" x14ac:dyDescent="0.2">
      <c r="A137" s="45"/>
      <c r="B137" s="45"/>
    </row>
    <row r="138" spans="1:2" x14ac:dyDescent="0.2">
      <c r="A138" s="45"/>
      <c r="B138" s="45"/>
    </row>
    <row r="139" spans="1:2" x14ac:dyDescent="0.2">
      <c r="A139" s="45"/>
      <c r="B139" s="45"/>
    </row>
    <row r="140" spans="1:2" x14ac:dyDescent="0.2">
      <c r="A140" s="45"/>
      <c r="B140" s="45"/>
    </row>
    <row r="141" spans="1:2" x14ac:dyDescent="0.2">
      <c r="A141" s="45"/>
      <c r="B141" s="45"/>
    </row>
    <row r="142" spans="1:2" x14ac:dyDescent="0.2">
      <c r="A142" s="45"/>
      <c r="B142" s="45"/>
    </row>
    <row r="143" spans="1:2" x14ac:dyDescent="0.2">
      <c r="A143" s="45"/>
      <c r="B143" s="45"/>
    </row>
    <row r="144" spans="1:2" x14ac:dyDescent="0.2">
      <c r="A144" s="45"/>
      <c r="B144" s="45"/>
    </row>
    <row r="145" spans="1:2" x14ac:dyDescent="0.2">
      <c r="A145" s="45"/>
      <c r="B145" s="45"/>
    </row>
    <row r="146" spans="1:2" x14ac:dyDescent="0.2">
      <c r="A146" s="45"/>
      <c r="B146" s="45"/>
    </row>
    <row r="147" spans="1:2" x14ac:dyDescent="0.2">
      <c r="A147" s="45"/>
      <c r="B147" s="45"/>
    </row>
    <row r="148" spans="1:2" x14ac:dyDescent="0.2">
      <c r="A148" s="45"/>
      <c r="B148" s="45"/>
    </row>
    <row r="149" spans="1:2" x14ac:dyDescent="0.2">
      <c r="A149" s="45"/>
      <c r="B149" s="45"/>
    </row>
    <row r="150" spans="1:2" x14ac:dyDescent="0.2">
      <c r="A150" s="45"/>
      <c r="B150" s="45"/>
    </row>
    <row r="151" spans="1:2" x14ac:dyDescent="0.2">
      <c r="A151" s="45"/>
      <c r="B151" s="45"/>
    </row>
    <row r="152" spans="1:2" x14ac:dyDescent="0.2">
      <c r="A152" s="45"/>
      <c r="B152" s="45"/>
    </row>
    <row r="153" spans="1:2" x14ac:dyDescent="0.2">
      <c r="A153" s="45"/>
      <c r="B153" s="45"/>
    </row>
    <row r="154" spans="1:2" x14ac:dyDescent="0.2">
      <c r="A154" s="45"/>
      <c r="B154" s="45"/>
    </row>
    <row r="155" spans="1:2" x14ac:dyDescent="0.2">
      <c r="A155" s="45"/>
      <c r="B155" s="45"/>
    </row>
    <row r="156" spans="1:2" x14ac:dyDescent="0.2">
      <c r="A156" s="45"/>
      <c r="B156" s="45"/>
    </row>
    <row r="157" spans="1:2" x14ac:dyDescent="0.2">
      <c r="A157" s="45"/>
      <c r="B157" s="45"/>
    </row>
    <row r="158" spans="1:2" x14ac:dyDescent="0.2">
      <c r="A158" s="45"/>
      <c r="B158" s="45"/>
    </row>
    <row r="159" spans="1:2" x14ac:dyDescent="0.2">
      <c r="A159" s="45"/>
      <c r="B159" s="45"/>
    </row>
    <row r="160" spans="1:2" x14ac:dyDescent="0.2">
      <c r="A160" s="45"/>
      <c r="B160" s="45"/>
    </row>
    <row r="161" spans="1:2" x14ac:dyDescent="0.2">
      <c r="A161" s="45"/>
      <c r="B161" s="45"/>
    </row>
    <row r="162" spans="1:2" x14ac:dyDescent="0.2">
      <c r="A162" s="45"/>
      <c r="B162" s="45"/>
    </row>
    <row r="163" spans="1:2" x14ac:dyDescent="0.2">
      <c r="A163" s="45"/>
      <c r="B163" s="45"/>
    </row>
    <row r="164" spans="1:2" x14ac:dyDescent="0.2">
      <c r="A164" s="45"/>
      <c r="B164" s="45"/>
    </row>
    <row r="165" spans="1:2" x14ac:dyDescent="0.2">
      <c r="A165" s="45"/>
      <c r="B165" s="45"/>
    </row>
    <row r="166" spans="1:2" x14ac:dyDescent="0.2">
      <c r="A166" s="45"/>
      <c r="B166" s="45"/>
    </row>
    <row r="167" spans="1:2" x14ac:dyDescent="0.2">
      <c r="A167" s="45"/>
      <c r="B167" s="45"/>
    </row>
    <row r="168" spans="1:2" x14ac:dyDescent="0.2">
      <c r="A168" s="45"/>
      <c r="B168" s="45"/>
    </row>
    <row r="169" spans="1:2" x14ac:dyDescent="0.2">
      <c r="A169" s="45"/>
      <c r="B169" s="45"/>
    </row>
    <row r="170" spans="1:2" x14ac:dyDescent="0.2">
      <c r="A170" s="45"/>
      <c r="B170" s="45"/>
    </row>
    <row r="171" spans="1:2" x14ac:dyDescent="0.2">
      <c r="A171" s="45"/>
      <c r="B171" s="45"/>
    </row>
    <row r="172" spans="1:2" x14ac:dyDescent="0.2">
      <c r="A172" s="45"/>
      <c r="B172" s="45"/>
    </row>
    <row r="173" spans="1:2" x14ac:dyDescent="0.2">
      <c r="A173" s="45"/>
      <c r="B173" s="45"/>
    </row>
    <row r="174" spans="1:2" x14ac:dyDescent="0.2">
      <c r="A174" s="45"/>
      <c r="B174" s="45"/>
    </row>
    <row r="175" spans="1:2" x14ac:dyDescent="0.2">
      <c r="A175" s="45"/>
      <c r="B175" s="45"/>
    </row>
    <row r="176" spans="1:2" x14ac:dyDescent="0.2">
      <c r="A176" s="45"/>
      <c r="B176" s="45"/>
    </row>
    <row r="177" spans="1:2" x14ac:dyDescent="0.2">
      <c r="A177" s="45"/>
      <c r="B177" s="45"/>
    </row>
    <row r="178" spans="1:2" x14ac:dyDescent="0.2">
      <c r="A178" s="45"/>
      <c r="B178" s="45"/>
    </row>
    <row r="179" spans="1:2" x14ac:dyDescent="0.2">
      <c r="A179" s="45"/>
      <c r="B179" s="45"/>
    </row>
    <row r="180" spans="1:2" x14ac:dyDescent="0.2">
      <c r="A180" s="45"/>
      <c r="B180" s="45"/>
    </row>
    <row r="181" spans="1:2" x14ac:dyDescent="0.2">
      <c r="A181" s="45"/>
      <c r="B181" s="45"/>
    </row>
    <row r="182" spans="1:2" x14ac:dyDescent="0.2">
      <c r="A182" s="45"/>
      <c r="B182" s="45"/>
    </row>
    <row r="183" spans="1:2" x14ac:dyDescent="0.2">
      <c r="A183" s="45"/>
      <c r="B183" s="45"/>
    </row>
    <row r="184" spans="1:2" x14ac:dyDescent="0.2">
      <c r="A184" s="45"/>
      <c r="B184" s="45"/>
    </row>
    <row r="185" spans="1:2" x14ac:dyDescent="0.2">
      <c r="A185" s="45"/>
      <c r="B185" s="45"/>
    </row>
    <row r="186" spans="1:2" x14ac:dyDescent="0.2">
      <c r="A186" s="45"/>
      <c r="B186" s="45"/>
    </row>
    <row r="187" spans="1:2" x14ac:dyDescent="0.2">
      <c r="A187" s="45"/>
      <c r="B187" s="45"/>
    </row>
    <row r="188" spans="1:2" x14ac:dyDescent="0.2">
      <c r="A188" s="45"/>
      <c r="B188" s="45"/>
    </row>
    <row r="189" spans="1:2" x14ac:dyDescent="0.2">
      <c r="A189" s="45"/>
      <c r="B189" s="45"/>
    </row>
    <row r="190" spans="1:2" x14ac:dyDescent="0.2">
      <c r="A190" s="45"/>
      <c r="B190" s="45"/>
    </row>
    <row r="191" spans="1:2" x14ac:dyDescent="0.2">
      <c r="A191" s="45"/>
      <c r="B191" s="45"/>
    </row>
    <row r="192" spans="1:2" x14ac:dyDescent="0.2">
      <c r="A192" s="45"/>
      <c r="B192" s="45"/>
    </row>
    <row r="193" spans="1:2" x14ac:dyDescent="0.2">
      <c r="A193" s="45"/>
      <c r="B193" s="45"/>
    </row>
    <row r="194" spans="1:2" x14ac:dyDescent="0.2">
      <c r="A194" s="45"/>
      <c r="B194" s="45"/>
    </row>
    <row r="195" spans="1:2" x14ac:dyDescent="0.2">
      <c r="A195" s="45"/>
      <c r="B195" s="45"/>
    </row>
    <row r="196" spans="1:2" x14ac:dyDescent="0.2">
      <c r="A196" s="45"/>
      <c r="B196" s="45"/>
    </row>
    <row r="197" spans="1:2" x14ac:dyDescent="0.2">
      <c r="A197" s="45"/>
      <c r="B197" s="45"/>
    </row>
    <row r="198" spans="1:2" x14ac:dyDescent="0.2">
      <c r="A198" s="45"/>
      <c r="B198" s="45"/>
    </row>
    <row r="199" spans="1:2" x14ac:dyDescent="0.2">
      <c r="A199" s="45"/>
      <c r="B199" s="45"/>
    </row>
    <row r="200" spans="1:2" x14ac:dyDescent="0.2">
      <c r="A200" s="45"/>
      <c r="B200" s="45"/>
    </row>
    <row r="201" spans="1:2" x14ac:dyDescent="0.2">
      <c r="A201" s="45"/>
      <c r="B201" s="45"/>
    </row>
    <row r="202" spans="1:2" x14ac:dyDescent="0.2">
      <c r="A202" s="45"/>
      <c r="B202" s="45"/>
    </row>
    <row r="203" spans="1:2" x14ac:dyDescent="0.2">
      <c r="A203" s="45"/>
      <c r="B203" s="45"/>
    </row>
    <row r="204" spans="1:2" x14ac:dyDescent="0.2">
      <c r="A204" s="45"/>
      <c r="B204" s="45"/>
    </row>
    <row r="205" spans="1:2" x14ac:dyDescent="0.2">
      <c r="A205" s="45"/>
      <c r="B205" s="45"/>
    </row>
    <row r="206" spans="1:2" x14ac:dyDescent="0.2">
      <c r="A206" s="45"/>
      <c r="B206" s="45"/>
    </row>
    <row r="207" spans="1:2" x14ac:dyDescent="0.2">
      <c r="A207" s="45"/>
      <c r="B207" s="45"/>
    </row>
    <row r="208" spans="1:2" x14ac:dyDescent="0.2">
      <c r="A208" s="45"/>
      <c r="B208" s="45"/>
    </row>
    <row r="209" spans="1:2" x14ac:dyDescent="0.2">
      <c r="A209" s="45"/>
      <c r="B209" s="45"/>
    </row>
    <row r="210" spans="1:2" x14ac:dyDescent="0.2">
      <c r="A210" s="45"/>
      <c r="B210" s="45"/>
    </row>
    <row r="211" spans="1:2" x14ac:dyDescent="0.2">
      <c r="A211" s="45"/>
      <c r="B211" s="45"/>
    </row>
    <row r="212" spans="1:2" x14ac:dyDescent="0.2">
      <c r="A212" s="45"/>
      <c r="B212" s="45"/>
    </row>
    <row r="213" spans="1:2" x14ac:dyDescent="0.2">
      <c r="A213" s="45"/>
      <c r="B213" s="45"/>
    </row>
    <row r="214" spans="1:2" x14ac:dyDescent="0.2">
      <c r="A214" s="45"/>
      <c r="B214" s="45"/>
    </row>
    <row r="215" spans="1:2" x14ac:dyDescent="0.2">
      <c r="A215" s="45"/>
      <c r="B215" s="45"/>
    </row>
    <row r="216" spans="1:2" x14ac:dyDescent="0.2">
      <c r="A216" s="45"/>
      <c r="B216" s="45"/>
    </row>
    <row r="217" spans="1:2" x14ac:dyDescent="0.2">
      <c r="A217" s="45"/>
      <c r="B217" s="45"/>
    </row>
    <row r="218" spans="1:2" x14ac:dyDescent="0.2">
      <c r="A218" s="45"/>
      <c r="B218" s="45"/>
    </row>
    <row r="219" spans="1:2" x14ac:dyDescent="0.2">
      <c r="A219" s="45"/>
      <c r="B219" s="45"/>
    </row>
    <row r="220" spans="1:2" x14ac:dyDescent="0.2">
      <c r="A220" s="45"/>
      <c r="B220" s="45"/>
    </row>
    <row r="221" spans="1:2" x14ac:dyDescent="0.2">
      <c r="A221" s="45"/>
      <c r="B221" s="45"/>
    </row>
    <row r="222" spans="1:2" x14ac:dyDescent="0.2">
      <c r="A222" s="45"/>
      <c r="B222" s="45"/>
    </row>
    <row r="223" spans="1:2" x14ac:dyDescent="0.2">
      <c r="A223" s="45"/>
      <c r="B223" s="45"/>
    </row>
    <row r="224" spans="1:2" x14ac:dyDescent="0.2">
      <c r="A224" s="45"/>
      <c r="B224" s="45"/>
    </row>
    <row r="225" spans="1:2" x14ac:dyDescent="0.2">
      <c r="A225" s="45"/>
      <c r="B225" s="45"/>
    </row>
    <row r="226" spans="1:2" x14ac:dyDescent="0.2">
      <c r="A226" s="45"/>
      <c r="B226" s="45"/>
    </row>
    <row r="227" spans="1:2" x14ac:dyDescent="0.2">
      <c r="A227" s="45"/>
      <c r="B227" s="45"/>
    </row>
    <row r="228" spans="1:2" x14ac:dyDescent="0.2">
      <c r="A228" s="45"/>
      <c r="B228" s="45"/>
    </row>
    <row r="229" spans="1:2" x14ac:dyDescent="0.2">
      <c r="A229" s="45"/>
      <c r="B229" s="45"/>
    </row>
    <row r="230" spans="1:2" x14ac:dyDescent="0.2">
      <c r="A230" s="45"/>
      <c r="B230" s="45"/>
    </row>
    <row r="231" spans="1:2" x14ac:dyDescent="0.2">
      <c r="A231" s="45"/>
      <c r="B231" s="45"/>
    </row>
    <row r="232" spans="1:2" x14ac:dyDescent="0.2">
      <c r="A232" s="45"/>
      <c r="B232" s="45"/>
    </row>
    <row r="233" spans="1:2" x14ac:dyDescent="0.2">
      <c r="A233" s="45"/>
      <c r="B233" s="45"/>
    </row>
    <row r="234" spans="1:2" x14ac:dyDescent="0.2">
      <c r="A234" s="45"/>
      <c r="B234" s="45"/>
    </row>
    <row r="235" spans="1:2" x14ac:dyDescent="0.2">
      <c r="A235" s="45"/>
      <c r="B235" s="45"/>
    </row>
    <row r="236" spans="1:2" x14ac:dyDescent="0.2">
      <c r="A236" s="45"/>
      <c r="B236" s="45"/>
    </row>
    <row r="237" spans="1:2" x14ac:dyDescent="0.2">
      <c r="A237" s="45"/>
      <c r="B237" s="45"/>
    </row>
    <row r="238" spans="1:2" x14ac:dyDescent="0.2">
      <c r="A238" s="45"/>
      <c r="B238" s="45"/>
    </row>
    <row r="239" spans="1:2" x14ac:dyDescent="0.2">
      <c r="A239" s="45"/>
      <c r="B239" s="45"/>
    </row>
    <row r="240" spans="1:2" x14ac:dyDescent="0.2">
      <c r="A240" s="45"/>
      <c r="B240" s="45"/>
    </row>
    <row r="241" spans="1:2" x14ac:dyDescent="0.2">
      <c r="A241" s="45"/>
      <c r="B241" s="45"/>
    </row>
    <row r="242" spans="1:2" x14ac:dyDescent="0.2">
      <c r="A242" s="45"/>
      <c r="B242" s="45"/>
    </row>
    <row r="243" spans="1:2" x14ac:dyDescent="0.2">
      <c r="A243" s="45"/>
      <c r="B243" s="45"/>
    </row>
    <row r="244" spans="1:2" x14ac:dyDescent="0.2">
      <c r="A244" s="45"/>
      <c r="B244" s="45"/>
    </row>
    <row r="245" spans="1:2" x14ac:dyDescent="0.2">
      <c r="A245" s="45"/>
      <c r="B245" s="45"/>
    </row>
    <row r="246" spans="1:2" x14ac:dyDescent="0.2">
      <c r="A246" s="45"/>
      <c r="B246" s="45"/>
    </row>
    <row r="247" spans="1:2" x14ac:dyDescent="0.2">
      <c r="A247" s="45"/>
      <c r="B247" s="45"/>
    </row>
    <row r="248" spans="1:2" x14ac:dyDescent="0.2">
      <c r="A248" s="45"/>
      <c r="B248" s="45"/>
    </row>
    <row r="249" spans="1:2" x14ac:dyDescent="0.2">
      <c r="A249" s="45"/>
      <c r="B249" s="45"/>
    </row>
    <row r="250" spans="1:2" x14ac:dyDescent="0.2">
      <c r="A250" s="45"/>
      <c r="B250" s="45"/>
    </row>
    <row r="251" spans="1:2" x14ac:dyDescent="0.2">
      <c r="A251" s="45"/>
      <c r="B251" s="45"/>
    </row>
    <row r="252" spans="1:2" x14ac:dyDescent="0.2">
      <c r="A252" s="45"/>
      <c r="B252" s="45"/>
    </row>
    <row r="253" spans="1:2" x14ac:dyDescent="0.2">
      <c r="A253" s="45"/>
      <c r="B253" s="45"/>
    </row>
    <row r="254" spans="1:2" x14ac:dyDescent="0.2">
      <c r="A254" s="45"/>
      <c r="B254" s="45"/>
    </row>
    <row r="255" spans="1:2" x14ac:dyDescent="0.2">
      <c r="A255" s="45"/>
      <c r="B255" s="45"/>
    </row>
    <row r="256" spans="1:2" x14ac:dyDescent="0.2">
      <c r="A256" s="45"/>
      <c r="B256" s="45"/>
    </row>
    <row r="257" spans="1:2" x14ac:dyDescent="0.2">
      <c r="A257" s="45"/>
      <c r="B257" s="45"/>
    </row>
    <row r="258" spans="1:2" x14ac:dyDescent="0.2">
      <c r="A258" s="45"/>
      <c r="B258" s="45"/>
    </row>
    <row r="259" spans="1:2" x14ac:dyDescent="0.2">
      <c r="A259" s="45"/>
      <c r="B259" s="45"/>
    </row>
    <row r="260" spans="1:2" x14ac:dyDescent="0.2">
      <c r="A260" s="45"/>
      <c r="B260" s="45"/>
    </row>
    <row r="261" spans="1:2" x14ac:dyDescent="0.2">
      <c r="A261" s="45"/>
      <c r="B261" s="45"/>
    </row>
    <row r="262" spans="1:2" x14ac:dyDescent="0.2">
      <c r="A262" s="45"/>
      <c r="B262" s="45"/>
    </row>
    <row r="263" spans="1:2" x14ac:dyDescent="0.2">
      <c r="A263" s="45"/>
      <c r="B263" s="45"/>
    </row>
    <row r="264" spans="1:2" x14ac:dyDescent="0.2">
      <c r="A264" s="45"/>
      <c r="B264" s="45"/>
    </row>
    <row r="265" spans="1:2" x14ac:dyDescent="0.2">
      <c r="A265" s="45"/>
      <c r="B265" s="45"/>
    </row>
    <row r="266" spans="1:2" x14ac:dyDescent="0.2">
      <c r="A266" s="45"/>
      <c r="B266" s="45"/>
    </row>
    <row r="267" spans="1:2" x14ac:dyDescent="0.2">
      <c r="A267" s="45"/>
      <c r="B267" s="45"/>
    </row>
    <row r="268" spans="1:2" x14ac:dyDescent="0.2">
      <c r="A268" s="45"/>
      <c r="B268" s="45"/>
    </row>
    <row r="269" spans="1:2" x14ac:dyDescent="0.2">
      <c r="A269" s="45"/>
      <c r="B269" s="45"/>
    </row>
    <row r="270" spans="1:2" x14ac:dyDescent="0.2">
      <c r="A270" s="45"/>
      <c r="B270" s="45"/>
    </row>
    <row r="271" spans="1:2" x14ac:dyDescent="0.2">
      <c r="A271" s="45"/>
      <c r="B271" s="45"/>
    </row>
    <row r="272" spans="1:2" x14ac:dyDescent="0.2">
      <c r="A272" s="45"/>
      <c r="B272" s="45"/>
    </row>
    <row r="273" spans="1:2" x14ac:dyDescent="0.2">
      <c r="A273" s="45"/>
      <c r="B273" s="45"/>
    </row>
    <row r="274" spans="1:2" x14ac:dyDescent="0.2">
      <c r="A274" s="45"/>
      <c r="B274" s="45"/>
    </row>
    <row r="275" spans="1:2" x14ac:dyDescent="0.2">
      <c r="A275" s="45"/>
      <c r="B275" s="45"/>
    </row>
    <row r="276" spans="1:2" x14ac:dyDescent="0.2">
      <c r="A276" s="45"/>
      <c r="B276" s="45"/>
    </row>
    <row r="277" spans="1:2" x14ac:dyDescent="0.2">
      <c r="A277" s="45"/>
      <c r="B277" s="45"/>
    </row>
    <row r="278" spans="1:2" x14ac:dyDescent="0.2">
      <c r="A278" s="45"/>
      <c r="B278" s="45"/>
    </row>
    <row r="279" spans="1:2" x14ac:dyDescent="0.2">
      <c r="A279" s="45"/>
      <c r="B279" s="45"/>
    </row>
    <row r="280" spans="1:2" x14ac:dyDescent="0.2">
      <c r="A280" s="45"/>
      <c r="B280" s="45"/>
    </row>
    <row r="281" spans="1:2" x14ac:dyDescent="0.2">
      <c r="A281" s="45"/>
      <c r="B281" s="45"/>
    </row>
    <row r="282" spans="1:2" x14ac:dyDescent="0.2">
      <c r="A282" s="45"/>
      <c r="B282" s="45"/>
    </row>
    <row r="283" spans="1:2" x14ac:dyDescent="0.2">
      <c r="A283" s="45"/>
      <c r="B283" s="45"/>
    </row>
    <row r="284" spans="1:2" x14ac:dyDescent="0.2">
      <c r="A284" s="45"/>
      <c r="B284" s="45"/>
    </row>
    <row r="285" spans="1:2" x14ac:dyDescent="0.2">
      <c r="A285" s="45"/>
      <c r="B285" s="45"/>
    </row>
    <row r="286" spans="1:2" x14ac:dyDescent="0.2">
      <c r="A286" s="45"/>
      <c r="B286" s="45"/>
    </row>
    <row r="287" spans="1:2" x14ac:dyDescent="0.2">
      <c r="A287" s="45"/>
      <c r="B287" s="45"/>
    </row>
    <row r="288" spans="1:2" x14ac:dyDescent="0.2">
      <c r="A288" s="45"/>
      <c r="B288" s="45"/>
    </row>
    <row r="289" spans="1:2" x14ac:dyDescent="0.2">
      <c r="A289" s="45"/>
      <c r="B289" s="45"/>
    </row>
    <row r="290" spans="1:2" x14ac:dyDescent="0.2">
      <c r="A290" s="45"/>
      <c r="B290" s="45"/>
    </row>
    <row r="291" spans="1:2" x14ac:dyDescent="0.2">
      <c r="A291" s="45"/>
      <c r="B291" s="45"/>
    </row>
    <row r="292" spans="1:2" x14ac:dyDescent="0.2">
      <c r="A292" s="45"/>
      <c r="B292" s="45"/>
    </row>
    <row r="293" spans="1:2" x14ac:dyDescent="0.2">
      <c r="A293" s="45"/>
      <c r="B293" s="45"/>
    </row>
    <row r="294" spans="1:2" x14ac:dyDescent="0.2">
      <c r="A294" s="45"/>
      <c r="B294" s="45"/>
    </row>
    <row r="295" spans="1:2" x14ac:dyDescent="0.2">
      <c r="A295" s="45"/>
      <c r="B295" s="45"/>
    </row>
    <row r="296" spans="1:2" x14ac:dyDescent="0.2">
      <c r="A296" s="45"/>
      <c r="B296" s="45"/>
    </row>
    <row r="297" spans="1:2" x14ac:dyDescent="0.2">
      <c r="A297" s="45"/>
      <c r="B297" s="45"/>
    </row>
    <row r="298" spans="1:2" x14ac:dyDescent="0.2">
      <c r="A298" s="45"/>
      <c r="B298" s="45"/>
    </row>
    <row r="299" spans="1:2" x14ac:dyDescent="0.2">
      <c r="A299" s="45"/>
      <c r="B299" s="45"/>
    </row>
    <row r="300" spans="1:2" x14ac:dyDescent="0.2">
      <c r="A300" s="45"/>
      <c r="B300" s="45"/>
    </row>
    <row r="301" spans="1:2" x14ac:dyDescent="0.2">
      <c r="A301" s="45"/>
      <c r="B301" s="45"/>
    </row>
    <row r="302" spans="1:2" x14ac:dyDescent="0.2">
      <c r="A302" s="45"/>
      <c r="B302" s="45"/>
    </row>
    <row r="303" spans="1:2" x14ac:dyDescent="0.2">
      <c r="A303" s="45"/>
      <c r="B303" s="45"/>
    </row>
    <row r="304" spans="1:2" x14ac:dyDescent="0.2">
      <c r="A304" s="45"/>
      <c r="B304" s="45"/>
    </row>
    <row r="305" spans="1:2" x14ac:dyDescent="0.2">
      <c r="A305" s="45"/>
      <c r="B305" s="45"/>
    </row>
    <row r="306" spans="1:2" x14ac:dyDescent="0.2">
      <c r="A306" s="45"/>
      <c r="B306" s="45"/>
    </row>
    <row r="307" spans="1:2" x14ac:dyDescent="0.2">
      <c r="A307" s="45"/>
      <c r="B307" s="45"/>
    </row>
    <row r="308" spans="1:2" x14ac:dyDescent="0.2">
      <c r="A308" s="45"/>
      <c r="B308" s="45"/>
    </row>
    <row r="309" spans="1:2" x14ac:dyDescent="0.2">
      <c r="A309" s="45"/>
      <c r="B309" s="45"/>
    </row>
    <row r="310" spans="1:2" x14ac:dyDescent="0.2">
      <c r="A310" s="45"/>
      <c r="B310" s="45"/>
    </row>
    <row r="311" spans="1:2" x14ac:dyDescent="0.2">
      <c r="A311" s="45"/>
      <c r="B311" s="45"/>
    </row>
    <row r="312" spans="1:2" x14ac:dyDescent="0.2">
      <c r="A312" s="45"/>
      <c r="B312" s="45"/>
    </row>
    <row r="313" spans="1:2" x14ac:dyDescent="0.2">
      <c r="A313" s="45"/>
      <c r="B313" s="45"/>
    </row>
    <row r="314" spans="1:2" x14ac:dyDescent="0.2">
      <c r="A314" s="45"/>
      <c r="B314" s="45"/>
    </row>
    <row r="315" spans="1:2" x14ac:dyDescent="0.2">
      <c r="A315" s="45"/>
      <c r="B315" s="45"/>
    </row>
    <row r="316" spans="1:2" x14ac:dyDescent="0.2">
      <c r="A316" s="45"/>
      <c r="B316" s="45"/>
    </row>
    <row r="317" spans="1:2" x14ac:dyDescent="0.2">
      <c r="A317" s="45"/>
      <c r="B317" s="45"/>
    </row>
    <row r="318" spans="1:2" x14ac:dyDescent="0.2">
      <c r="A318" s="45"/>
      <c r="B318" s="45"/>
    </row>
    <row r="319" spans="1:2" x14ac:dyDescent="0.2">
      <c r="A319" s="45"/>
      <c r="B319" s="45"/>
    </row>
    <row r="320" spans="1:2" x14ac:dyDescent="0.2">
      <c r="A320" s="45"/>
      <c r="B320" s="45"/>
    </row>
    <row r="321" spans="1:2" x14ac:dyDescent="0.2">
      <c r="A321" s="45"/>
      <c r="B321" s="45"/>
    </row>
    <row r="322" spans="1:2" x14ac:dyDescent="0.2">
      <c r="A322" s="45"/>
      <c r="B322" s="45"/>
    </row>
    <row r="323" spans="1:2" x14ac:dyDescent="0.2">
      <c r="A323" s="45"/>
      <c r="B323" s="45"/>
    </row>
    <row r="324" spans="1:2" x14ac:dyDescent="0.2">
      <c r="A324" s="45"/>
      <c r="B324" s="45"/>
    </row>
    <row r="325" spans="1:2" x14ac:dyDescent="0.2">
      <c r="A325" s="45"/>
      <c r="B325" s="45"/>
    </row>
    <row r="326" spans="1:2" x14ac:dyDescent="0.2">
      <c r="A326" s="45"/>
      <c r="B326" s="45"/>
    </row>
    <row r="327" spans="1:2" x14ac:dyDescent="0.2">
      <c r="A327" s="45"/>
      <c r="B327" s="45"/>
    </row>
    <row r="328" spans="1:2" x14ac:dyDescent="0.2">
      <c r="A328" s="45"/>
      <c r="B328" s="45"/>
    </row>
    <row r="329" spans="1:2" x14ac:dyDescent="0.2">
      <c r="A329" s="45"/>
      <c r="B329" s="45"/>
    </row>
    <row r="330" spans="1:2" x14ac:dyDescent="0.2">
      <c r="A330" s="45"/>
      <c r="B330" s="45"/>
    </row>
    <row r="331" spans="1:2" x14ac:dyDescent="0.2">
      <c r="A331" s="45"/>
      <c r="B331" s="45"/>
    </row>
    <row r="332" spans="1:2" x14ac:dyDescent="0.2">
      <c r="A332" s="45"/>
      <c r="B332" s="45"/>
    </row>
    <row r="333" spans="1:2" x14ac:dyDescent="0.2">
      <c r="A333" s="45"/>
      <c r="B333" s="45"/>
    </row>
    <row r="334" spans="1:2" x14ac:dyDescent="0.2">
      <c r="A334" s="45"/>
      <c r="B334" s="45"/>
    </row>
    <row r="335" spans="1:2" x14ac:dyDescent="0.2">
      <c r="A335" s="45"/>
      <c r="B335" s="45"/>
    </row>
    <row r="336" spans="1:2" x14ac:dyDescent="0.2">
      <c r="A336" s="45"/>
      <c r="B336" s="45"/>
    </row>
    <row r="337" spans="1:2" x14ac:dyDescent="0.2">
      <c r="A337" s="45"/>
      <c r="B337" s="45"/>
    </row>
    <row r="338" spans="1:2" x14ac:dyDescent="0.2">
      <c r="A338" s="45"/>
      <c r="B338" s="45"/>
    </row>
    <row r="339" spans="1:2" x14ac:dyDescent="0.2">
      <c r="A339" s="45"/>
      <c r="B339" s="45"/>
    </row>
    <row r="340" spans="1:2" x14ac:dyDescent="0.2">
      <c r="A340" s="45"/>
      <c r="B340" s="45"/>
    </row>
    <row r="341" spans="1:2" x14ac:dyDescent="0.2">
      <c r="A341" s="45"/>
      <c r="B341" s="45"/>
    </row>
    <row r="342" spans="1:2" x14ac:dyDescent="0.2">
      <c r="A342" s="45"/>
      <c r="B342" s="45"/>
    </row>
    <row r="343" spans="1:2" x14ac:dyDescent="0.2">
      <c r="A343" s="45"/>
      <c r="B343" s="45"/>
    </row>
    <row r="344" spans="1:2" x14ac:dyDescent="0.2">
      <c r="A344" s="45"/>
      <c r="B344" s="45"/>
    </row>
    <row r="345" spans="1:2" x14ac:dyDescent="0.2">
      <c r="A345" s="45"/>
      <c r="B345" s="45"/>
    </row>
    <row r="346" spans="1:2" x14ac:dyDescent="0.2">
      <c r="A346" s="45"/>
      <c r="B346" s="45"/>
    </row>
    <row r="347" spans="1:2" x14ac:dyDescent="0.2">
      <c r="A347" s="45"/>
      <c r="B347" s="45"/>
    </row>
    <row r="348" spans="1:2" x14ac:dyDescent="0.2">
      <c r="A348" s="45"/>
      <c r="B348" s="45"/>
    </row>
    <row r="349" spans="1:2" x14ac:dyDescent="0.2">
      <c r="A349" s="45"/>
      <c r="B349" s="45"/>
    </row>
    <row r="350" spans="1:2" x14ac:dyDescent="0.2">
      <c r="A350" s="45"/>
      <c r="B350" s="45"/>
    </row>
    <row r="351" spans="1:2" x14ac:dyDescent="0.2">
      <c r="A351" s="45"/>
      <c r="B351" s="45"/>
    </row>
    <row r="352" spans="1:2" x14ac:dyDescent="0.2">
      <c r="A352" s="45"/>
      <c r="B352" s="45"/>
    </row>
    <row r="353" spans="1:2" x14ac:dyDescent="0.2">
      <c r="A353" s="45"/>
      <c r="B353" s="45"/>
    </row>
    <row r="354" spans="1:2" x14ac:dyDescent="0.2">
      <c r="A354" s="45"/>
      <c r="B354" s="45"/>
    </row>
    <row r="355" spans="1:2" x14ac:dyDescent="0.2">
      <c r="A355" s="45"/>
      <c r="B355" s="45"/>
    </row>
    <row r="356" spans="1:2" x14ac:dyDescent="0.2">
      <c r="A356" s="45"/>
      <c r="B356" s="45"/>
    </row>
    <row r="357" spans="1:2" x14ac:dyDescent="0.2">
      <c r="A357" s="45"/>
      <c r="B357" s="45"/>
    </row>
    <row r="358" spans="1:2" x14ac:dyDescent="0.2">
      <c r="A358" s="45"/>
      <c r="B358" s="45"/>
    </row>
    <row r="359" spans="1:2" x14ac:dyDescent="0.2">
      <c r="A359" s="45"/>
      <c r="B359" s="45"/>
    </row>
    <row r="360" spans="1:2" x14ac:dyDescent="0.2">
      <c r="A360" s="45"/>
      <c r="B360" s="45"/>
    </row>
    <row r="361" spans="1:2" x14ac:dyDescent="0.2">
      <c r="A361" s="45"/>
      <c r="B361" s="45"/>
    </row>
    <row r="362" spans="1:2" x14ac:dyDescent="0.2">
      <c r="A362" s="45"/>
      <c r="B362" s="45"/>
    </row>
    <row r="363" spans="1:2" x14ac:dyDescent="0.2">
      <c r="A363" s="45"/>
      <c r="B363" s="45"/>
    </row>
    <row r="364" spans="1:2" x14ac:dyDescent="0.2">
      <c r="A364" s="45"/>
      <c r="B364" s="45"/>
    </row>
    <row r="365" spans="1:2" x14ac:dyDescent="0.2">
      <c r="A365" s="45"/>
      <c r="B365" s="45"/>
    </row>
    <row r="366" spans="1:2" x14ac:dyDescent="0.2">
      <c r="A366" s="45"/>
      <c r="B366" s="45"/>
    </row>
    <row r="367" spans="1:2" x14ac:dyDescent="0.2">
      <c r="A367" s="45"/>
      <c r="B367" s="45"/>
    </row>
    <row r="368" spans="1:2" x14ac:dyDescent="0.2">
      <c r="A368" s="45"/>
      <c r="B368" s="45"/>
    </row>
    <row r="369" spans="1:2" x14ac:dyDescent="0.2">
      <c r="A369" s="45"/>
      <c r="B369" s="45"/>
    </row>
    <row r="370" spans="1:2" x14ac:dyDescent="0.2">
      <c r="A370" s="45"/>
      <c r="B370" s="45"/>
    </row>
    <row r="371" spans="1:2" x14ac:dyDescent="0.2">
      <c r="A371" s="45"/>
      <c r="B371" s="45"/>
    </row>
    <row r="372" spans="1:2" x14ac:dyDescent="0.2">
      <c r="A372" s="45"/>
      <c r="B372" s="45"/>
    </row>
    <row r="373" spans="1:2" x14ac:dyDescent="0.2">
      <c r="A373" s="45"/>
      <c r="B373" s="45"/>
    </row>
    <row r="374" spans="1:2" x14ac:dyDescent="0.2">
      <c r="A374" s="45"/>
      <c r="B374" s="45"/>
    </row>
    <row r="375" spans="1:2" x14ac:dyDescent="0.2">
      <c r="A375" s="45"/>
      <c r="B375" s="45"/>
    </row>
    <row r="376" spans="1:2" x14ac:dyDescent="0.2">
      <c r="A376" s="45"/>
      <c r="B376" s="45"/>
    </row>
    <row r="377" spans="1:2" x14ac:dyDescent="0.2">
      <c r="A377" s="45"/>
      <c r="B377" s="45"/>
    </row>
    <row r="378" spans="1:2" x14ac:dyDescent="0.2">
      <c r="A378" s="45"/>
      <c r="B378" s="45"/>
    </row>
    <row r="379" spans="1:2" x14ac:dyDescent="0.2">
      <c r="A379" s="45"/>
      <c r="B379" s="45"/>
    </row>
    <row r="380" spans="1:2" x14ac:dyDescent="0.2">
      <c r="A380" s="45"/>
      <c r="B380" s="45"/>
    </row>
    <row r="381" spans="1:2" x14ac:dyDescent="0.2">
      <c r="A381" s="45"/>
      <c r="B381" s="45"/>
    </row>
    <row r="382" spans="1:2" x14ac:dyDescent="0.2">
      <c r="A382" s="45"/>
      <c r="B382" s="45"/>
    </row>
    <row r="383" spans="1:2" x14ac:dyDescent="0.2">
      <c r="A383" s="45"/>
      <c r="B383" s="45"/>
    </row>
    <row r="384" spans="1:2" x14ac:dyDescent="0.2">
      <c r="A384" s="45"/>
      <c r="B384" s="45"/>
    </row>
    <row r="385" spans="1:2" x14ac:dyDescent="0.2">
      <c r="A385" s="45"/>
      <c r="B385" s="45"/>
    </row>
    <row r="386" spans="1:2" x14ac:dyDescent="0.2">
      <c r="A386" s="45"/>
      <c r="B386" s="45"/>
    </row>
    <row r="387" spans="1:2" x14ac:dyDescent="0.2">
      <c r="A387" s="45"/>
      <c r="B387" s="45"/>
    </row>
    <row r="388" spans="1:2" x14ac:dyDescent="0.2">
      <c r="A388" s="45"/>
      <c r="B388" s="45"/>
    </row>
    <row r="389" spans="1:2" x14ac:dyDescent="0.2">
      <c r="A389" s="45"/>
      <c r="B389" s="45"/>
    </row>
    <row r="390" spans="1:2" x14ac:dyDescent="0.2">
      <c r="A390" s="45"/>
      <c r="B390" s="45"/>
    </row>
    <row r="391" spans="1:2" x14ac:dyDescent="0.2">
      <c r="A391" s="45"/>
      <c r="B391" s="45"/>
    </row>
    <row r="392" spans="1:2" x14ac:dyDescent="0.2">
      <c r="A392" s="45"/>
      <c r="B392" s="45"/>
    </row>
    <row r="393" spans="1:2" x14ac:dyDescent="0.2">
      <c r="A393" s="45"/>
      <c r="B393" s="45"/>
    </row>
    <row r="394" spans="1:2" x14ac:dyDescent="0.2">
      <c r="A394" s="45"/>
      <c r="B394" s="45"/>
    </row>
    <row r="395" spans="1:2" x14ac:dyDescent="0.2">
      <c r="A395" s="45"/>
      <c r="B395" s="45"/>
    </row>
    <row r="396" spans="1:2" x14ac:dyDescent="0.2">
      <c r="A396" s="45"/>
      <c r="B396" s="45"/>
    </row>
    <row r="397" spans="1:2" x14ac:dyDescent="0.2">
      <c r="A397" s="45"/>
      <c r="B397" s="45"/>
    </row>
    <row r="398" spans="1:2" x14ac:dyDescent="0.2">
      <c r="A398" s="45"/>
      <c r="B398" s="45"/>
    </row>
    <row r="399" spans="1:2" x14ac:dyDescent="0.2">
      <c r="A399" s="45"/>
      <c r="B399" s="45"/>
    </row>
    <row r="400" spans="1:2" x14ac:dyDescent="0.2">
      <c r="A400" s="45"/>
      <c r="B400" s="45"/>
    </row>
    <row r="401" spans="1:2" x14ac:dyDescent="0.2">
      <c r="A401" s="45"/>
      <c r="B401" s="45"/>
    </row>
    <row r="402" spans="1:2" x14ac:dyDescent="0.2">
      <c r="A402" s="45"/>
      <c r="B402" s="45"/>
    </row>
    <row r="403" spans="1:2" x14ac:dyDescent="0.2">
      <c r="A403" s="45"/>
      <c r="B403" s="45"/>
    </row>
    <row r="404" spans="1:2" x14ac:dyDescent="0.2">
      <c r="A404" s="45"/>
      <c r="B404" s="45"/>
    </row>
    <row r="405" spans="1:2" x14ac:dyDescent="0.2">
      <c r="A405" s="45"/>
      <c r="B405" s="45"/>
    </row>
    <row r="406" spans="1:2" x14ac:dyDescent="0.2">
      <c r="A406" s="45"/>
      <c r="B406" s="45"/>
    </row>
    <row r="407" spans="1:2" x14ac:dyDescent="0.2">
      <c r="A407" s="45"/>
      <c r="B407" s="45"/>
    </row>
    <row r="408" spans="1:2" x14ac:dyDescent="0.2">
      <c r="A408" s="45"/>
      <c r="B408" s="45"/>
    </row>
    <row r="409" spans="1:2" x14ac:dyDescent="0.2">
      <c r="A409" s="45"/>
      <c r="B409" s="45"/>
    </row>
    <row r="410" spans="1:2" x14ac:dyDescent="0.2">
      <c r="A410" s="45"/>
      <c r="B410" s="45"/>
    </row>
    <row r="411" spans="1:2" x14ac:dyDescent="0.2">
      <c r="A411" s="45"/>
      <c r="B411" s="45"/>
    </row>
    <row r="412" spans="1:2" x14ac:dyDescent="0.2">
      <c r="A412" s="45"/>
      <c r="B412" s="45"/>
    </row>
    <row r="413" spans="1:2" x14ac:dyDescent="0.2">
      <c r="A413" s="45"/>
      <c r="B413" s="45"/>
    </row>
    <row r="414" spans="1:2" x14ac:dyDescent="0.2">
      <c r="A414" s="45"/>
      <c r="B414" s="45"/>
    </row>
    <row r="415" spans="1:2" x14ac:dyDescent="0.2">
      <c r="A415" s="45"/>
      <c r="B415" s="45"/>
    </row>
    <row r="416" spans="1:2" x14ac:dyDescent="0.2">
      <c r="A416" s="45"/>
      <c r="B416" s="45"/>
    </row>
    <row r="417" spans="1:2" x14ac:dyDescent="0.2">
      <c r="A417" s="45"/>
      <c r="B417" s="45"/>
    </row>
    <row r="418" spans="1:2" x14ac:dyDescent="0.2">
      <c r="A418" s="45"/>
      <c r="B418" s="45"/>
    </row>
    <row r="419" spans="1:2" x14ac:dyDescent="0.2">
      <c r="A419" s="45"/>
      <c r="B419" s="45"/>
    </row>
    <row r="420" spans="1:2" x14ac:dyDescent="0.2">
      <c r="A420" s="45"/>
      <c r="B420" s="45"/>
    </row>
    <row r="421" spans="1:2" x14ac:dyDescent="0.2">
      <c r="A421" s="45"/>
      <c r="B421" s="45"/>
    </row>
    <row r="422" spans="1:2" x14ac:dyDescent="0.2">
      <c r="A422" s="45"/>
      <c r="B422" s="45"/>
    </row>
    <row r="423" spans="1:2" x14ac:dyDescent="0.2">
      <c r="A423" s="45"/>
      <c r="B423" s="45"/>
    </row>
    <row r="424" spans="1:2" x14ac:dyDescent="0.2">
      <c r="A424" s="45"/>
      <c r="B424" s="45"/>
    </row>
    <row r="425" spans="1:2" x14ac:dyDescent="0.2">
      <c r="A425" s="45"/>
      <c r="B425" s="45"/>
    </row>
    <row r="426" spans="1:2" x14ac:dyDescent="0.2">
      <c r="A426" s="45"/>
      <c r="B426" s="45"/>
    </row>
    <row r="427" spans="1:2" x14ac:dyDescent="0.2">
      <c r="A427" s="45"/>
      <c r="B427" s="45"/>
    </row>
    <row r="428" spans="1:2" x14ac:dyDescent="0.2">
      <c r="A428" s="45"/>
      <c r="B428" s="45"/>
    </row>
    <row r="429" spans="1:2" x14ac:dyDescent="0.2">
      <c r="A429" s="45"/>
      <c r="B429" s="45"/>
    </row>
    <row r="430" spans="1:2" x14ac:dyDescent="0.2">
      <c r="A430" s="45"/>
      <c r="B430" s="45"/>
    </row>
    <row r="431" spans="1:2" x14ac:dyDescent="0.2">
      <c r="A431" s="45"/>
      <c r="B431" s="45"/>
    </row>
    <row r="432" spans="1:2" x14ac:dyDescent="0.2">
      <c r="A432" s="45"/>
      <c r="B432" s="45"/>
    </row>
    <row r="433" spans="1:2" x14ac:dyDescent="0.2">
      <c r="A433" s="45"/>
      <c r="B433" s="45"/>
    </row>
    <row r="434" spans="1:2" x14ac:dyDescent="0.2">
      <c r="A434" s="45"/>
      <c r="B434" s="45"/>
    </row>
    <row r="435" spans="1:2" x14ac:dyDescent="0.2">
      <c r="A435" s="45"/>
      <c r="B435" s="45"/>
    </row>
    <row r="436" spans="1:2" x14ac:dyDescent="0.2">
      <c r="A436" s="45"/>
      <c r="B436" s="45"/>
    </row>
    <row r="437" spans="1:2" x14ac:dyDescent="0.2">
      <c r="A437" s="45"/>
      <c r="B437" s="45"/>
    </row>
    <row r="438" spans="1:2" x14ac:dyDescent="0.2">
      <c r="A438" s="45"/>
      <c r="B438" s="45"/>
    </row>
    <row r="439" spans="1:2" x14ac:dyDescent="0.2">
      <c r="A439" s="45"/>
      <c r="B439" s="45"/>
    </row>
    <row r="440" spans="1:2" x14ac:dyDescent="0.2">
      <c r="A440" s="45"/>
      <c r="B440" s="45"/>
    </row>
    <row r="441" spans="1:2" x14ac:dyDescent="0.2">
      <c r="A441" s="45"/>
      <c r="B441" s="45"/>
    </row>
    <row r="442" spans="1:2" x14ac:dyDescent="0.2">
      <c r="A442" s="45"/>
      <c r="B442" s="45"/>
    </row>
    <row r="443" spans="1:2" x14ac:dyDescent="0.2">
      <c r="A443" s="45"/>
      <c r="B443" s="45"/>
    </row>
    <row r="444" spans="1:2" x14ac:dyDescent="0.2">
      <c r="A444" s="45"/>
      <c r="B444" s="45"/>
    </row>
    <row r="445" spans="1:2" x14ac:dyDescent="0.2">
      <c r="A445" s="45"/>
      <c r="B445" s="45"/>
    </row>
    <row r="446" spans="1:2" x14ac:dyDescent="0.2">
      <c r="A446" s="45"/>
      <c r="B446" s="45"/>
    </row>
    <row r="447" spans="1:2" x14ac:dyDescent="0.2">
      <c r="A447" s="45"/>
      <c r="B447" s="45"/>
    </row>
    <row r="448" spans="1:2" x14ac:dyDescent="0.2">
      <c r="A448" s="45"/>
      <c r="B448" s="45"/>
    </row>
    <row r="449" spans="1:2" x14ac:dyDescent="0.2">
      <c r="A449" s="45"/>
      <c r="B449" s="45"/>
    </row>
    <row r="450" spans="1:2" x14ac:dyDescent="0.2">
      <c r="A450" s="45"/>
      <c r="B450" s="45"/>
    </row>
    <row r="451" spans="1:2" x14ac:dyDescent="0.2">
      <c r="A451" s="45"/>
      <c r="B451" s="45"/>
    </row>
    <row r="452" spans="1:2" x14ac:dyDescent="0.2">
      <c r="A452" s="45"/>
      <c r="B452" s="45"/>
    </row>
    <row r="453" spans="1:2" x14ac:dyDescent="0.2">
      <c r="A453" s="45"/>
      <c r="B453" s="45"/>
    </row>
    <row r="454" spans="1:2" x14ac:dyDescent="0.2">
      <c r="A454" s="45"/>
      <c r="B454" s="45"/>
    </row>
    <row r="455" spans="1:2" x14ac:dyDescent="0.2">
      <c r="A455" s="45"/>
      <c r="B455" s="45"/>
    </row>
    <row r="456" spans="1:2" x14ac:dyDescent="0.2">
      <c r="A456" s="45"/>
      <c r="B456" s="45"/>
    </row>
    <row r="457" spans="1:2" x14ac:dyDescent="0.2">
      <c r="A457" s="45"/>
      <c r="B457" s="45"/>
    </row>
    <row r="458" spans="1:2" x14ac:dyDescent="0.2">
      <c r="A458" s="45"/>
      <c r="B458" s="45"/>
    </row>
    <row r="459" spans="1:2" x14ac:dyDescent="0.2">
      <c r="A459" s="45"/>
      <c r="B459" s="45"/>
    </row>
    <row r="460" spans="1:2" x14ac:dyDescent="0.2">
      <c r="A460" s="45"/>
      <c r="B460" s="45"/>
    </row>
    <row r="461" spans="1:2" x14ac:dyDescent="0.2">
      <c r="A461" s="45"/>
      <c r="B461" s="45"/>
    </row>
    <row r="462" spans="1:2" x14ac:dyDescent="0.2">
      <c r="A462" s="45"/>
      <c r="B462" s="45"/>
    </row>
    <row r="463" spans="1:2" x14ac:dyDescent="0.2">
      <c r="A463" s="45"/>
      <c r="B463" s="45"/>
    </row>
    <row r="464" spans="1:2" x14ac:dyDescent="0.2">
      <c r="A464" s="45"/>
      <c r="B464" s="45"/>
    </row>
    <row r="465" spans="1:2" x14ac:dyDescent="0.2">
      <c r="A465" s="45"/>
      <c r="B465" s="45"/>
    </row>
    <row r="466" spans="1:2" x14ac:dyDescent="0.2">
      <c r="A466" s="45"/>
      <c r="B466" s="45"/>
    </row>
    <row r="467" spans="1:2" x14ac:dyDescent="0.2">
      <c r="A467" s="45"/>
      <c r="B467" s="45"/>
    </row>
    <row r="468" spans="1:2" x14ac:dyDescent="0.2">
      <c r="A468" s="45"/>
      <c r="B468" s="45"/>
    </row>
    <row r="469" spans="1:2" x14ac:dyDescent="0.2">
      <c r="A469" s="45"/>
      <c r="B469" s="45"/>
    </row>
    <row r="470" spans="1:2" x14ac:dyDescent="0.2">
      <c r="A470" s="45"/>
      <c r="B470" s="45"/>
    </row>
    <row r="471" spans="1:2" x14ac:dyDescent="0.2">
      <c r="A471" s="45"/>
      <c r="B471" s="45"/>
    </row>
    <row r="472" spans="1:2" x14ac:dyDescent="0.2">
      <c r="A472" s="45"/>
      <c r="B472" s="45"/>
    </row>
    <row r="473" spans="1:2" x14ac:dyDescent="0.2">
      <c r="A473" s="45"/>
      <c r="B473" s="45"/>
    </row>
    <row r="474" spans="1:2" x14ac:dyDescent="0.2">
      <c r="A474" s="45"/>
      <c r="B474" s="45"/>
    </row>
    <row r="475" spans="1:2" x14ac:dyDescent="0.2">
      <c r="A475" s="45"/>
      <c r="B475" s="45"/>
    </row>
    <row r="476" spans="1:2" x14ac:dyDescent="0.2">
      <c r="A476" s="45"/>
      <c r="B476" s="45"/>
    </row>
    <row r="477" spans="1:2" x14ac:dyDescent="0.2">
      <c r="A477" s="45"/>
      <c r="B477" s="45"/>
    </row>
    <row r="478" spans="1:2" x14ac:dyDescent="0.2">
      <c r="A478" s="45"/>
      <c r="B478" s="45"/>
    </row>
    <row r="479" spans="1:2" x14ac:dyDescent="0.2">
      <c r="A479" s="45"/>
      <c r="B479" s="45"/>
    </row>
    <row r="480" spans="1:2" x14ac:dyDescent="0.2">
      <c r="A480" s="45"/>
      <c r="B480" s="45"/>
    </row>
    <row r="481" spans="1:2" x14ac:dyDescent="0.2">
      <c r="A481" s="45"/>
      <c r="B481" s="45"/>
    </row>
    <row r="482" spans="1:2" x14ac:dyDescent="0.2">
      <c r="A482" s="45"/>
      <c r="B482" s="45"/>
    </row>
    <row r="483" spans="1:2" x14ac:dyDescent="0.2">
      <c r="A483" s="45"/>
      <c r="B483" s="45"/>
    </row>
    <row r="484" spans="1:2" x14ac:dyDescent="0.2">
      <c r="A484" s="45"/>
      <c r="B484" s="45"/>
    </row>
    <row r="485" spans="1:2" x14ac:dyDescent="0.2">
      <c r="A485" s="45"/>
      <c r="B485" s="45"/>
    </row>
    <row r="486" spans="1:2" x14ac:dyDescent="0.2">
      <c r="A486" s="45"/>
      <c r="B486" s="45"/>
    </row>
    <row r="487" spans="1:2" x14ac:dyDescent="0.2">
      <c r="A487" s="45"/>
      <c r="B487" s="45"/>
    </row>
    <row r="488" spans="1:2" x14ac:dyDescent="0.2">
      <c r="A488" s="45"/>
      <c r="B488" s="45"/>
    </row>
    <row r="489" spans="1:2" x14ac:dyDescent="0.2">
      <c r="A489" s="45"/>
      <c r="B489" s="45"/>
    </row>
    <row r="490" spans="1:2" x14ac:dyDescent="0.2">
      <c r="A490" s="45"/>
      <c r="B490" s="45"/>
    </row>
    <row r="491" spans="1:2" x14ac:dyDescent="0.2">
      <c r="A491" s="45"/>
      <c r="B491" s="45"/>
    </row>
    <row r="492" spans="1:2" x14ac:dyDescent="0.2">
      <c r="A492" s="45"/>
      <c r="B492" s="45"/>
    </row>
    <row r="493" spans="1:2" x14ac:dyDescent="0.2">
      <c r="A493" s="45"/>
      <c r="B493" s="45"/>
    </row>
    <row r="494" spans="1:2" x14ac:dyDescent="0.2">
      <c r="A494" s="45"/>
      <c r="B494" s="45"/>
    </row>
    <row r="495" spans="1:2" x14ac:dyDescent="0.2">
      <c r="A495" s="45"/>
      <c r="B495" s="45"/>
    </row>
    <row r="496" spans="1:2" x14ac:dyDescent="0.2">
      <c r="A496" s="45"/>
      <c r="B496" s="45"/>
    </row>
    <row r="497" spans="1:2" x14ac:dyDescent="0.2">
      <c r="A497" s="45"/>
      <c r="B497" s="45"/>
    </row>
    <row r="498" spans="1:2" x14ac:dyDescent="0.2">
      <c r="A498" s="45"/>
      <c r="B498" s="45"/>
    </row>
    <row r="499" spans="1:2" x14ac:dyDescent="0.2">
      <c r="A499" s="45"/>
      <c r="B499" s="45"/>
    </row>
    <row r="500" spans="1:2" x14ac:dyDescent="0.2">
      <c r="A500" s="45"/>
      <c r="B500" s="45"/>
    </row>
    <row r="501" spans="1:2" x14ac:dyDescent="0.2">
      <c r="A501" s="45"/>
      <c r="B501" s="45"/>
    </row>
    <row r="502" spans="1:2" x14ac:dyDescent="0.2">
      <c r="A502" s="45"/>
      <c r="B502" s="45"/>
    </row>
    <row r="503" spans="1:2" x14ac:dyDescent="0.2">
      <c r="A503" s="45"/>
      <c r="B503" s="45"/>
    </row>
    <row r="504" spans="1:2" x14ac:dyDescent="0.2">
      <c r="A504" s="45"/>
      <c r="B504" s="45"/>
    </row>
    <row r="505" spans="1:2" x14ac:dyDescent="0.2">
      <c r="A505" s="45"/>
      <c r="B505" s="45"/>
    </row>
    <row r="506" spans="1:2" x14ac:dyDescent="0.2">
      <c r="A506" s="45"/>
      <c r="B506" s="45"/>
    </row>
    <row r="507" spans="1:2" x14ac:dyDescent="0.2">
      <c r="A507" s="45"/>
      <c r="B507" s="45"/>
    </row>
    <row r="508" spans="1:2" x14ac:dyDescent="0.2">
      <c r="A508" s="45"/>
      <c r="B508" s="45"/>
    </row>
    <row r="509" spans="1:2" x14ac:dyDescent="0.2">
      <c r="A509" s="45"/>
      <c r="B509" s="45"/>
    </row>
    <row r="510" spans="1:2" x14ac:dyDescent="0.2">
      <c r="A510" s="45"/>
      <c r="B510" s="45"/>
    </row>
    <row r="511" spans="1:2" x14ac:dyDescent="0.2">
      <c r="A511" s="45"/>
      <c r="B511" s="45"/>
    </row>
    <row r="512" spans="1:2" x14ac:dyDescent="0.2">
      <c r="A512" s="45"/>
      <c r="B512" s="45"/>
    </row>
    <row r="513" spans="1:2" x14ac:dyDescent="0.2">
      <c r="A513" s="45"/>
      <c r="B513" s="45"/>
    </row>
    <row r="514" spans="1:2" x14ac:dyDescent="0.2">
      <c r="A514" s="45"/>
      <c r="B514" s="45"/>
    </row>
    <row r="515" spans="1:2" x14ac:dyDescent="0.2">
      <c r="A515" s="45"/>
      <c r="B515" s="45"/>
    </row>
    <row r="516" spans="1:2" x14ac:dyDescent="0.2">
      <c r="A516" s="45"/>
      <c r="B516" s="45"/>
    </row>
    <row r="517" spans="1:2" x14ac:dyDescent="0.2">
      <c r="A517" s="45"/>
      <c r="B517" s="45"/>
    </row>
    <row r="518" spans="1:2" x14ac:dyDescent="0.2">
      <c r="A518" s="45"/>
      <c r="B518" s="45"/>
    </row>
    <row r="519" spans="1:2" x14ac:dyDescent="0.2">
      <c r="A519" s="45"/>
      <c r="B519" s="45"/>
    </row>
    <row r="520" spans="1:2" x14ac:dyDescent="0.2">
      <c r="A520" s="45"/>
      <c r="B520" s="45"/>
    </row>
    <row r="521" spans="1:2" x14ac:dyDescent="0.2">
      <c r="A521" s="45"/>
      <c r="B521" s="45"/>
    </row>
    <row r="522" spans="1:2" x14ac:dyDescent="0.2">
      <c r="A522" s="45"/>
      <c r="B522" s="45"/>
    </row>
    <row r="523" spans="1:2" x14ac:dyDescent="0.2">
      <c r="A523" s="45"/>
      <c r="B523" s="45"/>
    </row>
    <row r="524" spans="1:2" x14ac:dyDescent="0.2">
      <c r="A524" s="45"/>
      <c r="B524" s="45"/>
    </row>
    <row r="525" spans="1:2" x14ac:dyDescent="0.2">
      <c r="A525" s="45"/>
      <c r="B525" s="45"/>
    </row>
    <row r="526" spans="1:2" x14ac:dyDescent="0.2">
      <c r="A526" s="45"/>
      <c r="B526" s="45"/>
    </row>
    <row r="527" spans="1:2" x14ac:dyDescent="0.2">
      <c r="A527" s="45"/>
      <c r="B527" s="45"/>
    </row>
    <row r="528" spans="1:2" x14ac:dyDescent="0.2">
      <c r="A528" s="45"/>
      <c r="B528" s="45"/>
    </row>
    <row r="529" spans="1:2" x14ac:dyDescent="0.2">
      <c r="A529" s="45"/>
      <c r="B529" s="45"/>
    </row>
    <row r="530" spans="1:2" x14ac:dyDescent="0.2">
      <c r="A530" s="45"/>
      <c r="B530" s="45"/>
    </row>
    <row r="531" spans="1:2" x14ac:dyDescent="0.2">
      <c r="A531" s="45"/>
      <c r="B531" s="45"/>
    </row>
    <row r="532" spans="1:2" x14ac:dyDescent="0.2">
      <c r="A532" s="45"/>
      <c r="B532" s="45"/>
    </row>
    <row r="533" spans="1:2" x14ac:dyDescent="0.2">
      <c r="A533" s="45"/>
      <c r="B533" s="45"/>
    </row>
    <row r="534" spans="1:2" x14ac:dyDescent="0.2">
      <c r="A534" s="45"/>
      <c r="B534" s="45"/>
    </row>
    <row r="535" spans="1:2" x14ac:dyDescent="0.2">
      <c r="A535" s="45"/>
      <c r="B535" s="45"/>
    </row>
    <row r="536" spans="1:2" x14ac:dyDescent="0.2">
      <c r="A536" s="45"/>
      <c r="B536" s="45"/>
    </row>
    <row r="537" spans="1:2" x14ac:dyDescent="0.2">
      <c r="A537" s="45"/>
      <c r="B537" s="45"/>
    </row>
    <row r="538" spans="1:2" x14ac:dyDescent="0.2">
      <c r="A538" s="45"/>
      <c r="B538" s="45"/>
    </row>
    <row r="539" spans="1:2" x14ac:dyDescent="0.2">
      <c r="A539" s="45"/>
      <c r="B539" s="45"/>
    </row>
    <row r="540" spans="1:2" x14ac:dyDescent="0.2">
      <c r="A540" s="45"/>
      <c r="B540" s="45"/>
    </row>
    <row r="541" spans="1:2" x14ac:dyDescent="0.2">
      <c r="A541" s="45"/>
      <c r="B541" s="45"/>
    </row>
    <row r="542" spans="1:2" x14ac:dyDescent="0.2">
      <c r="A542" s="45"/>
      <c r="B542" s="45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7" priority="6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6" priority="5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5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CB7E96B0-1729-4A9A-8884-7040B505CC0C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="90" zoomScaleNormal="90" workbookViewId="0">
      <selection activeCell="K29" sqref="K29"/>
    </sheetView>
  </sheetViews>
  <sheetFormatPr defaultRowHeight="12.75" x14ac:dyDescent="0.2"/>
  <cols>
    <col min="1" max="1" width="17.85546875" style="61" customWidth="1"/>
    <col min="2" max="2" width="8.7109375" style="61" bestFit="1" customWidth="1"/>
    <col min="3" max="4" width="11.28515625" style="45" bestFit="1" customWidth="1"/>
    <col min="5" max="5" width="10.85546875" style="45" bestFit="1" customWidth="1"/>
    <col min="6" max="7" width="11.28515625" style="45" bestFit="1" customWidth="1"/>
    <col min="8" max="16" width="10.7109375" style="45" customWidth="1"/>
    <col min="17" max="16384" width="9.140625" style="45"/>
  </cols>
  <sheetData>
    <row r="1" spans="1:5" s="580" customFormat="1" ht="21" x14ac:dyDescent="0.35">
      <c r="A1" s="32" t="s">
        <v>314</v>
      </c>
      <c r="B1" s="579"/>
    </row>
    <row r="2" spans="1:5" s="581" customFormat="1" ht="21" x14ac:dyDescent="0.35">
      <c r="A2" s="33" t="str">
        <f>ZiarnoZAK!A2</f>
        <v>w okresie: 20 - 26 czerwca 2022r.</v>
      </c>
    </row>
    <row r="3" spans="1:5" ht="13.5" thickBot="1" x14ac:dyDescent="0.25">
      <c r="A3" s="45"/>
      <c r="B3" s="45"/>
    </row>
    <row r="4" spans="1:5" ht="15.75" x14ac:dyDescent="0.25">
      <c r="A4" s="222"/>
      <c r="B4" s="223"/>
      <c r="C4" s="813" t="s">
        <v>46</v>
      </c>
      <c r="D4" s="814"/>
      <c r="E4" s="815"/>
    </row>
    <row r="5" spans="1:5" ht="15.75" x14ac:dyDescent="0.25">
      <c r="A5" s="228"/>
      <c r="B5" s="229"/>
      <c r="C5" s="816"/>
      <c r="D5" s="817"/>
      <c r="E5" s="818"/>
    </row>
    <row r="6" spans="1:5" ht="45.75" customHeight="1" thickBot="1" x14ac:dyDescent="0.25">
      <c r="A6" s="234" t="s">
        <v>142</v>
      </c>
      <c r="B6" s="235" t="s">
        <v>143</v>
      </c>
      <c r="C6" s="409" t="s">
        <v>36</v>
      </c>
      <c r="D6" s="410" t="s">
        <v>36</v>
      </c>
      <c r="E6" s="411" t="s">
        <v>53</v>
      </c>
    </row>
    <row r="7" spans="1:5" ht="16.5" customHeight="1" thickBot="1" x14ac:dyDescent="0.25">
      <c r="A7" s="244"/>
      <c r="B7" s="245"/>
      <c r="C7" s="246">
        <v>44738</v>
      </c>
      <c r="D7" s="412">
        <v>44731</v>
      </c>
      <c r="E7" s="413"/>
    </row>
    <row r="8" spans="1:5" ht="14.25" customHeight="1" x14ac:dyDescent="0.2">
      <c r="A8" s="461" t="s">
        <v>300</v>
      </c>
      <c r="B8" s="414"/>
      <c r="C8" s="415"/>
      <c r="D8" s="415"/>
      <c r="E8" s="416"/>
    </row>
    <row r="9" spans="1:5" ht="15.75" x14ac:dyDescent="0.2">
      <c r="A9" s="458" t="s">
        <v>144</v>
      </c>
      <c r="B9" s="462">
        <v>450</v>
      </c>
      <c r="C9" s="445">
        <v>2265.672</v>
      </c>
      <c r="D9" s="417">
        <v>2423.0430000000001</v>
      </c>
      <c r="E9" s="418">
        <v>-6.4947671172158357</v>
      </c>
    </row>
    <row r="10" spans="1:5" ht="15.75" x14ac:dyDescent="0.2">
      <c r="A10" s="459" t="s">
        <v>149</v>
      </c>
      <c r="B10" s="463">
        <v>550</v>
      </c>
      <c r="C10" s="260">
        <v>2374.3530000000001</v>
      </c>
      <c r="D10" s="419">
        <v>2135.2840000000001</v>
      </c>
      <c r="E10" s="420">
        <v>11.196121921018467</v>
      </c>
    </row>
    <row r="11" spans="1:5" ht="16.5" thickBot="1" x14ac:dyDescent="0.25">
      <c r="A11" s="460" t="s">
        <v>145</v>
      </c>
      <c r="B11" s="464">
        <v>500</v>
      </c>
      <c r="C11" s="446">
        <v>2829.5169999999998</v>
      </c>
      <c r="D11" s="421" t="s">
        <v>57</v>
      </c>
      <c r="E11" s="422" t="s">
        <v>298</v>
      </c>
    </row>
    <row r="12" spans="1:5" x14ac:dyDescent="0.2">
      <c r="A12" s="7"/>
      <c r="B12" s="45"/>
      <c r="C12" s="61"/>
    </row>
    <row r="13" spans="1:5" x14ac:dyDescent="0.2">
      <c r="A13" s="7"/>
      <c r="B13" s="45"/>
      <c r="C13" s="61"/>
    </row>
    <row r="14" spans="1:5" x14ac:dyDescent="0.2">
      <c r="A14" s="7"/>
      <c r="B14" s="45"/>
      <c r="C14" s="61"/>
    </row>
    <row r="15" spans="1:5" x14ac:dyDescent="0.2">
      <c r="A15" s="7"/>
      <c r="B15" s="45"/>
      <c r="C15" s="61"/>
    </row>
    <row r="16" spans="1:5" x14ac:dyDescent="0.2">
      <c r="A16" s="45"/>
      <c r="B16" s="45"/>
      <c r="C16" s="61"/>
    </row>
    <row r="17" spans="1:11" s="580" customFormat="1" ht="21" x14ac:dyDescent="0.35">
      <c r="A17" s="32" t="s">
        <v>315</v>
      </c>
      <c r="C17" s="582"/>
    </row>
    <row r="18" spans="1:11" s="580" customFormat="1" ht="21" x14ac:dyDescent="0.35">
      <c r="A18" s="33" t="str">
        <f>ZiarnoZAK!A2</f>
        <v>w okresie: 20 - 26 czerwca 2022r.</v>
      </c>
      <c r="C18" s="582"/>
    </row>
    <row r="19" spans="1:11" ht="13.5" thickBot="1" x14ac:dyDescent="0.25">
      <c r="A19" s="45"/>
      <c r="B19" s="45"/>
      <c r="C19" s="61"/>
    </row>
    <row r="20" spans="1:11" ht="16.5" thickBot="1" x14ac:dyDescent="0.3">
      <c r="A20" s="222"/>
      <c r="B20" s="223"/>
      <c r="C20" s="442" t="s">
        <v>46</v>
      </c>
      <c r="D20" s="18"/>
      <c r="E20" s="19"/>
      <c r="F20" s="64"/>
      <c r="G20" s="64"/>
    </row>
    <row r="21" spans="1:11" ht="15.75" x14ac:dyDescent="0.25">
      <c r="A21" s="228"/>
      <c r="B21" s="229"/>
      <c r="C21" s="443"/>
      <c r="D21" s="423"/>
      <c r="E21" s="424"/>
      <c r="F21" s="64"/>
      <c r="G21" s="64"/>
    </row>
    <row r="22" spans="1:11" ht="48" thickBot="1" x14ac:dyDescent="0.25">
      <c r="A22" s="425" t="s">
        <v>142</v>
      </c>
      <c r="B22" s="235" t="s">
        <v>143</v>
      </c>
      <c r="C22" s="236" t="s">
        <v>36</v>
      </c>
      <c r="D22" s="410" t="s">
        <v>36</v>
      </c>
      <c r="E22" s="411" t="s">
        <v>53</v>
      </c>
      <c r="F22" s="64"/>
      <c r="G22" s="64"/>
    </row>
    <row r="23" spans="1:11" ht="16.5" customHeight="1" thickBot="1" x14ac:dyDescent="0.25">
      <c r="A23" s="425"/>
      <c r="B23" s="235"/>
      <c r="C23" s="444">
        <v>44738</v>
      </c>
      <c r="D23" s="426">
        <v>44731</v>
      </c>
      <c r="E23" s="427"/>
      <c r="F23" s="64"/>
      <c r="G23" s="64"/>
    </row>
    <row r="24" spans="1:11" ht="16.5" thickBot="1" x14ac:dyDescent="0.25">
      <c r="A24" s="453" t="s">
        <v>261</v>
      </c>
      <c r="B24" s="428"/>
      <c r="C24" s="429"/>
      <c r="D24" s="429"/>
      <c r="E24" s="430"/>
      <c r="F24" s="64"/>
      <c r="G24" s="64"/>
      <c r="H24" s="61"/>
      <c r="I24" s="61"/>
      <c r="J24" s="61"/>
      <c r="K24" s="61"/>
    </row>
    <row r="25" spans="1:11" ht="15.75" x14ac:dyDescent="0.2">
      <c r="A25" s="819" t="s">
        <v>262</v>
      </c>
      <c r="B25" s="454">
        <v>500</v>
      </c>
      <c r="C25" s="447">
        <v>2215.0450000000001</v>
      </c>
      <c r="D25" s="431">
        <v>2217.4639999999999</v>
      </c>
      <c r="E25" s="432">
        <v>-0.10908858046849323</v>
      </c>
      <c r="F25" s="64"/>
      <c r="G25" s="64"/>
      <c r="H25" s="61"/>
      <c r="I25" s="61"/>
      <c r="J25" s="61"/>
      <c r="K25" s="61"/>
    </row>
    <row r="26" spans="1:11" ht="15.75" x14ac:dyDescent="0.2">
      <c r="A26" s="820"/>
      <c r="B26" s="455">
        <v>750</v>
      </c>
      <c r="C26" s="448">
        <v>2193.5639999999999</v>
      </c>
      <c r="D26" s="433">
        <v>2166.9270000000001</v>
      </c>
      <c r="E26" s="434">
        <v>1.2292523006081753</v>
      </c>
      <c r="F26" s="64"/>
      <c r="G26" s="64"/>
      <c r="H26" s="61"/>
      <c r="I26" s="61"/>
      <c r="J26" s="61"/>
      <c r="K26" s="61"/>
    </row>
    <row r="27" spans="1:11" ht="16.5" thickBot="1" x14ac:dyDescent="0.25">
      <c r="A27" s="450" t="s">
        <v>263</v>
      </c>
      <c r="B27" s="456">
        <v>720</v>
      </c>
      <c r="C27" s="449">
        <v>1815.1579999999999</v>
      </c>
      <c r="D27" s="435">
        <v>1913.7190000000001</v>
      </c>
      <c r="E27" s="436">
        <v>-5.1502336549932437</v>
      </c>
      <c r="F27" s="64"/>
      <c r="G27" s="64"/>
      <c r="H27" s="61"/>
      <c r="I27" s="61"/>
      <c r="J27" s="61"/>
      <c r="K27" s="61"/>
    </row>
    <row r="28" spans="1:11" ht="16.5" thickBot="1" x14ac:dyDescent="0.25">
      <c r="A28" s="452" t="s">
        <v>264</v>
      </c>
      <c r="B28" s="457"/>
      <c r="C28" s="437"/>
      <c r="D28" s="437"/>
      <c r="E28" s="438"/>
      <c r="F28" s="64"/>
      <c r="G28" s="64"/>
      <c r="H28" s="61"/>
      <c r="I28" s="61"/>
      <c r="J28" s="61"/>
      <c r="K28" s="61"/>
    </row>
    <row r="29" spans="1:11" ht="15.75" x14ac:dyDescent="0.2">
      <c r="A29" s="821" t="s">
        <v>262</v>
      </c>
      <c r="B29" s="454">
        <v>500</v>
      </c>
      <c r="C29" s="447">
        <v>2372.826</v>
      </c>
      <c r="D29" s="431">
        <v>2314.7539999999999</v>
      </c>
      <c r="E29" s="439">
        <v>2.5087763105712364</v>
      </c>
      <c r="F29" s="64"/>
      <c r="G29" s="64"/>
    </row>
    <row r="30" spans="1:11" ht="15.75" x14ac:dyDescent="0.2">
      <c r="A30" s="822"/>
      <c r="B30" s="455">
        <v>750</v>
      </c>
      <c r="C30" s="448">
        <v>2292.308</v>
      </c>
      <c r="D30" s="433" t="s">
        <v>57</v>
      </c>
      <c r="E30" s="440" t="s">
        <v>298</v>
      </c>
      <c r="F30" s="64"/>
      <c r="G30" s="64"/>
    </row>
    <row r="31" spans="1:11" ht="16.5" thickBot="1" x14ac:dyDescent="0.25">
      <c r="A31" s="451" t="s">
        <v>263</v>
      </c>
      <c r="B31" s="456">
        <v>720</v>
      </c>
      <c r="C31" s="449">
        <v>1941.6110000000001</v>
      </c>
      <c r="D31" s="435" t="s">
        <v>57</v>
      </c>
      <c r="E31" s="441" t="s">
        <v>298</v>
      </c>
      <c r="F31" s="64"/>
      <c r="G31" s="64"/>
    </row>
    <row r="32" spans="1:11" x14ac:dyDescent="0.2">
      <c r="A32" s="45"/>
      <c r="B32" s="45"/>
    </row>
    <row r="33" spans="1:5" s="47" customFormat="1" ht="15.75" x14ac:dyDescent="0.25">
      <c r="A33" s="38"/>
      <c r="B33" s="45"/>
      <c r="C33" s="45"/>
      <c r="D33" s="45"/>
      <c r="E33" s="45"/>
    </row>
    <row r="34" spans="1:5" ht="15.75" x14ac:dyDescent="0.25">
      <c r="A34" s="38"/>
      <c r="B34" s="45"/>
    </row>
    <row r="35" spans="1:5" x14ac:dyDescent="0.2">
      <c r="A35" s="45"/>
      <c r="B35" s="45"/>
    </row>
    <row r="36" spans="1:5" x14ac:dyDescent="0.2">
      <c r="A36" s="45"/>
      <c r="B36" s="45"/>
    </row>
    <row r="37" spans="1:5" x14ac:dyDescent="0.2">
      <c r="A37" s="45"/>
      <c r="B37" s="45"/>
    </row>
    <row r="38" spans="1:5" x14ac:dyDescent="0.2">
      <c r="A38" s="45"/>
      <c r="B38" s="45"/>
    </row>
    <row r="39" spans="1:5" x14ac:dyDescent="0.2">
      <c r="A39" s="45"/>
      <c r="B39" s="45"/>
    </row>
    <row r="40" spans="1:5" x14ac:dyDescent="0.2">
      <c r="A40" s="45"/>
      <c r="B40" s="45"/>
    </row>
    <row r="41" spans="1:5" x14ac:dyDescent="0.2">
      <c r="A41" s="45"/>
      <c r="B41" s="45"/>
    </row>
    <row r="42" spans="1:5" x14ac:dyDescent="0.2">
      <c r="A42" s="45"/>
      <c r="B42" s="45"/>
    </row>
    <row r="43" spans="1:5" x14ac:dyDescent="0.2">
      <c r="A43" s="45"/>
      <c r="B43" s="45"/>
    </row>
    <row r="44" spans="1:5" x14ac:dyDescent="0.2">
      <c r="A44" s="45"/>
      <c r="B44" s="45"/>
    </row>
    <row r="45" spans="1:5" x14ac:dyDescent="0.2">
      <c r="A45" s="45"/>
      <c r="B45" s="45"/>
    </row>
    <row r="46" spans="1:5" x14ac:dyDescent="0.2">
      <c r="A46" s="45"/>
      <c r="B46" s="45"/>
    </row>
    <row r="47" spans="1:5" x14ac:dyDescent="0.2">
      <c r="A47" s="45"/>
      <c r="B47" s="45"/>
    </row>
    <row r="48" spans="1:5" x14ac:dyDescent="0.2">
      <c r="A48" s="45"/>
      <c r="B48" s="45"/>
    </row>
    <row r="49" s="45" customFormat="1" x14ac:dyDescent="0.2"/>
    <row r="50" s="45" customFormat="1" x14ac:dyDescent="0.2"/>
    <row r="51" s="45" customFormat="1" x14ac:dyDescent="0.2"/>
    <row r="52" s="45" customFormat="1" x14ac:dyDescent="0.2"/>
    <row r="53" s="45" customFormat="1" x14ac:dyDescent="0.2"/>
    <row r="54" s="45" customFormat="1" x14ac:dyDescent="0.2"/>
    <row r="55" s="45" customFormat="1" x14ac:dyDescent="0.2"/>
    <row r="56" s="45" customFormat="1" x14ac:dyDescent="0.2"/>
    <row r="57" s="45" customFormat="1" x14ac:dyDescent="0.2"/>
    <row r="58" s="45" customFormat="1" x14ac:dyDescent="0.2"/>
    <row r="59" s="45" customFormat="1" x14ac:dyDescent="0.2"/>
    <row r="60" s="45" customFormat="1" x14ac:dyDescent="0.2"/>
    <row r="61" s="45" customFormat="1" x14ac:dyDescent="0.2"/>
    <row r="62" s="45" customFormat="1" x14ac:dyDescent="0.2"/>
    <row r="63" s="45" customFormat="1" x14ac:dyDescent="0.2"/>
    <row r="64" s="45" customFormat="1" x14ac:dyDescent="0.2"/>
    <row r="65" s="45" customFormat="1" x14ac:dyDescent="0.2"/>
    <row r="66" s="45" customFormat="1" x14ac:dyDescent="0.2"/>
    <row r="67" s="45" customFormat="1" x14ac:dyDescent="0.2"/>
    <row r="68" s="45" customFormat="1" x14ac:dyDescent="0.2"/>
    <row r="69" s="45" customFormat="1" x14ac:dyDescent="0.2"/>
    <row r="70" s="45" customFormat="1" x14ac:dyDescent="0.2"/>
    <row r="71" s="45" customFormat="1" x14ac:dyDescent="0.2"/>
    <row r="72" s="45" customFormat="1" x14ac:dyDescent="0.2"/>
    <row r="73" s="45" customFormat="1" x14ac:dyDescent="0.2"/>
    <row r="74" s="45" customFormat="1" x14ac:dyDescent="0.2"/>
    <row r="75" s="45" customFormat="1" x14ac:dyDescent="0.2"/>
    <row r="76" s="45" customFormat="1" x14ac:dyDescent="0.2"/>
    <row r="77" s="45" customFormat="1" x14ac:dyDescent="0.2"/>
    <row r="78" s="45" customFormat="1" x14ac:dyDescent="0.2"/>
    <row r="79" s="45" customFormat="1" x14ac:dyDescent="0.2"/>
    <row r="80" s="45" customFormat="1" x14ac:dyDescent="0.2"/>
    <row r="81" s="45" customFormat="1" x14ac:dyDescent="0.2"/>
    <row r="82" s="45" customFormat="1" x14ac:dyDescent="0.2"/>
    <row r="83" s="45" customFormat="1" x14ac:dyDescent="0.2"/>
    <row r="84" s="45" customFormat="1" x14ac:dyDescent="0.2"/>
    <row r="85" s="45" customFormat="1" x14ac:dyDescent="0.2"/>
    <row r="86" s="45" customFormat="1" x14ac:dyDescent="0.2"/>
    <row r="87" s="45" customFormat="1" x14ac:dyDescent="0.2"/>
    <row r="88" s="45" customFormat="1" x14ac:dyDescent="0.2"/>
    <row r="89" s="45" customFormat="1" x14ac:dyDescent="0.2"/>
    <row r="90" s="45" customFormat="1" x14ac:dyDescent="0.2"/>
    <row r="91" s="45" customFormat="1" x14ac:dyDescent="0.2"/>
    <row r="92" s="45" customFormat="1" x14ac:dyDescent="0.2"/>
    <row r="93" s="45" customFormat="1" x14ac:dyDescent="0.2"/>
    <row r="94" s="45" customFormat="1" x14ac:dyDescent="0.2"/>
    <row r="95" s="45" customFormat="1" x14ac:dyDescent="0.2"/>
    <row r="96" s="45" customFormat="1" x14ac:dyDescent="0.2"/>
    <row r="97" s="45" customFormat="1" x14ac:dyDescent="0.2"/>
    <row r="98" s="45" customFormat="1" x14ac:dyDescent="0.2"/>
    <row r="99" s="45" customFormat="1" x14ac:dyDescent="0.2"/>
    <row r="100" s="45" customFormat="1" x14ac:dyDescent="0.2"/>
    <row r="101" s="45" customFormat="1" x14ac:dyDescent="0.2"/>
    <row r="102" s="45" customFormat="1" x14ac:dyDescent="0.2"/>
    <row r="103" s="45" customFormat="1" x14ac:dyDescent="0.2"/>
    <row r="104" s="45" customFormat="1" x14ac:dyDescent="0.2"/>
    <row r="105" s="45" customFormat="1" x14ac:dyDescent="0.2"/>
    <row r="106" s="45" customFormat="1" x14ac:dyDescent="0.2"/>
    <row r="107" s="45" customFormat="1" x14ac:dyDescent="0.2"/>
    <row r="108" s="45" customFormat="1" x14ac:dyDescent="0.2"/>
    <row r="109" s="45" customFormat="1" x14ac:dyDescent="0.2"/>
    <row r="110" s="45" customFormat="1" x14ac:dyDescent="0.2"/>
    <row r="111" s="45" customFormat="1" x14ac:dyDescent="0.2"/>
    <row r="112" s="45" customFormat="1" x14ac:dyDescent="0.2"/>
    <row r="113" s="45" customFormat="1" x14ac:dyDescent="0.2"/>
    <row r="114" s="45" customFormat="1" x14ac:dyDescent="0.2"/>
    <row r="115" s="45" customFormat="1" x14ac:dyDescent="0.2"/>
    <row r="116" s="45" customFormat="1" x14ac:dyDescent="0.2"/>
    <row r="117" s="45" customFormat="1" x14ac:dyDescent="0.2"/>
    <row r="118" s="45" customFormat="1" x14ac:dyDescent="0.2"/>
    <row r="119" s="45" customFormat="1" x14ac:dyDescent="0.2"/>
    <row r="120" s="45" customFormat="1" x14ac:dyDescent="0.2"/>
    <row r="121" s="45" customFormat="1" x14ac:dyDescent="0.2"/>
    <row r="122" s="45" customFormat="1" x14ac:dyDescent="0.2"/>
    <row r="123" s="45" customFormat="1" x14ac:dyDescent="0.2"/>
    <row r="124" s="45" customFormat="1" x14ac:dyDescent="0.2"/>
    <row r="125" s="45" customFormat="1" x14ac:dyDescent="0.2"/>
    <row r="126" s="45" customFormat="1" x14ac:dyDescent="0.2"/>
    <row r="127" s="45" customFormat="1" x14ac:dyDescent="0.2"/>
    <row r="128" s="45" customFormat="1" x14ac:dyDescent="0.2"/>
    <row r="129" s="45" customFormat="1" x14ac:dyDescent="0.2"/>
    <row r="130" s="45" customFormat="1" x14ac:dyDescent="0.2"/>
    <row r="131" s="45" customFormat="1" x14ac:dyDescent="0.2"/>
    <row r="132" s="45" customFormat="1" x14ac:dyDescent="0.2"/>
    <row r="133" s="45" customFormat="1" x14ac:dyDescent="0.2"/>
    <row r="134" s="45" customFormat="1" x14ac:dyDescent="0.2"/>
    <row r="135" s="45" customFormat="1" x14ac:dyDescent="0.2"/>
    <row r="136" s="45" customFormat="1" x14ac:dyDescent="0.2"/>
    <row r="137" s="45" customFormat="1" x14ac:dyDescent="0.2"/>
    <row r="138" s="45" customFormat="1" x14ac:dyDescent="0.2"/>
    <row r="139" s="45" customFormat="1" x14ac:dyDescent="0.2"/>
    <row r="140" s="45" customFormat="1" x14ac:dyDescent="0.2"/>
    <row r="141" s="45" customFormat="1" x14ac:dyDescent="0.2"/>
    <row r="142" s="45" customFormat="1" x14ac:dyDescent="0.2"/>
    <row r="143" s="45" customFormat="1" x14ac:dyDescent="0.2"/>
    <row r="144" s="45" customFormat="1" x14ac:dyDescent="0.2"/>
    <row r="145" s="45" customFormat="1" x14ac:dyDescent="0.2"/>
    <row r="146" s="45" customFormat="1" x14ac:dyDescent="0.2"/>
    <row r="147" s="45" customFormat="1" x14ac:dyDescent="0.2"/>
    <row r="148" s="45" customFormat="1" x14ac:dyDescent="0.2"/>
    <row r="149" s="45" customFormat="1" x14ac:dyDescent="0.2"/>
    <row r="150" s="45" customFormat="1" x14ac:dyDescent="0.2"/>
    <row r="151" s="45" customFormat="1" x14ac:dyDescent="0.2"/>
    <row r="152" s="45" customFormat="1" x14ac:dyDescent="0.2"/>
    <row r="153" s="45" customFormat="1" x14ac:dyDescent="0.2"/>
    <row r="154" s="45" customFormat="1" x14ac:dyDescent="0.2"/>
    <row r="155" s="45" customFormat="1" x14ac:dyDescent="0.2"/>
    <row r="156" s="45" customFormat="1" x14ac:dyDescent="0.2"/>
    <row r="157" s="45" customFormat="1" x14ac:dyDescent="0.2"/>
    <row r="158" s="45" customFormat="1" x14ac:dyDescent="0.2"/>
    <row r="159" s="45" customFormat="1" x14ac:dyDescent="0.2"/>
    <row r="160" s="45" customFormat="1" x14ac:dyDescent="0.2"/>
    <row r="161" s="45" customFormat="1" x14ac:dyDescent="0.2"/>
    <row r="162" s="45" customFormat="1" x14ac:dyDescent="0.2"/>
    <row r="163" s="45" customFormat="1" x14ac:dyDescent="0.2"/>
    <row r="164" s="45" customFormat="1" x14ac:dyDescent="0.2"/>
    <row r="165" s="45" customFormat="1" x14ac:dyDescent="0.2"/>
    <row r="166" s="45" customFormat="1" x14ac:dyDescent="0.2"/>
    <row r="167" s="45" customFormat="1" x14ac:dyDescent="0.2"/>
    <row r="168" s="45" customFormat="1" x14ac:dyDescent="0.2"/>
    <row r="169" s="45" customFormat="1" x14ac:dyDescent="0.2"/>
    <row r="170" s="45" customFormat="1" x14ac:dyDescent="0.2"/>
    <row r="171" s="45" customFormat="1" x14ac:dyDescent="0.2"/>
    <row r="172" s="45" customFormat="1" x14ac:dyDescent="0.2"/>
    <row r="173" s="45" customFormat="1" x14ac:dyDescent="0.2"/>
    <row r="174" s="45" customFormat="1" x14ac:dyDescent="0.2"/>
    <row r="175" s="45" customFormat="1" x14ac:dyDescent="0.2"/>
    <row r="176" s="45" customFormat="1" x14ac:dyDescent="0.2"/>
    <row r="177" s="45" customFormat="1" x14ac:dyDescent="0.2"/>
    <row r="178" s="45" customFormat="1" x14ac:dyDescent="0.2"/>
    <row r="179" s="45" customFormat="1" x14ac:dyDescent="0.2"/>
    <row r="180" s="45" customFormat="1" x14ac:dyDescent="0.2"/>
    <row r="181" s="45" customFormat="1" x14ac:dyDescent="0.2"/>
    <row r="182" s="45" customFormat="1" x14ac:dyDescent="0.2"/>
    <row r="183" s="45" customFormat="1" x14ac:dyDescent="0.2"/>
    <row r="184" s="45" customFormat="1" x14ac:dyDescent="0.2"/>
    <row r="185" s="45" customFormat="1" x14ac:dyDescent="0.2"/>
    <row r="186" s="45" customFormat="1" x14ac:dyDescent="0.2"/>
    <row r="187" s="45" customFormat="1" x14ac:dyDescent="0.2"/>
    <row r="188" s="45" customFormat="1" x14ac:dyDescent="0.2"/>
    <row r="189" s="45" customFormat="1" x14ac:dyDescent="0.2"/>
    <row r="190" s="45" customFormat="1" x14ac:dyDescent="0.2"/>
    <row r="191" s="45" customFormat="1" x14ac:dyDescent="0.2"/>
    <row r="192" s="45" customFormat="1" x14ac:dyDescent="0.2"/>
    <row r="193" s="45" customFormat="1" x14ac:dyDescent="0.2"/>
    <row r="194" s="45" customFormat="1" x14ac:dyDescent="0.2"/>
    <row r="195" s="45" customFormat="1" x14ac:dyDescent="0.2"/>
    <row r="196" s="45" customFormat="1" x14ac:dyDescent="0.2"/>
    <row r="197" s="45" customFormat="1" x14ac:dyDescent="0.2"/>
    <row r="198" s="45" customFormat="1" x14ac:dyDescent="0.2"/>
    <row r="199" s="45" customFormat="1" x14ac:dyDescent="0.2"/>
    <row r="200" s="45" customFormat="1" x14ac:dyDescent="0.2"/>
    <row r="201" s="45" customFormat="1" x14ac:dyDescent="0.2"/>
    <row r="202" s="45" customFormat="1" x14ac:dyDescent="0.2"/>
    <row r="203" s="45" customFormat="1" x14ac:dyDescent="0.2"/>
    <row r="204" s="45" customFormat="1" x14ac:dyDescent="0.2"/>
    <row r="205" s="45" customFormat="1" x14ac:dyDescent="0.2"/>
    <row r="206" s="45" customFormat="1" x14ac:dyDescent="0.2"/>
    <row r="207" s="45" customFormat="1" x14ac:dyDescent="0.2"/>
    <row r="208" s="45" customFormat="1" x14ac:dyDescent="0.2"/>
    <row r="209" s="45" customFormat="1" x14ac:dyDescent="0.2"/>
    <row r="210" s="45" customFormat="1" x14ac:dyDescent="0.2"/>
    <row r="211" s="45" customFormat="1" x14ac:dyDescent="0.2"/>
    <row r="212" s="45" customFormat="1" x14ac:dyDescent="0.2"/>
    <row r="213" s="45" customFormat="1" x14ac:dyDescent="0.2"/>
    <row r="214" s="45" customFormat="1" x14ac:dyDescent="0.2"/>
    <row r="215" s="45" customFormat="1" x14ac:dyDescent="0.2"/>
    <row r="216" s="45" customFormat="1" x14ac:dyDescent="0.2"/>
    <row r="217" s="45" customFormat="1" x14ac:dyDescent="0.2"/>
    <row r="218" s="45" customFormat="1" x14ac:dyDescent="0.2"/>
    <row r="219" s="45" customFormat="1" x14ac:dyDescent="0.2"/>
    <row r="220" s="45" customFormat="1" x14ac:dyDescent="0.2"/>
    <row r="221" s="45" customFormat="1" x14ac:dyDescent="0.2"/>
    <row r="222" s="45" customFormat="1" x14ac:dyDescent="0.2"/>
    <row r="223" s="45" customFormat="1" x14ac:dyDescent="0.2"/>
    <row r="224" s="45" customFormat="1" x14ac:dyDescent="0.2"/>
    <row r="225" s="45" customFormat="1" x14ac:dyDescent="0.2"/>
    <row r="226" s="45" customFormat="1" x14ac:dyDescent="0.2"/>
    <row r="227" s="45" customFormat="1" x14ac:dyDescent="0.2"/>
    <row r="228" s="45" customFormat="1" x14ac:dyDescent="0.2"/>
    <row r="229" s="45" customFormat="1" x14ac:dyDescent="0.2"/>
    <row r="230" s="45" customFormat="1" x14ac:dyDescent="0.2"/>
    <row r="231" s="45" customFormat="1" x14ac:dyDescent="0.2"/>
    <row r="232" s="45" customFormat="1" x14ac:dyDescent="0.2"/>
    <row r="233" s="45" customFormat="1" x14ac:dyDescent="0.2"/>
    <row r="234" s="45" customFormat="1" x14ac:dyDescent="0.2"/>
    <row r="235" s="45" customFormat="1" x14ac:dyDescent="0.2"/>
    <row r="236" s="45" customFormat="1" x14ac:dyDescent="0.2"/>
    <row r="237" s="45" customFormat="1" x14ac:dyDescent="0.2"/>
    <row r="238" s="45" customFormat="1" x14ac:dyDescent="0.2"/>
    <row r="239" s="45" customFormat="1" x14ac:dyDescent="0.2"/>
    <row r="240" s="45" customFormat="1" x14ac:dyDescent="0.2"/>
    <row r="241" s="45" customFormat="1" x14ac:dyDescent="0.2"/>
    <row r="242" s="45" customFormat="1" x14ac:dyDescent="0.2"/>
    <row r="243" s="45" customFormat="1" x14ac:dyDescent="0.2"/>
    <row r="244" s="45" customFormat="1" x14ac:dyDescent="0.2"/>
    <row r="245" s="45" customFormat="1" x14ac:dyDescent="0.2"/>
    <row r="246" s="45" customFormat="1" x14ac:dyDescent="0.2"/>
    <row r="247" s="45" customFormat="1" x14ac:dyDescent="0.2"/>
    <row r="248" s="45" customFormat="1" x14ac:dyDescent="0.2"/>
    <row r="249" s="45" customFormat="1" x14ac:dyDescent="0.2"/>
    <row r="250" s="45" customFormat="1" x14ac:dyDescent="0.2"/>
    <row r="251" s="45" customFormat="1" x14ac:dyDescent="0.2"/>
    <row r="252" s="45" customFormat="1" x14ac:dyDescent="0.2"/>
    <row r="253" s="45" customFormat="1" x14ac:dyDescent="0.2"/>
    <row r="254" s="45" customFormat="1" x14ac:dyDescent="0.2"/>
    <row r="255" s="45" customFormat="1" x14ac:dyDescent="0.2"/>
    <row r="256" s="45" customFormat="1" x14ac:dyDescent="0.2"/>
    <row r="257" s="45" customFormat="1" x14ac:dyDescent="0.2"/>
    <row r="258" s="45" customFormat="1" x14ac:dyDescent="0.2"/>
    <row r="259" s="45" customFormat="1" x14ac:dyDescent="0.2"/>
    <row r="260" s="45" customFormat="1" x14ac:dyDescent="0.2"/>
    <row r="261" s="45" customFormat="1" x14ac:dyDescent="0.2"/>
    <row r="262" s="45" customFormat="1" x14ac:dyDescent="0.2"/>
    <row r="263" s="45" customFormat="1" x14ac:dyDescent="0.2"/>
    <row r="264" s="45" customFormat="1" x14ac:dyDescent="0.2"/>
    <row r="265" s="45" customFormat="1" x14ac:dyDescent="0.2"/>
    <row r="266" s="45" customFormat="1" x14ac:dyDescent="0.2"/>
    <row r="267" s="45" customFormat="1" x14ac:dyDescent="0.2"/>
    <row r="268" s="45" customFormat="1" x14ac:dyDescent="0.2"/>
    <row r="269" s="45" customFormat="1" x14ac:dyDescent="0.2"/>
    <row r="270" s="45" customFormat="1" x14ac:dyDescent="0.2"/>
    <row r="271" s="45" customFormat="1" x14ac:dyDescent="0.2"/>
    <row r="272" s="45" customFormat="1" x14ac:dyDescent="0.2"/>
    <row r="273" s="45" customFormat="1" x14ac:dyDescent="0.2"/>
    <row r="274" s="45" customFormat="1" x14ac:dyDescent="0.2"/>
    <row r="275" s="45" customFormat="1" x14ac:dyDescent="0.2"/>
    <row r="276" s="45" customFormat="1" x14ac:dyDescent="0.2"/>
    <row r="277" s="45" customFormat="1" x14ac:dyDescent="0.2"/>
    <row r="278" s="45" customFormat="1" x14ac:dyDescent="0.2"/>
    <row r="279" s="45" customFormat="1" x14ac:dyDescent="0.2"/>
    <row r="280" s="45" customFormat="1" x14ac:dyDescent="0.2"/>
    <row r="281" s="45" customFormat="1" x14ac:dyDescent="0.2"/>
    <row r="282" s="45" customFormat="1" x14ac:dyDescent="0.2"/>
    <row r="283" s="45" customFormat="1" x14ac:dyDescent="0.2"/>
    <row r="284" s="45" customFormat="1" x14ac:dyDescent="0.2"/>
    <row r="285" s="45" customFormat="1" x14ac:dyDescent="0.2"/>
    <row r="286" s="45" customFormat="1" x14ac:dyDescent="0.2"/>
    <row r="287" s="45" customFormat="1" x14ac:dyDescent="0.2"/>
    <row r="288" s="45" customFormat="1" x14ac:dyDescent="0.2"/>
    <row r="289" s="45" customFormat="1" x14ac:dyDescent="0.2"/>
    <row r="290" s="45" customFormat="1" x14ac:dyDescent="0.2"/>
    <row r="291" s="45" customFormat="1" x14ac:dyDescent="0.2"/>
    <row r="292" s="45" customFormat="1" x14ac:dyDescent="0.2"/>
    <row r="293" s="45" customFormat="1" x14ac:dyDescent="0.2"/>
    <row r="294" s="45" customFormat="1" x14ac:dyDescent="0.2"/>
    <row r="295" s="45" customFormat="1" x14ac:dyDescent="0.2"/>
    <row r="296" s="45" customFormat="1" x14ac:dyDescent="0.2"/>
    <row r="297" s="45" customFormat="1" x14ac:dyDescent="0.2"/>
    <row r="298" s="45" customFormat="1" x14ac:dyDescent="0.2"/>
    <row r="299" s="45" customFormat="1" x14ac:dyDescent="0.2"/>
    <row r="300" s="45" customFormat="1" x14ac:dyDescent="0.2"/>
    <row r="301" s="45" customFormat="1" x14ac:dyDescent="0.2"/>
    <row r="302" s="45" customFormat="1" x14ac:dyDescent="0.2"/>
    <row r="303" s="45" customFormat="1" x14ac:dyDescent="0.2"/>
    <row r="304" s="45" customFormat="1" x14ac:dyDescent="0.2"/>
    <row r="305" s="45" customFormat="1" x14ac:dyDescent="0.2"/>
    <row r="306" s="45" customFormat="1" x14ac:dyDescent="0.2"/>
    <row r="307" s="45" customFormat="1" x14ac:dyDescent="0.2"/>
    <row r="308" s="45" customFormat="1" x14ac:dyDescent="0.2"/>
    <row r="309" s="45" customFormat="1" x14ac:dyDescent="0.2"/>
    <row r="310" s="45" customFormat="1" x14ac:dyDescent="0.2"/>
    <row r="311" s="45" customFormat="1" x14ac:dyDescent="0.2"/>
    <row r="312" s="45" customFormat="1" x14ac:dyDescent="0.2"/>
    <row r="313" s="45" customFormat="1" x14ac:dyDescent="0.2"/>
    <row r="314" s="45" customFormat="1" x14ac:dyDescent="0.2"/>
    <row r="315" s="45" customFormat="1" x14ac:dyDescent="0.2"/>
    <row r="316" s="45" customFormat="1" x14ac:dyDescent="0.2"/>
    <row r="317" s="45" customFormat="1" x14ac:dyDescent="0.2"/>
    <row r="318" s="45" customFormat="1" x14ac:dyDescent="0.2"/>
    <row r="319" s="45" customFormat="1" x14ac:dyDescent="0.2"/>
    <row r="320" s="45" customFormat="1" x14ac:dyDescent="0.2"/>
    <row r="321" s="45" customFormat="1" x14ac:dyDescent="0.2"/>
    <row r="322" s="45" customFormat="1" x14ac:dyDescent="0.2"/>
    <row r="323" s="45" customFormat="1" x14ac:dyDescent="0.2"/>
    <row r="324" s="45" customFormat="1" x14ac:dyDescent="0.2"/>
    <row r="325" s="45" customFormat="1" x14ac:dyDescent="0.2"/>
    <row r="326" s="45" customFormat="1" x14ac:dyDescent="0.2"/>
    <row r="327" s="45" customFormat="1" x14ac:dyDescent="0.2"/>
    <row r="328" s="45" customFormat="1" x14ac:dyDescent="0.2"/>
    <row r="329" s="45" customFormat="1" x14ac:dyDescent="0.2"/>
    <row r="330" s="45" customFormat="1" x14ac:dyDescent="0.2"/>
    <row r="331" s="45" customFormat="1" x14ac:dyDescent="0.2"/>
    <row r="332" s="45" customFormat="1" x14ac:dyDescent="0.2"/>
    <row r="333" s="45" customFormat="1" x14ac:dyDescent="0.2"/>
    <row r="334" s="45" customFormat="1" x14ac:dyDescent="0.2"/>
    <row r="335" s="45" customFormat="1" x14ac:dyDescent="0.2"/>
    <row r="336" s="45" customFormat="1" x14ac:dyDescent="0.2"/>
    <row r="337" s="45" customFormat="1" x14ac:dyDescent="0.2"/>
    <row r="338" s="45" customFormat="1" x14ac:dyDescent="0.2"/>
    <row r="339" s="45" customFormat="1" x14ac:dyDescent="0.2"/>
    <row r="340" s="45" customFormat="1" x14ac:dyDescent="0.2"/>
    <row r="341" s="45" customFormat="1" x14ac:dyDescent="0.2"/>
    <row r="342" s="45" customFormat="1" x14ac:dyDescent="0.2"/>
    <row r="343" s="45" customFormat="1" x14ac:dyDescent="0.2"/>
    <row r="344" s="45" customFormat="1" x14ac:dyDescent="0.2"/>
    <row r="345" s="45" customFormat="1" x14ac:dyDescent="0.2"/>
    <row r="346" s="45" customFormat="1" x14ac:dyDescent="0.2"/>
    <row r="347" s="45" customFormat="1" x14ac:dyDescent="0.2"/>
    <row r="348" s="45" customFormat="1" x14ac:dyDescent="0.2"/>
    <row r="349" s="45" customFormat="1" x14ac:dyDescent="0.2"/>
    <row r="350" s="45" customFormat="1" x14ac:dyDescent="0.2"/>
    <row r="351" s="45" customFormat="1" x14ac:dyDescent="0.2"/>
    <row r="352" s="45" customFormat="1" x14ac:dyDescent="0.2"/>
    <row r="353" s="45" customFormat="1" x14ac:dyDescent="0.2"/>
    <row r="354" s="45" customFormat="1" x14ac:dyDescent="0.2"/>
    <row r="355" s="45" customFormat="1" x14ac:dyDescent="0.2"/>
    <row r="356" s="45" customFormat="1" x14ac:dyDescent="0.2"/>
    <row r="357" s="45" customFormat="1" x14ac:dyDescent="0.2"/>
    <row r="358" s="45" customFormat="1" x14ac:dyDescent="0.2"/>
    <row r="359" s="45" customFormat="1" x14ac:dyDescent="0.2"/>
    <row r="360" s="45" customFormat="1" x14ac:dyDescent="0.2"/>
    <row r="361" s="45" customFormat="1" x14ac:dyDescent="0.2"/>
    <row r="362" s="45" customFormat="1" x14ac:dyDescent="0.2"/>
    <row r="363" s="45" customFormat="1" x14ac:dyDescent="0.2"/>
    <row r="364" s="45" customFormat="1" x14ac:dyDescent="0.2"/>
    <row r="365" s="45" customFormat="1" x14ac:dyDescent="0.2"/>
    <row r="366" s="45" customFormat="1" x14ac:dyDescent="0.2"/>
    <row r="367" s="45" customFormat="1" x14ac:dyDescent="0.2"/>
    <row r="368" s="45" customFormat="1" x14ac:dyDescent="0.2"/>
    <row r="369" s="45" customFormat="1" x14ac:dyDescent="0.2"/>
    <row r="370" s="45" customFormat="1" x14ac:dyDescent="0.2"/>
    <row r="371" s="45" customFormat="1" x14ac:dyDescent="0.2"/>
    <row r="372" s="45" customFormat="1" x14ac:dyDescent="0.2"/>
    <row r="373" s="45" customFormat="1" x14ac:dyDescent="0.2"/>
    <row r="374" s="45" customFormat="1" x14ac:dyDescent="0.2"/>
    <row r="375" s="45" customFormat="1" x14ac:dyDescent="0.2"/>
    <row r="376" s="45" customFormat="1" x14ac:dyDescent="0.2"/>
    <row r="377" s="45" customFormat="1" x14ac:dyDescent="0.2"/>
    <row r="378" s="45" customFormat="1" x14ac:dyDescent="0.2"/>
    <row r="379" s="45" customFormat="1" x14ac:dyDescent="0.2"/>
    <row r="380" s="45" customFormat="1" x14ac:dyDescent="0.2"/>
    <row r="381" s="45" customFormat="1" x14ac:dyDescent="0.2"/>
    <row r="382" s="45" customFormat="1" x14ac:dyDescent="0.2"/>
    <row r="383" s="45" customFormat="1" x14ac:dyDescent="0.2"/>
    <row r="384" s="45" customFormat="1" x14ac:dyDescent="0.2"/>
    <row r="385" s="45" customFormat="1" x14ac:dyDescent="0.2"/>
    <row r="386" s="45" customFormat="1" x14ac:dyDescent="0.2"/>
    <row r="387" s="45" customFormat="1" x14ac:dyDescent="0.2"/>
    <row r="388" s="45" customFormat="1" x14ac:dyDescent="0.2"/>
    <row r="389" s="45" customFormat="1" x14ac:dyDescent="0.2"/>
    <row r="390" s="45" customFormat="1" x14ac:dyDescent="0.2"/>
    <row r="391" s="45" customFormat="1" x14ac:dyDescent="0.2"/>
    <row r="392" s="45" customFormat="1" x14ac:dyDescent="0.2"/>
    <row r="393" s="45" customFormat="1" x14ac:dyDescent="0.2"/>
    <row r="394" s="45" customFormat="1" x14ac:dyDescent="0.2"/>
    <row r="395" s="45" customFormat="1" x14ac:dyDescent="0.2"/>
    <row r="396" s="45" customFormat="1" x14ac:dyDescent="0.2"/>
    <row r="397" s="45" customFormat="1" x14ac:dyDescent="0.2"/>
    <row r="398" s="45" customFormat="1" x14ac:dyDescent="0.2"/>
    <row r="399" s="45" customFormat="1" x14ac:dyDescent="0.2"/>
    <row r="400" s="45" customFormat="1" x14ac:dyDescent="0.2"/>
    <row r="401" s="45" customFormat="1" x14ac:dyDescent="0.2"/>
    <row r="402" s="45" customFormat="1" x14ac:dyDescent="0.2"/>
    <row r="403" s="45" customFormat="1" x14ac:dyDescent="0.2"/>
    <row r="404" s="45" customFormat="1" x14ac:dyDescent="0.2"/>
    <row r="405" s="45" customFormat="1" x14ac:dyDescent="0.2"/>
    <row r="406" s="45" customFormat="1" x14ac:dyDescent="0.2"/>
    <row r="407" s="45" customFormat="1" x14ac:dyDescent="0.2"/>
    <row r="408" s="45" customFormat="1" x14ac:dyDescent="0.2"/>
    <row r="409" s="45" customFormat="1" x14ac:dyDescent="0.2"/>
    <row r="410" s="45" customFormat="1" x14ac:dyDescent="0.2"/>
    <row r="411" s="45" customFormat="1" x14ac:dyDescent="0.2"/>
    <row r="412" s="45" customFormat="1" x14ac:dyDescent="0.2"/>
    <row r="413" s="45" customFormat="1" x14ac:dyDescent="0.2"/>
    <row r="414" s="45" customFormat="1" x14ac:dyDescent="0.2"/>
    <row r="415" s="45" customFormat="1" x14ac:dyDescent="0.2"/>
    <row r="416" s="45" customFormat="1" x14ac:dyDescent="0.2"/>
    <row r="417" s="45" customFormat="1" x14ac:dyDescent="0.2"/>
    <row r="418" s="45" customFormat="1" x14ac:dyDescent="0.2"/>
    <row r="419" s="45" customFormat="1" x14ac:dyDescent="0.2"/>
    <row r="420" s="45" customFormat="1" x14ac:dyDescent="0.2"/>
    <row r="421" s="45" customFormat="1" x14ac:dyDescent="0.2"/>
    <row r="422" s="45" customFormat="1" x14ac:dyDescent="0.2"/>
    <row r="423" s="45" customFormat="1" x14ac:dyDescent="0.2"/>
    <row r="424" s="45" customFormat="1" x14ac:dyDescent="0.2"/>
    <row r="425" s="45" customFormat="1" x14ac:dyDescent="0.2"/>
    <row r="426" s="45" customFormat="1" x14ac:dyDescent="0.2"/>
    <row r="427" s="45" customFormat="1" x14ac:dyDescent="0.2"/>
    <row r="428" s="45" customFormat="1" x14ac:dyDescent="0.2"/>
    <row r="429" s="45" customFormat="1" x14ac:dyDescent="0.2"/>
    <row r="430" s="45" customFormat="1" x14ac:dyDescent="0.2"/>
    <row r="431" s="45" customFormat="1" x14ac:dyDescent="0.2"/>
    <row r="432" s="45" customFormat="1" x14ac:dyDescent="0.2"/>
    <row r="433" s="45" customFormat="1" x14ac:dyDescent="0.2"/>
    <row r="434" s="45" customFormat="1" x14ac:dyDescent="0.2"/>
    <row r="435" s="45" customFormat="1" x14ac:dyDescent="0.2"/>
    <row r="436" s="45" customFormat="1" x14ac:dyDescent="0.2"/>
    <row r="437" s="45" customFormat="1" x14ac:dyDescent="0.2"/>
    <row r="438" s="45" customFormat="1" x14ac:dyDescent="0.2"/>
    <row r="439" s="45" customFormat="1" x14ac:dyDescent="0.2"/>
    <row r="440" s="45" customFormat="1" x14ac:dyDescent="0.2"/>
    <row r="441" s="45" customFormat="1" x14ac:dyDescent="0.2"/>
    <row r="442" s="45" customFormat="1" x14ac:dyDescent="0.2"/>
    <row r="443" s="45" customFormat="1" x14ac:dyDescent="0.2"/>
    <row r="444" s="45" customFormat="1" x14ac:dyDescent="0.2"/>
    <row r="445" s="45" customFormat="1" x14ac:dyDescent="0.2"/>
    <row r="446" s="45" customFormat="1" x14ac:dyDescent="0.2"/>
    <row r="447" s="45" customFormat="1" x14ac:dyDescent="0.2"/>
    <row r="448" s="45" customFormat="1" x14ac:dyDescent="0.2"/>
    <row r="449" s="45" customFormat="1" x14ac:dyDescent="0.2"/>
    <row r="450" s="45" customFormat="1" x14ac:dyDescent="0.2"/>
    <row r="451" s="45" customFormat="1" x14ac:dyDescent="0.2"/>
    <row r="452" s="45" customFormat="1" x14ac:dyDescent="0.2"/>
    <row r="453" s="45" customFormat="1" x14ac:dyDescent="0.2"/>
    <row r="454" s="45" customFormat="1" x14ac:dyDescent="0.2"/>
    <row r="455" s="45" customFormat="1" x14ac:dyDescent="0.2"/>
    <row r="456" s="45" customFormat="1" x14ac:dyDescent="0.2"/>
    <row r="457" s="45" customFormat="1" x14ac:dyDescent="0.2"/>
    <row r="458" s="45" customFormat="1" x14ac:dyDescent="0.2"/>
    <row r="459" s="45" customFormat="1" x14ac:dyDescent="0.2"/>
    <row r="460" s="45" customFormat="1" x14ac:dyDescent="0.2"/>
    <row r="461" s="45" customFormat="1" x14ac:dyDescent="0.2"/>
    <row r="462" s="45" customFormat="1" x14ac:dyDescent="0.2"/>
    <row r="463" s="45" customFormat="1" x14ac:dyDescent="0.2"/>
    <row r="464" s="45" customFormat="1" x14ac:dyDescent="0.2"/>
    <row r="465" s="45" customFormat="1" x14ac:dyDescent="0.2"/>
    <row r="466" s="45" customFormat="1" x14ac:dyDescent="0.2"/>
    <row r="467" s="45" customFormat="1" x14ac:dyDescent="0.2"/>
    <row r="468" s="45" customFormat="1" x14ac:dyDescent="0.2"/>
    <row r="469" s="45" customFormat="1" x14ac:dyDescent="0.2"/>
    <row r="470" s="45" customFormat="1" x14ac:dyDescent="0.2"/>
    <row r="471" s="45" customFormat="1" x14ac:dyDescent="0.2"/>
    <row r="472" s="45" customFormat="1" x14ac:dyDescent="0.2"/>
    <row r="473" s="45" customFormat="1" x14ac:dyDescent="0.2"/>
    <row r="474" s="45" customFormat="1" x14ac:dyDescent="0.2"/>
    <row r="475" s="45" customFormat="1" x14ac:dyDescent="0.2"/>
    <row r="476" s="45" customFormat="1" x14ac:dyDescent="0.2"/>
    <row r="477" s="45" customFormat="1" x14ac:dyDescent="0.2"/>
    <row r="478" s="45" customFormat="1" x14ac:dyDescent="0.2"/>
    <row r="479" s="45" customFormat="1" x14ac:dyDescent="0.2"/>
    <row r="480" s="45" customFormat="1" x14ac:dyDescent="0.2"/>
    <row r="481" s="45" customFormat="1" x14ac:dyDescent="0.2"/>
    <row r="482" s="45" customFormat="1" x14ac:dyDescent="0.2"/>
    <row r="483" s="45" customFormat="1" x14ac:dyDescent="0.2"/>
    <row r="484" s="45" customFormat="1" x14ac:dyDescent="0.2"/>
    <row r="485" s="45" customFormat="1" x14ac:dyDescent="0.2"/>
    <row r="486" s="45" customFormat="1" x14ac:dyDescent="0.2"/>
    <row r="487" s="45" customFormat="1" x14ac:dyDescent="0.2"/>
    <row r="488" s="45" customFormat="1" x14ac:dyDescent="0.2"/>
    <row r="489" s="45" customFormat="1" x14ac:dyDescent="0.2"/>
    <row r="490" s="45" customFormat="1" x14ac:dyDescent="0.2"/>
    <row r="491" s="45" customFormat="1" x14ac:dyDescent="0.2"/>
    <row r="492" s="45" customFormat="1" x14ac:dyDescent="0.2"/>
    <row r="493" s="45" customFormat="1" x14ac:dyDescent="0.2"/>
    <row r="494" s="45" customFormat="1" x14ac:dyDescent="0.2"/>
    <row r="495" s="45" customFormat="1" x14ac:dyDescent="0.2"/>
    <row r="496" s="45" customFormat="1" x14ac:dyDescent="0.2"/>
    <row r="497" s="45" customFormat="1" x14ac:dyDescent="0.2"/>
    <row r="498" s="45" customFormat="1" x14ac:dyDescent="0.2"/>
    <row r="499" s="45" customFormat="1" x14ac:dyDescent="0.2"/>
    <row r="500" s="45" customFormat="1" x14ac:dyDescent="0.2"/>
    <row r="501" s="45" customFormat="1" x14ac:dyDescent="0.2"/>
    <row r="502" s="45" customFormat="1" x14ac:dyDescent="0.2"/>
    <row r="503" s="45" customFormat="1" x14ac:dyDescent="0.2"/>
    <row r="504" s="45" customFormat="1" x14ac:dyDescent="0.2"/>
    <row r="505" s="45" customFormat="1" x14ac:dyDescent="0.2"/>
    <row r="506" s="45" customFormat="1" x14ac:dyDescent="0.2"/>
    <row r="507" s="45" customFormat="1" x14ac:dyDescent="0.2"/>
  </sheetData>
  <mergeCells count="3">
    <mergeCell ref="C4:E5"/>
    <mergeCell ref="A25:A26"/>
    <mergeCell ref="A29:A30"/>
  </mergeCells>
  <conditionalFormatting sqref="E9:E11 E25:E27 E29:E31">
    <cfRule type="beginsWith" dxfId="23" priority="2" operator="beginsWith" text="*">
      <formula>LEFT(E9,LEN("*"))="*"</formula>
    </cfRule>
    <cfRule type="cellIs" dxfId="22" priority="3" operator="lessThan">
      <formula>0</formula>
    </cfRule>
    <cfRule type="cellIs" dxfId="21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23E0C3D-2839-46FA-88C7-1B2A030737F6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Normal="100" workbookViewId="0">
      <selection activeCell="H16" sqref="H16"/>
    </sheetView>
  </sheetViews>
  <sheetFormatPr defaultRowHeight="12.75" x14ac:dyDescent="0.2"/>
  <cols>
    <col min="1" max="1" width="9.42578125" style="47" customWidth="1"/>
    <col min="2" max="2" width="8.140625" style="47" bestFit="1" customWidth="1"/>
    <col min="3" max="4" width="12.7109375" style="47" customWidth="1"/>
    <col min="5" max="5" width="9.5703125" style="47" customWidth="1"/>
    <col min="6" max="9" width="12.7109375" style="47" customWidth="1"/>
    <col min="10" max="10" width="9.5703125" style="47" customWidth="1"/>
    <col min="11" max="12" width="12.7109375" style="47" customWidth="1"/>
    <col min="13" max="13" width="9.140625" style="47"/>
    <col min="14" max="15" width="12.7109375" style="47" customWidth="1"/>
    <col min="16" max="16" width="9.5703125" style="47" customWidth="1"/>
    <col min="17" max="16384" width="9.140625" style="47"/>
  </cols>
  <sheetData>
    <row r="1" spans="1:16" ht="21" x14ac:dyDescent="0.35">
      <c r="A1" s="32" t="s">
        <v>316</v>
      </c>
      <c r="B1" s="65"/>
    </row>
    <row r="2" spans="1:16" s="15" customFormat="1" ht="21" x14ac:dyDescent="0.35">
      <c r="A2" s="33" t="str">
        <f>ZiarnoZAK!A2</f>
        <v>w okresie: 20 - 26 czerwca 2022r.</v>
      </c>
      <c r="B2" s="13"/>
    </row>
    <row r="3" spans="1:16" ht="15.75" thickBot="1" x14ac:dyDescent="0.3">
      <c r="A3" s="34"/>
      <c r="B3" s="46"/>
    </row>
    <row r="4" spans="1:16" ht="16.5" thickBot="1" x14ac:dyDescent="0.3">
      <c r="A4" s="473"/>
      <c r="B4" s="474"/>
      <c r="C4" s="813" t="s">
        <v>46</v>
      </c>
      <c r="D4" s="814"/>
      <c r="E4" s="814"/>
      <c r="F4" s="814"/>
      <c r="G4" s="815"/>
      <c r="H4" s="320" t="s">
        <v>47</v>
      </c>
      <c r="I4" s="321"/>
      <c r="J4" s="321"/>
      <c r="K4" s="322"/>
      <c r="L4" s="322"/>
      <c r="M4" s="322"/>
      <c r="N4" s="322"/>
      <c r="O4" s="322"/>
      <c r="P4" s="323"/>
    </row>
    <row r="5" spans="1:16" ht="15.75" x14ac:dyDescent="0.25">
      <c r="A5" s="475"/>
      <c r="B5" s="476"/>
      <c r="C5" s="816"/>
      <c r="D5" s="817"/>
      <c r="E5" s="817"/>
      <c r="F5" s="817"/>
      <c r="G5" s="818"/>
      <c r="H5" s="325" t="s">
        <v>48</v>
      </c>
      <c r="I5" s="326"/>
      <c r="J5" s="326"/>
      <c r="K5" s="325" t="s">
        <v>49</v>
      </c>
      <c r="L5" s="326"/>
      <c r="M5" s="326"/>
      <c r="N5" s="325" t="s">
        <v>50</v>
      </c>
      <c r="O5" s="327"/>
      <c r="P5" s="328"/>
    </row>
    <row r="6" spans="1:16" ht="48" thickBot="1" x14ac:dyDescent="0.25">
      <c r="A6" s="477" t="s">
        <v>51</v>
      </c>
      <c r="B6" s="478" t="s">
        <v>156</v>
      </c>
      <c r="C6" s="241" t="s">
        <v>36</v>
      </c>
      <c r="D6" s="242"/>
      <c r="E6" s="479" t="s">
        <v>53</v>
      </c>
      <c r="F6" s="239" t="s">
        <v>54</v>
      </c>
      <c r="G6" s="411" t="s">
        <v>54</v>
      </c>
      <c r="H6" s="241" t="s">
        <v>36</v>
      </c>
      <c r="I6" s="242"/>
      <c r="J6" s="479" t="s">
        <v>53</v>
      </c>
      <c r="K6" s="241" t="s">
        <v>36</v>
      </c>
      <c r="L6" s="242"/>
      <c r="M6" s="479" t="s">
        <v>53</v>
      </c>
      <c r="N6" s="241" t="s">
        <v>36</v>
      </c>
      <c r="O6" s="242"/>
      <c r="P6" s="411" t="s">
        <v>53</v>
      </c>
    </row>
    <row r="7" spans="1:16" ht="28.5" customHeight="1" thickBot="1" x14ac:dyDescent="0.25">
      <c r="A7" s="480"/>
      <c r="B7" s="481"/>
      <c r="C7" s="246" t="s">
        <v>345</v>
      </c>
      <c r="D7" s="247" t="s">
        <v>339</v>
      </c>
      <c r="E7" s="340"/>
      <c r="F7" s="246" t="s">
        <v>345</v>
      </c>
      <c r="G7" s="247" t="s">
        <v>339</v>
      </c>
      <c r="H7" s="246" t="s">
        <v>345</v>
      </c>
      <c r="I7" s="247" t="s">
        <v>339</v>
      </c>
      <c r="J7" s="340"/>
      <c r="K7" s="246" t="s">
        <v>345</v>
      </c>
      <c r="L7" s="247" t="s">
        <v>339</v>
      </c>
      <c r="M7" s="340"/>
      <c r="N7" s="246" t="s">
        <v>345</v>
      </c>
      <c r="O7" s="247" t="s">
        <v>339</v>
      </c>
      <c r="P7" s="341"/>
    </row>
    <row r="8" spans="1:16" ht="15.75" x14ac:dyDescent="0.25">
      <c r="A8" s="482" t="s">
        <v>157</v>
      </c>
      <c r="B8" s="483"/>
      <c r="C8" s="716"/>
      <c r="D8" s="484"/>
      <c r="E8" s="485"/>
      <c r="F8" s="486"/>
      <c r="G8" s="487"/>
      <c r="H8" s="718"/>
      <c r="I8" s="484"/>
      <c r="J8" s="485"/>
      <c r="K8" s="716"/>
      <c r="L8" s="484"/>
      <c r="M8" s="485"/>
      <c r="N8" s="716"/>
      <c r="O8" s="484"/>
      <c r="P8" s="487"/>
    </row>
    <row r="9" spans="1:16" ht="15.75" x14ac:dyDescent="0.25">
      <c r="A9" s="488" t="s">
        <v>158</v>
      </c>
      <c r="B9" s="489" t="s">
        <v>159</v>
      </c>
      <c r="C9" s="279">
        <v>879.048</v>
      </c>
      <c r="D9" s="278">
        <v>933.86500000000001</v>
      </c>
      <c r="E9" s="274">
        <v>-5.8699062498326855</v>
      </c>
      <c r="F9" s="299">
        <v>1.053327395697069</v>
      </c>
      <c r="G9" s="284">
        <v>2.1329136788554517</v>
      </c>
      <c r="H9" s="277">
        <v>878.16899999999998</v>
      </c>
      <c r="I9" s="278">
        <v>917.76300000000003</v>
      </c>
      <c r="J9" s="282">
        <v>-4.3141856884620591</v>
      </c>
      <c r="K9" s="277" t="s">
        <v>60</v>
      </c>
      <c r="L9" s="278" t="s">
        <v>60</v>
      </c>
      <c r="M9" s="274" t="s">
        <v>60</v>
      </c>
      <c r="N9" s="277" t="s">
        <v>57</v>
      </c>
      <c r="O9" s="278" t="s">
        <v>57</v>
      </c>
      <c r="P9" s="359" t="s">
        <v>298</v>
      </c>
    </row>
    <row r="10" spans="1:16" ht="16.5" thickBot="1" x14ac:dyDescent="0.3">
      <c r="A10" s="488" t="s">
        <v>158</v>
      </c>
      <c r="B10" s="489" t="s">
        <v>160</v>
      </c>
      <c r="C10" s="279">
        <v>1086.4290000000001</v>
      </c>
      <c r="D10" s="278">
        <v>1121.673</v>
      </c>
      <c r="E10" s="274">
        <v>-3.1420922140409826</v>
      </c>
      <c r="F10" s="274">
        <v>4.8721088814049933</v>
      </c>
      <c r="G10" s="284">
        <v>4.7735696859024799</v>
      </c>
      <c r="H10" s="277">
        <v>1092.1020000000001</v>
      </c>
      <c r="I10" s="278">
        <v>1147.242</v>
      </c>
      <c r="J10" s="282">
        <v>-4.8063093924385507</v>
      </c>
      <c r="K10" s="277" t="s">
        <v>57</v>
      </c>
      <c r="L10" s="278" t="s">
        <v>57</v>
      </c>
      <c r="M10" s="343" t="s">
        <v>298</v>
      </c>
      <c r="N10" s="277">
        <v>1076.4110000000001</v>
      </c>
      <c r="O10" s="278">
        <v>1070.079</v>
      </c>
      <c r="P10" s="276">
        <v>0.59173201230938155</v>
      </c>
    </row>
    <row r="11" spans="1:16" ht="15.75" x14ac:dyDescent="0.25">
      <c r="A11" s="482" t="s">
        <v>161</v>
      </c>
      <c r="B11" s="483"/>
      <c r="C11" s="716"/>
      <c r="D11" s="484"/>
      <c r="E11" s="485"/>
      <c r="F11" s="486"/>
      <c r="G11" s="487"/>
      <c r="H11" s="718"/>
      <c r="I11" s="484"/>
      <c r="J11" s="485"/>
      <c r="K11" s="716"/>
      <c r="L11" s="484"/>
      <c r="M11" s="485"/>
      <c r="N11" s="716"/>
      <c r="O11" s="484"/>
      <c r="P11" s="487"/>
    </row>
    <row r="12" spans="1:16" ht="15.75" x14ac:dyDescent="0.25">
      <c r="A12" s="488" t="s">
        <v>158</v>
      </c>
      <c r="B12" s="489" t="s">
        <v>159</v>
      </c>
      <c r="C12" s="279">
        <v>927.54100000000005</v>
      </c>
      <c r="D12" s="278">
        <v>920.85199999999998</v>
      </c>
      <c r="E12" s="274">
        <v>0.72639251475808031</v>
      </c>
      <c r="F12" s="299">
        <v>7.6944807815413725</v>
      </c>
      <c r="G12" s="284">
        <v>7.6367547380211249</v>
      </c>
      <c r="H12" s="277">
        <v>922.01099999999997</v>
      </c>
      <c r="I12" s="278">
        <v>919.15200000000004</v>
      </c>
      <c r="J12" s="282">
        <v>0.31104757428585517</v>
      </c>
      <c r="K12" s="277" t="s">
        <v>57</v>
      </c>
      <c r="L12" s="278">
        <v>982.03</v>
      </c>
      <c r="M12" s="343" t="s">
        <v>298</v>
      </c>
      <c r="N12" s="277" t="s">
        <v>57</v>
      </c>
      <c r="O12" s="278" t="s">
        <v>57</v>
      </c>
      <c r="P12" s="359" t="s">
        <v>298</v>
      </c>
    </row>
    <row r="13" spans="1:16" ht="16.5" thickBot="1" x14ac:dyDescent="0.3">
      <c r="A13" s="335" t="s">
        <v>158</v>
      </c>
      <c r="B13" s="490" t="s">
        <v>160</v>
      </c>
      <c r="C13" s="717">
        <v>1027.8900000000001</v>
      </c>
      <c r="D13" s="494">
        <v>1042.9069999999999</v>
      </c>
      <c r="E13" s="495">
        <v>-1.4399174614802497</v>
      </c>
      <c r="F13" s="496">
        <v>86.380082941356562</v>
      </c>
      <c r="G13" s="352">
        <v>85.456761897220943</v>
      </c>
      <c r="H13" s="719">
        <v>1054.8699999999999</v>
      </c>
      <c r="I13" s="494">
        <v>1086.6690000000001</v>
      </c>
      <c r="J13" s="351">
        <v>-2.9262820601305641</v>
      </c>
      <c r="K13" s="719">
        <v>1010.6950000000001</v>
      </c>
      <c r="L13" s="494">
        <v>1003.367</v>
      </c>
      <c r="M13" s="495">
        <v>0.73034094204813282</v>
      </c>
      <c r="N13" s="719">
        <v>1052.4169999999999</v>
      </c>
      <c r="O13" s="494">
        <v>1121.3340000000001</v>
      </c>
      <c r="P13" s="361">
        <v>-6.1459832663595453</v>
      </c>
    </row>
    <row r="14" spans="1:16" s="66" customFormat="1" ht="16.5" thickBot="1" x14ac:dyDescent="0.3">
      <c r="A14" s="16"/>
      <c r="B14" s="16"/>
      <c r="C14" s="16"/>
      <c r="D14" s="16"/>
      <c r="E14" s="492" t="s">
        <v>59</v>
      </c>
      <c r="F14" s="491">
        <v>100</v>
      </c>
      <c r="G14" s="493">
        <v>100</v>
      </c>
      <c r="H14" s="16"/>
      <c r="I14" s="16"/>
      <c r="J14" s="16"/>
      <c r="K14" s="16"/>
      <c r="L14" s="16"/>
      <c r="M14" s="16"/>
      <c r="N14" s="16"/>
      <c r="O14" s="16"/>
      <c r="P14" s="16"/>
    </row>
    <row r="15" spans="1:16" ht="15.75" x14ac:dyDescent="0.25">
      <c r="A15" s="38"/>
      <c r="B15" s="46"/>
      <c r="C15" s="67"/>
      <c r="D15" s="67"/>
      <c r="E15" s="67"/>
      <c r="F15" s="67"/>
      <c r="G15" s="67"/>
      <c r="H15" s="67"/>
      <c r="I15" s="67"/>
    </row>
    <row r="16" spans="1:16" ht="15.75" x14ac:dyDescent="0.25">
      <c r="A16" s="38"/>
      <c r="B16" s="46"/>
      <c r="C16" s="67"/>
      <c r="D16" s="67"/>
      <c r="E16" s="67"/>
      <c r="F16" s="67"/>
      <c r="G16" s="67"/>
      <c r="H16" s="67"/>
      <c r="I16" s="67"/>
    </row>
    <row r="18" spans="1:1" ht="15.75" x14ac:dyDescent="0.25">
      <c r="A18" s="63"/>
    </row>
  </sheetData>
  <mergeCells count="1">
    <mergeCell ref="C4:G5"/>
  </mergeCells>
  <conditionalFormatting sqref="E9:E10 E12:E13 J9:J10 J12:J13 M9:M10 M12:M13 P9:P10 P12:P13">
    <cfRule type="beginsWith" dxfId="19" priority="2" operator="beginsWith" text="*">
      <formula>LEFT(E9,LEN("*"))="*"</formula>
    </cfRule>
    <cfRule type="cellIs" dxfId="18" priority="3" operator="lessThan">
      <formula>0</formula>
    </cfRule>
    <cfRule type="cellIs" dxfId="17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D600FB1B-2DD0-4239-BE06-C1B87E6F9B86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Dodatkowe inf.</vt:lpstr>
      <vt:lpstr>Zmiana Roczna</vt:lpstr>
      <vt:lpstr>ZiarnoWYKRESY</vt:lpstr>
      <vt:lpstr>ZiarnoZAK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INFO!OLE_LINK4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2022-07-01T11:37:10Z</dcterms:modified>
</cp:coreProperties>
</file>