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77. Usugi telefonii stacjonarnej\"/>
    </mc:Choice>
  </mc:AlternateContent>
  <bookViews>
    <workbookView xWindow="0" yWindow="0" windowWidth="28800" windowHeight="11700"/>
  </bookViews>
  <sheets>
    <sheet name="Arkusz1" sheetId="1" r:id="rId1"/>
  </sheets>
  <definedNames>
    <definedName name="_xlnm.Print_Area" localSheetId="0">Arkusz1!$A$1:$K$72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J49" i="1" s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J53" i="1"/>
  <c r="J54" i="1"/>
  <c r="J55" i="1"/>
  <c r="J56" i="1"/>
  <c r="J20" i="1"/>
  <c r="E9" i="1"/>
  <c r="F9" i="1" s="1"/>
  <c r="F10" i="1"/>
  <c r="F11" i="1"/>
  <c r="I21" i="1" l="1"/>
  <c r="K21" i="1" s="1"/>
  <c r="I22" i="1"/>
  <c r="K22" i="1" s="1"/>
  <c r="I23" i="1"/>
  <c r="I24" i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I32" i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I40" i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I48" i="1"/>
  <c r="K49" i="1"/>
  <c r="I50" i="1"/>
  <c r="K50" i="1" s="1"/>
  <c r="I51" i="1"/>
  <c r="K51" i="1" s="1"/>
  <c r="I52" i="1"/>
  <c r="K52" i="1" s="1"/>
  <c r="I53" i="1"/>
  <c r="K53" i="1" s="1"/>
  <c r="I54" i="1"/>
  <c r="K54" i="1" s="1"/>
  <c r="I55" i="1"/>
  <c r="I56" i="1"/>
  <c r="I20" i="1"/>
  <c r="J57" i="1"/>
  <c r="K23" i="1"/>
  <c r="K24" i="1"/>
  <c r="K31" i="1"/>
  <c r="K32" i="1"/>
  <c r="K39" i="1"/>
  <c r="K40" i="1"/>
  <c r="K47" i="1"/>
  <c r="K48" i="1"/>
  <c r="K55" i="1"/>
  <c r="K56" i="1"/>
  <c r="K20" i="1"/>
  <c r="F12" i="1"/>
  <c r="E10" i="1"/>
  <c r="G10" i="1" s="1"/>
  <c r="E11" i="1"/>
  <c r="G11" i="1" s="1"/>
  <c r="G9" i="1"/>
  <c r="I57" i="1" l="1"/>
  <c r="G65" i="1" s="1"/>
  <c r="K57" i="1"/>
  <c r="H65" i="1" s="1"/>
  <c r="G12" i="1"/>
  <c r="H64" i="1" s="1"/>
  <c r="E12" i="1"/>
  <c r="G64" i="1" s="1"/>
  <c r="H66" i="1" l="1"/>
  <c r="G66" i="1"/>
</calcChain>
</file>

<file path=xl/sharedStrings.xml><?xml version="1.0" encoding="utf-8"?>
<sst xmlns="http://schemas.openxmlformats.org/spreadsheetml/2006/main" count="191" uniqueCount="116">
  <si>
    <t>FORMULARZ CENOWY</t>
  </si>
  <si>
    <t>Lp</t>
  </si>
  <si>
    <t>Nr miejski</t>
  </si>
  <si>
    <t>Typ łącza/usługi</t>
  </si>
  <si>
    <t>Zakres numeracji DDI lub MSN</t>
  </si>
  <si>
    <t>Rodzaj zamawianej usługi</t>
  </si>
  <si>
    <t>Ilość sztuk</t>
  </si>
  <si>
    <t>Ilość m-cy</t>
  </si>
  <si>
    <t>abonament miesięczny netto za sztukę</t>
  </si>
  <si>
    <t>Wartość netto przez 24 m-cy</t>
  </si>
  <si>
    <t>Wartość brutto przez 24 m-cy</t>
  </si>
  <si>
    <t>Sukcesywne świadczenie na rzecz Generalnej Dyrekcji Dróg Krajowych i Autostrad Oddział w Szczecinie oraz podległych Rejonów kompleksowych usług telefonicznych telefonii stacjonarnej w zakresie abonamentów i połączeń telefonicznych w naliczaniu sekundowym</t>
  </si>
  <si>
    <t>91 328 06 73</t>
  </si>
  <si>
    <t>ISDN 2B+D</t>
  </si>
  <si>
    <t>ISDN 2 B+D</t>
  </si>
  <si>
    <t>91 432 53 00</t>
  </si>
  <si>
    <t>4 ISDN 2B+D w PBX</t>
  </si>
  <si>
    <t>91 484 26 52</t>
  </si>
  <si>
    <t>PSTN</t>
  </si>
  <si>
    <t>91 484 15 40</t>
  </si>
  <si>
    <t>91 484 38 73</t>
  </si>
  <si>
    <t>91 484 39 97</t>
  </si>
  <si>
    <t>91 484 55 94</t>
  </si>
  <si>
    <t>91 484 36 42</t>
  </si>
  <si>
    <t>91 484 52 21</t>
  </si>
  <si>
    <t>91 561 00 82</t>
  </si>
  <si>
    <t>91 562 13 44</t>
  </si>
  <si>
    <t xml:space="preserve">94 345 52 60   </t>
  </si>
  <si>
    <t>2 ISDN 2B+D w PBX</t>
  </si>
  <si>
    <t xml:space="preserve">2 ISDN 2B+D w PBX </t>
  </si>
  <si>
    <t xml:space="preserve">94 340 36 86   </t>
  </si>
  <si>
    <t xml:space="preserve">94 342 40 01   </t>
  </si>
  <si>
    <t xml:space="preserve">94 318 43 72   </t>
  </si>
  <si>
    <t xml:space="preserve">91 414 21 63   </t>
  </si>
  <si>
    <t> 91 414 10 61</t>
  </si>
  <si>
    <t xml:space="preserve">91 564 14 39   </t>
  </si>
  <si>
    <t> 91 56415 66</t>
  </si>
  <si>
    <t xml:space="preserve">91 564 14 89   </t>
  </si>
  <si>
    <t>91 564 11 79 </t>
  </si>
  <si>
    <t xml:space="preserve">91 564 15 09   </t>
  </si>
  <si>
    <t>91 392 00 20</t>
  </si>
  <si>
    <t>91 392 17 30</t>
  </si>
  <si>
    <t>91 392 17 83</t>
  </si>
  <si>
    <t>91 418 64 77</t>
  </si>
  <si>
    <t xml:space="preserve">91 577 52 13   </t>
  </si>
  <si>
    <t xml:space="preserve">91 578 37 34   </t>
  </si>
  <si>
    <t>91 39 77 200</t>
  </si>
  <si>
    <t xml:space="preserve">91 578 31 56   </t>
  </si>
  <si>
    <t xml:space="preserve">91 464 71 10   </t>
  </si>
  <si>
    <t xml:space="preserve">91 460 07 27   </t>
  </si>
  <si>
    <t xml:space="preserve">91 460 09 18   </t>
  </si>
  <si>
    <t xml:space="preserve">91 407 27 17   </t>
  </si>
  <si>
    <t xml:space="preserve">94 373 90 14   </t>
  </si>
  <si>
    <t>ISDN</t>
  </si>
  <si>
    <t xml:space="preserve">ISDN 2B+D </t>
  </si>
  <si>
    <t>94 373 09 60</t>
  </si>
  <si>
    <t xml:space="preserve">94 374 03 79   </t>
  </si>
  <si>
    <t xml:space="preserve">94 318 75 61   </t>
  </si>
  <si>
    <t xml:space="preserve">67 258 24 71   </t>
  </si>
  <si>
    <t xml:space="preserve">67 258 24 72   </t>
  </si>
  <si>
    <t xml:space="preserve">67 258 29 57   </t>
  </si>
  <si>
    <t xml:space="preserve">67 258 71 79   </t>
  </si>
  <si>
    <t>Lp.</t>
  </si>
  <si>
    <t>nazwa usługi</t>
  </si>
  <si>
    <t>Ilość minut przez               24 m-ce</t>
  </si>
  <si>
    <t>Cena netto za minutę</t>
  </si>
  <si>
    <t>Wartość netto przez 24 m-ce</t>
  </si>
  <si>
    <t>Wartość brutto przez 24 m-ce</t>
  </si>
  <si>
    <t>A</t>
  </si>
  <si>
    <t>B</t>
  </si>
  <si>
    <t>C</t>
  </si>
  <si>
    <t>D</t>
  </si>
  <si>
    <t>F</t>
  </si>
  <si>
    <t>1.</t>
  </si>
  <si>
    <t>Lokalne i strefowe</t>
  </si>
  <si>
    <t>2.</t>
  </si>
  <si>
    <t>Międzystrefowe</t>
  </si>
  <si>
    <t>3.</t>
  </si>
  <si>
    <t xml:space="preserve">Do sieci komórkowych </t>
  </si>
  <si>
    <t>1.1.</t>
  </si>
  <si>
    <t>POŁĄCZENIA TELEFONICZNE</t>
  </si>
  <si>
    <t>G=E+F</t>
  </si>
  <si>
    <t>E =C*D</t>
  </si>
  <si>
    <t>RAZEM *)</t>
  </si>
  <si>
    <t>*) do przeniesienia do zbiorczego zestawienia kosztów</t>
  </si>
  <si>
    <t>1.2.</t>
  </si>
  <si>
    <t xml:space="preserve">ŁĄCZA TELEFONICZNE, ANALOGOWE I ISDN - ABONAMENTY </t>
  </si>
  <si>
    <t>E</t>
  </si>
  <si>
    <t>G</t>
  </si>
  <si>
    <t>I</t>
  </si>
  <si>
    <t>K</t>
  </si>
  <si>
    <t>J=G*I</t>
  </si>
  <si>
    <t xml:space="preserve">4 ISDN 2B+D
W PBX
</t>
  </si>
  <si>
    <t xml:space="preserve">140 DDI 
 od 
91 43-25-300 
do 
91 43-25-399
od 
91 43-25-900 
do 
91 43-25-939
+ dodatkowe 40 DDI
</t>
  </si>
  <si>
    <t xml:space="preserve">40 DDI 
od 94 34-55-260 do 94 34-55-299 </t>
  </si>
  <si>
    <t>20 DDI   
od nr   91 3977270    do 91 3977289</t>
  </si>
  <si>
    <t xml:space="preserve">10 DDI
od 91 46-47-110 do 
91 46-47-119 
</t>
  </si>
  <si>
    <t>30 DDI 
od
94 37 30-960
do
94 37-30-987,
94 374-03-50,
94 374 -03-58</t>
  </si>
  <si>
    <t>10 nr DDI          
od nr 91 39 77 200 
do 91 39 77 209</t>
  </si>
  <si>
    <t xml:space="preserve">10 DDI 
od nr 91 39 77 200 
do 91 39 77 209 </t>
  </si>
  <si>
    <t>Wyszczególnienie elementów</t>
  </si>
  <si>
    <t>Cena netto</t>
  </si>
  <si>
    <t xml:space="preserve"> POŁĄCZENIA TELEFONICZNE</t>
  </si>
  <si>
    <t>ŁĄCZA TELEFONICZNE, ANALOGOWE I  ISDN  – INSTALACJA I ABONAMENTY</t>
  </si>
  <si>
    <t>Razem cena ofertowa:</t>
  </si>
  <si>
    <t>słownie razem cena ofertowa brutto:</t>
  </si>
  <si>
    <t>Cena brutto</t>
  </si>
  <si>
    <t xml:space="preserve">    </t>
  </si>
  <si>
    <t>(podpis Wykonawcy/Pełnomocnika)</t>
  </si>
  <si>
    <t>L =J+K</t>
  </si>
  <si>
    <t>Załącznik nr 4</t>
  </si>
  <si>
    <t>_______________, dnia___ ___ 2022_____ roku</t>
  </si>
  <si>
    <t>_____________________________________</t>
  </si>
  <si>
    <t>ZBIORCZE ZESTAWIENIE KOSZTÓW</t>
  </si>
  <si>
    <t>stawka 23% VAT</t>
  </si>
  <si>
    <t>Stawka 23%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</si>
</sst>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rgb="FF000000"/>
      <name val="Verdana"/>
      <family val="2"/>
      <charset val="238"/>
    </font>
    <font>
      <sz val="8"/>
      <color rgb="FFFF0000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workbookViewId="0">
      <selection activeCell="D52" sqref="D52"/>
    </sheetView>
  </sheetViews>
  <sheetFormatPr defaultRowHeight="10.5" x14ac:dyDescent="0.15"/>
  <cols>
    <col min="1" max="1" width="7.140625" style="1" customWidth="1"/>
    <col min="2" max="2" width="15.42578125" style="2" customWidth="1"/>
    <col min="3" max="3" width="19" style="2" customWidth="1"/>
    <col min="4" max="4" width="18.7109375" style="2" customWidth="1"/>
    <col min="5" max="5" width="16.140625" style="2" customWidth="1"/>
    <col min="6" max="6" width="9.140625" style="2"/>
    <col min="7" max="7" width="14.28515625" style="2" customWidth="1"/>
    <col min="8" max="8" width="16.5703125" style="2" customWidth="1"/>
    <col min="9" max="9" width="15.85546875" style="2" customWidth="1"/>
    <col min="10" max="10" width="10.42578125" style="2" customWidth="1"/>
    <col min="11" max="11" width="13.140625" style="2" customWidth="1"/>
    <col min="12" max="16" width="9.140625" style="2"/>
    <col min="17" max="17" width="13.140625" style="2" bestFit="1" customWidth="1"/>
    <col min="18" max="18" width="9.140625" style="2"/>
    <col min="19" max="19" width="26.140625" style="2" bestFit="1" customWidth="1"/>
    <col min="20" max="16384" width="9.140625" style="2"/>
  </cols>
  <sheetData>
    <row r="1" spans="1:11" x14ac:dyDescent="0.15">
      <c r="J1" s="2" t="s">
        <v>110</v>
      </c>
    </row>
    <row r="2" spans="1:1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52.5" customHeight="1" x14ac:dyDescent="0.15">
      <c r="A3" s="46" t="s">
        <v>11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21.75" customHeight="1" x14ac:dyDescent="0.15">
      <c r="A5" s="9" t="s">
        <v>79</v>
      </c>
      <c r="B5" s="11" t="s">
        <v>80</v>
      </c>
      <c r="C5" s="11"/>
      <c r="D5" s="11"/>
      <c r="E5" s="3"/>
      <c r="F5" s="3"/>
      <c r="G5" s="3"/>
      <c r="H5" s="6"/>
      <c r="I5" s="6"/>
      <c r="J5" s="6"/>
      <c r="K5" s="6"/>
    </row>
    <row r="6" spans="1:1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1.5" x14ac:dyDescent="0.15">
      <c r="A7" s="12" t="s">
        <v>62</v>
      </c>
      <c r="B7" s="12" t="s">
        <v>63</v>
      </c>
      <c r="C7" s="12" t="s">
        <v>64</v>
      </c>
      <c r="D7" s="12" t="s">
        <v>65</v>
      </c>
      <c r="E7" s="12" t="s">
        <v>66</v>
      </c>
      <c r="F7" s="12" t="s">
        <v>114</v>
      </c>
      <c r="G7" s="12" t="s">
        <v>67</v>
      </c>
      <c r="H7" s="6"/>
      <c r="I7" s="6"/>
      <c r="J7" s="6"/>
      <c r="K7" s="6"/>
    </row>
    <row r="8" spans="1:11" x14ac:dyDescent="0.15">
      <c r="A8" s="12" t="s">
        <v>68</v>
      </c>
      <c r="B8" s="12" t="s">
        <v>69</v>
      </c>
      <c r="C8" s="12" t="s">
        <v>70</v>
      </c>
      <c r="D8" s="12" t="s">
        <v>71</v>
      </c>
      <c r="E8" s="12" t="s">
        <v>82</v>
      </c>
      <c r="F8" s="12" t="s">
        <v>72</v>
      </c>
      <c r="G8" s="12" t="s">
        <v>81</v>
      </c>
      <c r="H8" s="6"/>
      <c r="I8" s="6"/>
      <c r="J8" s="6"/>
      <c r="K8" s="6"/>
    </row>
    <row r="9" spans="1:11" ht="24" customHeight="1" x14ac:dyDescent="0.15">
      <c r="A9" s="7" t="s">
        <v>73</v>
      </c>
      <c r="B9" s="13" t="s">
        <v>74</v>
      </c>
      <c r="C9" s="14">
        <v>330000</v>
      </c>
      <c r="D9" s="25"/>
      <c r="E9" s="25">
        <f>C9*D9</f>
        <v>0</v>
      </c>
      <c r="F9" s="25">
        <f>E9*0.23</f>
        <v>0</v>
      </c>
      <c r="G9" s="25">
        <f>E9+F9</f>
        <v>0</v>
      </c>
      <c r="H9" s="6"/>
      <c r="I9" s="6"/>
      <c r="J9" s="6"/>
      <c r="K9" s="6"/>
    </row>
    <row r="10" spans="1:11" ht="30" customHeight="1" x14ac:dyDescent="0.15">
      <c r="A10" s="7" t="s">
        <v>75</v>
      </c>
      <c r="B10" s="13" t="s">
        <v>76</v>
      </c>
      <c r="C10" s="14">
        <v>60000</v>
      </c>
      <c r="D10" s="25"/>
      <c r="E10" s="25">
        <f t="shared" ref="E10:E11" si="0">C10*D10</f>
        <v>0</v>
      </c>
      <c r="F10" s="25">
        <f t="shared" ref="F10:F11" si="1">E10*0.23</f>
        <v>0</v>
      </c>
      <c r="G10" s="25">
        <f t="shared" ref="G10:G11" si="2">E10+F10</f>
        <v>0</v>
      </c>
      <c r="H10" s="6"/>
      <c r="I10" s="6"/>
      <c r="J10" s="6"/>
      <c r="K10" s="6"/>
    </row>
    <row r="11" spans="1:11" ht="21" x14ac:dyDescent="0.15">
      <c r="A11" s="7" t="s">
        <v>77</v>
      </c>
      <c r="B11" s="15" t="s">
        <v>78</v>
      </c>
      <c r="C11" s="14">
        <v>25000</v>
      </c>
      <c r="D11" s="25"/>
      <c r="E11" s="25">
        <f t="shared" si="0"/>
        <v>0</v>
      </c>
      <c r="F11" s="25">
        <f t="shared" si="1"/>
        <v>0</v>
      </c>
      <c r="G11" s="25">
        <f t="shared" si="2"/>
        <v>0</v>
      </c>
      <c r="H11" s="6"/>
      <c r="I11" s="6"/>
      <c r="J11" s="6"/>
      <c r="K11" s="6"/>
    </row>
    <row r="12" spans="1:11" ht="18" customHeight="1" x14ac:dyDescent="0.15">
      <c r="A12" s="42" t="s">
        <v>83</v>
      </c>
      <c r="B12" s="43"/>
      <c r="C12" s="43"/>
      <c r="D12" s="44"/>
      <c r="E12" s="27">
        <f>SUM(E9:E11)</f>
        <v>0</v>
      </c>
      <c r="F12" s="27">
        <f t="shared" ref="F12:G12" si="3">SUM(F9:F11)</f>
        <v>0</v>
      </c>
      <c r="G12" s="27">
        <f t="shared" si="3"/>
        <v>0</v>
      </c>
      <c r="H12" s="6"/>
      <c r="I12" s="6"/>
      <c r="J12" s="6"/>
      <c r="K12" s="6"/>
    </row>
    <row r="13" spans="1:11" x14ac:dyDescent="0.15">
      <c r="A13" s="33" t="s">
        <v>84</v>
      </c>
      <c r="B13" s="33"/>
      <c r="C13" s="33"/>
      <c r="D13" s="33"/>
      <c r="E13" s="6"/>
      <c r="F13" s="6"/>
      <c r="G13" s="6"/>
      <c r="H13" s="6"/>
      <c r="I13" s="6"/>
      <c r="J13" s="6"/>
      <c r="K13" s="6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8" customHeight="1" x14ac:dyDescent="0.15">
      <c r="A16" s="8" t="s">
        <v>85</v>
      </c>
      <c r="B16" s="45" t="s">
        <v>86</v>
      </c>
      <c r="C16" s="45"/>
      <c r="D16" s="45"/>
      <c r="E16" s="45"/>
      <c r="F16" s="45"/>
      <c r="G16" s="45"/>
      <c r="H16" s="6"/>
      <c r="I16" s="6"/>
      <c r="J16" s="6"/>
      <c r="K16" s="6"/>
    </row>
    <row r="18" spans="1:11" ht="31.5" x14ac:dyDescent="0.15">
      <c r="A18" s="21" t="s">
        <v>1</v>
      </c>
      <c r="B18" s="21" t="s">
        <v>2</v>
      </c>
      <c r="C18" s="21" t="s">
        <v>3</v>
      </c>
      <c r="D18" s="21" t="s">
        <v>4</v>
      </c>
      <c r="E18" s="21" t="s">
        <v>5</v>
      </c>
      <c r="F18" s="21" t="s">
        <v>6</v>
      </c>
      <c r="G18" s="21" t="s">
        <v>7</v>
      </c>
      <c r="H18" s="21" t="s">
        <v>8</v>
      </c>
      <c r="I18" s="21" t="s">
        <v>9</v>
      </c>
      <c r="J18" s="21" t="s">
        <v>115</v>
      </c>
      <c r="K18" s="21" t="s">
        <v>10</v>
      </c>
    </row>
    <row r="19" spans="1:11" ht="11.25" customHeight="1" x14ac:dyDescent="0.15">
      <c r="A19" s="21" t="s">
        <v>68</v>
      </c>
      <c r="B19" s="21" t="s">
        <v>69</v>
      </c>
      <c r="C19" s="21" t="s">
        <v>70</v>
      </c>
      <c r="D19" s="21" t="s">
        <v>71</v>
      </c>
      <c r="E19" s="21" t="s">
        <v>87</v>
      </c>
      <c r="F19" s="21" t="s">
        <v>72</v>
      </c>
      <c r="G19" s="21" t="s">
        <v>88</v>
      </c>
      <c r="H19" s="21" t="s">
        <v>89</v>
      </c>
      <c r="I19" s="21" t="s">
        <v>91</v>
      </c>
      <c r="J19" s="21" t="s">
        <v>90</v>
      </c>
      <c r="K19" s="21" t="s">
        <v>109</v>
      </c>
    </row>
    <row r="20" spans="1:11" s="1" customFormat="1" ht="15.75" customHeight="1" x14ac:dyDescent="0.25">
      <c r="A20" s="10">
        <v>1</v>
      </c>
      <c r="B20" s="19" t="s">
        <v>12</v>
      </c>
      <c r="C20" s="19" t="s">
        <v>13</v>
      </c>
      <c r="D20" s="19"/>
      <c r="E20" s="20" t="s">
        <v>14</v>
      </c>
      <c r="F20" s="10">
        <v>1</v>
      </c>
      <c r="G20" s="10">
        <v>24</v>
      </c>
      <c r="H20" s="23"/>
      <c r="I20" s="23">
        <f>G20*H20</f>
        <v>0</v>
      </c>
      <c r="J20" s="23">
        <f>I20*0.23</f>
        <v>0</v>
      </c>
      <c r="K20" s="23">
        <f>I20+J20</f>
        <v>0</v>
      </c>
    </row>
    <row r="21" spans="1:11" s="1" customFormat="1" ht="126" x14ac:dyDescent="0.25">
      <c r="A21" s="5">
        <v>2</v>
      </c>
      <c r="B21" s="7" t="s">
        <v>15</v>
      </c>
      <c r="C21" s="7" t="s">
        <v>16</v>
      </c>
      <c r="D21" s="7" t="s">
        <v>93</v>
      </c>
      <c r="E21" s="7" t="s">
        <v>92</v>
      </c>
      <c r="F21" s="5">
        <v>1</v>
      </c>
      <c r="G21" s="5">
        <v>24</v>
      </c>
      <c r="H21" s="24"/>
      <c r="I21" s="24">
        <f t="shared" ref="I21:I56" si="4">G21*H21</f>
        <v>0</v>
      </c>
      <c r="J21" s="23">
        <f t="shared" ref="J21:J56" si="5">I21*0.23</f>
        <v>0</v>
      </c>
      <c r="K21" s="24">
        <f t="shared" ref="K21:K56" si="6">I21+J21</f>
        <v>0</v>
      </c>
    </row>
    <row r="22" spans="1:11" s="1" customFormat="1" x14ac:dyDescent="0.25">
      <c r="A22" s="5">
        <v>3</v>
      </c>
      <c r="B22" s="16" t="s">
        <v>17</v>
      </c>
      <c r="C22" s="16" t="s">
        <v>18</v>
      </c>
      <c r="D22" s="16"/>
      <c r="E22" s="16" t="s">
        <v>18</v>
      </c>
      <c r="F22" s="5">
        <v>1</v>
      </c>
      <c r="G22" s="5">
        <v>24</v>
      </c>
      <c r="H22" s="24"/>
      <c r="I22" s="24">
        <f t="shared" si="4"/>
        <v>0</v>
      </c>
      <c r="J22" s="23">
        <f t="shared" si="5"/>
        <v>0</v>
      </c>
      <c r="K22" s="24">
        <f t="shared" si="6"/>
        <v>0</v>
      </c>
    </row>
    <row r="23" spans="1:11" s="1" customFormat="1" ht="15.75" customHeight="1" x14ac:dyDescent="0.25">
      <c r="A23" s="10">
        <v>4</v>
      </c>
      <c r="B23" s="16" t="s">
        <v>19</v>
      </c>
      <c r="C23" s="16" t="s">
        <v>14</v>
      </c>
      <c r="D23" s="16"/>
      <c r="E23" s="16" t="s">
        <v>14</v>
      </c>
      <c r="F23" s="5">
        <v>1</v>
      </c>
      <c r="G23" s="5">
        <v>24</v>
      </c>
      <c r="H23" s="24"/>
      <c r="I23" s="24">
        <f t="shared" si="4"/>
        <v>0</v>
      </c>
      <c r="J23" s="23">
        <f t="shared" si="5"/>
        <v>0</v>
      </c>
      <c r="K23" s="24">
        <f t="shared" si="6"/>
        <v>0</v>
      </c>
    </row>
    <row r="24" spans="1:11" s="1" customFormat="1" ht="15.75" customHeight="1" x14ac:dyDescent="0.25">
      <c r="A24" s="5">
        <v>5</v>
      </c>
      <c r="B24" s="16" t="s">
        <v>20</v>
      </c>
      <c r="C24" s="16" t="s">
        <v>14</v>
      </c>
      <c r="D24" s="16"/>
      <c r="E24" s="16" t="s">
        <v>14</v>
      </c>
      <c r="F24" s="5">
        <v>1</v>
      </c>
      <c r="G24" s="5">
        <v>24</v>
      </c>
      <c r="H24" s="24"/>
      <c r="I24" s="24">
        <f t="shared" si="4"/>
        <v>0</v>
      </c>
      <c r="J24" s="23">
        <f t="shared" si="5"/>
        <v>0</v>
      </c>
      <c r="K24" s="24">
        <f t="shared" si="6"/>
        <v>0</v>
      </c>
    </row>
    <row r="25" spans="1:11" s="1" customFormat="1" ht="15.75" customHeight="1" x14ac:dyDescent="0.25">
      <c r="A25" s="5">
        <v>6</v>
      </c>
      <c r="B25" s="16" t="s">
        <v>21</v>
      </c>
      <c r="C25" s="16" t="s">
        <v>14</v>
      </c>
      <c r="D25" s="16"/>
      <c r="E25" s="16" t="s">
        <v>14</v>
      </c>
      <c r="F25" s="5">
        <v>1</v>
      </c>
      <c r="G25" s="5">
        <v>24</v>
      </c>
      <c r="H25" s="24"/>
      <c r="I25" s="24">
        <f t="shared" si="4"/>
        <v>0</v>
      </c>
      <c r="J25" s="23">
        <f t="shared" si="5"/>
        <v>0</v>
      </c>
      <c r="K25" s="24">
        <f t="shared" si="6"/>
        <v>0</v>
      </c>
    </row>
    <row r="26" spans="1:11" s="1" customFormat="1" ht="15.75" customHeight="1" x14ac:dyDescent="0.25">
      <c r="A26" s="10">
        <v>7</v>
      </c>
      <c r="B26" s="16" t="s">
        <v>22</v>
      </c>
      <c r="C26" s="16" t="s">
        <v>13</v>
      </c>
      <c r="D26" s="7" t="s">
        <v>23</v>
      </c>
      <c r="E26" s="16" t="s">
        <v>13</v>
      </c>
      <c r="F26" s="5">
        <v>1</v>
      </c>
      <c r="G26" s="5">
        <v>24</v>
      </c>
      <c r="H26" s="24"/>
      <c r="I26" s="24">
        <f t="shared" si="4"/>
        <v>0</v>
      </c>
      <c r="J26" s="23">
        <f t="shared" si="5"/>
        <v>0</v>
      </c>
      <c r="K26" s="24">
        <f t="shared" si="6"/>
        <v>0</v>
      </c>
    </row>
    <row r="27" spans="1:11" s="1" customFormat="1" x14ac:dyDescent="0.25">
      <c r="A27" s="5">
        <v>8</v>
      </c>
      <c r="B27" s="16" t="s">
        <v>24</v>
      </c>
      <c r="C27" s="16" t="s">
        <v>13</v>
      </c>
      <c r="D27" s="16"/>
      <c r="E27" s="16" t="s">
        <v>13</v>
      </c>
      <c r="F27" s="5">
        <v>1</v>
      </c>
      <c r="G27" s="5">
        <v>24</v>
      </c>
      <c r="H27" s="24"/>
      <c r="I27" s="24">
        <f t="shared" si="4"/>
        <v>0</v>
      </c>
      <c r="J27" s="23">
        <f t="shared" si="5"/>
        <v>0</v>
      </c>
      <c r="K27" s="24">
        <f t="shared" si="6"/>
        <v>0</v>
      </c>
    </row>
    <row r="28" spans="1:11" s="1" customFormat="1" ht="15.75" customHeight="1" x14ac:dyDescent="0.25">
      <c r="A28" s="5">
        <v>9</v>
      </c>
      <c r="B28" s="7" t="s">
        <v>25</v>
      </c>
      <c r="C28" s="7" t="s">
        <v>13</v>
      </c>
      <c r="D28" s="7" t="s">
        <v>26</v>
      </c>
      <c r="E28" s="7" t="s">
        <v>25</v>
      </c>
      <c r="F28" s="5">
        <v>1</v>
      </c>
      <c r="G28" s="5">
        <v>24</v>
      </c>
      <c r="H28" s="24"/>
      <c r="I28" s="24">
        <f t="shared" si="4"/>
        <v>0</v>
      </c>
      <c r="J28" s="23">
        <f t="shared" si="5"/>
        <v>0</v>
      </c>
      <c r="K28" s="24">
        <f t="shared" si="6"/>
        <v>0</v>
      </c>
    </row>
    <row r="29" spans="1:11" s="1" customFormat="1" ht="31.5" x14ac:dyDescent="0.25">
      <c r="A29" s="10">
        <v>10</v>
      </c>
      <c r="B29" s="16" t="s">
        <v>27</v>
      </c>
      <c r="C29" s="16" t="s">
        <v>28</v>
      </c>
      <c r="D29" s="7" t="s">
        <v>94</v>
      </c>
      <c r="E29" s="16" t="s">
        <v>29</v>
      </c>
      <c r="F29" s="5">
        <v>1</v>
      </c>
      <c r="G29" s="5">
        <v>24</v>
      </c>
      <c r="H29" s="24"/>
      <c r="I29" s="24">
        <f t="shared" si="4"/>
        <v>0</v>
      </c>
      <c r="J29" s="23">
        <f t="shared" si="5"/>
        <v>0</v>
      </c>
      <c r="K29" s="24">
        <f t="shared" si="6"/>
        <v>0</v>
      </c>
    </row>
    <row r="30" spans="1:11" s="1" customFormat="1" x14ac:dyDescent="0.25">
      <c r="A30" s="5">
        <v>11</v>
      </c>
      <c r="B30" s="16" t="s">
        <v>30</v>
      </c>
      <c r="C30" s="16" t="s">
        <v>18</v>
      </c>
      <c r="D30" s="16"/>
      <c r="E30" s="16" t="s">
        <v>18</v>
      </c>
      <c r="F30" s="5">
        <v>1</v>
      </c>
      <c r="G30" s="5">
        <v>24</v>
      </c>
      <c r="H30" s="24"/>
      <c r="I30" s="24">
        <f t="shared" si="4"/>
        <v>0</v>
      </c>
      <c r="J30" s="23">
        <f t="shared" si="5"/>
        <v>0</v>
      </c>
      <c r="K30" s="24">
        <f t="shared" si="6"/>
        <v>0</v>
      </c>
    </row>
    <row r="31" spans="1:11" s="1" customFormat="1" x14ac:dyDescent="0.25">
      <c r="A31" s="5">
        <v>12</v>
      </c>
      <c r="B31" s="16" t="s">
        <v>31</v>
      </c>
      <c r="C31" s="16" t="s">
        <v>18</v>
      </c>
      <c r="D31" s="16"/>
      <c r="E31" s="16" t="s">
        <v>18</v>
      </c>
      <c r="F31" s="5">
        <v>1</v>
      </c>
      <c r="G31" s="5">
        <v>24</v>
      </c>
      <c r="H31" s="24"/>
      <c r="I31" s="24">
        <f t="shared" si="4"/>
        <v>0</v>
      </c>
      <c r="J31" s="23">
        <f t="shared" si="5"/>
        <v>0</v>
      </c>
      <c r="K31" s="24">
        <f t="shared" si="6"/>
        <v>0</v>
      </c>
    </row>
    <row r="32" spans="1:11" s="1" customFormat="1" x14ac:dyDescent="0.25">
      <c r="A32" s="10">
        <v>13</v>
      </c>
      <c r="B32" s="16" t="s">
        <v>32</v>
      </c>
      <c r="C32" s="16" t="s">
        <v>13</v>
      </c>
      <c r="D32" s="16"/>
      <c r="E32" s="16" t="s">
        <v>13</v>
      </c>
      <c r="F32" s="5">
        <v>1</v>
      </c>
      <c r="G32" s="5">
        <v>24</v>
      </c>
      <c r="H32" s="24"/>
      <c r="I32" s="24">
        <f t="shared" si="4"/>
        <v>0</v>
      </c>
      <c r="J32" s="23">
        <f t="shared" si="5"/>
        <v>0</v>
      </c>
      <c r="K32" s="24">
        <f t="shared" si="6"/>
        <v>0</v>
      </c>
    </row>
    <row r="33" spans="1:11" s="1" customFormat="1" ht="15.75" customHeight="1" x14ac:dyDescent="0.25">
      <c r="A33" s="5">
        <v>14</v>
      </c>
      <c r="B33" s="16" t="s">
        <v>33</v>
      </c>
      <c r="C33" s="16" t="s">
        <v>14</v>
      </c>
      <c r="D33" s="7" t="s">
        <v>34</v>
      </c>
      <c r="E33" s="16" t="s">
        <v>14</v>
      </c>
      <c r="F33" s="5">
        <v>1</v>
      </c>
      <c r="G33" s="5">
        <v>24</v>
      </c>
      <c r="H33" s="24"/>
      <c r="I33" s="24">
        <f t="shared" si="4"/>
        <v>0</v>
      </c>
      <c r="J33" s="23">
        <f t="shared" si="5"/>
        <v>0</v>
      </c>
      <c r="K33" s="24">
        <f t="shared" si="6"/>
        <v>0</v>
      </c>
    </row>
    <row r="34" spans="1:11" s="1" customFormat="1" ht="15.75" customHeight="1" x14ac:dyDescent="0.25">
      <c r="A34" s="5">
        <v>15</v>
      </c>
      <c r="B34" s="16" t="s">
        <v>35</v>
      </c>
      <c r="C34" s="16" t="s">
        <v>14</v>
      </c>
      <c r="D34" s="7" t="s">
        <v>36</v>
      </c>
      <c r="E34" s="16" t="s">
        <v>14</v>
      </c>
      <c r="F34" s="5">
        <v>1</v>
      </c>
      <c r="G34" s="5">
        <v>24</v>
      </c>
      <c r="H34" s="24"/>
      <c r="I34" s="24">
        <f t="shared" si="4"/>
        <v>0</v>
      </c>
      <c r="J34" s="23">
        <f t="shared" si="5"/>
        <v>0</v>
      </c>
      <c r="K34" s="24">
        <f t="shared" si="6"/>
        <v>0</v>
      </c>
    </row>
    <row r="35" spans="1:11" s="1" customFormat="1" ht="15.75" customHeight="1" x14ac:dyDescent="0.25">
      <c r="A35" s="10">
        <v>16</v>
      </c>
      <c r="B35" s="16" t="s">
        <v>37</v>
      </c>
      <c r="C35" s="16" t="s">
        <v>14</v>
      </c>
      <c r="D35" s="7" t="s">
        <v>38</v>
      </c>
      <c r="E35" s="16" t="s">
        <v>14</v>
      </c>
      <c r="F35" s="5">
        <v>1</v>
      </c>
      <c r="G35" s="5">
        <v>24</v>
      </c>
      <c r="H35" s="24"/>
      <c r="I35" s="24">
        <f t="shared" si="4"/>
        <v>0</v>
      </c>
      <c r="J35" s="23">
        <f t="shared" si="5"/>
        <v>0</v>
      </c>
      <c r="K35" s="24">
        <f t="shared" si="6"/>
        <v>0</v>
      </c>
    </row>
    <row r="36" spans="1:11" s="1" customFormat="1" x14ac:dyDescent="0.25">
      <c r="A36" s="5">
        <v>17</v>
      </c>
      <c r="B36" s="16" t="s">
        <v>39</v>
      </c>
      <c r="C36" s="16" t="s">
        <v>13</v>
      </c>
      <c r="D36" s="16"/>
      <c r="E36" s="16" t="s">
        <v>13</v>
      </c>
      <c r="F36" s="5">
        <v>1</v>
      </c>
      <c r="G36" s="5">
        <v>24</v>
      </c>
      <c r="H36" s="24"/>
      <c r="I36" s="24">
        <f t="shared" si="4"/>
        <v>0</v>
      </c>
      <c r="J36" s="23">
        <f t="shared" si="5"/>
        <v>0</v>
      </c>
      <c r="K36" s="24">
        <f t="shared" si="6"/>
        <v>0</v>
      </c>
    </row>
    <row r="37" spans="1:11" s="1" customFormat="1" ht="15.75" customHeight="1" x14ac:dyDescent="0.25">
      <c r="A37" s="5">
        <v>18</v>
      </c>
      <c r="B37" s="16" t="s">
        <v>40</v>
      </c>
      <c r="C37" s="16" t="s">
        <v>14</v>
      </c>
      <c r="D37" s="22"/>
      <c r="E37" s="16" t="s">
        <v>14</v>
      </c>
      <c r="F37" s="5">
        <v>1</v>
      </c>
      <c r="G37" s="5">
        <v>24</v>
      </c>
      <c r="H37" s="24"/>
      <c r="I37" s="24">
        <f t="shared" si="4"/>
        <v>0</v>
      </c>
      <c r="J37" s="23">
        <f t="shared" si="5"/>
        <v>0</v>
      </c>
      <c r="K37" s="24">
        <f t="shared" si="6"/>
        <v>0</v>
      </c>
    </row>
    <row r="38" spans="1:11" s="1" customFormat="1" ht="31.5" x14ac:dyDescent="0.25">
      <c r="A38" s="10">
        <v>19</v>
      </c>
      <c r="B38" s="16" t="s">
        <v>41</v>
      </c>
      <c r="C38" s="16" t="s">
        <v>14</v>
      </c>
      <c r="D38" s="7" t="s">
        <v>95</v>
      </c>
      <c r="E38" s="16" t="s">
        <v>14</v>
      </c>
      <c r="F38" s="5">
        <v>1</v>
      </c>
      <c r="G38" s="5">
        <v>24</v>
      </c>
      <c r="H38" s="24"/>
      <c r="I38" s="24">
        <f t="shared" si="4"/>
        <v>0</v>
      </c>
      <c r="J38" s="23">
        <f t="shared" si="5"/>
        <v>0</v>
      </c>
      <c r="K38" s="24">
        <f t="shared" si="6"/>
        <v>0</v>
      </c>
    </row>
    <row r="39" spans="1:11" s="1" customFormat="1" ht="15.75" customHeight="1" x14ac:dyDescent="0.25">
      <c r="A39" s="5">
        <v>20</v>
      </c>
      <c r="B39" s="16" t="s">
        <v>42</v>
      </c>
      <c r="C39" s="16" t="s">
        <v>14</v>
      </c>
      <c r="D39" s="22"/>
      <c r="E39" s="16" t="s">
        <v>14</v>
      </c>
      <c r="F39" s="5">
        <v>1</v>
      </c>
      <c r="G39" s="5">
        <v>24</v>
      </c>
      <c r="H39" s="24"/>
      <c r="I39" s="24">
        <f t="shared" si="4"/>
        <v>0</v>
      </c>
      <c r="J39" s="23">
        <f t="shared" si="5"/>
        <v>0</v>
      </c>
      <c r="K39" s="24">
        <f t="shared" si="6"/>
        <v>0</v>
      </c>
    </row>
    <row r="40" spans="1:11" s="1" customFormat="1" ht="15" customHeight="1" x14ac:dyDescent="0.25">
      <c r="A40" s="5">
        <v>21</v>
      </c>
      <c r="B40" s="16" t="s">
        <v>43</v>
      </c>
      <c r="C40" s="16" t="s">
        <v>14</v>
      </c>
      <c r="D40" s="22"/>
      <c r="E40" s="16" t="s">
        <v>14</v>
      </c>
      <c r="F40" s="5">
        <v>1</v>
      </c>
      <c r="G40" s="5">
        <v>24</v>
      </c>
      <c r="H40" s="24"/>
      <c r="I40" s="24">
        <f t="shared" si="4"/>
        <v>0</v>
      </c>
      <c r="J40" s="23">
        <f t="shared" si="5"/>
        <v>0</v>
      </c>
      <c r="K40" s="24">
        <f t="shared" si="6"/>
        <v>0</v>
      </c>
    </row>
    <row r="41" spans="1:11" s="1" customFormat="1" ht="31.5" x14ac:dyDescent="0.25">
      <c r="A41" s="10">
        <v>22</v>
      </c>
      <c r="B41" s="16" t="s">
        <v>44</v>
      </c>
      <c r="C41" s="16" t="s">
        <v>13</v>
      </c>
      <c r="D41" s="7" t="s">
        <v>98</v>
      </c>
      <c r="E41" s="16" t="s">
        <v>13</v>
      </c>
      <c r="F41" s="5">
        <v>1</v>
      </c>
      <c r="G41" s="5">
        <v>24</v>
      </c>
      <c r="H41" s="24"/>
      <c r="I41" s="24">
        <f t="shared" si="4"/>
        <v>0</v>
      </c>
      <c r="J41" s="23">
        <f t="shared" si="5"/>
        <v>0</v>
      </c>
      <c r="K41" s="24">
        <f t="shared" si="6"/>
        <v>0</v>
      </c>
    </row>
    <row r="42" spans="1:11" s="1" customFormat="1" ht="12" customHeight="1" x14ac:dyDescent="0.25">
      <c r="A42" s="5">
        <v>23</v>
      </c>
      <c r="B42" s="16" t="s">
        <v>45</v>
      </c>
      <c r="C42" s="7" t="s">
        <v>18</v>
      </c>
      <c r="D42" s="7"/>
      <c r="E42" s="16" t="s">
        <v>18</v>
      </c>
      <c r="F42" s="5">
        <v>1</v>
      </c>
      <c r="G42" s="5">
        <v>24</v>
      </c>
      <c r="H42" s="24"/>
      <c r="I42" s="24">
        <f t="shared" si="4"/>
        <v>0</v>
      </c>
      <c r="J42" s="23">
        <f t="shared" si="5"/>
        <v>0</v>
      </c>
      <c r="K42" s="24">
        <f t="shared" si="6"/>
        <v>0</v>
      </c>
    </row>
    <row r="43" spans="1:11" s="1" customFormat="1" ht="31.5" x14ac:dyDescent="0.25">
      <c r="A43" s="5">
        <v>24</v>
      </c>
      <c r="B43" s="16" t="s">
        <v>46</v>
      </c>
      <c r="C43" s="16" t="s">
        <v>13</v>
      </c>
      <c r="D43" s="7" t="s">
        <v>99</v>
      </c>
      <c r="E43" s="16" t="s">
        <v>13</v>
      </c>
      <c r="F43" s="5">
        <v>1</v>
      </c>
      <c r="G43" s="5">
        <v>24</v>
      </c>
      <c r="H43" s="24"/>
      <c r="I43" s="24">
        <f t="shared" si="4"/>
        <v>0</v>
      </c>
      <c r="J43" s="23">
        <f t="shared" si="5"/>
        <v>0</v>
      </c>
      <c r="K43" s="24">
        <f t="shared" si="6"/>
        <v>0</v>
      </c>
    </row>
    <row r="44" spans="1:11" s="1" customFormat="1" ht="12" customHeight="1" x14ac:dyDescent="0.25">
      <c r="A44" s="10">
        <v>25</v>
      </c>
      <c r="B44" s="16" t="s">
        <v>47</v>
      </c>
      <c r="C44" s="16" t="s">
        <v>13</v>
      </c>
      <c r="D44" s="7"/>
      <c r="E44" s="16" t="s">
        <v>13</v>
      </c>
      <c r="F44" s="5">
        <v>1</v>
      </c>
      <c r="G44" s="5">
        <v>24</v>
      </c>
      <c r="H44" s="24"/>
      <c r="I44" s="24">
        <f t="shared" si="4"/>
        <v>0</v>
      </c>
      <c r="J44" s="23">
        <f t="shared" si="5"/>
        <v>0</v>
      </c>
      <c r="K44" s="24">
        <f t="shared" si="6"/>
        <v>0</v>
      </c>
    </row>
    <row r="45" spans="1:11" s="1" customFormat="1" ht="42" x14ac:dyDescent="0.25">
      <c r="A45" s="5">
        <v>26</v>
      </c>
      <c r="B45" s="16" t="s">
        <v>48</v>
      </c>
      <c r="C45" s="16" t="s">
        <v>13</v>
      </c>
      <c r="D45" s="16" t="s">
        <v>96</v>
      </c>
      <c r="E45" s="16" t="s">
        <v>13</v>
      </c>
      <c r="F45" s="5">
        <v>1</v>
      </c>
      <c r="G45" s="5">
        <v>24</v>
      </c>
      <c r="H45" s="24"/>
      <c r="I45" s="24">
        <f t="shared" si="4"/>
        <v>0</v>
      </c>
      <c r="J45" s="23">
        <f t="shared" si="5"/>
        <v>0</v>
      </c>
      <c r="K45" s="24">
        <f t="shared" si="6"/>
        <v>0</v>
      </c>
    </row>
    <row r="46" spans="1:11" s="1" customFormat="1" ht="12" customHeight="1" x14ac:dyDescent="0.25">
      <c r="A46" s="5">
        <v>27</v>
      </c>
      <c r="B46" s="16" t="s">
        <v>49</v>
      </c>
      <c r="C46" s="16" t="s">
        <v>13</v>
      </c>
      <c r="D46" s="16"/>
      <c r="E46" s="16" t="s">
        <v>13</v>
      </c>
      <c r="F46" s="5">
        <v>1</v>
      </c>
      <c r="G46" s="5">
        <v>24</v>
      </c>
      <c r="H46" s="24"/>
      <c r="I46" s="24">
        <f t="shared" si="4"/>
        <v>0</v>
      </c>
      <c r="J46" s="23">
        <f t="shared" si="5"/>
        <v>0</v>
      </c>
      <c r="K46" s="24">
        <f t="shared" si="6"/>
        <v>0</v>
      </c>
    </row>
    <row r="47" spans="1:11" s="1" customFormat="1" ht="12" customHeight="1" x14ac:dyDescent="0.25">
      <c r="A47" s="10">
        <v>28</v>
      </c>
      <c r="B47" s="16" t="s">
        <v>50</v>
      </c>
      <c r="C47" s="16" t="s">
        <v>13</v>
      </c>
      <c r="D47" s="22"/>
      <c r="E47" s="16" t="s">
        <v>13</v>
      </c>
      <c r="F47" s="5">
        <v>1</v>
      </c>
      <c r="G47" s="5">
        <v>24</v>
      </c>
      <c r="H47" s="24"/>
      <c r="I47" s="24">
        <f t="shared" si="4"/>
        <v>0</v>
      </c>
      <c r="J47" s="23">
        <f t="shared" si="5"/>
        <v>0</v>
      </c>
      <c r="K47" s="24">
        <f t="shared" si="6"/>
        <v>0</v>
      </c>
    </row>
    <row r="48" spans="1:11" s="1" customFormat="1" ht="12" customHeight="1" x14ac:dyDescent="0.25">
      <c r="A48" s="5">
        <v>29</v>
      </c>
      <c r="B48" s="16" t="s">
        <v>51</v>
      </c>
      <c r="C48" s="16" t="s">
        <v>18</v>
      </c>
      <c r="D48" s="16"/>
      <c r="E48" s="16" t="s">
        <v>18</v>
      </c>
      <c r="F48" s="5">
        <v>1</v>
      </c>
      <c r="G48" s="5">
        <v>24</v>
      </c>
      <c r="H48" s="24"/>
      <c r="I48" s="24">
        <f t="shared" si="4"/>
        <v>0</v>
      </c>
      <c r="J48" s="23">
        <f t="shared" si="5"/>
        <v>0</v>
      </c>
      <c r="K48" s="24">
        <f t="shared" si="6"/>
        <v>0</v>
      </c>
    </row>
    <row r="49" spans="1:11" s="1" customFormat="1" ht="12" customHeight="1" x14ac:dyDescent="0.25">
      <c r="A49" s="5">
        <v>30</v>
      </c>
      <c r="B49" s="16" t="s">
        <v>52</v>
      </c>
      <c r="C49" s="7" t="s">
        <v>53</v>
      </c>
      <c r="D49" s="16"/>
      <c r="E49" s="16" t="s">
        <v>54</v>
      </c>
      <c r="F49" s="5">
        <v>1</v>
      </c>
      <c r="G49" s="5">
        <v>24</v>
      </c>
      <c r="H49" s="24"/>
      <c r="I49" s="24">
        <f t="shared" si="4"/>
        <v>0</v>
      </c>
      <c r="J49" s="23">
        <f t="shared" si="5"/>
        <v>0</v>
      </c>
      <c r="K49" s="24">
        <f t="shared" si="6"/>
        <v>0</v>
      </c>
    </row>
    <row r="50" spans="1:11" s="1" customFormat="1" ht="73.5" x14ac:dyDescent="0.25">
      <c r="A50" s="10">
        <v>31</v>
      </c>
      <c r="B50" s="7" t="s">
        <v>55</v>
      </c>
      <c r="C50" s="7" t="s">
        <v>28</v>
      </c>
      <c r="D50" s="7" t="s">
        <v>97</v>
      </c>
      <c r="E50" s="7" t="s">
        <v>28</v>
      </c>
      <c r="F50" s="5">
        <v>1</v>
      </c>
      <c r="G50" s="5">
        <v>24</v>
      </c>
      <c r="H50" s="24"/>
      <c r="I50" s="24">
        <f t="shared" si="4"/>
        <v>0</v>
      </c>
      <c r="J50" s="23">
        <f t="shared" si="5"/>
        <v>0</v>
      </c>
      <c r="K50" s="24">
        <f t="shared" si="6"/>
        <v>0</v>
      </c>
    </row>
    <row r="51" spans="1:11" s="1" customFormat="1" x14ac:dyDescent="0.25">
      <c r="A51" s="5">
        <v>32</v>
      </c>
      <c r="B51" s="16" t="s">
        <v>56</v>
      </c>
      <c r="C51" s="16" t="s">
        <v>13</v>
      </c>
      <c r="D51" s="16"/>
      <c r="E51" s="16" t="s">
        <v>13</v>
      </c>
      <c r="F51" s="5">
        <v>1</v>
      </c>
      <c r="G51" s="5">
        <v>24</v>
      </c>
      <c r="H51" s="24"/>
      <c r="I51" s="24">
        <f t="shared" si="4"/>
        <v>0</v>
      </c>
      <c r="J51" s="23">
        <f t="shared" si="5"/>
        <v>0</v>
      </c>
      <c r="K51" s="24">
        <f t="shared" si="6"/>
        <v>0</v>
      </c>
    </row>
    <row r="52" spans="1:11" s="1" customFormat="1" ht="12" customHeight="1" x14ac:dyDescent="0.25">
      <c r="A52" s="5">
        <v>33</v>
      </c>
      <c r="B52" s="16" t="s">
        <v>57</v>
      </c>
      <c r="C52" s="16" t="s">
        <v>18</v>
      </c>
      <c r="D52" s="16"/>
      <c r="E52" s="16" t="s">
        <v>18</v>
      </c>
      <c r="F52" s="5">
        <v>1</v>
      </c>
      <c r="G52" s="5">
        <v>24</v>
      </c>
      <c r="H52" s="24"/>
      <c r="I52" s="24">
        <f t="shared" si="4"/>
        <v>0</v>
      </c>
      <c r="J52" s="23">
        <f t="shared" si="5"/>
        <v>0</v>
      </c>
      <c r="K52" s="24">
        <f t="shared" si="6"/>
        <v>0</v>
      </c>
    </row>
    <row r="53" spans="1:11" s="1" customFormat="1" ht="12" customHeight="1" x14ac:dyDescent="0.25">
      <c r="A53" s="10">
        <v>34</v>
      </c>
      <c r="B53" s="16" t="s">
        <v>58</v>
      </c>
      <c r="C53" s="16" t="s">
        <v>13</v>
      </c>
      <c r="D53" s="16"/>
      <c r="E53" s="16" t="s">
        <v>13</v>
      </c>
      <c r="F53" s="5">
        <v>1</v>
      </c>
      <c r="G53" s="5">
        <v>24</v>
      </c>
      <c r="H53" s="24"/>
      <c r="I53" s="24">
        <f t="shared" si="4"/>
        <v>0</v>
      </c>
      <c r="J53" s="23">
        <f t="shared" si="5"/>
        <v>0</v>
      </c>
      <c r="K53" s="24">
        <f t="shared" si="6"/>
        <v>0</v>
      </c>
    </row>
    <row r="54" spans="1:11" s="1" customFormat="1" ht="12" customHeight="1" x14ac:dyDescent="0.25">
      <c r="A54" s="5">
        <v>35</v>
      </c>
      <c r="B54" s="16" t="s">
        <v>59</v>
      </c>
      <c r="C54" s="16" t="s">
        <v>13</v>
      </c>
      <c r="D54" s="16"/>
      <c r="E54" s="16" t="s">
        <v>13</v>
      </c>
      <c r="F54" s="5">
        <v>1</v>
      </c>
      <c r="G54" s="5">
        <v>24</v>
      </c>
      <c r="H54" s="24"/>
      <c r="I54" s="24">
        <f t="shared" si="4"/>
        <v>0</v>
      </c>
      <c r="J54" s="23">
        <f t="shared" si="5"/>
        <v>0</v>
      </c>
      <c r="K54" s="24">
        <f t="shared" si="6"/>
        <v>0</v>
      </c>
    </row>
    <row r="55" spans="1:11" s="1" customFormat="1" ht="12" customHeight="1" x14ac:dyDescent="0.25">
      <c r="A55" s="5">
        <v>36</v>
      </c>
      <c r="B55" s="16" t="s">
        <v>60</v>
      </c>
      <c r="C55" s="16" t="s">
        <v>13</v>
      </c>
      <c r="D55" s="16"/>
      <c r="E55" s="16" t="s">
        <v>13</v>
      </c>
      <c r="F55" s="5">
        <v>1</v>
      </c>
      <c r="G55" s="5">
        <v>24</v>
      </c>
      <c r="H55" s="24"/>
      <c r="I55" s="24">
        <f t="shared" si="4"/>
        <v>0</v>
      </c>
      <c r="J55" s="23">
        <f t="shared" si="5"/>
        <v>0</v>
      </c>
      <c r="K55" s="24">
        <f t="shared" si="6"/>
        <v>0</v>
      </c>
    </row>
    <row r="56" spans="1:11" s="1" customFormat="1" ht="12" customHeight="1" x14ac:dyDescent="0.25">
      <c r="A56" s="10">
        <v>37</v>
      </c>
      <c r="B56" s="16" t="s">
        <v>61</v>
      </c>
      <c r="C56" s="16" t="s">
        <v>18</v>
      </c>
      <c r="D56" s="16"/>
      <c r="E56" s="16" t="s">
        <v>18</v>
      </c>
      <c r="F56" s="5">
        <v>1</v>
      </c>
      <c r="G56" s="5">
        <v>24</v>
      </c>
      <c r="H56" s="24"/>
      <c r="I56" s="24">
        <f t="shared" si="4"/>
        <v>0</v>
      </c>
      <c r="J56" s="23">
        <f t="shared" si="5"/>
        <v>0</v>
      </c>
      <c r="K56" s="24">
        <f t="shared" si="6"/>
        <v>0</v>
      </c>
    </row>
    <row r="57" spans="1:11" ht="17.25" customHeight="1" x14ac:dyDescent="0.15">
      <c r="A57" s="39" t="s">
        <v>83</v>
      </c>
      <c r="B57" s="40"/>
      <c r="C57" s="40"/>
      <c r="D57" s="40"/>
      <c r="E57" s="40"/>
      <c r="F57" s="40"/>
      <c r="G57" s="40"/>
      <c r="H57" s="41"/>
      <c r="I57" s="26">
        <f>SUM(I20:I56)</f>
        <v>0</v>
      </c>
      <c r="J57" s="26">
        <f t="shared" ref="J57:K57" si="7">SUM(J20:J56)</f>
        <v>0</v>
      </c>
      <c r="K57" s="26">
        <f t="shared" si="7"/>
        <v>0</v>
      </c>
    </row>
    <row r="58" spans="1:11" x14ac:dyDescent="0.15">
      <c r="A58" s="33" t="s">
        <v>84</v>
      </c>
      <c r="B58" s="33"/>
      <c r="C58" s="33"/>
      <c r="D58" s="33"/>
    </row>
    <row r="61" spans="1:11" x14ac:dyDescent="0.15">
      <c r="B61" s="17" t="s">
        <v>113</v>
      </c>
    </row>
    <row r="63" spans="1:11" ht="29.25" customHeight="1" x14ac:dyDescent="0.15">
      <c r="A63" s="7" t="s">
        <v>62</v>
      </c>
      <c r="B63" s="34" t="s">
        <v>100</v>
      </c>
      <c r="C63" s="34"/>
      <c r="D63" s="34"/>
      <c r="E63" s="34"/>
      <c r="F63" s="34"/>
      <c r="G63" s="7" t="s">
        <v>101</v>
      </c>
      <c r="H63" s="7" t="s">
        <v>106</v>
      </c>
    </row>
    <row r="64" spans="1:11" ht="29.25" customHeight="1" x14ac:dyDescent="0.15">
      <c r="A64" s="7" t="s">
        <v>73</v>
      </c>
      <c r="B64" s="35" t="s">
        <v>102</v>
      </c>
      <c r="C64" s="35"/>
      <c r="D64" s="35"/>
      <c r="E64" s="35"/>
      <c r="F64" s="35"/>
      <c r="G64" s="25">
        <f>E12</f>
        <v>0</v>
      </c>
      <c r="H64" s="25">
        <f>G12</f>
        <v>0</v>
      </c>
    </row>
    <row r="65" spans="1:8" ht="36" customHeight="1" x14ac:dyDescent="0.15">
      <c r="A65" s="7" t="s">
        <v>75</v>
      </c>
      <c r="B65" s="35" t="s">
        <v>103</v>
      </c>
      <c r="C65" s="35"/>
      <c r="D65" s="35"/>
      <c r="E65" s="35"/>
      <c r="F65" s="35"/>
      <c r="G65" s="25">
        <f>I57</f>
        <v>0</v>
      </c>
      <c r="H65" s="25">
        <f>K57</f>
        <v>0</v>
      </c>
    </row>
    <row r="66" spans="1:8" ht="34.5" customHeight="1" x14ac:dyDescent="0.15">
      <c r="A66" s="36" t="s">
        <v>104</v>
      </c>
      <c r="B66" s="37"/>
      <c r="C66" s="37"/>
      <c r="D66" s="37"/>
      <c r="E66" s="37"/>
      <c r="F66" s="38"/>
      <c r="G66" s="24">
        <f>SUM(G64:G65)</f>
        <v>0</v>
      </c>
      <c r="H66" s="24">
        <f>SUM(H64:H65)</f>
        <v>0</v>
      </c>
    </row>
    <row r="67" spans="1:8" ht="18.75" customHeight="1" x14ac:dyDescent="0.15">
      <c r="A67" s="30" t="s">
        <v>105</v>
      </c>
      <c r="B67" s="30"/>
      <c r="C67" s="30"/>
      <c r="D67" s="30"/>
      <c r="E67" s="30"/>
      <c r="F67" s="30"/>
    </row>
    <row r="70" spans="1:8" x14ac:dyDescent="0.15">
      <c r="B70" s="4" t="s">
        <v>107</v>
      </c>
    </row>
    <row r="71" spans="1:8" x14ac:dyDescent="0.15">
      <c r="A71" s="28"/>
      <c r="B71" s="28" t="s">
        <v>111</v>
      </c>
      <c r="G71" s="32" t="s">
        <v>112</v>
      </c>
      <c r="H71" s="32"/>
    </row>
    <row r="72" spans="1:8" x14ac:dyDescent="0.15">
      <c r="B72" s="18"/>
      <c r="G72" s="31" t="s">
        <v>108</v>
      </c>
      <c r="H72" s="31"/>
    </row>
  </sheetData>
  <mergeCells count="14">
    <mergeCell ref="A2:K2"/>
    <mergeCell ref="A67:F67"/>
    <mergeCell ref="G72:H72"/>
    <mergeCell ref="G71:H71"/>
    <mergeCell ref="A58:D58"/>
    <mergeCell ref="B63:F63"/>
    <mergeCell ref="B64:F64"/>
    <mergeCell ref="B65:F65"/>
    <mergeCell ref="A66:F66"/>
    <mergeCell ref="A57:H57"/>
    <mergeCell ref="A12:D12"/>
    <mergeCell ref="A13:D13"/>
    <mergeCell ref="B16:G16"/>
    <mergeCell ref="A3:K3"/>
  </mergeCells>
  <pageMargins left="0.7" right="0.7" top="0.75" bottom="0.75" header="0.3" footer="0.3"/>
  <pageSetup paperSize="9" scale="84" fitToHeight="0" orientation="landscape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2022-12-01T09:46:38Z</cp:lastPrinted>
  <dcterms:created xsi:type="dcterms:W3CDTF">2022-11-24T11:03:14Z</dcterms:created>
  <dcterms:modified xsi:type="dcterms:W3CDTF">2022-12-03T10:29:54Z</dcterms:modified>
</cp:coreProperties>
</file>