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kieliszczyk\Documents\01_LD\01_ZAMÓWIENIA\2022\3 POSTĘPOWANIA (2431)\USŁUGI\Wzorcowania\T-1.2 [18] Temparatura, RH, Vacuum\"/>
    </mc:Choice>
  </mc:AlternateContent>
  <bookViews>
    <workbookView xWindow="120" yWindow="30" windowWidth="19080" windowHeight="12015"/>
  </bookViews>
  <sheets>
    <sheet name="Część_1 (tam)" sheetId="28" r:id="rId1"/>
    <sheet name="Część_2 (tam)" sheetId="26" r:id="rId2"/>
    <sheet name="Część_3 (tam)" sheetId="27" r:id="rId3"/>
    <sheet name="Część_4 (tu)" sheetId="23" r:id="rId4"/>
    <sheet name="Część_5 (tu)" sheetId="24" r:id="rId5"/>
  </sheets>
  <definedNames>
    <definedName name="_xlnm.Print_Area" localSheetId="0">'Część_1 (tam)'!$A$1:$F$26</definedName>
    <definedName name="_xlnm.Print_Area" localSheetId="1">'Część_2 (tam)'!$A$1:$F$33</definedName>
    <definedName name="_xlnm.Print_Area" localSheetId="3">'Część_4 (tu)'!$A$1:$F$43</definedName>
    <definedName name="_xlnm.Print_Area" localSheetId="4">'Część_5 (tu)'!$A$1:$F$33</definedName>
  </definedNames>
  <calcPr calcId="162913" fullPrecision="0"/>
</workbook>
</file>

<file path=xl/calcChain.xml><?xml version="1.0" encoding="utf-8"?>
<calcChain xmlns="http://schemas.openxmlformats.org/spreadsheetml/2006/main">
  <c r="F9" i="24" l="1"/>
  <c r="F8" i="24"/>
  <c r="A19" i="23"/>
  <c r="A10" i="23"/>
  <c r="A11" i="23" s="1"/>
  <c r="A12" i="23" s="1"/>
  <c r="A13" i="23" s="1"/>
  <c r="A14" i="23" s="1"/>
  <c r="A15" i="23" s="1"/>
  <c r="A16" i="23" s="1"/>
  <c r="A17" i="23" s="1"/>
  <c r="A18" i="23" s="1"/>
  <c r="A9" i="23"/>
  <c r="F19" i="23"/>
  <c r="F18" i="23"/>
  <c r="F17" i="23"/>
  <c r="F15" i="23"/>
  <c r="F14" i="23"/>
  <c r="F11" i="23" l="1"/>
  <c r="F17" i="26" l="1"/>
  <c r="A10" i="28"/>
  <c r="F10" i="28"/>
  <c r="F9" i="28"/>
  <c r="F8" i="28"/>
  <c r="A8" i="28"/>
  <c r="A9" i="28" s="1"/>
  <c r="F7" i="28"/>
  <c r="F11" i="28" l="1"/>
  <c r="F12" i="28" s="1"/>
  <c r="F13" i="28" s="1"/>
  <c r="F8" i="26" l="1"/>
  <c r="F9" i="26"/>
  <c r="F10" i="26"/>
  <c r="F11" i="26"/>
  <c r="F12" i="26"/>
  <c r="F13" i="26"/>
  <c r="F14" i="26"/>
  <c r="F15" i="26"/>
  <c r="F16" i="26"/>
  <c r="F7" i="26"/>
  <c r="F18" i="26" l="1"/>
  <c r="F19" i="26" s="1"/>
  <c r="F20" i="26" s="1"/>
  <c r="E13" i="27"/>
  <c r="E14" i="27" s="1"/>
  <c r="A8" i="27"/>
  <c r="A9" i="27" s="1"/>
  <c r="A10" i="27" s="1"/>
  <c r="A11" i="27" s="1"/>
  <c r="E15" i="27" l="1"/>
  <c r="A8" i="26"/>
  <c r="A9" i="26" s="1"/>
  <c r="A10" i="26" s="1"/>
  <c r="A11" i="26" s="1"/>
  <c r="A12" i="26" s="1"/>
  <c r="A13" i="26" s="1"/>
  <c r="A14" i="26" s="1"/>
  <c r="A15" i="26" s="1"/>
  <c r="A16" i="26" s="1"/>
  <c r="A17" i="26" s="1"/>
  <c r="F15" i="24" l="1"/>
  <c r="F16" i="24" s="1"/>
  <c r="F25" i="23"/>
  <c r="F26" i="23" s="1"/>
  <c r="F9" i="23" l="1"/>
  <c r="F8" i="23"/>
  <c r="F13" i="23"/>
  <c r="F16" i="23"/>
  <c r="F10" i="23" l="1"/>
  <c r="F12" i="23"/>
  <c r="F20" i="23" l="1"/>
  <c r="F21" i="23" s="1"/>
  <c r="F22" i="23" s="1"/>
  <c r="F10" i="24"/>
  <c r="F11" i="24" s="1"/>
  <c r="F12" i="24" s="1"/>
</calcChain>
</file>

<file path=xl/sharedStrings.xml><?xml version="1.0" encoding="utf-8"?>
<sst xmlns="http://schemas.openxmlformats.org/spreadsheetml/2006/main" count="187" uniqueCount="98">
  <si>
    <t>Razem netto</t>
  </si>
  <si>
    <t>lp.</t>
  </si>
  <si>
    <t>………………………………………………………</t>
  </si>
  <si>
    <t>podpis</t>
  </si>
  <si>
    <t>1</t>
  </si>
  <si>
    <t>2</t>
  </si>
  <si>
    <t>3</t>
  </si>
  <si>
    <t>4</t>
  </si>
  <si>
    <t>5</t>
  </si>
  <si>
    <t>Liczba szt.</t>
  </si>
  <si>
    <t>Obiekt</t>
  </si>
  <si>
    <t>Koszt wykonania netto, w PLN</t>
  </si>
  <si>
    <t>Koszty związane z przyjazdem do WT-LD w Olsztynie w celu wykonania wzorcowań</t>
  </si>
  <si>
    <t>Wartość brutto*</t>
  </si>
  <si>
    <t>Wartość netto</t>
  </si>
  <si>
    <t>Podatek VAT 23% w kwocie</t>
  </si>
  <si>
    <t>(i) Stawka podatku VAT ustalona przez Zamawiającego dla niniejszego przedmiotu zamówienia wynosi 23%. Wykonawca zobowiązany do opłacania innej stawki podatku VAT lub zwolniony z obowiązku opłacania podatku VAT powinien załączyć do oferty informację (np. interpretację indywidualną lub interpretacją ogólną prawa podatkowego wydawaną przez odpowiedni organ) ze wskazaniem podstawy faktycznej i prawnej nieuwzględnienia stawki podatku VAT określonej powyżej przez Zamawiającego.</t>
  </si>
  <si>
    <t>Jednostkowy koszt wykonania netto, w PLN</t>
  </si>
  <si>
    <t>6</t>
  </si>
  <si>
    <t>Punkty wzorcowania</t>
  </si>
  <si>
    <t xml:space="preserve">W przypadku realizacji kilku części przedmotu zamówienia podczas jednego pobytu, koszty przyjazdu zostaną naliczone jednokrotnie:  </t>
  </si>
  <si>
    <t>Wartość brutto</t>
  </si>
  <si>
    <t xml:space="preserve">Koszt usługi kurierskiej - po wzorcowaniu odesłanie objektów do użytkownika (WT-LD w Olsztynie) </t>
  </si>
  <si>
    <r>
      <rPr>
        <b/>
        <sz val="12"/>
        <rFont val="Verdana"/>
        <family val="2"/>
        <charset val="238"/>
      </rPr>
      <t>Formularz cenowy</t>
    </r>
    <r>
      <rPr>
        <sz val="8"/>
        <rFont val="Verdana"/>
        <family val="2"/>
        <charset val="238"/>
      </rPr>
      <t xml:space="preserve"> </t>
    </r>
  </si>
  <si>
    <t xml:space="preserve">Wykonanie wzorcowań urządzeń pomiarowych w dziedzinach wilgotność względna, temperatura, ciśnienie i próżnia: </t>
  </si>
  <si>
    <t>Część 2. Termometry elektryczne</t>
  </si>
  <si>
    <t>załącznik do formularza ofertowego (do sprawy nr O/OL.T-1-2.2431.18.2022)</t>
  </si>
  <si>
    <t>Wartość brutto należy przenieść do odpowiedniej pozycji formularza ofertowego.</t>
  </si>
  <si>
    <t>Formularz cenowy</t>
  </si>
  <si>
    <t xml:space="preserve">Część 5. Ciśnieniomierze elektroniczne aparatury próżniowej </t>
  </si>
  <si>
    <t>Część 4. Komory termostatyczne, piec muflowy, termostaty cieczowe</t>
  </si>
  <si>
    <t>*Wartości brutto należy przenieść do odpowiednich pozycji formularza ofertowego.</t>
  </si>
  <si>
    <t>Część 3. Termometry szklane cieczowe</t>
  </si>
  <si>
    <t>Termometr szklany cieczowy (pałeczkowy), zakres wskazań: (+155 ÷ +170)°C, działka elementarna: 0,5°C; wytwórca: brak danych.
Nr fabryczny: GB 87; oznaczenie wewnętrzne: WT-LD/T1.1/49-I-238</t>
  </si>
  <si>
    <t>Termometr szklany cieczowy (rurkowy), zakres wskazań: (-5 ÷ +255)°C, działka elementarna: 1°C; wytwórca: KWT Włocławek. 
Nr fabryczny: 53312/81; oznaczenie wewnętrzne: WT-LD/T1.1/50-III-228</t>
  </si>
  <si>
    <t>Termometr szklany cieczowy (rurkowy), zakres wskazań: (-2,5 ÷ +102,5)°C, działka elementarna: 0,5°C; wytwórca: KWT Włocławek.
Nr fabryczny: D 2259/06; oznaczenie wewnętrzne: WT-LD/T1.1/50-III-229</t>
  </si>
  <si>
    <t>Termometr szklany cieczowy (pałeczkowy), zakres wskazań: (+25 ÷ +55)°C, działka elementarna: 0,1°C; wytwórca: PETROTEST.
Nr fabryczny: 1078639; oznaczenie wewnętrzne: WT-LD/T1.1/49-I-237</t>
  </si>
  <si>
    <t>Termometr szklany cieczowy (pałeczkowy), zakres wskazań: (-8,0 ÷ +32,0)°C, działka elementarna: 0,1°C; wytwórca: PETROTEST.
Nr fabryczny: 1087012; oznaczenie wewnętrzne: WT-LD/T1.1/49-I-236</t>
  </si>
  <si>
    <t>Temp. wzorcowania: 160°C</t>
  </si>
  <si>
    <t>Temp. wzorcowania: 150°C</t>
  </si>
  <si>
    <t>Temp. wzorcowania: 60°C</t>
  </si>
  <si>
    <t>Temp. wzorcowania: 40°C</t>
  </si>
  <si>
    <t>Temp. wzorcowania: 25°C</t>
  </si>
  <si>
    <t>8 czujników, 
3 pkt. temperaturowe: 
t= (-18; 0; 18)°C</t>
  </si>
  <si>
    <t>6 czujników, 
3 pkt. temperaturowe: 
t= (-18; 0; 20)°C</t>
  </si>
  <si>
    <t>8 czujników, 
5 pkt. temperaturowych:
t= (-18; 40; 110; 150; 180)°C</t>
  </si>
  <si>
    <t>1 czujnik, 
3 pkt. temperaturowe: 
t= (0; 20; 40)°C</t>
  </si>
  <si>
    <t>1 czujnik, 
2 pkt. temperaturowe: 
t= (110; 150)°C</t>
  </si>
  <si>
    <t>1 czujnik, 
3 pkt. temperaturowe: 
t= (-20; 0; 24)°C</t>
  </si>
  <si>
    <t>1 czujnik, 3 pkt. temperaturowe: 
t= (0; 18; 25)°C</t>
  </si>
  <si>
    <t xml:space="preserve">Obiekt wzorcowania / Nazwa towaru/usługi </t>
  </si>
  <si>
    <t>Ilość (szt.)</t>
  </si>
  <si>
    <t>Jedn. koszt wykonania 
(netto)</t>
  </si>
  <si>
    <t>1 czujnik, 2 pkt. temperaturowe: 
t= (0; 5)°C</t>
  </si>
  <si>
    <t xml:space="preserve">1 czujnik x 2 kanały (T1 oraz T2), 2 pkt. temperaturowe:
t=(20; 150)°C </t>
  </si>
  <si>
    <t>Termometr elektroniczny złożony ze wskaźnika temperatury EMKO typ: EPLC9600.CHANNEL8 oraz 8. czujników Pt100. Czujniki w osłonach stalowych o wym. 5x30 mm, przewody w osłonie silikonowej długości 3 m.</t>
  </si>
  <si>
    <t>Termometr elektroniczny złożony ze wskaźnika temperatury EMKO typ: EPLC9600.CHANNEL8 oraz 6. czujników Pt100. Czujniki w osłonach stalowych o wym. 6x90 mm, przewody w osłonie silikonowej długości 1 m.</t>
  </si>
  <si>
    <t>Termometr elektroniczny złożony ze wskaźnika temperatury EMKO typ: EPLC9600.CHANNEL8 oraz 8. czujników Pt100. Czujniki w osłonie stalowej z mocowaniem magnetycznym „w kształcie C” o wymiarach 30x20x23 mm, przewody w osłonie silikonowej długości 3 m.</t>
  </si>
  <si>
    <t xml:space="preserve">Termometr elektroniczny ELMETRON PT-105 z głowicą termometryczną typ: GT-105sk-12. Czujnik Pt-1000S, kabel z płaszczem silikonowym zakończony stalową rurką ø 3 mm o dł. 12 cm; dł. całkowita: 1 m. </t>
  </si>
  <si>
    <t xml:space="preserve">Dwukanałowy termometr elektroniczny CHY 802W wraz z czujnikami zewnętrznymi:
1) dwa czujniki (termopary typ K, bez osłon) – przewody w izolacji teflonowej (max 260°C), dł. przewodów ok. 1,2 m; 
2) czujnik penetracyjny (termopara typ K w osłonie stalowej) – sonda bagnetowa: rurka ø 4 mm dł. 20 cm. Długość po rozciągnięciu przewodu spiralnego ~2 m). </t>
  </si>
  <si>
    <t xml:space="preserve">Dwukanałowy termometr elektroniczny CHY 802W z czujnikiem penetracyjnym (ETI 133-130, termopara typ K). Sonda bagnetowa z rękojeścią: dł. ~0,5 m, osłona termopary – rurka stalowa fi 8 mm, przewód dł. ~1 m. </t>
  </si>
  <si>
    <t>Termometr elektroniczny T&amp;D RTR-505-Pt z czujnikiem Pt100 podłączonym poprzez modułem wejściowy typ: PTM-3010. Osłona czujnika: ø 3 x 100 mm, przewód dł. 2 m, w oplocie stalowym.</t>
  </si>
  <si>
    <t xml:space="preserve">Termometr elektroniczny T&amp;D RTR-502 z zewnętrznym czujnikiem typ: TR-5106 (termistor), przewód dł. ~2m. </t>
  </si>
  <si>
    <t>Termometr elektroniczny TFA LT-102 z czujnikiem na przewodzie dł. ~3 m.</t>
  </si>
  <si>
    <t>Część 1. Termohigrometry</t>
  </si>
  <si>
    <t>Termometr elektroniczny TERMOPRODUKT DT-1 z zewnętrzną sondą pomiarową.</t>
  </si>
  <si>
    <t>Termohigrometr (rejestrator) T&amp;D RTR-507 + zewnętrzny czujnik temperatury i wilgotności typ: HHB-3101, przewód dł. 1 metra.</t>
  </si>
  <si>
    <t>Termohigrometr (rejestrator) T&amp;D RTR-503 z zewnętrznym czujnikiem temperatury i wilgotności, przewód dł. 1 metra.</t>
  </si>
  <si>
    <t>10°C / 50% RH
20°C / (25; 50; 75)% RH
30°C / 50 RH</t>
  </si>
  <si>
    <t>Termohigrometr TERMOPRODUKT RHT-15 (czujnik zintegrowany).</t>
  </si>
  <si>
    <t>Ciśnieniomierz elektroniczny z odczytem cyfrowym będący elementem aparatury próżniowej firmy Fröwag. Rozdzielczość: 1 mbar abs.
Nr fabryczny: 1037. Oznaczenie wewnętrzne: WT-LD/T1.1/48-III-594</t>
  </si>
  <si>
    <t>Cały zakres, ze szczególnym uwzględnieniem podciśnień o wartościach: 40 i 67 hPa (mbar) abs,  wymaganych do osiągnięcia podczas badań wykonywanych w laboratorium drogowym.</t>
  </si>
  <si>
    <t xml:space="preserve">Pomiar w 9. punktach komory, 
t= (110; 150) °C </t>
  </si>
  <si>
    <t>Pomiar w 5. punktach komory, 
t= 163 °C</t>
  </si>
  <si>
    <t>Pomiar w 4. punktach komory, 
t= 60 °C</t>
  </si>
  <si>
    <t>Pomiar w 4. punktach komory, 
t= 10 °C</t>
  </si>
  <si>
    <t>Pomiar w 5. punktach wanny, 
t= (25; 40) °C</t>
  </si>
  <si>
    <t>Pomiar w 3. punktach wanny, 
t= (5; 10; 25) °C</t>
  </si>
  <si>
    <t>Pomiar w 5. punktach wanny, 
t= 40 °C</t>
  </si>
  <si>
    <t>Pomiar w 9. punktach wanny, 
t= 20 °C</t>
  </si>
  <si>
    <t>Suszarka laboratoryjna VENTICELL, Typ: LSIK-B2V / Model: VC404; producent: BMT:
1) Nr fabryczny: C 161783; Nr identyfikacyjny w WT-LD: WT-LD/T1.1/58-III-467
2) Nr fabryczny: C 161784; Nr identyfikacyjny w WT-LD: WT-LD/T1.1/33-III-595</t>
  </si>
  <si>
    <t>Komora termostatyczna: koleinomierz duży (Wheel Tracker Large Device), typ: CRT-WTENLD; producent: Cooper Technology; Nr fabryczny: CRT-WTENLD-1002-04; 
Nr identyfikacyjny w WT-LD: WT-LD/T1.1/56-I-700</t>
  </si>
  <si>
    <t>Komora termostatyczna: piec RTFOT (Rolling Thin Film Oven Test), typ: B066-01N; producent: MATEST; Nr fabryczny: B066-01N/AZ/0001; Nr identyfikacyjny w WT-LD: WT-LD/T1.1/49-I-611</t>
  </si>
  <si>
    <t>Komora termostatyczna: koleinomierz mały (dwustanowiskowy), typ: SBG-2008; producent: BPS Wennigsen; Nr fabryczny: 201348; Nr identyfikacyjny w WT-LD: WT-LD/T1.1/56-I-723</t>
  </si>
  <si>
    <t>Komora termostatyczna: komora aparatu do czteropunktowego zginania belek, typ 5300; producent: IPC Global; Nr fabryczny: 005/2010; 
Nr identyfikacyjny w WT-LD: WT-LD/T1.1/57-I-722</t>
  </si>
  <si>
    <t>Komora termostatyczna: suszarka próżniowa (101 l), typ: VO 500; producent: MEMMERT GmbH+Co.KG; Nr fabryczny: S507.0020; Nr identyfikacyjny w WT-LD: WT-LD/T1.1/50-III-42</t>
  </si>
  <si>
    <t>Piec muflowy, typ FCF 5SP; producent: CZYLOK; 
Nr fabryczny: 102/2013; Nr identyfikacyjny w WT-LD: WT-LD/T1.1/28-III-936</t>
  </si>
  <si>
    <t>Termostat cieczowy – łaźnia wodna (300 l) Typ: A004; producent: TOROPOL; 
Nr fabryczny: 181110; Nr identyfikacyjny w WT-LD: WT-LD/T1.1/50-III-1712</t>
  </si>
  <si>
    <t>Termostat cieczowy: duktylometr cyfrowy, typ 410 60; producent: STRASSENTEST; 
Nr fabryczny 112250; Nr identyfikacyjny w WT-LD: WT-LD/T1.1/49-I-609</t>
  </si>
  <si>
    <t>Termostat cieczowy: penetrometr automatyczny, typ: PNR 12; producent: PETROTEST; 
Nr fabryczny: 0407114205; Nr identyfikacyjny w WT-LD: WT-LD/T1.1/49-I-601</t>
  </si>
  <si>
    <t>Termostat cieczowy: penetrometr do asfaltu lanego, typ 597; producent: STRASSENTEST;
Nr fabryczny: 113090; Nr identyfikacyjny w WT-LD: WT-LD/T1.1/48-I-600</t>
  </si>
  <si>
    <t>Termostat cieczowy – komora do pielęgnacji próbek betonu (+500 l), Typ: WB1; producent: UNI-MORS: 
Nr fabryczny: 1; Nr identyfikacyjny w WT-LD: WT-LD/T1.2/55-III-554
Nr fabryczny: 2; Nr identyfikacyjny w WT-LD: WT-LD/T1.2/55-III-555
Nr fabryczny: 3; Nr identyfikacyjny w WT-LD: WT-LD/T1.2/55-III-556
Nr fabryczny: 4; Nr identyfikacyjny w WT-LD: WT-LD/T1.2/55-III-557
Nr fabryczny: 5; Nr identyfikacyjny w WT-LD: WT-LD/T1.2/55-III-558</t>
  </si>
  <si>
    <t>Pomiar w 5. punktach komory, 
t= 25 °C</t>
  </si>
  <si>
    <t>Pomiar w 3. punktach komory, 
t= 800 °C</t>
  </si>
  <si>
    <t xml:space="preserve">2 czujniki (202.1, 202.2) x 1 pkt. temperaturowy: t= 20°C
oraz 1 czujnik (202.3) x 2 kanały (T1 oraz T2) x 2 pkt. temp.: t= (20; 150)°C </t>
  </si>
  <si>
    <t>Pomiar w 8. punktach komory (po 4 czujniki na str. A i str. B), t= 60 °C</t>
  </si>
  <si>
    <t>Pomiar w 2. punktach: 1) w komorze termostatu F12-ED; 2) w naczyniu roboczym penetrometru; 
t= (15; 25) °C</t>
  </si>
  <si>
    <t>Ciśnieniomierz elektroniczny z odczytem cyfrowym: suszarka próżniowa marki MEMMERT, typ: VO 500, z zewnętrzną pompą próżniową ROAIRVAC 3.0 (170062). Rozdzielczość: 1 mbar abs.
Nr fabryczny: S507.0020. Oznaczenie wewnętrzne: WT-LD/T1.1/50-III-42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</si>
</sst>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8"/>
      <color theme="1"/>
      <name val="Verdana"/>
      <family val="2"/>
      <charset val="238"/>
    </font>
    <font>
      <sz val="8"/>
      <name val="Verdana"/>
      <family val="2"/>
      <charset val="238"/>
    </font>
    <font>
      <b/>
      <sz val="10"/>
      <name val="Verdana"/>
      <family val="2"/>
      <charset val="238"/>
    </font>
    <font>
      <i/>
      <sz val="7"/>
      <name val="Verdana"/>
      <family val="2"/>
      <charset val="238"/>
    </font>
    <font>
      <i/>
      <sz val="8"/>
      <name val="Verdana"/>
      <family val="2"/>
      <charset val="238"/>
    </font>
    <font>
      <sz val="7"/>
      <name val="Verdana"/>
      <family val="2"/>
      <charset val="238"/>
    </font>
    <font>
      <b/>
      <sz val="12"/>
      <name val="Verdana"/>
      <family val="2"/>
      <charset val="238"/>
    </font>
    <font>
      <b/>
      <sz val="8"/>
      <name val="Verdana"/>
      <family val="2"/>
      <charset val="238"/>
    </font>
    <font>
      <sz val="8"/>
      <color rgb="FF000000"/>
      <name val="Segoe UI"/>
      <family val="2"/>
      <charset val="238"/>
    </font>
    <font>
      <sz val="9"/>
      <name val="Verdana"/>
      <family val="2"/>
      <charset val="238"/>
    </font>
    <font>
      <b/>
      <sz val="9"/>
      <name val="Verdana"/>
      <family val="2"/>
      <charset val="238"/>
    </font>
    <font>
      <b/>
      <sz val="7"/>
      <color theme="1"/>
      <name val="Verdana"/>
      <family val="2"/>
      <charset val="238"/>
    </font>
    <font>
      <sz val="7"/>
      <color theme="1"/>
      <name val="Verdana"/>
      <family val="2"/>
      <charset val="238"/>
    </font>
    <font>
      <b/>
      <i/>
      <sz val="7"/>
      <name val="Verdana"/>
      <family val="2"/>
      <charset val="238"/>
    </font>
    <font>
      <sz val="6"/>
      <name val="Verdana"/>
      <family val="2"/>
      <charset val="238"/>
    </font>
    <font>
      <sz val="7"/>
      <color theme="3"/>
      <name val="Verdana"/>
      <family val="2"/>
      <charset val="238"/>
    </font>
    <font>
      <sz val="6"/>
      <color theme="3"/>
      <name val="Verdana"/>
      <family val="2"/>
      <charset val="238"/>
    </font>
    <font>
      <i/>
      <sz val="6"/>
      <name val="Verdana"/>
      <family val="2"/>
      <charset val="238"/>
    </font>
    <font>
      <sz val="8"/>
      <color theme="3"/>
      <name val="Verdana"/>
      <family val="2"/>
      <charset val="238"/>
    </font>
    <font>
      <sz val="7.5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theme="0"/>
      </patternFill>
    </fill>
    <fill>
      <patternFill patternType="lightTrellis">
        <fgColor theme="0" tint="-4.9989318521683403E-2"/>
        <bgColor auto="1"/>
      </patternFill>
    </fill>
    <fill>
      <patternFill patternType="gray125">
        <fgColor theme="0" tint="-4.9989318521683403E-2"/>
        <bgColor auto="1"/>
      </patternFill>
    </fill>
  </fills>
  <borders count="36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/>
    <xf numFmtId="0" fontId="1" fillId="0" borderId="0" xfId="0" applyFont="1"/>
    <xf numFmtId="0" fontId="1" fillId="0" borderId="0" xfId="0" applyFont="1" applyFill="1" applyBorder="1" applyAlignment="1">
      <alignment vertical="center" wrapText="1"/>
    </xf>
    <xf numFmtId="0" fontId="1" fillId="0" borderId="0" xfId="0" applyFont="1" applyProtection="1"/>
    <xf numFmtId="0" fontId="0" fillId="0" borderId="0" xfId="0" applyBorder="1"/>
    <xf numFmtId="0" fontId="1" fillId="0" borderId="0" xfId="0" applyFont="1" applyBorder="1"/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1" fillId="0" borderId="26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4" fontId="10" fillId="2" borderId="9" xfId="0" applyNumberFormat="1" applyFont="1" applyFill="1" applyBorder="1" applyAlignment="1" applyProtection="1">
      <alignment vertical="center"/>
    </xf>
    <xf numFmtId="4" fontId="9" fillId="0" borderId="6" xfId="0" applyNumberFormat="1" applyFont="1" applyFill="1" applyBorder="1" applyAlignment="1" applyProtection="1">
      <alignment vertic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1" fontId="1" fillId="0" borderId="25" xfId="0" applyNumberFormat="1" applyFont="1" applyFill="1" applyBorder="1" applyAlignment="1" applyProtection="1">
      <alignment horizontal="center" vertical="center" wrapText="1"/>
    </xf>
    <xf numFmtId="4" fontId="1" fillId="0" borderId="25" xfId="0" applyNumberFormat="1" applyFont="1" applyFill="1" applyBorder="1" applyAlignment="1" applyProtection="1">
      <alignment vertical="center"/>
      <protection locked="0"/>
    </xf>
    <xf numFmtId="4" fontId="1" fillId="0" borderId="8" xfId="0" applyNumberFormat="1" applyFont="1" applyFill="1" applyBorder="1" applyAlignment="1" applyProtection="1">
      <alignment horizontal="right" vertical="center" wrapText="1"/>
    </xf>
    <xf numFmtId="4" fontId="1" fillId="0" borderId="5" xfId="0" applyNumberFormat="1" applyFont="1" applyFill="1" applyBorder="1" applyAlignment="1" applyProtection="1">
      <alignment vertical="center"/>
      <protection locked="0"/>
    </xf>
    <xf numFmtId="4" fontId="9" fillId="3" borderId="7" xfId="0" applyNumberFormat="1" applyFont="1" applyFill="1" applyBorder="1" applyAlignment="1" applyProtection="1">
      <alignment vertical="center"/>
    </xf>
    <xf numFmtId="4" fontId="9" fillId="3" borderId="8" xfId="0" applyNumberFormat="1" applyFont="1" applyFill="1" applyBorder="1" applyAlignment="1" applyProtection="1">
      <alignment vertical="center"/>
    </xf>
    <xf numFmtId="49" fontId="7" fillId="3" borderId="3" xfId="0" applyNumberFormat="1" applyFont="1" applyFill="1" applyBorder="1" applyAlignment="1" applyProtection="1">
      <alignment horizontal="center" vertical="center" wrapText="1"/>
    </xf>
    <xf numFmtId="49" fontId="7" fillId="3" borderId="2" xfId="0" applyNumberFormat="1" applyFont="1" applyFill="1" applyBorder="1" applyAlignment="1" applyProtection="1">
      <alignment horizontal="center" vertical="center" wrapText="1"/>
    </xf>
    <xf numFmtId="49" fontId="7" fillId="3" borderId="24" xfId="0" applyNumberFormat="1" applyFont="1" applyFill="1" applyBorder="1" applyAlignment="1" applyProtection="1">
      <alignment horizontal="center" vertical="center" wrapText="1"/>
    </xf>
    <xf numFmtId="49" fontId="7" fillId="3" borderId="1" xfId="0" applyNumberFormat="1" applyFont="1" applyFill="1" applyBorder="1" applyAlignment="1" applyProtection="1">
      <alignment horizontal="center" vertical="center" wrapText="1"/>
    </xf>
    <xf numFmtId="49" fontId="7" fillId="3" borderId="3" xfId="0" applyNumberFormat="1" applyFont="1" applyFill="1" applyBorder="1" applyAlignment="1" applyProtection="1">
      <alignment horizontal="center" vertical="center"/>
    </xf>
    <xf numFmtId="49" fontId="7" fillId="3" borderId="2" xfId="0" applyNumberFormat="1" applyFont="1" applyFill="1" applyBorder="1" applyAlignment="1" applyProtection="1">
      <alignment horizontal="center" vertical="center"/>
    </xf>
    <xf numFmtId="49" fontId="7" fillId="3" borderId="24" xfId="0" applyNumberFormat="1" applyFont="1" applyFill="1" applyBorder="1" applyAlignment="1" applyProtection="1">
      <alignment horizontal="center" vertical="center"/>
    </xf>
    <xf numFmtId="0" fontId="0" fillId="0" borderId="0" xfId="0" applyProtection="1"/>
    <xf numFmtId="4" fontId="11" fillId="2" borderId="9" xfId="0" applyNumberFormat="1" applyFont="1" applyFill="1" applyBorder="1" applyAlignment="1" applyProtection="1">
      <alignment vertical="center"/>
    </xf>
    <xf numFmtId="4" fontId="12" fillId="4" borderId="7" xfId="0" applyNumberFormat="1" applyFont="1" applyFill="1" applyBorder="1" applyAlignment="1" applyProtection="1">
      <alignment vertical="center"/>
    </xf>
    <xf numFmtId="4" fontId="12" fillId="4" borderId="8" xfId="0" applyNumberFormat="1" applyFont="1" applyFill="1" applyBorder="1" applyAlignment="1" applyProtection="1">
      <alignment vertical="center"/>
    </xf>
    <xf numFmtId="4" fontId="5" fillId="0" borderId="7" xfId="0" applyNumberFormat="1" applyFont="1" applyFill="1" applyBorder="1" applyAlignment="1" applyProtection="1">
      <alignment horizontal="right" vertical="center" wrapText="1"/>
      <protection locked="0"/>
    </xf>
    <xf numFmtId="0" fontId="12" fillId="0" borderId="4" xfId="0" applyFont="1" applyFill="1" applyBorder="1" applyAlignment="1" applyProtection="1">
      <alignment horizontal="center" vertical="center" wrapText="1"/>
    </xf>
    <xf numFmtId="49" fontId="11" fillId="4" borderId="1" xfId="0" applyNumberFormat="1" applyFont="1" applyFill="1" applyBorder="1" applyAlignment="1" applyProtection="1">
      <alignment horizontal="center" vertical="center" wrapText="1"/>
    </xf>
    <xf numFmtId="49" fontId="11" fillId="4" borderId="2" xfId="0" applyNumberFormat="1" applyFont="1" applyFill="1" applyBorder="1" applyAlignment="1" applyProtection="1">
      <alignment horizontal="center" vertical="center"/>
    </xf>
    <xf numFmtId="49" fontId="11" fillId="4" borderId="3" xfId="0" applyNumberFormat="1" applyFont="1" applyFill="1" applyBorder="1" applyAlignment="1" applyProtection="1">
      <alignment horizontal="center" vertical="center"/>
    </xf>
    <xf numFmtId="49" fontId="11" fillId="4" borderId="2" xfId="0" applyNumberFormat="1" applyFont="1" applyFill="1" applyBorder="1" applyAlignment="1" applyProtection="1">
      <alignment horizontal="center" vertical="center" wrapText="1"/>
    </xf>
    <xf numFmtId="49" fontId="11" fillId="4" borderId="3" xfId="0" applyNumberFormat="1" applyFont="1" applyFill="1" applyBorder="1" applyAlignment="1" applyProtection="1">
      <alignment horizontal="center" vertical="center" wrapText="1"/>
    </xf>
    <xf numFmtId="1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4" fontId="1" fillId="0" borderId="7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Border="1" applyAlignment="1" applyProtection="1">
      <alignment horizontal="center" vertical="top" wrapText="1"/>
    </xf>
    <xf numFmtId="0" fontId="1" fillId="0" borderId="0" xfId="0" applyFont="1" applyBorder="1" applyAlignment="1" applyProtection="1">
      <alignment horizontal="center" vertical="top" wrapText="1"/>
    </xf>
    <xf numFmtId="4" fontId="1" fillId="0" borderId="7" xfId="0" applyNumberFormat="1" applyFont="1" applyFill="1" applyBorder="1" applyAlignment="1" applyProtection="1">
      <alignment horizontal="right" vertical="center" wrapText="1"/>
    </xf>
    <xf numFmtId="1" fontId="1" fillId="0" borderId="5" xfId="0" applyNumberFormat="1" applyFont="1" applyFill="1" applyBorder="1" applyAlignment="1" applyProtection="1">
      <alignment horizontal="center" vertical="center" wrapText="1"/>
    </xf>
    <xf numFmtId="4" fontId="1" fillId="0" borderId="5" xfId="0" applyNumberFormat="1" applyFont="1" applyFill="1" applyBorder="1" applyAlignment="1" applyProtection="1">
      <alignment vertic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14" fillId="0" borderId="5" xfId="0" applyFont="1" applyFill="1" applyBorder="1" applyAlignment="1" applyProtection="1">
      <alignment vertical="center" wrapText="1"/>
    </xf>
    <xf numFmtId="0" fontId="14" fillId="0" borderId="5" xfId="0" applyFont="1" applyFill="1" applyBorder="1" applyAlignment="1" applyProtection="1">
      <alignment horizontal="left" vertical="center" wrapText="1"/>
    </xf>
    <xf numFmtId="1" fontId="5" fillId="0" borderId="5" xfId="0" applyNumberFormat="1" applyFont="1" applyFill="1" applyBorder="1" applyAlignment="1" applyProtection="1">
      <alignment horizontal="center" vertical="center" wrapText="1"/>
    </xf>
    <xf numFmtId="0" fontId="15" fillId="0" borderId="4" xfId="0" applyFont="1" applyFill="1" applyBorder="1" applyAlignment="1" applyProtection="1">
      <alignment horizontal="center" vertical="center" wrapText="1"/>
    </xf>
    <xf numFmtId="1" fontId="15" fillId="0" borderId="5" xfId="0" applyNumberFormat="1" applyFont="1" applyFill="1" applyBorder="1" applyAlignment="1" applyProtection="1">
      <alignment horizontal="center" vertical="center" wrapText="1"/>
    </xf>
    <xf numFmtId="4" fontId="15" fillId="0" borderId="7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5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29" xfId="0" applyNumberFormat="1" applyFont="1" applyFill="1" applyBorder="1" applyAlignment="1" applyProtection="1">
      <alignment horizontal="right" vertical="center" wrapText="1"/>
      <protection locked="0"/>
    </xf>
    <xf numFmtId="0" fontId="15" fillId="0" borderId="27" xfId="0" applyFont="1" applyFill="1" applyBorder="1" applyAlignment="1" applyProtection="1">
      <alignment horizontal="center" vertical="center" wrapText="1"/>
    </xf>
    <xf numFmtId="1" fontId="15" fillId="0" borderId="28" xfId="0" applyNumberFormat="1" applyFont="1" applyFill="1" applyBorder="1" applyAlignment="1" applyProtection="1">
      <alignment horizontal="center" vertical="center" wrapText="1"/>
    </xf>
    <xf numFmtId="49" fontId="17" fillId="0" borderId="0" xfId="0" applyNumberFormat="1" applyFont="1" applyAlignment="1" applyProtection="1">
      <alignment vertical="top" wrapText="1"/>
    </xf>
    <xf numFmtId="4" fontId="15" fillId="0" borderId="28" xfId="0" applyNumberFormat="1" applyFont="1" applyFill="1" applyBorder="1" applyAlignment="1" applyProtection="1">
      <alignment horizontal="right" vertical="center" wrapText="1"/>
      <protection locked="0"/>
    </xf>
    <xf numFmtId="4" fontId="0" fillId="0" borderId="6" xfId="0" applyNumberFormat="1" applyBorder="1" applyAlignment="1" applyProtection="1">
      <alignment vertical="center"/>
    </xf>
    <xf numFmtId="4" fontId="0" fillId="0" borderId="7" xfId="0" applyNumberFormat="1" applyBorder="1" applyAlignment="1" applyProtection="1">
      <alignment vertical="center"/>
    </xf>
    <xf numFmtId="4" fontId="1" fillId="0" borderId="7" xfId="0" applyNumberFormat="1" applyFont="1" applyBorder="1" applyAlignment="1" applyProtection="1">
      <alignment vertical="center"/>
    </xf>
    <xf numFmtId="4" fontId="18" fillId="0" borderId="9" xfId="0" applyNumberFormat="1" applyFont="1" applyBorder="1" applyAlignment="1" applyProtection="1">
      <alignment vertical="center"/>
    </xf>
    <xf numFmtId="0" fontId="3" fillId="0" borderId="0" xfId="0" applyFont="1" applyAlignment="1" applyProtection="1">
      <alignment horizontal="left"/>
    </xf>
    <xf numFmtId="4" fontId="12" fillId="0" borderId="6" xfId="0" applyNumberFormat="1" applyFont="1" applyBorder="1" applyAlignment="1" applyProtection="1">
      <alignment vertical="center"/>
    </xf>
    <xf numFmtId="4" fontId="12" fillId="0" borderId="7" xfId="0" applyNumberFormat="1" applyFont="1" applyBorder="1" applyAlignment="1" applyProtection="1">
      <alignment vertical="center"/>
    </xf>
    <xf numFmtId="4" fontId="15" fillId="0" borderId="9" xfId="0" applyNumberFormat="1" applyFont="1" applyBorder="1" applyAlignment="1" applyProtection="1">
      <alignment vertical="center"/>
    </xf>
    <xf numFmtId="0" fontId="19" fillId="0" borderId="5" xfId="0" applyFont="1" applyFill="1" applyBorder="1" applyAlignment="1" applyProtection="1">
      <alignment vertical="center" wrapText="1"/>
    </xf>
    <xf numFmtId="4" fontId="1" fillId="3" borderId="8" xfId="0" applyNumberFormat="1" applyFont="1" applyFill="1" applyBorder="1" applyAlignment="1" applyProtection="1">
      <alignment vertical="center"/>
    </xf>
    <xf numFmtId="4" fontId="1" fillId="3" borderId="7" xfId="0" applyNumberFormat="1" applyFont="1" applyFill="1" applyBorder="1" applyAlignment="1" applyProtection="1">
      <alignment vertical="center"/>
    </xf>
    <xf numFmtId="4" fontId="7" fillId="2" borderId="9" xfId="0" applyNumberFormat="1" applyFont="1" applyFill="1" applyBorder="1" applyAlignment="1" applyProtection="1">
      <alignment vertical="center"/>
    </xf>
    <xf numFmtId="4" fontId="1" fillId="0" borderId="6" xfId="0" applyNumberFormat="1" applyFont="1" applyFill="1" applyBorder="1" applyAlignment="1" applyProtection="1">
      <alignment vertical="center"/>
      <protection locked="0"/>
    </xf>
    <xf numFmtId="0" fontId="5" fillId="0" borderId="25" xfId="0" applyFont="1" applyFill="1" applyBorder="1" applyAlignment="1" applyProtection="1">
      <alignment horizontal="left" vertical="center" wrapText="1"/>
    </xf>
    <xf numFmtId="0" fontId="5" fillId="0" borderId="5" xfId="0" applyFont="1" applyFill="1" applyBorder="1" applyAlignment="1" applyProtection="1">
      <alignment vertical="center" wrapText="1"/>
    </xf>
    <xf numFmtId="4" fontId="1" fillId="0" borderId="7" xfId="0" applyNumberFormat="1" applyFont="1" applyFill="1" applyBorder="1" applyAlignment="1" applyProtection="1">
      <alignment vertical="center" wrapText="1"/>
    </xf>
    <xf numFmtId="4" fontId="1" fillId="0" borderId="30" xfId="0" applyNumberFormat="1" applyFont="1" applyFill="1" applyBorder="1" applyAlignment="1" applyProtection="1">
      <alignment vertical="center"/>
      <protection locked="0"/>
    </xf>
    <xf numFmtId="4" fontId="1" fillId="0" borderId="35" xfId="0" applyNumberFormat="1" applyFont="1" applyFill="1" applyBorder="1" applyAlignment="1" applyProtection="1">
      <alignment vertical="center" wrapText="1"/>
    </xf>
    <xf numFmtId="0" fontId="5" fillId="0" borderId="30" xfId="0" applyFont="1" applyFill="1" applyBorder="1" applyAlignment="1" applyProtection="1">
      <alignment vertical="center" wrapText="1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30" xfId="0" applyFont="1" applyFill="1" applyBorder="1" applyAlignment="1" applyProtection="1">
      <alignment horizontal="left" vertical="center" wrapText="1"/>
    </xf>
    <xf numFmtId="1" fontId="1" fillId="0" borderId="30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 applyProtection="1">
      <alignment vertical="top" wrapText="1"/>
    </xf>
    <xf numFmtId="49" fontId="17" fillId="0" borderId="0" xfId="0" applyNumberFormat="1" applyFont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center" wrapText="1"/>
    </xf>
    <xf numFmtId="0" fontId="1" fillId="0" borderId="0" xfId="0" applyFont="1" applyBorder="1" applyAlignment="1" applyProtection="1">
      <alignment horizontal="center" vertical="top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</xf>
    <xf numFmtId="0" fontId="16" fillId="0" borderId="28" xfId="0" applyFont="1" applyFill="1" applyBorder="1" applyAlignment="1" applyProtection="1">
      <alignment horizontal="left" vertical="center" wrapText="1"/>
    </xf>
    <xf numFmtId="0" fontId="12" fillId="4" borderId="17" xfId="0" applyFont="1" applyFill="1" applyBorder="1" applyAlignment="1" applyProtection="1">
      <alignment horizontal="right" vertical="center"/>
    </xf>
    <xf numFmtId="0" fontId="12" fillId="4" borderId="18" xfId="0" applyFont="1" applyFill="1" applyBorder="1" applyAlignment="1" applyProtection="1">
      <alignment horizontal="right" vertical="center"/>
    </xf>
    <xf numFmtId="0" fontId="12" fillId="4" borderId="19" xfId="0" applyFont="1" applyFill="1" applyBorder="1" applyAlignment="1" applyProtection="1">
      <alignment horizontal="right" vertical="center"/>
    </xf>
    <xf numFmtId="0" fontId="12" fillId="4" borderId="20" xfId="0" applyFont="1" applyFill="1" applyBorder="1" applyAlignment="1" applyProtection="1">
      <alignment horizontal="right" vertical="center"/>
    </xf>
    <xf numFmtId="0" fontId="12" fillId="4" borderId="21" xfId="0" applyFont="1" applyFill="1" applyBorder="1" applyAlignment="1" applyProtection="1">
      <alignment horizontal="right" vertical="center"/>
    </xf>
    <xf numFmtId="0" fontId="12" fillId="4" borderId="22" xfId="0" applyFont="1" applyFill="1" applyBorder="1" applyAlignment="1" applyProtection="1">
      <alignment horizontal="right" vertical="center"/>
    </xf>
    <xf numFmtId="0" fontId="11" fillId="2" borderId="10" xfId="0" applyFont="1" applyFill="1" applyBorder="1" applyAlignment="1" applyProtection="1">
      <alignment horizontal="right" vertical="center"/>
    </xf>
    <xf numFmtId="0" fontId="11" fillId="2" borderId="11" xfId="0" applyFont="1" applyFill="1" applyBorder="1" applyAlignment="1" applyProtection="1">
      <alignment horizontal="right" vertical="center"/>
    </xf>
    <xf numFmtId="0" fontId="11" fillId="2" borderId="12" xfId="0" applyFont="1" applyFill="1" applyBorder="1" applyAlignment="1" applyProtection="1">
      <alignment horizontal="right" vertical="center"/>
    </xf>
    <xf numFmtId="0" fontId="1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  <protection locked="0"/>
    </xf>
    <xf numFmtId="0" fontId="3" fillId="0" borderId="32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7" fillId="0" borderId="0" xfId="0" applyFont="1" applyBorder="1" applyAlignment="1" applyProtection="1">
      <alignment horizontal="center" vertical="top" wrapText="1"/>
    </xf>
    <xf numFmtId="0" fontId="16" fillId="0" borderId="31" xfId="0" applyFont="1" applyFill="1" applyBorder="1" applyAlignment="1" applyProtection="1">
      <alignment horizontal="left" vertical="center" wrapText="1"/>
    </xf>
    <xf numFmtId="0" fontId="16" fillId="0" borderId="12" xfId="0" applyFont="1" applyFill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center" wrapText="1"/>
    </xf>
    <xf numFmtId="0" fontId="3" fillId="0" borderId="0" xfId="0" applyFont="1" applyAlignment="1" applyProtection="1">
      <alignment horizontal="left"/>
      <protection locked="0"/>
    </xf>
    <xf numFmtId="0" fontId="7" fillId="2" borderId="10" xfId="0" applyFont="1" applyFill="1" applyBorder="1" applyAlignment="1" applyProtection="1">
      <alignment horizontal="right" vertical="center"/>
    </xf>
    <xf numFmtId="0" fontId="7" fillId="2" borderId="11" xfId="0" applyFont="1" applyFill="1" applyBorder="1" applyAlignment="1" applyProtection="1">
      <alignment horizontal="right" vertical="center"/>
    </xf>
    <xf numFmtId="0" fontId="7" fillId="2" borderId="12" xfId="0" applyFont="1" applyFill="1" applyBorder="1" applyAlignment="1" applyProtection="1">
      <alignment horizontal="right" vertical="center"/>
    </xf>
    <xf numFmtId="0" fontId="1" fillId="3" borderId="20" xfId="0" applyFont="1" applyFill="1" applyBorder="1" applyAlignment="1" applyProtection="1">
      <alignment horizontal="right" vertical="center"/>
    </xf>
    <xf numFmtId="0" fontId="1" fillId="3" borderId="21" xfId="0" applyFont="1" applyFill="1" applyBorder="1" applyAlignment="1" applyProtection="1">
      <alignment horizontal="right" vertical="center"/>
    </xf>
    <xf numFmtId="0" fontId="1" fillId="3" borderId="22" xfId="0" applyFont="1" applyFill="1" applyBorder="1" applyAlignment="1" applyProtection="1">
      <alignment horizontal="right" vertical="center"/>
    </xf>
    <xf numFmtId="0" fontId="7" fillId="0" borderId="17" xfId="0" applyFont="1" applyFill="1" applyBorder="1" applyAlignment="1" applyProtection="1">
      <alignment horizontal="right" vertical="center" wrapText="1"/>
    </xf>
    <xf numFmtId="0" fontId="7" fillId="0" borderId="18" xfId="0" applyFont="1" applyFill="1" applyBorder="1" applyAlignment="1" applyProtection="1">
      <alignment horizontal="right" vertical="center" wrapText="1"/>
    </xf>
    <xf numFmtId="0" fontId="7" fillId="0" borderId="23" xfId="0" applyFont="1" applyFill="1" applyBorder="1" applyAlignment="1" applyProtection="1">
      <alignment horizontal="right" vertical="center" wrapText="1"/>
    </xf>
    <xf numFmtId="0" fontId="1" fillId="3" borderId="17" xfId="0" applyFont="1" applyFill="1" applyBorder="1" applyAlignment="1" applyProtection="1">
      <alignment horizontal="right" vertical="center"/>
    </xf>
    <xf numFmtId="0" fontId="1" fillId="3" borderId="18" xfId="0" applyFont="1" applyFill="1" applyBorder="1" applyAlignment="1" applyProtection="1">
      <alignment horizontal="right" vertical="center"/>
    </xf>
    <xf numFmtId="0" fontId="1" fillId="3" borderId="19" xfId="0" applyFont="1" applyFill="1" applyBorder="1" applyAlignment="1" applyProtection="1">
      <alignment horizontal="right" vertical="center"/>
    </xf>
    <xf numFmtId="0" fontId="1" fillId="3" borderId="13" xfId="0" applyFont="1" applyFill="1" applyBorder="1" applyAlignment="1" applyProtection="1">
      <alignment horizontal="left" vertical="center" wrapText="1" indent="1"/>
    </xf>
    <xf numFmtId="0" fontId="1" fillId="3" borderId="14" xfId="0" applyFont="1" applyFill="1" applyBorder="1" applyAlignment="1" applyProtection="1">
      <alignment horizontal="left" vertical="center" indent="1"/>
    </xf>
    <xf numFmtId="0" fontId="1" fillId="3" borderId="15" xfId="0" applyFont="1" applyFill="1" applyBorder="1" applyAlignment="1" applyProtection="1">
      <alignment horizontal="left" vertical="center" indent="1"/>
    </xf>
    <xf numFmtId="0" fontId="3" fillId="0" borderId="0" xfId="0" applyFont="1" applyBorder="1" applyAlignment="1" applyProtection="1">
      <alignment horizontal="left" wrapText="1"/>
    </xf>
    <xf numFmtId="0" fontId="3" fillId="0" borderId="0" xfId="0" applyFont="1" applyBorder="1" applyAlignment="1" applyProtection="1">
      <alignment horizontal="left"/>
    </xf>
    <xf numFmtId="49" fontId="3" fillId="0" borderId="0" xfId="0" applyNumberFormat="1" applyFont="1" applyAlignment="1" applyProtection="1">
      <alignment horizontal="left" vertical="top" wrapText="1"/>
    </xf>
    <xf numFmtId="0" fontId="19" fillId="0" borderId="33" xfId="0" applyFont="1" applyFill="1" applyBorder="1" applyAlignment="1" applyProtection="1">
      <alignment horizontal="left" vertical="center" wrapText="1"/>
    </xf>
    <xf numFmtId="0" fontId="19" fillId="0" borderId="34" xfId="0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5"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  <dxf>
      <fill>
        <patternFill patternType="lightGray">
          <fgColor theme="7" tint="0.79998168889431442"/>
        </patternFill>
      </fill>
      <border>
        <left style="dashed">
          <color rgb="FF7030A0"/>
        </left>
        <right style="dashed">
          <color rgb="FF7030A0"/>
        </right>
        <top style="dashed">
          <color rgb="FF7030A0"/>
        </top>
        <bottom style="dashed">
          <color rgb="FF7030A0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firstButton="1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25</xdr:row>
          <xdr:rowOff>228600</xdr:rowOff>
        </xdr:from>
        <xdr:to>
          <xdr:col>5</xdr:col>
          <xdr:colOff>561975</xdr:colOff>
          <xdr:row>27</xdr:row>
          <xdr:rowOff>0</xdr:rowOff>
        </xdr:to>
        <xdr:sp macro="" textlink="">
          <xdr:nvSpPr>
            <xdr:cNvPr id="10241" name="Option Button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tak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628650</xdr:colOff>
          <xdr:row>26</xdr:row>
          <xdr:rowOff>0</xdr:rowOff>
        </xdr:from>
        <xdr:to>
          <xdr:col>5</xdr:col>
          <xdr:colOff>1066800</xdr:colOff>
          <xdr:row>27</xdr:row>
          <xdr:rowOff>0</xdr:rowOff>
        </xdr:to>
        <xdr:sp macro="" textlink="">
          <xdr:nvSpPr>
            <xdr:cNvPr id="10242" name="Option Button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nie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361950</xdr:colOff>
          <xdr:row>26</xdr:row>
          <xdr:rowOff>0</xdr:rowOff>
        </xdr:from>
        <xdr:to>
          <xdr:col>5</xdr:col>
          <xdr:colOff>57150</xdr:colOff>
          <xdr:row>27</xdr:row>
          <xdr:rowOff>0</xdr:rowOff>
        </xdr:to>
        <xdr:sp macro="" textlink="">
          <xdr:nvSpPr>
            <xdr:cNvPr id="10243" name="Option Button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nie dotyczy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15</xdr:row>
          <xdr:rowOff>228600</xdr:rowOff>
        </xdr:from>
        <xdr:to>
          <xdr:col>5</xdr:col>
          <xdr:colOff>561975</xdr:colOff>
          <xdr:row>17</xdr:row>
          <xdr:rowOff>0</xdr:rowOff>
        </xdr:to>
        <xdr:sp macro="" textlink="">
          <xdr:nvSpPr>
            <xdr:cNvPr id="12289" name="Option Button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tak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628650</xdr:colOff>
          <xdr:row>16</xdr:row>
          <xdr:rowOff>0</xdr:rowOff>
        </xdr:from>
        <xdr:to>
          <xdr:col>5</xdr:col>
          <xdr:colOff>1066800</xdr:colOff>
          <xdr:row>17</xdr:row>
          <xdr:rowOff>0</xdr:rowOff>
        </xdr:to>
        <xdr:sp macro="" textlink="">
          <xdr:nvSpPr>
            <xdr:cNvPr id="12290" name="Option Button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nie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361950</xdr:colOff>
          <xdr:row>16</xdr:row>
          <xdr:rowOff>0</xdr:rowOff>
        </xdr:from>
        <xdr:to>
          <xdr:col>5</xdr:col>
          <xdr:colOff>57150</xdr:colOff>
          <xdr:row>17</xdr:row>
          <xdr:rowOff>0</xdr:rowOff>
        </xdr:to>
        <xdr:sp macro="" textlink="">
          <xdr:nvSpPr>
            <xdr:cNvPr id="12291" name="Option Button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nie dotyczy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showZeros="0" tabSelected="1" view="pageBreakPreview" zoomScale="130" zoomScaleSheetLayoutView="130" workbookViewId="0">
      <selection activeCell="E7" sqref="E7"/>
    </sheetView>
  </sheetViews>
  <sheetFormatPr defaultRowHeight="10.5" x14ac:dyDescent="0.15"/>
  <cols>
    <col min="1" max="1" width="3.28515625" bestFit="1" customWidth="1"/>
    <col min="2" max="2" width="53.7109375" customWidth="1"/>
    <col min="3" max="3" width="19.7109375" customWidth="1"/>
    <col min="4" max="4" width="5.42578125" customWidth="1"/>
    <col min="5" max="5" width="9.140625" bestFit="1" customWidth="1"/>
    <col min="6" max="6" width="10.7109375" customWidth="1"/>
  </cols>
  <sheetData>
    <row r="1" spans="1:6" ht="30" customHeight="1" x14ac:dyDescent="0.2">
      <c r="A1" s="87" t="s">
        <v>23</v>
      </c>
      <c r="B1" s="87"/>
      <c r="C1" s="87"/>
      <c r="D1" s="87"/>
      <c r="E1" s="87"/>
      <c r="F1" s="87"/>
    </row>
    <row r="2" spans="1:6" ht="10.5" customHeight="1" x14ac:dyDescent="0.15">
      <c r="A2" s="88" t="s">
        <v>26</v>
      </c>
      <c r="B2" s="88"/>
      <c r="C2" s="88"/>
      <c r="D2" s="88"/>
      <c r="E2" s="88"/>
      <c r="F2" s="88"/>
    </row>
    <row r="3" spans="1:6" ht="36" customHeight="1" x14ac:dyDescent="0.15">
      <c r="A3" s="89" t="s">
        <v>24</v>
      </c>
      <c r="B3" s="89"/>
      <c r="C3" s="89"/>
      <c r="D3" s="89"/>
      <c r="E3" s="89"/>
      <c r="F3" s="89"/>
    </row>
    <row r="4" spans="1:6" ht="18" customHeight="1" x14ac:dyDescent="0.15">
      <c r="A4" s="90" t="s">
        <v>64</v>
      </c>
      <c r="B4" s="90"/>
      <c r="C4" s="90"/>
      <c r="D4" s="90"/>
      <c r="E4" s="90"/>
      <c r="F4" s="90"/>
    </row>
    <row r="5" spans="1:6" ht="31.5" x14ac:dyDescent="0.15">
      <c r="A5" s="40" t="s">
        <v>1</v>
      </c>
      <c r="B5" s="39" t="s">
        <v>50</v>
      </c>
      <c r="C5" s="39" t="s">
        <v>19</v>
      </c>
      <c r="D5" s="39" t="s">
        <v>51</v>
      </c>
      <c r="E5" s="39" t="s">
        <v>52</v>
      </c>
      <c r="F5" s="36" t="s">
        <v>11</v>
      </c>
    </row>
    <row r="6" spans="1:6" ht="7.5" customHeight="1" x14ac:dyDescent="0.15">
      <c r="A6" s="38" t="s">
        <v>4</v>
      </c>
      <c r="B6" s="37" t="s">
        <v>5</v>
      </c>
      <c r="C6" s="37" t="s">
        <v>6</v>
      </c>
      <c r="D6" s="37" t="s">
        <v>7</v>
      </c>
      <c r="E6" s="39" t="s">
        <v>8</v>
      </c>
      <c r="F6" s="36" t="s">
        <v>18</v>
      </c>
    </row>
    <row r="7" spans="1:6" ht="24.75" x14ac:dyDescent="0.15">
      <c r="A7" s="35">
        <v>1</v>
      </c>
      <c r="B7" s="51" t="s">
        <v>69</v>
      </c>
      <c r="C7" s="52" t="s">
        <v>68</v>
      </c>
      <c r="D7" s="53">
        <v>1</v>
      </c>
      <c r="E7" s="58"/>
      <c r="F7" s="68">
        <f>D7*E7</f>
        <v>0</v>
      </c>
    </row>
    <row r="8" spans="1:6" ht="24.75" x14ac:dyDescent="0.15">
      <c r="A8" s="35">
        <f t="shared" ref="A8:A9" si="0">A7+1</f>
        <v>2</v>
      </c>
      <c r="B8" s="51" t="s">
        <v>67</v>
      </c>
      <c r="C8" s="52" t="s">
        <v>68</v>
      </c>
      <c r="D8" s="53">
        <v>16</v>
      </c>
      <c r="E8" s="57"/>
      <c r="F8" s="69">
        <f t="shared" ref="F8:F10" si="1">D8*E8</f>
        <v>0</v>
      </c>
    </row>
    <row r="9" spans="1:6" ht="24.75" x14ac:dyDescent="0.15">
      <c r="A9" s="35">
        <f t="shared" si="0"/>
        <v>3</v>
      </c>
      <c r="B9" s="51" t="s">
        <v>66</v>
      </c>
      <c r="C9" s="52" t="s">
        <v>68</v>
      </c>
      <c r="D9" s="53">
        <v>1</v>
      </c>
      <c r="E9" s="57"/>
      <c r="F9" s="69">
        <f t="shared" si="1"/>
        <v>0</v>
      </c>
    </row>
    <row r="10" spans="1:6" ht="18" customHeight="1" x14ac:dyDescent="0.15">
      <c r="A10" s="59">
        <f>A9+1</f>
        <v>4</v>
      </c>
      <c r="B10" s="91" t="s">
        <v>22</v>
      </c>
      <c r="C10" s="91"/>
      <c r="D10" s="60">
        <v>1</v>
      </c>
      <c r="E10" s="62"/>
      <c r="F10" s="70">
        <f t="shared" si="1"/>
        <v>0</v>
      </c>
    </row>
    <row r="11" spans="1:6" ht="18" customHeight="1" x14ac:dyDescent="0.15">
      <c r="A11" s="92" t="s">
        <v>0</v>
      </c>
      <c r="B11" s="93"/>
      <c r="C11" s="93"/>
      <c r="D11" s="93"/>
      <c r="E11" s="94"/>
      <c r="F11" s="33">
        <f>SUM(F7:F10)</f>
        <v>0</v>
      </c>
    </row>
    <row r="12" spans="1:6" ht="18" customHeight="1" x14ac:dyDescent="0.15">
      <c r="A12" s="95" t="s">
        <v>15</v>
      </c>
      <c r="B12" s="96"/>
      <c r="C12" s="96"/>
      <c r="D12" s="96"/>
      <c r="E12" s="97"/>
      <c r="F12" s="32">
        <f>F11*23%</f>
        <v>0</v>
      </c>
    </row>
    <row r="13" spans="1:6" ht="18" customHeight="1" x14ac:dyDescent="0.15">
      <c r="A13" s="98" t="s">
        <v>21</v>
      </c>
      <c r="B13" s="99"/>
      <c r="C13" s="99"/>
      <c r="D13" s="99"/>
      <c r="E13" s="100"/>
      <c r="F13" s="31">
        <f>SUM(F11:F12)</f>
        <v>0</v>
      </c>
    </row>
    <row r="14" spans="1:6" ht="2.25" customHeight="1" x14ac:dyDescent="0.15">
      <c r="A14" s="30"/>
      <c r="B14" s="30"/>
      <c r="C14" s="30"/>
      <c r="D14" s="30"/>
      <c r="E14" s="30"/>
      <c r="F14" s="30"/>
    </row>
    <row r="15" spans="1:6" ht="11.25" x14ac:dyDescent="0.2">
      <c r="A15" s="101" t="s">
        <v>27</v>
      </c>
      <c r="B15" s="101"/>
      <c r="C15" s="101"/>
      <c r="D15" s="101"/>
      <c r="E15" s="101"/>
      <c r="F15" s="101"/>
    </row>
    <row r="16" spans="1:6" ht="11.25" x14ac:dyDescent="0.2">
      <c r="A16" s="67"/>
      <c r="B16" s="67"/>
      <c r="C16" s="67"/>
      <c r="D16" s="67"/>
      <c r="E16" s="67"/>
      <c r="F16" s="30"/>
    </row>
    <row r="17" spans="1:6" ht="11.25" x14ac:dyDescent="0.2">
      <c r="A17" s="67"/>
      <c r="B17" s="67"/>
      <c r="C17" s="102"/>
      <c r="D17" s="102"/>
      <c r="E17" s="102"/>
      <c r="F17" s="30"/>
    </row>
    <row r="18" spans="1:6" ht="11.25" x14ac:dyDescent="0.2">
      <c r="A18" s="67"/>
      <c r="B18" s="67"/>
      <c r="C18" s="102"/>
      <c r="D18" s="102"/>
      <c r="E18" s="102"/>
      <c r="F18" s="30"/>
    </row>
    <row r="19" spans="1:6" ht="11.25" x14ac:dyDescent="0.2">
      <c r="A19" s="67"/>
      <c r="B19" s="67"/>
      <c r="C19" s="102"/>
      <c r="D19" s="102"/>
      <c r="E19" s="102"/>
      <c r="F19" s="30"/>
    </row>
    <row r="20" spans="1:6" ht="10.5" customHeight="1" x14ac:dyDescent="0.15">
      <c r="A20" s="5"/>
      <c r="B20" s="42"/>
      <c r="C20" s="102"/>
      <c r="D20" s="102"/>
      <c r="E20" s="102"/>
      <c r="F20" s="30"/>
    </row>
    <row r="21" spans="1:6" x14ac:dyDescent="0.15">
      <c r="A21" s="5"/>
      <c r="B21" s="42"/>
      <c r="C21" s="103"/>
      <c r="D21" s="103"/>
      <c r="E21" s="103"/>
      <c r="F21" s="30"/>
    </row>
    <row r="22" spans="1:6" x14ac:dyDescent="0.15">
      <c r="A22" s="5"/>
      <c r="B22" s="42"/>
      <c r="C22" s="104" t="s">
        <v>3</v>
      </c>
      <c r="D22" s="104"/>
      <c r="E22" s="104"/>
      <c r="F22" s="30"/>
    </row>
    <row r="23" spans="1:6" x14ac:dyDescent="0.15">
      <c r="A23" s="5"/>
      <c r="B23" s="42"/>
      <c r="C23" s="42"/>
      <c r="D23" s="43"/>
      <c r="E23" s="43"/>
      <c r="F23" s="30"/>
    </row>
    <row r="24" spans="1:6" x14ac:dyDescent="0.15">
      <c r="A24" s="5"/>
      <c r="B24" s="42"/>
      <c r="C24" s="42"/>
      <c r="D24" s="43"/>
      <c r="E24" s="43"/>
      <c r="F24" s="30"/>
    </row>
    <row r="25" spans="1:6" ht="10.5" customHeight="1" x14ac:dyDescent="0.15">
      <c r="A25" s="61"/>
      <c r="B25" s="61"/>
      <c r="C25" s="61"/>
      <c r="D25" s="61"/>
      <c r="E25" s="61"/>
      <c r="F25" s="61"/>
    </row>
    <row r="26" spans="1:6" ht="37.5" customHeight="1" x14ac:dyDescent="0.15">
      <c r="A26" s="86" t="s">
        <v>16</v>
      </c>
      <c r="B26" s="86"/>
      <c r="C26" s="86"/>
      <c r="D26" s="86"/>
      <c r="E26" s="86"/>
      <c r="F26" s="86"/>
    </row>
  </sheetData>
  <sheetProtection sheet="1" objects="1" scenarios="1"/>
  <mergeCells count="12">
    <mergeCell ref="A26:F26"/>
    <mergeCell ref="A1:F1"/>
    <mergeCell ref="A2:F2"/>
    <mergeCell ref="A3:F3"/>
    <mergeCell ref="A4:F4"/>
    <mergeCell ref="B10:C10"/>
    <mergeCell ref="A11:E11"/>
    <mergeCell ref="A12:E12"/>
    <mergeCell ref="A13:E13"/>
    <mergeCell ref="A15:F15"/>
    <mergeCell ref="C17:E21"/>
    <mergeCell ref="C22:E22"/>
  </mergeCells>
  <conditionalFormatting sqref="E7:E10">
    <cfRule type="cellIs" dxfId="4" priority="1" operator="equal">
      <formula>0</formula>
    </cfRule>
  </conditionalFormatting>
  <printOptions horizontalCentered="1"/>
  <pageMargins left="0.78740157480314965" right="0.59055118110236227" top="0.59055118110236227" bottom="0.59055118110236227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showGridLines="0" showZeros="0" view="pageBreakPreview" zoomScale="130" zoomScaleSheetLayoutView="130" workbookViewId="0">
      <selection activeCell="E7" sqref="E7"/>
    </sheetView>
  </sheetViews>
  <sheetFormatPr defaultRowHeight="10.5" x14ac:dyDescent="0.15"/>
  <cols>
    <col min="1" max="1" width="3.28515625" bestFit="1" customWidth="1"/>
    <col min="2" max="2" width="53.7109375" customWidth="1"/>
    <col min="3" max="3" width="19.7109375" customWidth="1"/>
    <col min="4" max="4" width="5.42578125" customWidth="1"/>
    <col min="5" max="5" width="9.140625" bestFit="1" customWidth="1"/>
    <col min="6" max="6" width="10.7109375" customWidth="1"/>
  </cols>
  <sheetData>
    <row r="1" spans="1:6" ht="30" customHeight="1" x14ac:dyDescent="0.2">
      <c r="A1" s="87" t="s">
        <v>23</v>
      </c>
      <c r="B1" s="87"/>
      <c r="C1" s="87"/>
      <c r="D1" s="87"/>
      <c r="E1" s="87"/>
      <c r="F1" s="87"/>
    </row>
    <row r="2" spans="1:6" ht="10.5" customHeight="1" x14ac:dyDescent="0.15">
      <c r="A2" s="88" t="s">
        <v>26</v>
      </c>
      <c r="B2" s="88"/>
      <c r="C2" s="88"/>
      <c r="D2" s="88"/>
      <c r="E2" s="88"/>
      <c r="F2" s="88"/>
    </row>
    <row r="3" spans="1:6" ht="36" customHeight="1" x14ac:dyDescent="0.15">
      <c r="A3" s="89" t="s">
        <v>24</v>
      </c>
      <c r="B3" s="89"/>
      <c r="C3" s="89"/>
      <c r="D3" s="89"/>
      <c r="E3" s="89"/>
      <c r="F3" s="89"/>
    </row>
    <row r="4" spans="1:6" ht="18" customHeight="1" x14ac:dyDescent="0.15">
      <c r="A4" s="90" t="s">
        <v>25</v>
      </c>
      <c r="B4" s="90"/>
      <c r="C4" s="90"/>
      <c r="D4" s="90"/>
      <c r="E4" s="90"/>
      <c r="F4" s="90"/>
    </row>
    <row r="5" spans="1:6" ht="31.5" x14ac:dyDescent="0.15">
      <c r="A5" s="40" t="s">
        <v>1</v>
      </c>
      <c r="B5" s="39" t="s">
        <v>50</v>
      </c>
      <c r="C5" s="39" t="s">
        <v>19</v>
      </c>
      <c r="D5" s="39" t="s">
        <v>51</v>
      </c>
      <c r="E5" s="39" t="s">
        <v>52</v>
      </c>
      <c r="F5" s="36" t="s">
        <v>11</v>
      </c>
    </row>
    <row r="6" spans="1:6" ht="7.5" customHeight="1" x14ac:dyDescent="0.15">
      <c r="A6" s="38" t="s">
        <v>4</v>
      </c>
      <c r="B6" s="37" t="s">
        <v>5</v>
      </c>
      <c r="C6" s="37" t="s">
        <v>6</v>
      </c>
      <c r="D6" s="37" t="s">
        <v>7</v>
      </c>
      <c r="E6" s="39" t="s">
        <v>8</v>
      </c>
      <c r="F6" s="36" t="s">
        <v>18</v>
      </c>
    </row>
    <row r="7" spans="1:6" ht="24.75" x14ac:dyDescent="0.15">
      <c r="A7" s="35">
        <v>1</v>
      </c>
      <c r="B7" s="51" t="s">
        <v>55</v>
      </c>
      <c r="C7" s="52" t="s">
        <v>43</v>
      </c>
      <c r="D7" s="53">
        <v>1</v>
      </c>
      <c r="E7" s="58"/>
      <c r="F7" s="63">
        <f>D7*E7</f>
        <v>0</v>
      </c>
    </row>
    <row r="8" spans="1:6" ht="24.75" x14ac:dyDescent="0.15">
      <c r="A8" s="35">
        <f t="shared" ref="A8:A14" si="0">A7+1</f>
        <v>2</v>
      </c>
      <c r="B8" s="51" t="s">
        <v>56</v>
      </c>
      <c r="C8" s="52" t="s">
        <v>44</v>
      </c>
      <c r="D8" s="53">
        <v>1</v>
      </c>
      <c r="E8" s="57"/>
      <c r="F8" s="64">
        <f t="shared" ref="F8:F16" si="1">D8*E8</f>
        <v>0</v>
      </c>
    </row>
    <row r="9" spans="1:6" ht="33" x14ac:dyDescent="0.15">
      <c r="A9" s="35">
        <f t="shared" si="0"/>
        <v>3</v>
      </c>
      <c r="B9" s="51" t="s">
        <v>57</v>
      </c>
      <c r="C9" s="52" t="s">
        <v>45</v>
      </c>
      <c r="D9" s="53">
        <v>1</v>
      </c>
      <c r="E9" s="57"/>
      <c r="F9" s="64">
        <f t="shared" si="1"/>
        <v>0</v>
      </c>
    </row>
    <row r="10" spans="1:6" ht="24.75" x14ac:dyDescent="0.15">
      <c r="A10" s="35">
        <f t="shared" si="0"/>
        <v>4</v>
      </c>
      <c r="B10" s="51" t="s">
        <v>58</v>
      </c>
      <c r="C10" s="52" t="s">
        <v>46</v>
      </c>
      <c r="D10" s="53">
        <v>1</v>
      </c>
      <c r="E10" s="57"/>
      <c r="F10" s="64">
        <f t="shared" si="1"/>
        <v>0</v>
      </c>
    </row>
    <row r="11" spans="1:6" ht="41.25" x14ac:dyDescent="0.15">
      <c r="A11" s="35">
        <f t="shared" si="0"/>
        <v>5</v>
      </c>
      <c r="B11" s="51" t="s">
        <v>59</v>
      </c>
      <c r="C11" s="52" t="s">
        <v>94</v>
      </c>
      <c r="D11" s="53">
        <v>1</v>
      </c>
      <c r="E11" s="57"/>
      <c r="F11" s="64">
        <f t="shared" si="1"/>
        <v>0</v>
      </c>
    </row>
    <row r="12" spans="1:6" ht="24.75" x14ac:dyDescent="0.15">
      <c r="A12" s="35">
        <f t="shared" si="0"/>
        <v>6</v>
      </c>
      <c r="B12" s="51" t="s">
        <v>60</v>
      </c>
      <c r="C12" s="52" t="s">
        <v>54</v>
      </c>
      <c r="D12" s="53">
        <v>1</v>
      </c>
      <c r="E12" s="57"/>
      <c r="F12" s="64">
        <f t="shared" si="1"/>
        <v>0</v>
      </c>
    </row>
    <row r="13" spans="1:6" ht="24.75" x14ac:dyDescent="0.15">
      <c r="A13" s="35">
        <f t="shared" si="0"/>
        <v>7</v>
      </c>
      <c r="B13" s="51" t="s">
        <v>61</v>
      </c>
      <c r="C13" s="52" t="s">
        <v>47</v>
      </c>
      <c r="D13" s="53">
        <v>1</v>
      </c>
      <c r="E13" s="57"/>
      <c r="F13" s="64">
        <f t="shared" si="1"/>
        <v>0</v>
      </c>
    </row>
    <row r="14" spans="1:6" ht="24.75" x14ac:dyDescent="0.15">
      <c r="A14" s="35">
        <f t="shared" si="0"/>
        <v>8</v>
      </c>
      <c r="B14" s="51" t="s">
        <v>62</v>
      </c>
      <c r="C14" s="52" t="s">
        <v>48</v>
      </c>
      <c r="D14" s="53">
        <v>1</v>
      </c>
      <c r="E14" s="57"/>
      <c r="F14" s="64">
        <f t="shared" si="1"/>
        <v>0</v>
      </c>
    </row>
    <row r="15" spans="1:6" ht="24.75" x14ac:dyDescent="0.15">
      <c r="A15" s="35">
        <f>A14+1</f>
        <v>9</v>
      </c>
      <c r="B15" s="51" t="s">
        <v>63</v>
      </c>
      <c r="C15" s="52" t="s">
        <v>49</v>
      </c>
      <c r="D15" s="53">
        <v>5</v>
      </c>
      <c r="E15" s="57"/>
      <c r="F15" s="64">
        <f t="shared" si="1"/>
        <v>0</v>
      </c>
    </row>
    <row r="16" spans="1:6" ht="24.75" x14ac:dyDescent="0.15">
      <c r="A16" s="35">
        <f>A15+1</f>
        <v>10</v>
      </c>
      <c r="B16" s="51" t="s">
        <v>65</v>
      </c>
      <c r="C16" s="52" t="s">
        <v>53</v>
      </c>
      <c r="D16" s="53">
        <v>2</v>
      </c>
      <c r="E16" s="57"/>
      <c r="F16" s="65">
        <f t="shared" si="1"/>
        <v>0</v>
      </c>
    </row>
    <row r="17" spans="1:6" ht="18" customHeight="1" x14ac:dyDescent="0.15">
      <c r="A17" s="59">
        <f>A16+1</f>
        <v>11</v>
      </c>
      <c r="B17" s="91" t="s">
        <v>22</v>
      </c>
      <c r="C17" s="91"/>
      <c r="D17" s="60">
        <v>1</v>
      </c>
      <c r="E17" s="62"/>
      <c r="F17" s="66">
        <f>D17*E17</f>
        <v>0</v>
      </c>
    </row>
    <row r="18" spans="1:6" ht="18" customHeight="1" x14ac:dyDescent="0.15">
      <c r="A18" s="92" t="s">
        <v>0</v>
      </c>
      <c r="B18" s="93"/>
      <c r="C18" s="93"/>
      <c r="D18" s="93"/>
      <c r="E18" s="94"/>
      <c r="F18" s="33">
        <f>SUM(F7:F17)</f>
        <v>0</v>
      </c>
    </row>
    <row r="19" spans="1:6" ht="18" customHeight="1" x14ac:dyDescent="0.15">
      <c r="A19" s="95" t="s">
        <v>15</v>
      </c>
      <c r="B19" s="96"/>
      <c r="C19" s="96"/>
      <c r="D19" s="96"/>
      <c r="E19" s="97"/>
      <c r="F19" s="32">
        <f>F18*23%</f>
        <v>0</v>
      </c>
    </row>
    <row r="20" spans="1:6" ht="18" customHeight="1" x14ac:dyDescent="0.15">
      <c r="A20" s="98" t="s">
        <v>21</v>
      </c>
      <c r="B20" s="99"/>
      <c r="C20" s="99"/>
      <c r="D20" s="99"/>
      <c r="E20" s="100"/>
      <c r="F20" s="31">
        <f>SUM(F18:F19)</f>
        <v>0</v>
      </c>
    </row>
    <row r="21" spans="1:6" ht="2.25" customHeight="1" x14ac:dyDescent="0.15">
      <c r="A21" s="30"/>
      <c r="B21" s="30"/>
      <c r="C21" s="30"/>
      <c r="D21" s="30"/>
      <c r="E21" s="30"/>
      <c r="F21" s="30"/>
    </row>
    <row r="22" spans="1:6" ht="11.25" x14ac:dyDescent="0.2">
      <c r="A22" s="101" t="s">
        <v>27</v>
      </c>
      <c r="B22" s="101"/>
      <c r="C22" s="101"/>
      <c r="D22" s="101"/>
      <c r="E22" s="101"/>
      <c r="F22" s="101"/>
    </row>
    <row r="23" spans="1:6" ht="11.25" x14ac:dyDescent="0.2">
      <c r="A23" s="67"/>
      <c r="B23" s="67"/>
      <c r="C23" s="67"/>
      <c r="D23" s="67"/>
      <c r="E23" s="67"/>
      <c r="F23" s="30"/>
    </row>
    <row r="24" spans="1:6" ht="11.25" x14ac:dyDescent="0.2">
      <c r="A24" s="67"/>
      <c r="B24" s="67"/>
      <c r="C24" s="102"/>
      <c r="D24" s="102"/>
      <c r="E24" s="102"/>
      <c r="F24" s="30"/>
    </row>
    <row r="25" spans="1:6" ht="11.25" x14ac:dyDescent="0.2">
      <c r="A25" s="67"/>
      <c r="B25" s="67"/>
      <c r="C25" s="102"/>
      <c r="D25" s="102"/>
      <c r="E25" s="102"/>
      <c r="F25" s="30"/>
    </row>
    <row r="26" spans="1:6" ht="11.25" x14ac:dyDescent="0.2">
      <c r="A26" s="67"/>
      <c r="B26" s="67"/>
      <c r="C26" s="102"/>
      <c r="D26" s="102"/>
      <c r="E26" s="102"/>
      <c r="F26" s="30"/>
    </row>
    <row r="27" spans="1:6" ht="10.5" customHeight="1" x14ac:dyDescent="0.15">
      <c r="A27" s="5"/>
      <c r="B27" s="42"/>
      <c r="C27" s="102"/>
      <c r="D27" s="102"/>
      <c r="E27" s="102"/>
      <c r="F27" s="30"/>
    </row>
    <row r="28" spans="1:6" x14ac:dyDescent="0.15">
      <c r="A28" s="5"/>
      <c r="B28" s="42"/>
      <c r="C28" s="103"/>
      <c r="D28" s="103"/>
      <c r="E28" s="103"/>
      <c r="F28" s="30"/>
    </row>
    <row r="29" spans="1:6" x14ac:dyDescent="0.15">
      <c r="A29" s="5"/>
      <c r="B29" s="42"/>
      <c r="C29" s="104" t="s">
        <v>3</v>
      </c>
      <c r="D29" s="104"/>
      <c r="E29" s="104"/>
      <c r="F29" s="30"/>
    </row>
    <row r="30" spans="1:6" x14ac:dyDescent="0.15">
      <c r="A30" s="5"/>
      <c r="B30" s="42"/>
      <c r="C30" s="42"/>
      <c r="D30" s="43"/>
      <c r="E30" s="43"/>
      <c r="F30" s="30"/>
    </row>
    <row r="31" spans="1:6" x14ac:dyDescent="0.15">
      <c r="A31" s="5"/>
      <c r="B31" s="42"/>
      <c r="C31" s="42"/>
      <c r="D31" s="43"/>
      <c r="E31" s="43"/>
      <c r="F31" s="30"/>
    </row>
    <row r="32" spans="1:6" ht="10.5" customHeight="1" x14ac:dyDescent="0.15">
      <c r="A32" s="61"/>
      <c r="B32" s="61"/>
      <c r="C32" s="61"/>
      <c r="D32" s="61"/>
      <c r="E32" s="61"/>
      <c r="F32" s="61"/>
    </row>
    <row r="33" spans="1:6" ht="37.5" customHeight="1" x14ac:dyDescent="0.15">
      <c r="A33" s="86" t="s">
        <v>16</v>
      </c>
      <c r="B33" s="86"/>
      <c r="C33" s="86"/>
      <c r="D33" s="86"/>
      <c r="E33" s="86"/>
      <c r="F33" s="86"/>
    </row>
  </sheetData>
  <sheetProtection sheet="1" objects="1" scenarios="1"/>
  <mergeCells count="12">
    <mergeCell ref="A33:F33"/>
    <mergeCell ref="C24:E28"/>
    <mergeCell ref="A1:F1"/>
    <mergeCell ref="A2:F2"/>
    <mergeCell ref="A3:F3"/>
    <mergeCell ref="A4:F4"/>
    <mergeCell ref="C29:E29"/>
    <mergeCell ref="B17:C17"/>
    <mergeCell ref="A22:F22"/>
    <mergeCell ref="A18:E18"/>
    <mergeCell ref="A19:E19"/>
    <mergeCell ref="A20:E20"/>
  </mergeCells>
  <conditionalFormatting sqref="E7:E17">
    <cfRule type="cellIs" dxfId="3" priority="1" operator="equal">
      <formula>0</formula>
    </cfRule>
  </conditionalFormatting>
  <printOptions horizontalCentered="1"/>
  <pageMargins left="0.78740157480314965" right="0.59055118110236227" top="0.59055118110236227" bottom="0.59055118110236227" header="0.31496062992125984" footer="0.31496062992125984"/>
  <pageSetup paperSize="9" scale="9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showGridLines="0" showZeros="0" view="pageBreakPreview" topLeftCell="A4" zoomScale="130" zoomScaleSheetLayoutView="130" workbookViewId="0">
      <selection activeCell="E7" sqref="E7"/>
    </sheetView>
  </sheetViews>
  <sheetFormatPr defaultRowHeight="10.5" x14ac:dyDescent="0.15"/>
  <cols>
    <col min="1" max="1" width="3.28515625" bestFit="1" customWidth="1"/>
    <col min="2" max="2" width="53.7109375" customWidth="1"/>
    <col min="3" max="3" width="19.7109375" customWidth="1"/>
    <col min="4" max="4" width="5.42578125" customWidth="1"/>
    <col min="5" max="5" width="10.42578125" bestFit="1" customWidth="1"/>
  </cols>
  <sheetData>
    <row r="1" spans="1:5" ht="30" customHeight="1" x14ac:dyDescent="0.2">
      <c r="A1" s="87" t="s">
        <v>23</v>
      </c>
      <c r="B1" s="87"/>
      <c r="C1" s="87"/>
      <c r="D1" s="87"/>
      <c r="E1" s="87"/>
    </row>
    <row r="2" spans="1:5" x14ac:dyDescent="0.15">
      <c r="A2" s="88" t="s">
        <v>26</v>
      </c>
      <c r="B2" s="106"/>
      <c r="C2" s="106"/>
      <c r="D2" s="106"/>
      <c r="E2" s="106"/>
    </row>
    <row r="3" spans="1:5" ht="36" customHeight="1" x14ac:dyDescent="0.15">
      <c r="A3" s="89" t="s">
        <v>24</v>
      </c>
      <c r="B3" s="89"/>
      <c r="C3" s="89"/>
      <c r="D3" s="89"/>
      <c r="E3" s="89"/>
    </row>
    <row r="4" spans="1:5" ht="18" customHeight="1" x14ac:dyDescent="0.15">
      <c r="A4" s="90" t="s">
        <v>32</v>
      </c>
      <c r="B4" s="90"/>
      <c r="C4" s="90"/>
      <c r="D4" s="90"/>
      <c r="E4" s="90"/>
    </row>
    <row r="5" spans="1:5" ht="31.5" x14ac:dyDescent="0.15">
      <c r="A5" s="40" t="s">
        <v>1</v>
      </c>
      <c r="B5" s="39" t="s">
        <v>10</v>
      </c>
      <c r="C5" s="39" t="s">
        <v>19</v>
      </c>
      <c r="D5" s="39" t="s">
        <v>51</v>
      </c>
      <c r="E5" s="36" t="s">
        <v>11</v>
      </c>
    </row>
    <row r="6" spans="1:5" ht="7.5" customHeight="1" x14ac:dyDescent="0.15">
      <c r="A6" s="38" t="s">
        <v>4</v>
      </c>
      <c r="B6" s="37" t="s">
        <v>5</v>
      </c>
      <c r="C6" s="37" t="s">
        <v>6</v>
      </c>
      <c r="D6" s="37" t="s">
        <v>7</v>
      </c>
      <c r="E6" s="36" t="s">
        <v>8</v>
      </c>
    </row>
    <row r="7" spans="1:5" ht="24.75" x14ac:dyDescent="0.15">
      <c r="A7" s="35">
        <v>1</v>
      </c>
      <c r="B7" s="51" t="s">
        <v>33</v>
      </c>
      <c r="C7" s="52" t="s">
        <v>38</v>
      </c>
      <c r="D7" s="53">
        <v>1</v>
      </c>
      <c r="E7" s="34"/>
    </row>
    <row r="8" spans="1:5" ht="24.75" x14ac:dyDescent="0.15">
      <c r="A8" s="35">
        <f t="shared" ref="A8:A11" si="0">A7+1</f>
        <v>2</v>
      </c>
      <c r="B8" s="51" t="s">
        <v>34</v>
      </c>
      <c r="C8" s="52" t="s">
        <v>39</v>
      </c>
      <c r="D8" s="53">
        <v>1</v>
      </c>
      <c r="E8" s="34"/>
    </row>
    <row r="9" spans="1:5" ht="24.75" x14ac:dyDescent="0.15">
      <c r="A9" s="35">
        <f t="shared" si="0"/>
        <v>3</v>
      </c>
      <c r="B9" s="51" t="s">
        <v>35</v>
      </c>
      <c r="C9" s="52" t="s">
        <v>40</v>
      </c>
      <c r="D9" s="53">
        <v>1</v>
      </c>
      <c r="E9" s="34"/>
    </row>
    <row r="10" spans="1:5" ht="24.75" x14ac:dyDescent="0.15">
      <c r="A10" s="35">
        <f t="shared" si="0"/>
        <v>4</v>
      </c>
      <c r="B10" s="51" t="s">
        <v>36</v>
      </c>
      <c r="C10" s="52" t="s">
        <v>41</v>
      </c>
      <c r="D10" s="53">
        <v>1</v>
      </c>
      <c r="E10" s="34"/>
    </row>
    <row r="11" spans="1:5" ht="24.75" x14ac:dyDescent="0.15">
      <c r="A11" s="35">
        <f t="shared" si="0"/>
        <v>5</v>
      </c>
      <c r="B11" s="51" t="s">
        <v>37</v>
      </c>
      <c r="C11" s="52" t="s">
        <v>42</v>
      </c>
      <c r="D11" s="53">
        <v>1</v>
      </c>
      <c r="E11" s="34"/>
    </row>
    <row r="12" spans="1:5" ht="18" customHeight="1" x14ac:dyDescent="0.15">
      <c r="A12" s="54">
        <v>6</v>
      </c>
      <c r="B12" s="107" t="s">
        <v>22</v>
      </c>
      <c r="C12" s="108"/>
      <c r="D12" s="55">
        <v>1</v>
      </c>
      <c r="E12" s="56"/>
    </row>
    <row r="13" spans="1:5" ht="18" customHeight="1" x14ac:dyDescent="0.15">
      <c r="A13" s="92" t="s">
        <v>0</v>
      </c>
      <c r="B13" s="93"/>
      <c r="C13" s="93"/>
      <c r="D13" s="93"/>
      <c r="E13" s="33">
        <f>SUM(E7:E12)</f>
        <v>0</v>
      </c>
    </row>
    <row r="14" spans="1:5" ht="18" customHeight="1" x14ac:dyDescent="0.15">
      <c r="A14" s="95" t="s">
        <v>15</v>
      </c>
      <c r="B14" s="96"/>
      <c r="C14" s="96"/>
      <c r="D14" s="96"/>
      <c r="E14" s="32">
        <f>E13*23%</f>
        <v>0</v>
      </c>
    </row>
    <row r="15" spans="1:5" ht="18" customHeight="1" x14ac:dyDescent="0.15">
      <c r="A15" s="98" t="s">
        <v>21</v>
      </c>
      <c r="B15" s="99"/>
      <c r="C15" s="99"/>
      <c r="D15" s="99"/>
      <c r="E15" s="31">
        <f>SUM(E13:E14)</f>
        <v>0</v>
      </c>
    </row>
    <row r="16" spans="1:5" ht="2.25" customHeight="1" x14ac:dyDescent="0.15">
      <c r="A16" s="30"/>
      <c r="B16" s="30"/>
      <c r="C16" s="30"/>
      <c r="D16" s="30"/>
      <c r="E16" s="30"/>
    </row>
    <row r="17" spans="1:5" ht="11.25" x14ac:dyDescent="0.2">
      <c r="A17" s="101" t="s">
        <v>27</v>
      </c>
      <c r="B17" s="101"/>
      <c r="C17" s="101"/>
      <c r="D17" s="101"/>
      <c r="E17" s="101"/>
    </row>
    <row r="18" spans="1:5" ht="11.25" x14ac:dyDescent="0.2">
      <c r="A18" s="67"/>
      <c r="B18" s="67"/>
      <c r="C18" s="67"/>
      <c r="D18" s="67"/>
      <c r="E18" s="67"/>
    </row>
    <row r="19" spans="1:5" ht="11.25" x14ac:dyDescent="0.2">
      <c r="A19" s="67"/>
      <c r="B19" s="67"/>
      <c r="C19" s="102"/>
      <c r="D19" s="102"/>
      <c r="E19" s="102"/>
    </row>
    <row r="20" spans="1:5" ht="11.25" x14ac:dyDescent="0.2">
      <c r="A20" s="67"/>
      <c r="B20" s="67"/>
      <c r="C20" s="102"/>
      <c r="D20" s="102"/>
      <c r="E20" s="102"/>
    </row>
    <row r="21" spans="1:5" ht="11.25" x14ac:dyDescent="0.2">
      <c r="A21" s="67"/>
      <c r="B21" s="67"/>
      <c r="C21" s="102"/>
      <c r="D21" s="102"/>
      <c r="E21" s="102"/>
    </row>
    <row r="22" spans="1:5" ht="11.25" x14ac:dyDescent="0.2">
      <c r="A22" s="67"/>
      <c r="B22" s="67"/>
      <c r="C22" s="102"/>
      <c r="D22" s="102"/>
      <c r="E22" s="102"/>
    </row>
    <row r="23" spans="1:5" x14ac:dyDescent="0.15">
      <c r="A23" s="5"/>
      <c r="B23" s="42"/>
      <c r="C23" s="102"/>
      <c r="D23" s="102"/>
      <c r="E23" s="102"/>
    </row>
    <row r="24" spans="1:5" x14ac:dyDescent="0.15">
      <c r="A24" s="5"/>
      <c r="B24" s="42"/>
      <c r="C24" s="105" t="s">
        <v>2</v>
      </c>
      <c r="D24" s="105"/>
      <c r="E24" s="105"/>
    </row>
    <row r="25" spans="1:5" x14ac:dyDescent="0.15">
      <c r="A25" s="5"/>
      <c r="B25" s="42"/>
      <c r="C25" s="104" t="s">
        <v>3</v>
      </c>
      <c r="D25" s="104"/>
      <c r="E25" s="104"/>
    </row>
    <row r="26" spans="1:5" x14ac:dyDescent="0.15">
      <c r="A26" s="5"/>
      <c r="B26" s="42"/>
      <c r="C26" s="42"/>
      <c r="D26" s="43"/>
      <c r="E26" s="43"/>
    </row>
    <row r="27" spans="1:5" x14ac:dyDescent="0.15">
      <c r="A27" s="5"/>
      <c r="B27" s="42"/>
      <c r="C27" s="42"/>
      <c r="D27" s="43"/>
      <c r="E27" s="43"/>
    </row>
    <row r="28" spans="1:5" ht="10.5" customHeight="1" x14ac:dyDescent="0.15">
      <c r="A28" s="61"/>
      <c r="B28" s="61"/>
      <c r="C28" s="61"/>
      <c r="D28" s="61"/>
      <c r="E28" s="61"/>
    </row>
    <row r="29" spans="1:5" ht="37.5" customHeight="1" x14ac:dyDescent="0.15">
      <c r="A29" s="86" t="s">
        <v>16</v>
      </c>
      <c r="B29" s="86"/>
      <c r="C29" s="86"/>
      <c r="D29" s="86"/>
      <c r="E29" s="86"/>
    </row>
  </sheetData>
  <sheetProtection sheet="1" objects="1" scenarios="1"/>
  <mergeCells count="13">
    <mergeCell ref="A1:E1"/>
    <mergeCell ref="A2:E2"/>
    <mergeCell ref="A3:E3"/>
    <mergeCell ref="A4:E4"/>
    <mergeCell ref="B12:C12"/>
    <mergeCell ref="A13:D13"/>
    <mergeCell ref="C19:E23"/>
    <mergeCell ref="A29:E29"/>
    <mergeCell ref="A14:D14"/>
    <mergeCell ref="A15:D15"/>
    <mergeCell ref="A17:E17"/>
    <mergeCell ref="C24:E24"/>
    <mergeCell ref="C25:E25"/>
  </mergeCells>
  <conditionalFormatting sqref="E7:E12">
    <cfRule type="cellIs" dxfId="2" priority="1" operator="equal">
      <formula>0</formula>
    </cfRule>
  </conditionalFormatting>
  <printOptions horizontalCentered="1"/>
  <pageMargins left="0.78740157480314965" right="0.59055118110236227" top="0.59055118110236227" bottom="0.59055118110236227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G43"/>
  <sheetViews>
    <sheetView showGridLines="0" showZeros="0" view="pageBreakPreview" zoomScale="120" zoomScaleNormal="170" zoomScaleSheetLayoutView="120" workbookViewId="0">
      <selection activeCell="E8" sqref="E8"/>
    </sheetView>
  </sheetViews>
  <sheetFormatPr defaultRowHeight="10.5" x14ac:dyDescent="0.15"/>
  <cols>
    <col min="1" max="1" width="3.28515625" bestFit="1" customWidth="1"/>
    <col min="2" max="2" width="66.28515625" style="1" customWidth="1"/>
    <col min="3" max="3" width="27.85546875" style="1" customWidth="1"/>
    <col min="4" max="4" width="6.42578125" customWidth="1"/>
    <col min="5" max="5" width="16.7109375" customWidth="1"/>
    <col min="6" max="6" width="16.7109375" bestFit="1" customWidth="1"/>
    <col min="7" max="7" width="9.140625" style="6" customWidth="1"/>
  </cols>
  <sheetData>
    <row r="1" spans="1:7" ht="30" customHeight="1" x14ac:dyDescent="0.2">
      <c r="A1" s="109" t="s">
        <v>28</v>
      </c>
      <c r="B1" s="87"/>
      <c r="C1" s="87"/>
      <c r="D1" s="87"/>
      <c r="E1" s="87"/>
      <c r="F1" s="87"/>
    </row>
    <row r="2" spans="1:7" x14ac:dyDescent="0.15">
      <c r="A2" s="88" t="s">
        <v>26</v>
      </c>
      <c r="B2" s="88"/>
      <c r="C2" s="88"/>
      <c r="D2" s="88"/>
      <c r="E2" s="88"/>
      <c r="F2" s="88"/>
    </row>
    <row r="3" spans="1:7" x14ac:dyDescent="0.15">
      <c r="A3" s="46"/>
      <c r="B3" s="46"/>
      <c r="C3" s="46"/>
      <c r="D3" s="46"/>
      <c r="E3" s="46"/>
      <c r="F3" s="46"/>
    </row>
    <row r="4" spans="1:7" ht="18" customHeight="1" x14ac:dyDescent="0.15">
      <c r="A4" s="89" t="s">
        <v>24</v>
      </c>
      <c r="B4" s="89"/>
      <c r="C4" s="89"/>
      <c r="D4" s="89"/>
      <c r="E4" s="89"/>
      <c r="F4" s="89"/>
    </row>
    <row r="5" spans="1:7" s="2" customFormat="1" ht="18" customHeight="1" x14ac:dyDescent="0.15">
      <c r="A5" s="90" t="s">
        <v>30</v>
      </c>
      <c r="B5" s="90"/>
      <c r="C5" s="90"/>
      <c r="D5" s="90"/>
      <c r="E5" s="90"/>
      <c r="F5" s="90"/>
    </row>
    <row r="6" spans="1:7" ht="39" customHeight="1" x14ac:dyDescent="0.15">
      <c r="A6" s="23" t="s">
        <v>1</v>
      </c>
      <c r="B6" s="24" t="s">
        <v>10</v>
      </c>
      <c r="C6" s="24" t="s">
        <v>19</v>
      </c>
      <c r="D6" s="24" t="s">
        <v>9</v>
      </c>
      <c r="E6" s="25" t="s">
        <v>17</v>
      </c>
      <c r="F6" s="26" t="s">
        <v>11</v>
      </c>
    </row>
    <row r="7" spans="1:7" x14ac:dyDescent="0.15">
      <c r="A7" s="27" t="s">
        <v>4</v>
      </c>
      <c r="B7" s="28" t="s">
        <v>5</v>
      </c>
      <c r="C7" s="28" t="s">
        <v>6</v>
      </c>
      <c r="D7" s="28" t="s">
        <v>7</v>
      </c>
      <c r="E7" s="29" t="s">
        <v>8</v>
      </c>
      <c r="F7" s="26" t="s">
        <v>18</v>
      </c>
    </row>
    <row r="8" spans="1:7" s="2" customFormat="1" ht="31.5" x14ac:dyDescent="0.15">
      <c r="A8" s="10">
        <v>1</v>
      </c>
      <c r="B8" s="76" t="s">
        <v>80</v>
      </c>
      <c r="C8" s="76" t="s">
        <v>72</v>
      </c>
      <c r="D8" s="17">
        <v>2</v>
      </c>
      <c r="E8" s="18"/>
      <c r="F8" s="19">
        <f t="shared" ref="F8:F19" si="0">D8*E8</f>
        <v>0</v>
      </c>
    </row>
    <row r="9" spans="1:7" s="2" customFormat="1" ht="31.5" customHeight="1" x14ac:dyDescent="0.15">
      <c r="A9" s="11">
        <f>A8+1</f>
        <v>2</v>
      </c>
      <c r="B9" s="77" t="s">
        <v>82</v>
      </c>
      <c r="C9" s="82" t="s">
        <v>73</v>
      </c>
      <c r="D9" s="48">
        <v>1</v>
      </c>
      <c r="E9" s="49"/>
      <c r="F9" s="47">
        <f t="shared" si="0"/>
        <v>0</v>
      </c>
      <c r="G9" s="4"/>
    </row>
    <row r="10" spans="1:7" s="2" customFormat="1" ht="31.5" x14ac:dyDescent="0.15">
      <c r="A10" s="11">
        <f t="shared" ref="A10:A18" si="1">A9+1</f>
        <v>3</v>
      </c>
      <c r="B10" s="81" t="s">
        <v>81</v>
      </c>
      <c r="C10" s="83" t="s">
        <v>95</v>
      </c>
      <c r="D10" s="84">
        <v>1</v>
      </c>
      <c r="E10" s="79"/>
      <c r="F10" s="80">
        <f t="shared" si="0"/>
        <v>0</v>
      </c>
    </row>
    <row r="11" spans="1:7" s="2" customFormat="1" ht="31.5" x14ac:dyDescent="0.15">
      <c r="A11" s="11">
        <f t="shared" si="1"/>
        <v>4</v>
      </c>
      <c r="B11" s="77" t="s">
        <v>83</v>
      </c>
      <c r="C11" s="82" t="s">
        <v>74</v>
      </c>
      <c r="D11" s="48">
        <v>1</v>
      </c>
      <c r="E11" s="49"/>
      <c r="F11" s="80">
        <f t="shared" si="0"/>
        <v>0</v>
      </c>
    </row>
    <row r="12" spans="1:7" s="2" customFormat="1" ht="31.5" x14ac:dyDescent="0.15">
      <c r="A12" s="11">
        <f t="shared" si="1"/>
        <v>5</v>
      </c>
      <c r="B12" s="77" t="s">
        <v>84</v>
      </c>
      <c r="C12" s="82" t="s">
        <v>75</v>
      </c>
      <c r="D12" s="48">
        <v>1</v>
      </c>
      <c r="E12" s="49"/>
      <c r="F12" s="47">
        <f t="shared" si="0"/>
        <v>0</v>
      </c>
    </row>
    <row r="13" spans="1:7" s="2" customFormat="1" ht="31.5" x14ac:dyDescent="0.15">
      <c r="A13" s="11">
        <f t="shared" si="1"/>
        <v>6</v>
      </c>
      <c r="B13" s="77" t="s">
        <v>85</v>
      </c>
      <c r="C13" s="82" t="s">
        <v>92</v>
      </c>
      <c r="D13" s="48">
        <v>1</v>
      </c>
      <c r="E13" s="49"/>
      <c r="F13" s="78">
        <f t="shared" si="0"/>
        <v>0</v>
      </c>
    </row>
    <row r="14" spans="1:7" s="2" customFormat="1" ht="30.75" customHeight="1" x14ac:dyDescent="0.15">
      <c r="A14" s="11">
        <f t="shared" si="1"/>
        <v>7</v>
      </c>
      <c r="B14" s="77" t="s">
        <v>86</v>
      </c>
      <c r="C14" s="82" t="s">
        <v>93</v>
      </c>
      <c r="D14" s="48">
        <v>1</v>
      </c>
      <c r="E14" s="49"/>
      <c r="F14" s="78">
        <f t="shared" si="0"/>
        <v>0</v>
      </c>
    </row>
    <row r="15" spans="1:7" s="2" customFormat="1" ht="30.75" customHeight="1" x14ac:dyDescent="0.15">
      <c r="A15" s="11">
        <f t="shared" si="1"/>
        <v>8</v>
      </c>
      <c r="B15" s="77" t="s">
        <v>87</v>
      </c>
      <c r="C15" s="82" t="s">
        <v>76</v>
      </c>
      <c r="D15" s="48">
        <v>1</v>
      </c>
      <c r="E15" s="49"/>
      <c r="F15" s="78">
        <f t="shared" si="0"/>
        <v>0</v>
      </c>
    </row>
    <row r="16" spans="1:7" s="2" customFormat="1" ht="30.75" customHeight="1" x14ac:dyDescent="0.15">
      <c r="A16" s="11">
        <f t="shared" si="1"/>
        <v>9</v>
      </c>
      <c r="B16" s="77" t="s">
        <v>88</v>
      </c>
      <c r="C16" s="82" t="s">
        <v>77</v>
      </c>
      <c r="D16" s="48">
        <v>1</v>
      </c>
      <c r="E16" s="49"/>
      <c r="F16" s="78">
        <f t="shared" si="0"/>
        <v>0</v>
      </c>
    </row>
    <row r="17" spans="1:7" s="2" customFormat="1" ht="42" x14ac:dyDescent="0.15">
      <c r="A17" s="11">
        <f t="shared" si="1"/>
        <v>10</v>
      </c>
      <c r="B17" s="77" t="s">
        <v>89</v>
      </c>
      <c r="C17" s="82" t="s">
        <v>96</v>
      </c>
      <c r="D17" s="48">
        <v>1</v>
      </c>
      <c r="E17" s="49"/>
      <c r="F17" s="78">
        <f t="shared" si="0"/>
        <v>0</v>
      </c>
    </row>
    <row r="18" spans="1:7" s="2" customFormat="1" ht="31.5" x14ac:dyDescent="0.15">
      <c r="A18" s="11">
        <f t="shared" si="1"/>
        <v>11</v>
      </c>
      <c r="B18" s="77" t="s">
        <v>90</v>
      </c>
      <c r="C18" s="82" t="s">
        <v>78</v>
      </c>
      <c r="D18" s="48">
        <v>1</v>
      </c>
      <c r="E18" s="49"/>
      <c r="F18" s="78">
        <f t="shared" si="0"/>
        <v>0</v>
      </c>
    </row>
    <row r="19" spans="1:7" s="2" customFormat="1" ht="73.5" x14ac:dyDescent="0.15">
      <c r="A19" s="11">
        <f>A18+1</f>
        <v>12</v>
      </c>
      <c r="B19" s="77" t="s">
        <v>91</v>
      </c>
      <c r="C19" s="82" t="s">
        <v>79</v>
      </c>
      <c r="D19" s="48">
        <v>5</v>
      </c>
      <c r="E19" s="49"/>
      <c r="F19" s="78">
        <f t="shared" si="0"/>
        <v>0</v>
      </c>
    </row>
    <row r="20" spans="1:7" ht="18.75" customHeight="1" x14ac:dyDescent="0.15">
      <c r="A20" s="120" t="s">
        <v>0</v>
      </c>
      <c r="B20" s="121"/>
      <c r="C20" s="121"/>
      <c r="D20" s="121"/>
      <c r="E20" s="122"/>
      <c r="F20" s="22">
        <f>SUM(F8:F19)</f>
        <v>0</v>
      </c>
    </row>
    <row r="21" spans="1:7" ht="18.75" customHeight="1" x14ac:dyDescent="0.15">
      <c r="A21" s="114" t="s">
        <v>15</v>
      </c>
      <c r="B21" s="115"/>
      <c r="C21" s="115"/>
      <c r="D21" s="115"/>
      <c r="E21" s="116"/>
      <c r="F21" s="21">
        <f>F20*23%</f>
        <v>0</v>
      </c>
    </row>
    <row r="22" spans="1:7" ht="18" customHeight="1" x14ac:dyDescent="0.15">
      <c r="A22" s="111" t="s">
        <v>13</v>
      </c>
      <c r="B22" s="112"/>
      <c r="C22" s="112"/>
      <c r="D22" s="112"/>
      <c r="E22" s="113"/>
      <c r="F22" s="12">
        <f>SUM(F20:F21)</f>
        <v>0</v>
      </c>
    </row>
    <row r="23" spans="1:7" ht="18" customHeight="1" x14ac:dyDescent="0.15">
      <c r="A23" s="117" t="s">
        <v>12</v>
      </c>
      <c r="B23" s="118"/>
      <c r="C23" s="118"/>
      <c r="D23" s="118"/>
      <c r="E23" s="118"/>
      <c r="F23" s="119"/>
    </row>
    <row r="24" spans="1:7" ht="18" customHeight="1" x14ac:dyDescent="0.15">
      <c r="A24" s="114" t="s">
        <v>14</v>
      </c>
      <c r="B24" s="115"/>
      <c r="C24" s="115"/>
      <c r="D24" s="115"/>
      <c r="E24" s="116"/>
      <c r="F24" s="13"/>
    </row>
    <row r="25" spans="1:7" ht="18" customHeight="1" x14ac:dyDescent="0.15">
      <c r="A25" s="114" t="s">
        <v>15</v>
      </c>
      <c r="B25" s="115"/>
      <c r="C25" s="115"/>
      <c r="D25" s="115"/>
      <c r="E25" s="116"/>
      <c r="F25" s="21">
        <f>F24*23%</f>
        <v>0</v>
      </c>
    </row>
    <row r="26" spans="1:7" ht="18" customHeight="1" x14ac:dyDescent="0.15">
      <c r="A26" s="111" t="s">
        <v>13</v>
      </c>
      <c r="B26" s="112"/>
      <c r="C26" s="112"/>
      <c r="D26" s="112"/>
      <c r="E26" s="113"/>
      <c r="F26" s="12">
        <f>SUM(F24:F25)</f>
        <v>0</v>
      </c>
    </row>
    <row r="27" spans="1:7" ht="24" customHeight="1" x14ac:dyDescent="0.15">
      <c r="A27" s="123" t="s">
        <v>20</v>
      </c>
      <c r="B27" s="124"/>
      <c r="C27" s="124"/>
      <c r="D27" s="124"/>
      <c r="E27" s="124"/>
      <c r="F27" s="125"/>
    </row>
    <row r="28" spans="1:7" ht="1.5" customHeight="1" x14ac:dyDescent="0.2">
      <c r="A28" s="126"/>
      <c r="B28" s="127"/>
      <c r="C28" s="127"/>
      <c r="D28" s="127"/>
      <c r="E28" s="127"/>
      <c r="F28" s="127"/>
    </row>
    <row r="29" spans="1:7" s="3" customFormat="1" ht="11.25" x14ac:dyDescent="0.2">
      <c r="A29" s="101" t="s">
        <v>31</v>
      </c>
      <c r="B29" s="101"/>
      <c r="C29" s="101"/>
      <c r="D29" s="101"/>
      <c r="E29" s="101"/>
      <c r="F29" s="101"/>
      <c r="G29" s="7"/>
    </row>
    <row r="30" spans="1:7" s="3" customFormat="1" ht="11.25" x14ac:dyDescent="0.2">
      <c r="A30" s="110"/>
      <c r="B30" s="110"/>
      <c r="C30" s="110"/>
      <c r="D30" s="110"/>
      <c r="E30" s="110"/>
      <c r="F30" s="110"/>
      <c r="G30" s="7"/>
    </row>
    <row r="31" spans="1:7" s="3" customFormat="1" ht="11.25" x14ac:dyDescent="0.2">
      <c r="A31" s="14"/>
      <c r="B31" s="14"/>
      <c r="C31" s="14"/>
      <c r="D31" s="14"/>
      <c r="E31" s="14"/>
      <c r="F31" s="14"/>
      <c r="G31" s="7"/>
    </row>
    <row r="32" spans="1:7" s="3" customFormat="1" ht="11.25" x14ac:dyDescent="0.2">
      <c r="A32" s="14"/>
      <c r="B32" s="50"/>
      <c r="C32" s="14"/>
      <c r="D32" s="14"/>
      <c r="E32" s="14"/>
      <c r="F32" s="14"/>
      <c r="G32" s="7"/>
    </row>
    <row r="33" spans="1:7" s="3" customFormat="1" ht="11.25" x14ac:dyDescent="0.2">
      <c r="A33" s="14"/>
      <c r="B33" s="14"/>
      <c r="C33" s="14"/>
      <c r="D33" s="14"/>
      <c r="E33" s="14"/>
      <c r="F33" s="14"/>
      <c r="G33" s="7"/>
    </row>
    <row r="34" spans="1:7" s="3" customFormat="1" ht="11.25" x14ac:dyDescent="0.2">
      <c r="A34" s="14"/>
      <c r="B34" s="14"/>
      <c r="C34" s="14"/>
      <c r="D34" s="14"/>
      <c r="E34" s="14"/>
      <c r="F34" s="14"/>
      <c r="G34" s="7"/>
    </row>
    <row r="35" spans="1:7" s="3" customFormat="1" ht="11.25" x14ac:dyDescent="0.2">
      <c r="A35" s="14"/>
      <c r="B35" s="14"/>
      <c r="C35" s="14"/>
      <c r="D35" s="14"/>
      <c r="E35" s="14"/>
      <c r="F35" s="14"/>
      <c r="G35" s="7"/>
    </row>
    <row r="36" spans="1:7" s="3" customFormat="1" ht="11.25" x14ac:dyDescent="0.2">
      <c r="A36" s="14"/>
      <c r="B36" s="14"/>
      <c r="C36" s="14"/>
      <c r="D36" s="14"/>
      <c r="E36" s="14"/>
      <c r="F36" s="14"/>
      <c r="G36" s="7"/>
    </row>
    <row r="37" spans="1:7" s="3" customFormat="1" x14ac:dyDescent="0.15">
      <c r="A37" s="15"/>
      <c r="B37" s="16"/>
      <c r="C37" s="16"/>
      <c r="D37" s="15"/>
      <c r="E37" s="15"/>
      <c r="F37" s="15"/>
      <c r="G37" s="7"/>
    </row>
    <row r="38" spans="1:7" s="3" customFormat="1" x14ac:dyDescent="0.15">
      <c r="A38" s="5"/>
      <c r="B38" s="8"/>
      <c r="C38" s="105" t="s">
        <v>2</v>
      </c>
      <c r="D38" s="105"/>
      <c r="E38" s="105"/>
      <c r="F38" s="105"/>
      <c r="G38" s="7"/>
    </row>
    <row r="39" spans="1:7" s="3" customFormat="1" x14ac:dyDescent="0.15">
      <c r="A39" s="5"/>
      <c r="B39" s="8"/>
      <c r="C39" s="104" t="s">
        <v>3</v>
      </c>
      <c r="D39" s="104"/>
      <c r="E39" s="104"/>
      <c r="F39" s="104"/>
      <c r="G39" s="7"/>
    </row>
    <row r="40" spans="1:7" s="3" customFormat="1" x14ac:dyDescent="0.15">
      <c r="A40" s="5"/>
      <c r="B40" s="8"/>
      <c r="C40" s="8"/>
      <c r="D40" s="9"/>
      <c r="E40" s="9"/>
      <c r="F40" s="9"/>
      <c r="G40" s="7"/>
    </row>
    <row r="41" spans="1:7" s="3" customFormat="1" x14ac:dyDescent="0.15">
      <c r="A41" s="5"/>
      <c r="B41" s="8"/>
      <c r="C41" s="8"/>
      <c r="D41" s="9"/>
      <c r="E41" s="9"/>
      <c r="F41" s="9"/>
      <c r="G41" s="7"/>
    </row>
    <row r="42" spans="1:7" s="3" customFormat="1" ht="10.5" customHeight="1" x14ac:dyDescent="0.15">
      <c r="A42" s="85"/>
      <c r="B42" s="85"/>
      <c r="C42" s="85"/>
      <c r="D42" s="85"/>
      <c r="E42" s="85"/>
      <c r="F42" s="85"/>
      <c r="G42" s="7"/>
    </row>
    <row r="43" spans="1:7" s="3" customFormat="1" ht="37.5" customHeight="1" x14ac:dyDescent="0.15">
      <c r="A43" s="128" t="s">
        <v>16</v>
      </c>
      <c r="B43" s="128"/>
      <c r="C43" s="128"/>
      <c r="D43" s="128"/>
      <c r="E43" s="128"/>
      <c r="F43" s="128"/>
      <c r="G43" s="7"/>
    </row>
  </sheetData>
  <sheetProtection sheet="1" formatCells="0" formatColumns="0" formatRows="0"/>
  <mergeCells count="18">
    <mergeCell ref="C39:F39"/>
    <mergeCell ref="A27:F27"/>
    <mergeCell ref="A28:F28"/>
    <mergeCell ref="A29:F29"/>
    <mergeCell ref="A43:F43"/>
    <mergeCell ref="C38:F38"/>
    <mergeCell ref="A26:E26"/>
    <mergeCell ref="A25:E25"/>
    <mergeCell ref="A23:F23"/>
    <mergeCell ref="A20:E20"/>
    <mergeCell ref="A21:E21"/>
    <mergeCell ref="A22:E22"/>
    <mergeCell ref="A24:E24"/>
    <mergeCell ref="A2:F2"/>
    <mergeCell ref="A4:F4"/>
    <mergeCell ref="A1:F1"/>
    <mergeCell ref="A5:F5"/>
    <mergeCell ref="A30:F30"/>
  </mergeCells>
  <conditionalFormatting sqref="F24 E8:E19">
    <cfRule type="cellIs" dxfId="1" priority="10" operator="equal">
      <formula>0</formula>
    </cfRule>
  </conditionalFormatting>
  <printOptions horizontalCentered="1"/>
  <pageMargins left="0.78740157480314965" right="0.59055118110236227" top="0.59055118110236227" bottom="0.59055118110236227" header="0.51181102362204722" footer="0.51181102362204722"/>
  <pageSetup paperSize="9" scale="6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Option Button 1">
              <controlPr defaultSize="0" autoFill="0" autoLine="0" autoPict="0">
                <anchor moveWithCells="1">
                  <from>
                    <xdr:col>5</xdr:col>
                    <xdr:colOff>123825</xdr:colOff>
                    <xdr:row>25</xdr:row>
                    <xdr:rowOff>228600</xdr:rowOff>
                  </from>
                  <to>
                    <xdr:col>5</xdr:col>
                    <xdr:colOff>561975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2" r:id="rId5" name="Option Button 2">
              <controlPr defaultSize="0" autoFill="0" autoLine="0" autoPict="0">
                <anchor moveWithCells="1">
                  <from>
                    <xdr:col>5</xdr:col>
                    <xdr:colOff>628650</xdr:colOff>
                    <xdr:row>26</xdr:row>
                    <xdr:rowOff>0</xdr:rowOff>
                  </from>
                  <to>
                    <xdr:col>5</xdr:col>
                    <xdr:colOff>1066800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3" r:id="rId6" name="Option Button 3">
              <controlPr defaultSize="0" autoFill="0" autoLine="0" autoPict="0">
                <anchor moveWithCells="1">
                  <from>
                    <xdr:col>4</xdr:col>
                    <xdr:colOff>361950</xdr:colOff>
                    <xdr:row>26</xdr:row>
                    <xdr:rowOff>0</xdr:rowOff>
                  </from>
                  <to>
                    <xdr:col>5</xdr:col>
                    <xdr:colOff>57150</xdr:colOff>
                    <xdr:row>27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  <pageSetUpPr fitToPage="1"/>
  </sheetPr>
  <dimension ref="A1:G33"/>
  <sheetViews>
    <sheetView showGridLines="0" showZeros="0" view="pageBreakPreview" zoomScale="120" zoomScaleNormal="170" zoomScaleSheetLayoutView="120" workbookViewId="0">
      <selection activeCell="E8" sqref="E8"/>
    </sheetView>
  </sheetViews>
  <sheetFormatPr defaultRowHeight="10.5" x14ac:dyDescent="0.15"/>
  <cols>
    <col min="1" max="1" width="3.28515625" bestFit="1" customWidth="1"/>
    <col min="2" max="2" width="66.28515625" style="1" customWidth="1"/>
    <col min="3" max="3" width="27.85546875" style="1" customWidth="1"/>
    <col min="4" max="4" width="6.42578125" customWidth="1"/>
    <col min="5" max="5" width="16.7109375" customWidth="1"/>
    <col min="6" max="6" width="16.7109375" bestFit="1" customWidth="1"/>
    <col min="7" max="7" width="9.140625" style="6" customWidth="1"/>
  </cols>
  <sheetData>
    <row r="1" spans="1:6" ht="30" customHeight="1" x14ac:dyDescent="0.2">
      <c r="A1" s="109" t="s">
        <v>28</v>
      </c>
      <c r="B1" s="87"/>
      <c r="C1" s="87"/>
      <c r="D1" s="87"/>
      <c r="E1" s="87"/>
      <c r="F1" s="87"/>
    </row>
    <row r="2" spans="1:6" x14ac:dyDescent="0.15">
      <c r="A2" s="88" t="s">
        <v>26</v>
      </c>
      <c r="B2" s="88"/>
      <c r="C2" s="88"/>
      <c r="D2" s="88"/>
      <c r="E2" s="88"/>
      <c r="F2" s="88"/>
    </row>
    <row r="3" spans="1:6" x14ac:dyDescent="0.15">
      <c r="A3" s="45"/>
      <c r="B3" s="45"/>
      <c r="C3" s="45"/>
      <c r="D3" s="45"/>
      <c r="E3" s="45"/>
      <c r="F3" s="45"/>
    </row>
    <row r="4" spans="1:6" ht="18" customHeight="1" x14ac:dyDescent="0.15">
      <c r="A4" s="89" t="s">
        <v>24</v>
      </c>
      <c r="B4" s="89"/>
      <c r="C4" s="89"/>
      <c r="D4" s="89"/>
      <c r="E4" s="89"/>
      <c r="F4" s="89"/>
    </row>
    <row r="5" spans="1:6" s="2" customFormat="1" ht="18" customHeight="1" x14ac:dyDescent="0.15">
      <c r="A5" s="90" t="s">
        <v>29</v>
      </c>
      <c r="B5" s="90"/>
      <c r="C5" s="90"/>
      <c r="D5" s="90"/>
      <c r="E5" s="90"/>
      <c r="F5" s="90"/>
    </row>
    <row r="6" spans="1:6" ht="39" customHeight="1" x14ac:dyDescent="0.15">
      <c r="A6" s="23" t="s">
        <v>1</v>
      </c>
      <c r="B6" s="24" t="s">
        <v>10</v>
      </c>
      <c r="C6" s="24" t="s">
        <v>19</v>
      </c>
      <c r="D6" s="24" t="s">
        <v>9</v>
      </c>
      <c r="E6" s="25" t="s">
        <v>17</v>
      </c>
      <c r="F6" s="26" t="s">
        <v>11</v>
      </c>
    </row>
    <row r="7" spans="1:6" x14ac:dyDescent="0.15">
      <c r="A7" s="27" t="s">
        <v>4</v>
      </c>
      <c r="B7" s="28" t="s">
        <v>5</v>
      </c>
      <c r="C7" s="28" t="s">
        <v>6</v>
      </c>
      <c r="D7" s="28" t="s">
        <v>7</v>
      </c>
      <c r="E7" s="29" t="s">
        <v>8</v>
      </c>
      <c r="F7" s="26" t="s">
        <v>18</v>
      </c>
    </row>
    <row r="8" spans="1:6" s="2" customFormat="1" ht="45" customHeight="1" x14ac:dyDescent="0.15">
      <c r="A8" s="11">
        <v>1</v>
      </c>
      <c r="B8" s="71" t="s">
        <v>97</v>
      </c>
      <c r="C8" s="129" t="s">
        <v>71</v>
      </c>
      <c r="D8" s="41">
        <v>1</v>
      </c>
      <c r="E8" s="20"/>
      <c r="F8" s="44">
        <f>D8*E8</f>
        <v>0</v>
      </c>
    </row>
    <row r="9" spans="1:6" s="2" customFormat="1" ht="45" customHeight="1" x14ac:dyDescent="0.15">
      <c r="A9" s="11">
        <v>2</v>
      </c>
      <c r="B9" s="71" t="s">
        <v>70</v>
      </c>
      <c r="C9" s="130"/>
      <c r="D9" s="41">
        <v>1</v>
      </c>
      <c r="E9" s="20"/>
      <c r="F9" s="44">
        <f>D9*E9</f>
        <v>0</v>
      </c>
    </row>
    <row r="10" spans="1:6" ht="18.75" customHeight="1" x14ac:dyDescent="0.15">
      <c r="A10" s="120" t="s">
        <v>0</v>
      </c>
      <c r="B10" s="121"/>
      <c r="C10" s="121"/>
      <c r="D10" s="121"/>
      <c r="E10" s="122"/>
      <c r="F10" s="72">
        <f>SUM(F8:F9)</f>
        <v>0</v>
      </c>
    </row>
    <row r="11" spans="1:6" ht="18.75" customHeight="1" x14ac:dyDescent="0.15">
      <c r="A11" s="114" t="s">
        <v>15</v>
      </c>
      <c r="B11" s="115"/>
      <c r="C11" s="115"/>
      <c r="D11" s="115"/>
      <c r="E11" s="116"/>
      <c r="F11" s="73">
        <f>F10*23%</f>
        <v>0</v>
      </c>
    </row>
    <row r="12" spans="1:6" ht="18" customHeight="1" x14ac:dyDescent="0.15">
      <c r="A12" s="111" t="s">
        <v>13</v>
      </c>
      <c r="B12" s="112"/>
      <c r="C12" s="112"/>
      <c r="D12" s="112"/>
      <c r="E12" s="113"/>
      <c r="F12" s="74">
        <f>SUM(F10:F11)</f>
        <v>0</v>
      </c>
    </row>
    <row r="13" spans="1:6" ht="18" customHeight="1" x14ac:dyDescent="0.15">
      <c r="A13" s="117" t="s">
        <v>12</v>
      </c>
      <c r="B13" s="118"/>
      <c r="C13" s="118"/>
      <c r="D13" s="118"/>
      <c r="E13" s="118"/>
      <c r="F13" s="119"/>
    </row>
    <row r="14" spans="1:6" ht="18" customHeight="1" x14ac:dyDescent="0.15">
      <c r="A14" s="114" t="s">
        <v>14</v>
      </c>
      <c r="B14" s="115"/>
      <c r="C14" s="115"/>
      <c r="D14" s="115"/>
      <c r="E14" s="116"/>
      <c r="F14" s="75"/>
    </row>
    <row r="15" spans="1:6" ht="18" customHeight="1" x14ac:dyDescent="0.15">
      <c r="A15" s="114" t="s">
        <v>15</v>
      </c>
      <c r="B15" s="115"/>
      <c r="C15" s="115"/>
      <c r="D15" s="115"/>
      <c r="E15" s="116"/>
      <c r="F15" s="73">
        <f>F14*23%</f>
        <v>0</v>
      </c>
    </row>
    <row r="16" spans="1:6" ht="18" customHeight="1" x14ac:dyDescent="0.15">
      <c r="A16" s="111" t="s">
        <v>13</v>
      </c>
      <c r="B16" s="112"/>
      <c r="C16" s="112"/>
      <c r="D16" s="112"/>
      <c r="E16" s="113"/>
      <c r="F16" s="74">
        <f>SUM(F14:F15)</f>
        <v>0</v>
      </c>
    </row>
    <row r="17" spans="1:7" ht="24" customHeight="1" x14ac:dyDescent="0.15">
      <c r="A17" s="123" t="s">
        <v>20</v>
      </c>
      <c r="B17" s="124"/>
      <c r="C17" s="124"/>
      <c r="D17" s="124"/>
      <c r="E17" s="124"/>
      <c r="F17" s="125"/>
    </row>
    <row r="18" spans="1:7" ht="1.5" customHeight="1" x14ac:dyDescent="0.2">
      <c r="A18" s="126"/>
      <c r="B18" s="127"/>
      <c r="C18" s="127"/>
      <c r="D18" s="127"/>
      <c r="E18" s="127"/>
      <c r="F18" s="127"/>
    </row>
    <row r="19" spans="1:7" s="3" customFormat="1" ht="11.25" x14ac:dyDescent="0.2">
      <c r="A19" s="101" t="s">
        <v>31</v>
      </c>
      <c r="B19" s="101"/>
      <c r="C19" s="101"/>
      <c r="D19" s="101"/>
      <c r="E19" s="101"/>
      <c r="F19" s="101"/>
      <c r="G19" s="7"/>
    </row>
    <row r="20" spans="1:7" s="3" customFormat="1" ht="11.25" x14ac:dyDescent="0.2">
      <c r="A20" s="110"/>
      <c r="B20" s="110"/>
      <c r="C20" s="110"/>
      <c r="D20" s="110"/>
      <c r="E20" s="110"/>
      <c r="F20" s="110"/>
      <c r="G20" s="7"/>
    </row>
    <row r="21" spans="1:7" s="3" customFormat="1" ht="11.25" x14ac:dyDescent="0.2">
      <c r="A21" s="14"/>
      <c r="B21" s="14"/>
      <c r="C21" s="14"/>
      <c r="D21" s="14"/>
      <c r="E21" s="14"/>
      <c r="F21" s="14"/>
      <c r="G21" s="7"/>
    </row>
    <row r="22" spans="1:7" s="3" customFormat="1" ht="11.25" x14ac:dyDescent="0.2">
      <c r="A22" s="14"/>
      <c r="B22" s="14"/>
      <c r="C22" s="14"/>
      <c r="D22" s="14"/>
      <c r="E22" s="14"/>
      <c r="F22" s="14"/>
      <c r="G22" s="7"/>
    </row>
    <row r="23" spans="1:7" s="3" customFormat="1" ht="11.25" x14ac:dyDescent="0.2">
      <c r="A23" s="14"/>
      <c r="B23" s="14"/>
      <c r="C23" s="14"/>
      <c r="D23" s="14"/>
      <c r="E23" s="14"/>
      <c r="F23" s="14"/>
      <c r="G23" s="7"/>
    </row>
    <row r="24" spans="1:7" s="3" customFormat="1" ht="11.25" x14ac:dyDescent="0.2">
      <c r="A24" s="14"/>
      <c r="B24" s="14"/>
      <c r="C24" s="14"/>
      <c r="D24" s="14"/>
      <c r="E24" s="14"/>
      <c r="F24" s="14"/>
      <c r="G24" s="7"/>
    </row>
    <row r="25" spans="1:7" s="3" customFormat="1" ht="11.25" x14ac:dyDescent="0.2">
      <c r="A25" s="14"/>
      <c r="B25" s="14"/>
      <c r="C25" s="14"/>
      <c r="D25" s="14"/>
      <c r="E25" s="14"/>
      <c r="F25" s="14"/>
      <c r="G25" s="7"/>
    </row>
    <row r="26" spans="1:7" s="3" customFormat="1" ht="11.25" x14ac:dyDescent="0.2">
      <c r="A26" s="14"/>
      <c r="B26" s="14"/>
      <c r="C26" s="14"/>
      <c r="D26" s="14"/>
      <c r="E26" s="14"/>
      <c r="F26" s="14"/>
      <c r="G26" s="7"/>
    </row>
    <row r="27" spans="1:7" s="3" customFormat="1" x14ac:dyDescent="0.15">
      <c r="A27" s="15"/>
      <c r="B27" s="16"/>
      <c r="C27" s="16"/>
      <c r="D27" s="15"/>
      <c r="E27" s="15"/>
      <c r="F27" s="15"/>
      <c r="G27" s="7"/>
    </row>
    <row r="28" spans="1:7" s="3" customFormat="1" x14ac:dyDescent="0.15">
      <c r="A28" s="5"/>
      <c r="B28" s="8"/>
      <c r="C28" s="105" t="s">
        <v>2</v>
      </c>
      <c r="D28" s="105"/>
      <c r="E28" s="105"/>
      <c r="F28" s="105"/>
      <c r="G28" s="7"/>
    </row>
    <row r="29" spans="1:7" s="3" customFormat="1" x14ac:dyDescent="0.15">
      <c r="A29" s="5"/>
      <c r="B29" s="8"/>
      <c r="C29" s="104" t="s">
        <v>3</v>
      </c>
      <c r="D29" s="104"/>
      <c r="E29" s="104"/>
      <c r="F29" s="104"/>
      <c r="G29" s="7"/>
    </row>
    <row r="30" spans="1:7" s="3" customFormat="1" x14ac:dyDescent="0.15">
      <c r="A30" s="5"/>
      <c r="B30" s="8"/>
      <c r="C30" s="8"/>
      <c r="D30" s="9"/>
      <c r="E30" s="9"/>
      <c r="F30" s="9"/>
      <c r="G30" s="7"/>
    </row>
    <row r="31" spans="1:7" s="3" customFormat="1" x14ac:dyDescent="0.15">
      <c r="A31" s="5"/>
      <c r="B31" s="8"/>
      <c r="C31" s="8"/>
      <c r="D31" s="9"/>
      <c r="E31" s="9"/>
      <c r="F31" s="9"/>
      <c r="G31" s="7"/>
    </row>
    <row r="32" spans="1:7" s="3" customFormat="1" ht="10.5" customHeight="1" x14ac:dyDescent="0.15">
      <c r="A32" s="85"/>
      <c r="B32" s="85"/>
      <c r="C32" s="85"/>
      <c r="D32" s="85"/>
      <c r="E32" s="85"/>
      <c r="F32" s="85"/>
      <c r="G32" s="7"/>
    </row>
    <row r="33" spans="1:7" s="3" customFormat="1" ht="37.5" customHeight="1" x14ac:dyDescent="0.15">
      <c r="A33" s="128" t="s">
        <v>16</v>
      </c>
      <c r="B33" s="128"/>
      <c r="C33" s="128"/>
      <c r="D33" s="128"/>
      <c r="E33" s="128"/>
      <c r="F33" s="128"/>
      <c r="G33" s="7"/>
    </row>
  </sheetData>
  <sheetProtection sheet="1" formatCells="0" formatColumns="0" formatRows="0"/>
  <mergeCells count="19">
    <mergeCell ref="A33:F33"/>
    <mergeCell ref="A15:E15"/>
    <mergeCell ref="A1:F1"/>
    <mergeCell ref="A5:F5"/>
    <mergeCell ref="A10:E10"/>
    <mergeCell ref="A11:E11"/>
    <mergeCell ref="A12:E12"/>
    <mergeCell ref="A13:F13"/>
    <mergeCell ref="A14:E14"/>
    <mergeCell ref="A2:F2"/>
    <mergeCell ref="A4:F4"/>
    <mergeCell ref="C8:C9"/>
    <mergeCell ref="C29:F29"/>
    <mergeCell ref="A16:E16"/>
    <mergeCell ref="A17:F17"/>
    <mergeCell ref="A18:F18"/>
    <mergeCell ref="A19:F19"/>
    <mergeCell ref="A20:F20"/>
    <mergeCell ref="C28:F28"/>
  </mergeCells>
  <conditionalFormatting sqref="F14 E8:E9">
    <cfRule type="cellIs" dxfId="0" priority="2" operator="equal">
      <formula>0</formula>
    </cfRule>
  </conditionalFormatting>
  <printOptions horizontalCentered="1"/>
  <pageMargins left="0.78740157480314965" right="0.59055118110236227" top="0.59055118110236227" bottom="0.59055118110236227" header="0.51181102362204722" footer="0.51181102362204722"/>
  <pageSetup paperSize="9" scale="6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Option Button 1">
              <controlPr defaultSize="0" autoFill="0" autoLine="0" autoPict="0">
                <anchor moveWithCells="1">
                  <from>
                    <xdr:col>5</xdr:col>
                    <xdr:colOff>123825</xdr:colOff>
                    <xdr:row>15</xdr:row>
                    <xdr:rowOff>228600</xdr:rowOff>
                  </from>
                  <to>
                    <xdr:col>5</xdr:col>
                    <xdr:colOff>561975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5" name="Option Button 2">
              <controlPr defaultSize="0" autoFill="0" autoLine="0" autoPict="0">
                <anchor moveWithCells="1">
                  <from>
                    <xdr:col>5</xdr:col>
                    <xdr:colOff>628650</xdr:colOff>
                    <xdr:row>16</xdr:row>
                    <xdr:rowOff>0</xdr:rowOff>
                  </from>
                  <to>
                    <xdr:col>5</xdr:col>
                    <xdr:colOff>1066800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6" name="Option Button 3">
              <controlPr defaultSize="0" autoFill="0" autoLine="0" autoPict="0">
                <anchor moveWithCells="1">
                  <from>
                    <xdr:col>4</xdr:col>
                    <xdr:colOff>361950</xdr:colOff>
                    <xdr:row>16</xdr:row>
                    <xdr:rowOff>0</xdr:rowOff>
                  </from>
                  <to>
                    <xdr:col>5</xdr:col>
                    <xdr:colOff>57150</xdr:colOff>
                    <xdr:row>17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</vt:i4>
      </vt:variant>
      <vt:variant>
        <vt:lpstr>Zakresy nazwane</vt:lpstr>
      </vt:variant>
      <vt:variant>
        <vt:i4>4</vt:i4>
      </vt:variant>
    </vt:vector>
  </HeadingPairs>
  <TitlesOfParts>
    <vt:vector size="9" baseType="lpstr">
      <vt:lpstr>Część_1 (tam)</vt:lpstr>
      <vt:lpstr>Część_2 (tam)</vt:lpstr>
      <vt:lpstr>Część_3 (tam)</vt:lpstr>
      <vt:lpstr>Część_4 (tu)</vt:lpstr>
      <vt:lpstr>Część_5 (tu)</vt:lpstr>
      <vt:lpstr>'Część_1 (tam)'!Obszar_wydruku</vt:lpstr>
      <vt:lpstr>'Część_2 (tam)'!Obszar_wydruku</vt:lpstr>
      <vt:lpstr>'Część_4 (tu)'!Obszar_wydruku</vt:lpstr>
      <vt:lpstr>'Część_5 (tu)'!Obszar_wydruku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Kieliszczyk Cezary</cp:lastModifiedBy>
  <cp:lastPrinted>2022-10-26T12:37:18Z</cp:lastPrinted>
  <dcterms:created xsi:type="dcterms:W3CDTF">2013-11-21T11:07:03Z</dcterms:created>
  <dcterms:modified xsi:type="dcterms:W3CDTF">2022-10-26T12:42:31Z</dcterms:modified>
</cp:coreProperties>
</file>