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37"/>
  </bookViews>
  <sheets>
    <sheet name="INFO" sheetId="31" r:id="rId1"/>
    <sheet name="Dodatkowe inf." sheetId="32" r:id="rId2"/>
    <sheet name="Zmiana Roczna" sheetId="29" r:id="rId3"/>
    <sheet name="Pasze-ceny 2020-2024" sheetId="33" r:id="rId4"/>
    <sheet name="Bydło_PL" sheetId="2" r:id="rId5"/>
    <sheet name="Bydło_makroregiony" sheetId="26" r:id="rId6"/>
    <sheet name="Wykresy_bydło" sheetId="12" r:id="rId7"/>
    <sheet name="Drób_PL" sheetId="34" r:id="rId8"/>
    <sheet name="Drób_makroregiony" sheetId="35" r:id="rId9"/>
    <sheet name="Wykresy_drób" sheetId="13" r:id="rId10"/>
    <sheet name="Trzoda_PL" sheetId="4" r:id="rId11"/>
    <sheet name="Trzoda_makroregiony" sheetId="28" r:id="rId12"/>
    <sheet name="Wykresy_trzoda" sheetId="14" r:id="rId13"/>
    <sheet name="Relacje cen" sheetId="18" r:id="rId14"/>
    <sheet name="Handel zagr.-ogółem" sheetId="22" r:id="rId15"/>
    <sheet name="Handel zagr. wg krajów " sheetId="23" r:id="rId16"/>
    <sheet name="HZ - ogółem ostateczne" sheetId="30" r:id="rId17"/>
    <sheet name="Arkusz2" sheetId="25" state="hidden" r:id="rId18"/>
  </sheets>
  <externalReferences>
    <externalReference r:id="rId19"/>
  </externalReferences>
  <definedNames>
    <definedName name="\a">#N/A</definedName>
    <definedName name="\s" localSheetId="0">#REF!</definedName>
    <definedName name="\s" localSheetId="3">#REF!</definedName>
    <definedName name="\s">#REF!</definedName>
    <definedName name="_17_11_2011" localSheetId="0">#REF!</definedName>
    <definedName name="_17_11_2011" localSheetId="3">#REF!</definedName>
    <definedName name="_17_11_2011">#REF!</definedName>
    <definedName name="_7_11_2011" localSheetId="0">#REF!</definedName>
    <definedName name="_7_11_2011" localSheetId="3">#REF!</definedName>
    <definedName name="_7_11_2011">#REF!</definedName>
    <definedName name="_A" localSheetId="0">#REF!</definedName>
    <definedName name="_A">#REF!</definedName>
    <definedName name="_xlnm._FilterDatabase" localSheetId="4" hidden="1">Bydło_PL!$A$3:$F$30</definedName>
    <definedName name="_xlnm._FilterDatabase" localSheetId="2" hidden="1">'Zmiana Roczna'!#REF!</definedName>
    <definedName name="a" localSheetId="0">#REF!</definedName>
    <definedName name="a" localSheetId="3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3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3">#REF!,#REF!</definedName>
    <definedName name="AllPerc">#REF!,#REF!</definedName>
    <definedName name="AmisDataPig" localSheetId="0">OFFSET(#REF!,0,0,COUNTA(#REF!),20)</definedName>
    <definedName name="AmisDataPig" localSheetId="3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 localSheetId="3">#REF!,#REF!</definedName>
    <definedName name="aqwq">#REF!,#REF!</definedName>
    <definedName name="BothPerc" localSheetId="0">#REF!</definedName>
    <definedName name="BothPerc" localSheetId="3">#REF!</definedName>
    <definedName name="BothPerc">#REF!</definedName>
    <definedName name="Ceny" localSheetId="0">#REF!</definedName>
    <definedName name="Ceny" localSheetId="3">#REF!</definedName>
    <definedName name="Ceny">#REF!</definedName>
    <definedName name="cenyd" localSheetId="0">#REF!</definedName>
    <definedName name="cenyd" localSheetId="3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dsxa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 localSheetId="3">OFFSET(#REF!,0,0,COUNTA(#REF!),20)</definedName>
    <definedName name="jgg">OFFSET(#REF!,0,0,COUNTA(#REF!),20)</definedName>
    <definedName name="jose" localSheetId="0">#REF!</definedName>
    <definedName name="jose" localSheetId="3">#REF!</definedName>
    <definedName name="jose">#REF!</definedName>
    <definedName name="Last5" localSheetId="0">#REF!</definedName>
    <definedName name="Last5" localSheetId="3">#REF!</definedName>
    <definedName name="Last5">#REF!</definedName>
    <definedName name="MaxDate">'[1]Amis Exchange rate'!$D$2</definedName>
    <definedName name="MonPre" localSheetId="0">#REF!</definedName>
    <definedName name="MonPre" localSheetId="3">#REF!</definedName>
    <definedName name="MonPre">#REF!</definedName>
    <definedName name="n">#REF!</definedName>
    <definedName name="NumPri" localSheetId="0">#REF!</definedName>
    <definedName name="NumPri" localSheetId="3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 localSheetId="3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1" i="28" l="1"/>
  <c r="C1" i="35" l="1"/>
  <c r="C1" i="34"/>
  <c r="D1" i="2" l="1"/>
  <c r="D1" i="26" l="1"/>
  <c r="E1" i="4" l="1"/>
</calcChain>
</file>

<file path=xl/sharedStrings.xml><?xml version="1.0" encoding="utf-8"?>
<sst xmlns="http://schemas.openxmlformats.org/spreadsheetml/2006/main" count="1027" uniqueCount="196">
  <si>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</si>
  <si>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</si>
  <si>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</si>
  <si>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</si>
  <si>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</si>
  <si>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</si>
  <si>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</si>
  <si>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</si>
  <si>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</si>
  <si>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</si>
  <si>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</si>
  <si>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</si>
  <si>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</si>
  <si>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</si>
  <si>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</si>
  <si>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</si>
  <si>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</si>
  <si>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</si>
  <si>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</si>
  <si>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</si>
  <si>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</si>
  <si>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</si>
  <si>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</si>
  <si>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</si>
  <si>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</si>
  <si>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</si>
  <si>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</si>
  <si>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</si>
  <si>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</si>
  <si>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</si>
  <si>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</si>
  <si>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</si>
  <si>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</si>
  <si>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</si>
  <si>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</si>
  <si>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</si>
  <si>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</si>
  <si>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</si>
  <si>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</si>
  <si>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</si>
  <si>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</si>
  <si>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</si>
  <si>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</si>
  <si>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</si>
  <si>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</si>
  <si>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</si>
  <si>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</si>
  <si>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</si>
  <si>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</si>
  <si>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</si>
  <si>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</si>
  <si>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</si>
  <si>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</si>
  <si>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</si>
  <si>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</si>
  <si>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</si>
  <si>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</si>
  <si>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</si>
  <si>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</si>
  <si>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</si>
  <si>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</si>
  <si>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</si>
  <si>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</si>
  <si>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</si>
  <si>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</si>
  <si>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</si>
  <si>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</si>
  <si>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</si>
  <si>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</si>
  <si>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</si>
  <si>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</si>
  <si>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</si>
  <si>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</si>
  <si>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</si>
  <si>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</si>
  <si>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</si>
  <si>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</si>
  <si>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</si>
  <si>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</si>
  <si>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</si>
  <si>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</si>
  <si>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</si>
  <si>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</si>
  <si>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</si>
  <si>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</si>
  <si>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</si>
  <si>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</si>
  <si>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</si>
  <si>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</si>
  <si>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</si>
  <si>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</si>
  <si>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</si>
  <si>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</si>
  <si>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</si>
  <si>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</si>
  <si>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</si>
  <si>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</si>
  <si>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</si>
  <si>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</si>
  <si>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</si>
  <si>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</si>
  <si>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</si>
  <si>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</si>
  <si>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</si>
  <si>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</si>
  <si>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</si>
  <si>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</si>
  <si>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</si>
  <si>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</si>
  <si>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</si>
  <si>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</si>
  <si>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</si>
  <si>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</si>
  <si>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</si>
  <si>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</si>
  <si>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</si>
  <si>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</si>
  <si>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</si>
  <si>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</si>
  <si>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</si>
  <si>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</si>
  <si>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</si>
  <si>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</si>
  <si>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</si>
  <si>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</si>
  <si>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</si>
  <si>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</si>
  <si>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</si>
  <si>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</si>
  <si>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</si>
  <si>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</si>
  <si>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</si>
  <si>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</si>
  <si>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</si>
  <si>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</si>
  <si>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</si>
  <si>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</si>
  <si>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</si>
  <si>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</si>
  <si>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</si>
  <si>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</si>
  <si>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</si>
  <si>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</si>
  <si>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</si>
  <si>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</si>
  <si>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</si>
  <si>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</si>
  <si>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</si>
  <si>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</si>
  <si>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</si>
  <si>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roku</t>
  </si>
  <si>
    <t>2 lat</t>
  </si>
  <si>
    <t xml:space="preserve">Handel zagraniczny surowcami paszowymi oraz karmą dla zwierząt </t>
  </si>
  <si>
    <t>India</t>
  </si>
  <si>
    <t>Estonia</t>
  </si>
  <si>
    <t>Słowenia</t>
  </si>
  <si>
    <t>Średnie ceny sprzedaży pasz [zł/tonę]</t>
  </si>
  <si>
    <t>BYDŁO - mieszanki paszowe uzupełniające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</si>
  <si>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</si>
  <si>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</si>
  <si>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</si>
  <si>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</si>
  <si>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</si>
  <si>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</si>
  <si>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</si>
  <si>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</si>
  <si>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</si>
  <si>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</si>
  <si>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</si>
  <si>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</si>
  <si>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DRÓB - mieszanki paszowe pełnoporcjowe</t>
  </si>
  <si>
    <t>TRZODA - mieszanki paszowe pełnoporcjowe</t>
  </si>
  <si>
    <t>USA</t>
  </si>
  <si>
    <t>2022r.</t>
  </si>
  <si>
    <t>2023r.</t>
  </si>
  <si>
    <t>Irlandia</t>
  </si>
  <si>
    <t>wrzesień</t>
  </si>
  <si>
    <t>Zmiana ceny [%] w stosunku do:</t>
  </si>
  <si>
    <t>3 lat</t>
  </si>
  <si>
    <t>4 lat</t>
  </si>
  <si>
    <t>5 lat</t>
  </si>
  <si>
    <t>Porównanie aktualnych cen sprzedaży wybranych pasz z cenami w analogicznym okresie lat poprzednich</t>
  </si>
  <si>
    <t>NR 10/2024</t>
  </si>
  <si>
    <t>19 listopada 2024r.</t>
  </si>
  <si>
    <t>wrzesień - październik 2024r.</t>
  </si>
  <si>
    <t>październik</t>
  </si>
  <si>
    <t>2024</t>
  </si>
  <si>
    <t>2023</t>
  </si>
  <si>
    <t>2022</t>
  </si>
  <si>
    <t>2021</t>
  </si>
  <si>
    <t>2020</t>
  </si>
  <si>
    <t>2019</t>
  </si>
  <si>
    <t>I-IX 2023r.</t>
  </si>
  <si>
    <t>I-IX 2024r.*</t>
  </si>
  <si>
    <t>według ważniejszych krajów w okresie styczeń-wrzesień 2024r. (dane wstępne)</t>
  </si>
  <si>
    <t>Norwegia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</si>
</sst>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#,###,##0"/>
    <numFmt numFmtId="167" formatCode="mmmm"/>
  </numFmts>
  <fonts count="7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  <font>
      <i/>
      <sz val="10"/>
      <color rgb="FF3333FF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6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name val="Times New Roman CE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i/>
      <sz val="1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6">
    <xf numFmtId="0" fontId="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5" fillId="0" borderId="0"/>
    <xf numFmtId="0" fontId="1" fillId="0" borderId="0"/>
    <xf numFmtId="0" fontId="65" fillId="0" borderId="0"/>
  </cellStyleXfs>
  <cellXfs count="661">
    <xf numFmtId="0" fontId="0" fillId="0" borderId="0" xfId="0"/>
    <xf numFmtId="0" fontId="0" fillId="0" borderId="0" xfId="0" applyFill="1"/>
    <xf numFmtId="0" fontId="2" fillId="0" borderId="0" xfId="5"/>
    <xf numFmtId="0" fontId="11" fillId="0" borderId="0" xfId="6" applyFont="1" applyAlignment="1"/>
    <xf numFmtId="0" fontId="15" fillId="0" borderId="0" xfId="6"/>
    <xf numFmtId="0" fontId="19" fillId="0" borderId="0" xfId="8"/>
    <xf numFmtId="0" fontId="20" fillId="0" borderId="0" xfId="6" applyFont="1"/>
    <xf numFmtId="49" fontId="13" fillId="0" borderId="49" xfId="8" applyNumberFormat="1" applyFont="1" applyBorder="1"/>
    <xf numFmtId="0" fontId="13" fillId="0" borderId="60" xfId="8" applyFont="1" applyBorder="1"/>
    <xf numFmtId="49" fontId="13" fillId="0" borderId="48" xfId="8" applyNumberFormat="1" applyFont="1" applyBorder="1" applyAlignment="1">
      <alignment horizontal="center"/>
    </xf>
    <xf numFmtId="0" fontId="13" fillId="0" borderId="115" xfId="8" applyFont="1" applyBorder="1" applyAlignment="1">
      <alignment horizontal="center"/>
    </xf>
    <xf numFmtId="49" fontId="16" fillId="0" borderId="62" xfId="8" applyNumberFormat="1" applyFont="1" applyBorder="1" applyAlignment="1"/>
    <xf numFmtId="0" fontId="16" fillId="0" borderId="47" xfId="8" applyFont="1" applyBorder="1" applyAlignment="1"/>
    <xf numFmtId="49" fontId="22" fillId="0" borderId="48" xfId="6" applyNumberFormat="1" applyFont="1" applyBorder="1" applyAlignment="1">
      <alignment horizontal="centerContinuous" vertical="center"/>
    </xf>
    <xf numFmtId="0" fontId="22" fillId="0" borderId="114" xfId="6" applyFont="1" applyBorder="1" applyAlignment="1">
      <alignment horizontal="centerContinuous" vertical="center"/>
    </xf>
    <xf numFmtId="0" fontId="19" fillId="0" borderId="0" xfId="8" applyAlignment="1">
      <alignment vertical="center"/>
    </xf>
    <xf numFmtId="49" fontId="16" fillId="0" borderId="70" xfId="8" applyNumberFormat="1" applyFont="1" applyBorder="1" applyAlignment="1">
      <alignment vertical="center"/>
    </xf>
    <xf numFmtId="0" fontId="16" fillId="0" borderId="94" xfId="8" applyFont="1" applyBorder="1" applyAlignment="1">
      <alignment vertical="center"/>
    </xf>
    <xf numFmtId="0" fontId="16" fillId="0" borderId="70" xfId="8" applyNumberFormat="1" applyFont="1" applyBorder="1" applyAlignment="1">
      <alignment vertical="center" wrapText="1"/>
    </xf>
    <xf numFmtId="49" fontId="16" fillId="0" borderId="99" xfId="8" applyNumberFormat="1" applyFont="1" applyBorder="1" applyAlignment="1">
      <alignment vertical="center"/>
    </xf>
    <xf numFmtId="0" fontId="16" fillId="0" borderId="120" xfId="8" applyFont="1" applyBorder="1" applyAlignment="1">
      <alignment vertical="center"/>
    </xf>
    <xf numFmtId="0" fontId="2" fillId="0" borderId="0" xfId="5" applyAlignment="1">
      <alignment vertical="center"/>
    </xf>
    <xf numFmtId="0" fontId="23" fillId="0" borderId="0" xfId="5" applyFont="1"/>
    <xf numFmtId="0" fontId="3" fillId="0" borderId="0" xfId="5" applyFont="1"/>
    <xf numFmtId="3" fontId="8" fillId="0" borderId="0" xfId="5" applyNumberFormat="1" applyFont="1" applyFill="1"/>
    <xf numFmtId="0" fontId="12" fillId="0" borderId="0" xfId="5" applyFont="1" applyFill="1"/>
    <xf numFmtId="49" fontId="16" fillId="0" borderId="70" xfId="8" applyNumberFormat="1" applyFont="1" applyBorder="1" applyAlignment="1">
      <alignment vertical="center" wrapText="1"/>
    </xf>
    <xf numFmtId="166" fontId="8" fillId="0" borderId="0" xfId="5" applyNumberFormat="1" applyFont="1" applyFill="1"/>
    <xf numFmtId="166" fontId="12" fillId="0" borderId="0" xfId="5" applyNumberFormat="1" applyFont="1" applyFill="1"/>
    <xf numFmtId="3" fontId="12" fillId="0" borderId="0" xfId="5" applyNumberFormat="1" applyFont="1" applyFill="1"/>
    <xf numFmtId="0" fontId="14" fillId="0" borderId="6" xfId="8" applyFont="1" applyFill="1" applyBorder="1" applyAlignment="1">
      <alignment horizontal="centerContinuous" vertical="center"/>
    </xf>
    <xf numFmtId="0" fontId="14" fillId="0" borderId="38" xfId="8" applyFont="1" applyFill="1" applyBorder="1" applyAlignment="1">
      <alignment horizontal="centerContinuous" vertical="center"/>
    </xf>
    <xf numFmtId="0" fontId="14" fillId="0" borderId="36" xfId="8" applyFont="1" applyFill="1" applyBorder="1" applyAlignment="1">
      <alignment horizontal="centerContinuous" vertical="center"/>
    </xf>
    <xf numFmtId="0" fontId="14" fillId="0" borderId="16" xfId="8" applyFont="1" applyFill="1" applyBorder="1" applyAlignment="1">
      <alignment horizontal="centerContinuous" vertical="center"/>
    </xf>
    <xf numFmtId="0" fontId="21" fillId="0" borderId="18" xfId="8" applyFont="1" applyFill="1" applyBorder="1" applyAlignment="1">
      <alignment horizontal="center"/>
    </xf>
    <xf numFmtId="0" fontId="21" fillId="0" borderId="65" xfId="8" applyFont="1" applyFill="1" applyBorder="1" applyAlignment="1">
      <alignment horizontal="center"/>
    </xf>
    <xf numFmtId="0" fontId="21" fillId="0" borderId="20" xfId="8" applyFont="1" applyFill="1" applyBorder="1" applyAlignment="1">
      <alignment horizontal="center"/>
    </xf>
    <xf numFmtId="3" fontId="2" fillId="0" borderId="0" xfId="5" applyNumberFormat="1"/>
    <xf numFmtId="166" fontId="14" fillId="0" borderId="70" xfId="6" applyNumberFormat="1" applyFont="1" applyFill="1" applyBorder="1" applyAlignment="1">
      <alignment vertical="center"/>
    </xf>
    <xf numFmtId="166" fontId="14" fillId="0" borderId="74" xfId="6" applyNumberFormat="1" applyFont="1" applyFill="1" applyBorder="1" applyAlignment="1">
      <alignment vertical="center"/>
    </xf>
    <xf numFmtId="166" fontId="14" fillId="0" borderId="117" xfId="6" applyNumberFormat="1" applyFont="1" applyFill="1" applyBorder="1" applyAlignment="1">
      <alignment vertical="center"/>
    </xf>
    <xf numFmtId="0" fontId="12" fillId="0" borderId="0" xfId="5" applyFont="1" applyFill="1" applyAlignment="1">
      <alignment vertical="center"/>
    </xf>
    <xf numFmtId="3" fontId="2" fillId="0" borderId="0" xfId="5" applyNumberFormat="1" applyAlignment="1">
      <alignment vertical="center"/>
    </xf>
    <xf numFmtId="3" fontId="12" fillId="0" borderId="0" xfId="5" applyNumberFormat="1" applyFont="1" applyFill="1" applyAlignment="1">
      <alignment vertical="center"/>
    </xf>
    <xf numFmtId="166" fontId="12" fillId="0" borderId="70" xfId="8" applyNumberFormat="1" applyFont="1" applyFill="1" applyBorder="1" applyAlignment="1">
      <alignment vertical="center"/>
    </xf>
    <xf numFmtId="166" fontId="12" fillId="0" borderId="74" xfId="8" applyNumberFormat="1" applyFont="1" applyFill="1" applyBorder="1" applyAlignment="1">
      <alignment vertical="center"/>
    </xf>
    <xf numFmtId="166" fontId="12" fillId="0" borderId="117" xfId="8" applyNumberFormat="1" applyFont="1" applyFill="1" applyBorder="1" applyAlignment="1">
      <alignment vertical="center"/>
    </xf>
    <xf numFmtId="166" fontId="12" fillId="0" borderId="99" xfId="8" applyNumberFormat="1" applyFont="1" applyFill="1" applyBorder="1" applyAlignment="1">
      <alignment vertical="center"/>
    </xf>
    <xf numFmtId="166" fontId="12" fillId="0" borderId="100" xfId="8" applyNumberFormat="1" applyFont="1" applyFill="1" applyBorder="1" applyAlignment="1">
      <alignment vertical="center"/>
    </xf>
    <xf numFmtId="166" fontId="12" fillId="0" borderId="122" xfId="8" applyNumberFormat="1" applyFont="1" applyFill="1" applyBorder="1" applyAlignment="1">
      <alignment vertical="center"/>
    </xf>
    <xf numFmtId="1" fontId="12" fillId="0" borderId="0" xfId="5" applyNumberFormat="1" applyFont="1" applyFill="1" applyAlignment="1">
      <alignment vertical="center"/>
    </xf>
    <xf numFmtId="166" fontId="8" fillId="0" borderId="0" xfId="5" applyNumberFormat="1" applyFont="1"/>
    <xf numFmtId="0" fontId="8" fillId="0" borderId="0" xfId="5" applyFont="1"/>
    <xf numFmtId="1" fontId="12" fillId="0" borderId="0" xfId="5" applyNumberFormat="1" applyFont="1"/>
    <xf numFmtId="0" fontId="12" fillId="0" borderId="0" xfId="5" applyFont="1"/>
    <xf numFmtId="0" fontId="30" fillId="5" borderId="0" xfId="9" applyFont="1" applyFill="1"/>
    <xf numFmtId="0" fontId="30" fillId="0" borderId="0" xfId="9" applyFont="1" applyFill="1"/>
    <xf numFmtId="0" fontId="31" fillId="8" borderId="0" xfId="9" applyFont="1" applyFill="1"/>
    <xf numFmtId="0" fontId="32" fillId="0" borderId="0" xfId="9" applyFont="1" applyFill="1"/>
    <xf numFmtId="0" fontId="31" fillId="8" borderId="0" xfId="9" applyFont="1" applyFill="1" applyAlignment="1">
      <alignment horizontal="left"/>
    </xf>
    <xf numFmtId="0" fontId="32" fillId="8" borderId="0" xfId="9" applyFont="1" applyFill="1"/>
    <xf numFmtId="2" fontId="34" fillId="8" borderId="0" xfId="9" applyNumberFormat="1" applyFont="1" applyFill="1"/>
    <xf numFmtId="0" fontId="2" fillId="8" borderId="0" xfId="10" applyFill="1"/>
    <xf numFmtId="0" fontId="24" fillId="8" borderId="0" xfId="10" applyFont="1" applyFill="1"/>
    <xf numFmtId="0" fontId="2" fillId="0" borderId="0" xfId="10" applyFill="1"/>
    <xf numFmtId="0" fontId="2" fillId="0" borderId="0" xfId="10"/>
    <xf numFmtId="0" fontId="24" fillId="0" borderId="0" xfId="10" applyFont="1"/>
    <xf numFmtId="0" fontId="25" fillId="8" borderId="0" xfId="10" applyFont="1" applyFill="1" applyAlignment="1"/>
    <xf numFmtId="0" fontId="26" fillId="0" borderId="0" xfId="10" applyFont="1"/>
    <xf numFmtId="0" fontId="27" fillId="8" borderId="0" xfId="10" applyFont="1" applyFill="1" applyAlignment="1">
      <alignment vertical="center"/>
    </xf>
    <xf numFmtId="0" fontId="24" fillId="0" borderId="0" xfId="10" applyFont="1" applyFill="1"/>
    <xf numFmtId="0" fontId="28" fillId="0" borderId="0" xfId="10" applyFont="1" applyAlignment="1">
      <alignment vertical="center"/>
    </xf>
    <xf numFmtId="0" fontId="29" fillId="0" borderId="0" xfId="10" applyFont="1"/>
    <xf numFmtId="0" fontId="24" fillId="5" borderId="0" xfId="10" applyFont="1" applyFill="1"/>
    <xf numFmtId="0" fontId="33" fillId="0" borderId="0" xfId="10" applyFont="1"/>
    <xf numFmtId="0" fontId="33" fillId="0" borderId="0" xfId="10" applyFont="1" applyFill="1"/>
    <xf numFmtId="0" fontId="35" fillId="0" borderId="0" xfId="10" applyFont="1"/>
    <xf numFmtId="0" fontId="36" fillId="0" borderId="0" xfId="10" applyFont="1"/>
    <xf numFmtId="0" fontId="37" fillId="0" borderId="0" xfId="10" applyFont="1"/>
    <xf numFmtId="0" fontId="39" fillId="0" borderId="0" xfId="11" applyFont="1" applyAlignment="1" applyProtection="1"/>
    <xf numFmtId="0" fontId="41" fillId="0" borderId="0" xfId="10" applyFont="1"/>
    <xf numFmtId="0" fontId="42" fillId="0" borderId="0" xfId="10" applyFont="1"/>
    <xf numFmtId="0" fontId="28" fillId="0" borderId="0" xfId="10" applyFont="1" applyAlignment="1">
      <alignment horizontal="justify" vertical="center"/>
    </xf>
    <xf numFmtId="0" fontId="46" fillId="0" borderId="0" xfId="10" applyFont="1"/>
    <xf numFmtId="0" fontId="9" fillId="0" borderId="0" xfId="10" applyFont="1" applyAlignment="1">
      <alignment horizontal="justify" vertical="center"/>
    </xf>
    <xf numFmtId="0" fontId="28" fillId="0" borderId="0" xfId="0" applyFont="1"/>
    <xf numFmtId="0" fontId="51" fillId="0" borderId="0" xfId="6" applyFont="1"/>
    <xf numFmtId="0" fontId="52" fillId="0" borderId="0" xfId="7" applyFont="1" applyFill="1"/>
    <xf numFmtId="0" fontId="52" fillId="0" borderId="0" xfId="7" applyFont="1"/>
    <xf numFmtId="0" fontId="52" fillId="0" borderId="0" xfId="0" applyFont="1"/>
    <xf numFmtId="0" fontId="28" fillId="0" borderId="0" xfId="7" applyFont="1"/>
    <xf numFmtId="0" fontId="48" fillId="0" borderId="0" xfId="0" applyFont="1" applyAlignment="1">
      <alignment vertical="center"/>
    </xf>
    <xf numFmtId="0" fontId="29" fillId="0" borderId="13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0" borderId="9" xfId="0" applyFont="1" applyFill="1" applyBorder="1" applyAlignment="1">
      <alignment horizontal="centerContinuous" vertical="center" wrapText="1"/>
    </xf>
    <xf numFmtId="0" fontId="29" fillId="0" borderId="1" xfId="0" applyFont="1" applyBorder="1"/>
    <xf numFmtId="0" fontId="29" fillId="4" borderId="9" xfId="0" applyFont="1" applyFill="1" applyBorder="1"/>
    <xf numFmtId="0" fontId="28" fillId="0" borderId="53" xfId="0" applyFont="1" applyBorder="1"/>
    <xf numFmtId="164" fontId="28" fillId="0" borderId="12" xfId="0" applyNumberFormat="1" applyFont="1" applyFill="1" applyBorder="1"/>
    <xf numFmtId="164" fontId="28" fillId="0" borderId="17" xfId="0" applyNumberFormat="1" applyFont="1" applyFill="1" applyBorder="1"/>
    <xf numFmtId="164" fontId="28" fillId="0" borderId="36" xfId="0" applyNumberFormat="1" applyFont="1" applyFill="1" applyBorder="1"/>
    <xf numFmtId="0" fontId="28" fillId="0" borderId="55" xfId="0" applyFont="1" applyBorder="1"/>
    <xf numFmtId="164" fontId="28" fillId="0" borderId="65" xfId="0" applyNumberFormat="1" applyFont="1" applyFill="1" applyBorder="1"/>
    <xf numFmtId="0" fontId="54" fillId="0" borderId="35" xfId="0" applyFont="1" applyBorder="1"/>
    <xf numFmtId="0" fontId="54" fillId="0" borderId="53" xfId="0" applyFont="1" applyBorder="1"/>
    <xf numFmtId="0" fontId="54" fillId="0" borderId="26" xfId="0" applyFont="1" applyBorder="1"/>
    <xf numFmtId="0" fontId="54" fillId="0" borderId="30" xfId="0" applyFont="1" applyBorder="1"/>
    <xf numFmtId="0" fontId="54" fillId="0" borderId="55" xfId="0" applyFont="1" applyBorder="1"/>
    <xf numFmtId="164" fontId="28" fillId="0" borderId="21" xfId="0" applyNumberFormat="1" applyFont="1" applyFill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55" fillId="0" borderId="0" xfId="0" applyNumberFormat="1" applyFont="1" applyBorder="1" applyAlignment="1">
      <alignment vertical="center"/>
    </xf>
    <xf numFmtId="0" fontId="29" fillId="0" borderId="14" xfId="0" applyFont="1" applyBorder="1" applyAlignment="1">
      <alignment horizontal="centerContinuous" vertical="center"/>
    </xf>
    <xf numFmtId="0" fontId="29" fillId="0" borderId="3" xfId="0" applyFont="1" applyFill="1" applyBorder="1" applyAlignment="1">
      <alignment horizontal="centerContinuous" vertical="center" wrapText="1"/>
    </xf>
    <xf numFmtId="0" fontId="29" fillId="0" borderId="7" xfId="0" applyFont="1" applyBorder="1" applyAlignment="1">
      <alignment horizontal="centerContinuous" vertical="center"/>
    </xf>
    <xf numFmtId="0" fontId="29" fillId="0" borderId="8" xfId="0" applyFont="1" applyFill="1" applyBorder="1" applyAlignment="1">
      <alignment horizontal="centerContinuous" vertical="center" wrapText="1"/>
    </xf>
    <xf numFmtId="0" fontId="28" fillId="0" borderId="0" xfId="0" applyFont="1" applyFill="1"/>
    <xf numFmtId="49" fontId="28" fillId="0" borderId="0" xfId="0" applyNumberFormat="1" applyFont="1"/>
    <xf numFmtId="0" fontId="56" fillId="0" borderId="0" xfId="0" applyFont="1" applyFill="1" applyBorder="1" applyAlignment="1">
      <alignment vertical="top" wrapText="1"/>
    </xf>
    <xf numFmtId="0" fontId="52" fillId="0" borderId="0" xfId="0" applyFont="1" applyAlignment="1">
      <alignment vertical="center"/>
    </xf>
    <xf numFmtId="165" fontId="48" fillId="0" borderId="0" xfId="0" applyNumberFormat="1" applyFont="1" applyBorder="1" applyAlignment="1">
      <alignment vertical="center"/>
    </xf>
    <xf numFmtId="164" fontId="28" fillId="0" borderId="39" xfId="0" applyNumberFormat="1" applyFont="1" applyFill="1" applyBorder="1"/>
    <xf numFmtId="14" fontId="29" fillId="0" borderId="38" xfId="0" quotePrefix="1" applyNumberFormat="1" applyFont="1" applyFill="1" applyBorder="1" applyAlignment="1">
      <alignment horizontal="center" vertical="center" wrapText="1"/>
    </xf>
    <xf numFmtId="14" fontId="29" fillId="0" borderId="11" xfId="0" quotePrefix="1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3" fontId="29" fillId="0" borderId="13" xfId="0" applyNumberFormat="1" applyFont="1" applyFill="1" applyBorder="1"/>
    <xf numFmtId="3" fontId="28" fillId="0" borderId="14" xfId="0" applyNumberFormat="1" applyFont="1" applyFill="1" applyBorder="1" applyAlignment="1">
      <alignment horizontal="right"/>
    </xf>
    <xf numFmtId="3" fontId="29" fillId="0" borderId="42" xfId="0" applyNumberFormat="1" applyFont="1" applyFill="1" applyBorder="1"/>
    <xf numFmtId="3" fontId="28" fillId="0" borderId="42" xfId="0" applyNumberFormat="1" applyFont="1" applyFill="1" applyBorder="1" applyAlignment="1">
      <alignment horizontal="right"/>
    </xf>
    <xf numFmtId="164" fontId="29" fillId="0" borderId="42" xfId="0" applyNumberFormat="1" applyFont="1" applyFill="1" applyBorder="1"/>
    <xf numFmtId="164" fontId="29" fillId="0" borderId="33" xfId="0" applyNumberFormat="1" applyFont="1" applyFill="1" applyBorder="1"/>
    <xf numFmtId="3" fontId="29" fillId="0" borderId="46" xfId="0" applyNumberFormat="1" applyFont="1" applyFill="1" applyBorder="1"/>
    <xf numFmtId="3" fontId="28" fillId="0" borderId="4" xfId="0" applyNumberFormat="1" applyFont="1" applyFill="1" applyBorder="1" applyAlignment="1">
      <alignment horizontal="right"/>
    </xf>
    <xf numFmtId="164" fontId="28" fillId="0" borderId="5" xfId="0" applyNumberFormat="1" applyFont="1" applyFill="1" applyBorder="1"/>
    <xf numFmtId="3" fontId="29" fillId="0" borderId="38" xfId="0" applyNumberFormat="1" applyFont="1" applyFill="1" applyBorder="1"/>
    <xf numFmtId="3" fontId="28" fillId="0" borderId="11" xfId="0" applyNumberFormat="1" applyFont="1" applyFill="1" applyBorder="1" applyAlignment="1">
      <alignment horizontal="right"/>
    </xf>
    <xf numFmtId="164" fontId="28" fillId="0" borderId="16" xfId="0" applyNumberFormat="1" applyFont="1" applyFill="1" applyBorder="1"/>
    <xf numFmtId="3" fontId="29" fillId="0" borderId="65" xfId="0" applyNumberFormat="1" applyFont="1" applyFill="1" applyBorder="1"/>
    <xf numFmtId="3" fontId="28" fillId="0" borderId="19" xfId="0" applyNumberFormat="1" applyFont="1" applyFill="1" applyBorder="1" applyAlignment="1">
      <alignment horizontal="right"/>
    </xf>
    <xf numFmtId="164" fontId="28" fillId="0" borderId="75" xfId="0" applyNumberFormat="1" applyFont="1" applyFill="1" applyBorder="1"/>
    <xf numFmtId="3" fontId="28" fillId="0" borderId="42" xfId="0" applyNumberFormat="1" applyFont="1" applyFill="1" applyBorder="1"/>
    <xf numFmtId="3" fontId="29" fillId="0" borderId="18" xfId="0" applyNumberFormat="1" applyFont="1" applyFill="1" applyBorder="1"/>
    <xf numFmtId="3" fontId="28" fillId="0" borderId="4" xfId="0" applyNumberFormat="1" applyFont="1" applyFill="1" applyBorder="1"/>
    <xf numFmtId="3" fontId="28" fillId="0" borderId="11" xfId="0" applyNumberFormat="1" applyFont="1" applyFill="1" applyBorder="1"/>
    <xf numFmtId="164" fontId="28" fillId="0" borderId="16" xfId="0" quotePrefix="1" applyNumberFormat="1" applyFont="1" applyFill="1" applyBorder="1"/>
    <xf numFmtId="3" fontId="29" fillId="0" borderId="90" xfId="0" applyNumberFormat="1" applyFont="1" applyFill="1" applyBorder="1"/>
    <xf numFmtId="3" fontId="28" fillId="0" borderId="24" xfId="0" applyNumberFormat="1" applyFont="1" applyFill="1" applyBorder="1"/>
    <xf numFmtId="3" fontId="28" fillId="0" borderId="19" xfId="0" applyNumberFormat="1" applyFont="1" applyFill="1" applyBorder="1"/>
    <xf numFmtId="164" fontId="28" fillId="0" borderId="20" xfId="0" quotePrefix="1" applyNumberFormat="1" applyFont="1" applyFill="1" applyBorder="1"/>
    <xf numFmtId="164" fontId="28" fillId="0" borderId="3" xfId="0" applyNumberFormat="1" applyFont="1" applyFill="1" applyBorder="1"/>
    <xf numFmtId="164" fontId="28" fillId="0" borderId="34" xfId="0" applyNumberFormat="1" applyFont="1" applyFill="1" applyBorder="1"/>
    <xf numFmtId="0" fontId="29" fillId="0" borderId="6" xfId="0" applyFont="1" applyBorder="1" applyAlignment="1">
      <alignment horizontal="centerContinuous" vertical="center"/>
    </xf>
    <xf numFmtId="0" fontId="29" fillId="4" borderId="26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4" borderId="50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Continuous" vertical="center"/>
    </xf>
    <xf numFmtId="0" fontId="29" fillId="0" borderId="5" xfId="0" applyFont="1" applyFill="1" applyBorder="1" applyAlignment="1">
      <alignment horizontal="centerContinuous" vertical="center" wrapText="1"/>
    </xf>
    <xf numFmtId="0" fontId="28" fillId="0" borderId="0" xfId="0" applyFont="1" applyBorder="1"/>
    <xf numFmtId="0" fontId="28" fillId="0" borderId="44" xfId="0" applyFont="1" applyBorder="1"/>
    <xf numFmtId="14" fontId="29" fillId="0" borderId="38" xfId="0" applyNumberFormat="1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 wrapText="1"/>
    </xf>
    <xf numFmtId="0" fontId="36" fillId="0" borderId="43" xfId="2" applyFont="1" applyBorder="1" applyAlignment="1">
      <alignment horizontal="centerContinuous" vertical="center"/>
    </xf>
    <xf numFmtId="0" fontId="36" fillId="0" borderId="59" xfId="2" applyFont="1" applyBorder="1" applyAlignment="1">
      <alignment horizontal="centerContinuous" vertical="center"/>
    </xf>
    <xf numFmtId="0" fontId="36" fillId="0" borderId="50" xfId="2" applyFont="1" applyBorder="1" applyAlignment="1">
      <alignment horizontal="centerContinuous" vertical="center"/>
    </xf>
    <xf numFmtId="3" fontId="36" fillId="0" borderId="40" xfId="2" applyNumberFormat="1" applyFont="1" applyBorder="1" applyAlignment="1">
      <alignment vertical="center"/>
    </xf>
    <xf numFmtId="3" fontId="36" fillId="3" borderId="14" xfId="2" applyNumberFormat="1" applyFont="1" applyFill="1" applyBorder="1" applyAlignment="1">
      <alignment vertical="center"/>
    </xf>
    <xf numFmtId="3" fontId="36" fillId="0" borderId="38" xfId="2" applyNumberFormat="1" applyFont="1" applyBorder="1" applyAlignment="1">
      <alignment vertical="center"/>
    </xf>
    <xf numFmtId="3" fontId="36" fillId="3" borderId="67" xfId="2" applyNumberFormat="1" applyFont="1" applyFill="1" applyBorder="1" applyAlignment="1">
      <alignment vertical="center"/>
    </xf>
    <xf numFmtId="3" fontId="36" fillId="6" borderId="38" xfId="2" applyNumberFormat="1" applyFont="1" applyFill="1" applyBorder="1" applyAlignment="1">
      <alignment vertical="center"/>
    </xf>
    <xf numFmtId="3" fontId="36" fillId="0" borderId="32" xfId="2" applyNumberFormat="1" applyFont="1" applyBorder="1" applyAlignment="1">
      <alignment vertical="center"/>
    </xf>
    <xf numFmtId="3" fontId="36" fillId="5" borderId="42" xfId="2" applyNumberFormat="1" applyFont="1" applyFill="1" applyBorder="1" applyAlignment="1">
      <alignment vertical="center"/>
    </xf>
    <xf numFmtId="3" fontId="36" fillId="5" borderId="2" xfId="2" applyNumberFormat="1" applyFont="1" applyFill="1" applyBorder="1" applyAlignment="1">
      <alignment vertical="center"/>
    </xf>
    <xf numFmtId="3" fontId="36" fillId="5" borderId="45" xfId="2" applyNumberFormat="1" applyFont="1" applyFill="1" applyBorder="1" applyAlignment="1">
      <alignment vertical="center"/>
    </xf>
    <xf numFmtId="3" fontId="35" fillId="0" borderId="97" xfId="2" applyNumberFormat="1" applyFont="1" applyBorder="1" applyAlignment="1">
      <alignment vertical="center"/>
    </xf>
    <xf numFmtId="3" fontId="35" fillId="6" borderId="107" xfId="2" applyNumberFormat="1" applyFont="1" applyFill="1" applyBorder="1" applyAlignment="1">
      <alignment vertical="center"/>
    </xf>
    <xf numFmtId="3" fontId="35" fillId="6" borderId="98" xfId="2" applyNumberFormat="1" applyFont="1" applyFill="1" applyBorder="1" applyAlignment="1">
      <alignment vertical="center"/>
    </xf>
    <xf numFmtId="3" fontId="35" fillId="0" borderId="108" xfId="2" applyNumberFormat="1" applyFont="1" applyBorder="1" applyAlignment="1">
      <alignment vertical="center"/>
    </xf>
    <xf numFmtId="3" fontId="35" fillId="6" borderId="97" xfId="2" applyNumberFormat="1" applyFont="1" applyFill="1" applyBorder="1" applyAlignment="1">
      <alignment vertical="center"/>
    </xf>
    <xf numFmtId="3" fontId="35" fillId="0" borderId="91" xfId="2" applyNumberFormat="1" applyFont="1" applyBorder="1" applyAlignment="1">
      <alignment vertical="center"/>
    </xf>
    <xf numFmtId="3" fontId="35" fillId="3" borderId="92" xfId="2" applyNumberFormat="1" applyFont="1" applyFill="1" applyBorder="1" applyAlignment="1">
      <alignment vertical="center"/>
    </xf>
    <xf numFmtId="3" fontId="35" fillId="0" borderId="93" xfId="2" applyNumberFormat="1" applyFont="1" applyBorder="1" applyAlignment="1">
      <alignment vertical="center"/>
    </xf>
    <xf numFmtId="3" fontId="35" fillId="3" borderId="72" xfId="2" applyNumberFormat="1" applyFont="1" applyFill="1" applyBorder="1" applyAlignment="1">
      <alignment vertical="center"/>
    </xf>
    <xf numFmtId="3" fontId="35" fillId="0" borderId="73" xfId="0" applyNumberFormat="1" applyFont="1" applyBorder="1" applyAlignment="1">
      <alignment vertical="center"/>
    </xf>
    <xf numFmtId="3" fontId="35" fillId="0" borderId="74" xfId="2" applyNumberFormat="1" applyFont="1" applyBorder="1" applyAlignment="1">
      <alignment vertical="center"/>
    </xf>
    <xf numFmtId="3" fontId="35" fillId="3" borderId="94" xfId="2" applyNumberFormat="1" applyFont="1" applyFill="1" applyBorder="1" applyAlignment="1">
      <alignment vertical="center"/>
    </xf>
    <xf numFmtId="3" fontId="35" fillId="0" borderId="68" xfId="2" applyNumberFormat="1" applyFont="1" applyBorder="1" applyAlignment="1">
      <alignment vertical="center"/>
    </xf>
    <xf numFmtId="3" fontId="35" fillId="3" borderId="69" xfId="2" applyNumberFormat="1" applyFont="1" applyFill="1" applyBorder="1" applyAlignment="1">
      <alignment vertical="center"/>
    </xf>
    <xf numFmtId="3" fontId="35" fillId="0" borderId="111" xfId="2" applyNumberFormat="1" applyFont="1" applyBorder="1" applyAlignment="1">
      <alignment vertical="center"/>
    </xf>
    <xf numFmtId="3" fontId="35" fillId="0" borderId="70" xfId="0" applyNumberFormat="1" applyFont="1" applyBorder="1" applyAlignment="1">
      <alignment vertical="center"/>
    </xf>
    <xf numFmtId="3" fontId="35" fillId="0" borderId="70" xfId="2" applyNumberFormat="1" applyFont="1" applyBorder="1" applyAlignment="1">
      <alignment vertical="center"/>
    </xf>
    <xf numFmtId="3" fontId="35" fillId="0" borderId="113" xfId="0" applyNumberFormat="1" applyFont="1" applyBorder="1" applyAlignment="1">
      <alignment vertical="center"/>
    </xf>
    <xf numFmtId="3" fontId="35" fillId="0" borderId="68" xfId="0" applyNumberFormat="1" applyFont="1" applyBorder="1" applyAlignment="1">
      <alignment vertical="center"/>
    </xf>
    <xf numFmtId="3" fontId="35" fillId="3" borderId="114" xfId="2" applyNumberFormat="1" applyFont="1" applyFill="1" applyBorder="1" applyAlignment="1">
      <alignment vertical="center"/>
    </xf>
    <xf numFmtId="3" fontId="35" fillId="0" borderId="111" xfId="0" applyNumberFormat="1" applyFont="1" applyBorder="1" applyAlignment="1">
      <alignment vertical="center"/>
    </xf>
    <xf numFmtId="3" fontId="35" fillId="3" borderId="72" xfId="2" quotePrefix="1" applyNumberFormat="1" applyFont="1" applyFill="1" applyBorder="1" applyAlignment="1">
      <alignment vertical="center"/>
    </xf>
    <xf numFmtId="3" fontId="35" fillId="0" borderId="74" xfId="2" applyNumberFormat="1" applyFont="1" applyFill="1" applyBorder="1" applyAlignment="1">
      <alignment vertical="center"/>
    </xf>
    <xf numFmtId="3" fontId="35" fillId="0" borderId="22" xfId="2" applyNumberFormat="1" applyFont="1" applyBorder="1" applyAlignment="1">
      <alignment vertical="center"/>
    </xf>
    <xf numFmtId="3" fontId="35" fillId="3" borderId="75" xfId="2" applyNumberFormat="1" applyFont="1" applyFill="1" applyBorder="1" applyAlignment="1">
      <alignment vertical="center"/>
    </xf>
    <xf numFmtId="3" fontId="35" fillId="0" borderId="41" xfId="2" applyNumberFormat="1" applyFont="1" applyBorder="1" applyAlignment="1">
      <alignment vertical="center"/>
    </xf>
    <xf numFmtId="3" fontId="35" fillId="3" borderId="47" xfId="2" applyNumberFormat="1" applyFont="1" applyFill="1" applyBorder="1" applyAlignment="1">
      <alignment vertical="center"/>
    </xf>
    <xf numFmtId="3" fontId="35" fillId="0" borderId="25" xfId="2" applyNumberFormat="1" applyFont="1" applyBorder="1" applyAlignment="1">
      <alignment vertical="center"/>
    </xf>
    <xf numFmtId="3" fontId="36" fillId="5" borderId="33" xfId="2" applyNumberFormat="1" applyFont="1" applyFill="1" applyBorder="1" applyAlignment="1">
      <alignment vertical="center"/>
    </xf>
    <xf numFmtId="0" fontId="36" fillId="4" borderId="43" xfId="2" applyFont="1" applyFill="1" applyBorder="1" applyAlignment="1">
      <alignment horizontal="centerContinuous" vertical="center"/>
    </xf>
    <xf numFmtId="0" fontId="36" fillId="0" borderId="58" xfId="2" applyFont="1" applyBorder="1" applyAlignment="1">
      <alignment horizontal="centerContinuous" vertical="center"/>
    </xf>
    <xf numFmtId="0" fontId="36" fillId="0" borderId="60" xfId="2" applyFont="1" applyBorder="1" applyAlignment="1">
      <alignment horizontal="centerContinuous" vertical="center"/>
    </xf>
    <xf numFmtId="0" fontId="36" fillId="0" borderId="7" xfId="2" applyFont="1" applyBorder="1" applyAlignment="1">
      <alignment horizontal="centerContinuous" vertical="center"/>
    </xf>
    <xf numFmtId="0" fontId="36" fillId="0" borderId="8" xfId="2" applyFont="1" applyBorder="1" applyAlignment="1">
      <alignment horizontal="centerContinuous" vertical="center"/>
    </xf>
    <xf numFmtId="0" fontId="36" fillId="0" borderId="31" xfId="2" applyFont="1" applyBorder="1" applyAlignment="1">
      <alignment horizontal="centerContinuous" vertical="center"/>
    </xf>
    <xf numFmtId="0" fontId="36" fillId="0" borderId="10" xfId="2" applyFont="1" applyBorder="1" applyAlignment="1">
      <alignment horizontal="centerContinuous" vertical="center"/>
    </xf>
    <xf numFmtId="0" fontId="36" fillId="0" borderId="32" xfId="2" applyFont="1" applyBorder="1" applyAlignment="1">
      <alignment horizontal="centerContinuous" vertical="center"/>
    </xf>
    <xf numFmtId="49" fontId="36" fillId="4" borderId="66" xfId="2" applyNumberFormat="1" applyFont="1" applyFill="1" applyBorder="1" applyAlignment="1">
      <alignment horizontal="center" vertical="center"/>
    </xf>
    <xf numFmtId="49" fontId="35" fillId="0" borderId="68" xfId="0" applyNumberFormat="1" applyFont="1" applyBorder="1" applyAlignment="1">
      <alignment vertical="center"/>
    </xf>
    <xf numFmtId="0" fontId="35" fillId="4" borderId="106" xfId="0" applyFont="1" applyFill="1" applyBorder="1" applyAlignment="1">
      <alignment vertical="center"/>
    </xf>
    <xf numFmtId="49" fontId="35" fillId="0" borderId="70" xfId="0" applyNumberFormat="1" applyFont="1" applyBorder="1" applyAlignment="1">
      <alignment vertical="center"/>
    </xf>
    <xf numFmtId="0" fontId="35" fillId="0" borderId="109" xfId="0" applyFont="1" applyBorder="1" applyAlignment="1">
      <alignment vertical="center"/>
    </xf>
    <xf numFmtId="49" fontId="35" fillId="0" borderId="110" xfId="0" applyNumberFormat="1" applyFont="1" applyBorder="1" applyAlignment="1">
      <alignment vertical="center"/>
    </xf>
    <xf numFmtId="49" fontId="35" fillId="0" borderId="37" xfId="0" applyNumberFormat="1" applyFont="1" applyBorder="1" applyAlignment="1">
      <alignment vertical="center"/>
    </xf>
    <xf numFmtId="0" fontId="35" fillId="0" borderId="112" xfId="0" applyFont="1" applyBorder="1" applyAlignment="1">
      <alignment vertical="center" wrapText="1"/>
    </xf>
    <xf numFmtId="49" fontId="35" fillId="0" borderId="37" xfId="2" applyNumberFormat="1" applyFont="1" applyBorder="1" applyAlignment="1">
      <alignment vertical="center"/>
    </xf>
    <xf numFmtId="0" fontId="35" fillId="0" borderId="71" xfId="2" applyFont="1" applyBorder="1" applyAlignment="1">
      <alignment vertical="center" wrapText="1"/>
    </xf>
    <xf numFmtId="49" fontId="35" fillId="0" borderId="25" xfId="2" applyNumberFormat="1" applyFont="1" applyBorder="1" applyAlignment="1">
      <alignment horizontal="left" vertical="center" wrapText="1"/>
    </xf>
    <xf numFmtId="0" fontId="35" fillId="0" borderId="63" xfId="2" applyFont="1" applyBorder="1" applyAlignment="1">
      <alignment vertical="center" wrapText="1"/>
    </xf>
    <xf numFmtId="0" fontId="14" fillId="0" borderId="32" xfId="8" applyFont="1" applyFill="1" applyBorder="1" applyAlignment="1">
      <alignment horizontal="centerContinuous" vertical="center"/>
    </xf>
    <xf numFmtId="0" fontId="14" fillId="0" borderId="31" xfId="8" applyFont="1" applyFill="1" applyBorder="1" applyAlignment="1">
      <alignment horizontal="centerContinuous" vertical="center"/>
    </xf>
    <xf numFmtId="0" fontId="14" fillId="0" borderId="42" xfId="8" applyFont="1" applyFill="1" applyBorder="1" applyAlignment="1">
      <alignment horizontal="centerContinuous" vertical="center"/>
    </xf>
    <xf numFmtId="0" fontId="14" fillId="0" borderId="33" xfId="8" applyFont="1" applyFill="1" applyBorder="1" applyAlignment="1">
      <alignment horizontal="centerContinuous" vertical="center"/>
    </xf>
    <xf numFmtId="0" fontId="14" fillId="0" borderId="10" xfId="8" applyFont="1" applyFill="1" applyBorder="1" applyAlignment="1">
      <alignment horizontal="centerContinuous" vertical="center"/>
    </xf>
    <xf numFmtId="0" fontId="14" fillId="0" borderId="8" xfId="8" applyFont="1" applyFill="1" applyBorder="1" applyAlignment="1">
      <alignment horizontal="centerContinuous" vertical="center"/>
    </xf>
    <xf numFmtId="0" fontId="21" fillId="0" borderId="104" xfId="8" applyFont="1" applyFill="1" applyBorder="1" applyAlignment="1">
      <alignment horizontal="center"/>
    </xf>
    <xf numFmtId="0" fontId="21" fillId="0" borderId="21" xfId="8" applyFont="1" applyFill="1" applyBorder="1" applyAlignment="1">
      <alignment horizontal="center"/>
    </xf>
    <xf numFmtId="0" fontId="21" fillId="0" borderId="64" xfId="8" applyFont="1" applyFill="1" applyBorder="1" applyAlignment="1">
      <alignment horizontal="center"/>
    </xf>
    <xf numFmtId="166" fontId="14" fillId="0" borderId="116" xfId="6" applyNumberFormat="1" applyFont="1" applyFill="1" applyBorder="1" applyAlignment="1">
      <alignment vertical="center"/>
    </xf>
    <xf numFmtId="166" fontId="14" fillId="0" borderId="98" xfId="6" applyNumberFormat="1" applyFont="1" applyFill="1" applyBorder="1" applyAlignment="1">
      <alignment vertical="center"/>
    </xf>
    <xf numFmtId="166" fontId="14" fillId="0" borderId="114" xfId="6" applyNumberFormat="1" applyFont="1" applyFill="1" applyBorder="1" applyAlignment="1">
      <alignment vertical="center"/>
    </xf>
    <xf numFmtId="166" fontId="14" fillId="0" borderId="92" xfId="6" applyNumberFormat="1" applyFont="1" applyFill="1" applyBorder="1" applyAlignment="1">
      <alignment vertical="center"/>
    </xf>
    <xf numFmtId="166" fontId="12" fillId="0" borderId="93" xfId="8" applyNumberFormat="1" applyFont="1" applyFill="1" applyBorder="1" applyAlignment="1">
      <alignment vertical="center"/>
    </xf>
    <xf numFmtId="166" fontId="12" fillId="0" borderId="119" xfId="8" applyNumberFormat="1" applyFont="1" applyFill="1" applyBorder="1" applyAlignment="1">
      <alignment vertical="center"/>
    </xf>
    <xf numFmtId="166" fontId="12" fillId="0" borderId="94" xfId="8" applyNumberFormat="1" applyFont="1" applyFill="1" applyBorder="1" applyAlignment="1">
      <alignment vertical="center"/>
    </xf>
    <xf numFmtId="166" fontId="12" fillId="0" borderId="72" xfId="8" applyNumberFormat="1" applyFont="1" applyFill="1" applyBorder="1" applyAlignment="1">
      <alignment vertical="center"/>
    </xf>
    <xf numFmtId="166" fontId="12" fillId="0" borderId="121" xfId="8" applyNumberFormat="1" applyFont="1" applyFill="1" applyBorder="1" applyAlignment="1">
      <alignment vertical="center"/>
    </xf>
    <xf numFmtId="166" fontId="12" fillId="0" borderId="101" xfId="8" applyNumberFormat="1" applyFont="1" applyFill="1" applyBorder="1" applyAlignment="1">
      <alignment vertical="center"/>
    </xf>
    <xf numFmtId="166" fontId="12" fillId="0" borderId="120" xfId="8" applyNumberFormat="1" applyFont="1" applyFill="1" applyBorder="1" applyAlignment="1">
      <alignment vertical="center"/>
    </xf>
    <xf numFmtId="166" fontId="12" fillId="0" borderId="102" xfId="8" applyNumberFormat="1" applyFont="1" applyFill="1" applyBorder="1" applyAlignment="1">
      <alignment vertical="center"/>
    </xf>
    <xf numFmtId="3" fontId="14" fillId="0" borderId="70" xfId="6" applyNumberFormat="1" applyFont="1" applyFill="1" applyBorder="1" applyAlignment="1">
      <alignment vertical="center"/>
    </xf>
    <xf numFmtId="3" fontId="14" fillId="0" borderId="74" xfId="6" applyNumberFormat="1" applyFont="1" applyFill="1" applyBorder="1" applyAlignment="1">
      <alignment vertical="center"/>
    </xf>
    <xf numFmtId="3" fontId="14" fillId="0" borderId="116" xfId="6" applyNumberFormat="1" applyFont="1" applyFill="1" applyBorder="1" applyAlignment="1">
      <alignment vertical="center"/>
    </xf>
    <xf numFmtId="3" fontId="14" fillId="0" borderId="117" xfId="6" applyNumberFormat="1" applyFont="1" applyFill="1" applyBorder="1" applyAlignment="1">
      <alignment vertical="center"/>
    </xf>
    <xf numFmtId="3" fontId="14" fillId="0" borderId="91" xfId="5" applyNumberFormat="1" applyFont="1" applyFill="1" applyBorder="1" applyAlignment="1">
      <alignment vertical="center"/>
    </xf>
    <xf numFmtId="3" fontId="14" fillId="0" borderId="43" xfId="5" applyNumberFormat="1" applyFont="1" applyFill="1" applyBorder="1" applyAlignment="1">
      <alignment vertical="center"/>
    </xf>
    <xf numFmtId="3" fontId="14" fillId="0" borderId="116" xfId="5" applyNumberFormat="1" applyFont="1" applyFill="1" applyBorder="1" applyAlignment="1">
      <alignment vertical="center"/>
    </xf>
    <xf numFmtId="3" fontId="14" fillId="0" borderId="118" xfId="5" applyNumberFormat="1" applyFont="1" applyFill="1" applyBorder="1" applyAlignment="1">
      <alignment vertical="center"/>
    </xf>
    <xf numFmtId="3" fontId="12" fillId="0" borderId="70" xfId="8" applyNumberFormat="1" applyFont="1" applyFill="1" applyBorder="1" applyAlignment="1">
      <alignment vertical="center"/>
    </xf>
    <xf numFmtId="3" fontId="12" fillId="0" borderId="74" xfId="8" applyNumberFormat="1" applyFont="1" applyFill="1" applyBorder="1" applyAlignment="1">
      <alignment vertical="center"/>
    </xf>
    <xf numFmtId="3" fontId="12" fillId="0" borderId="93" xfId="8" applyNumberFormat="1" applyFont="1" applyFill="1" applyBorder="1" applyAlignment="1">
      <alignment vertical="center"/>
    </xf>
    <xf numFmtId="3" fontId="12" fillId="0" borderId="117" xfId="8" applyNumberFormat="1" applyFont="1" applyFill="1" applyBorder="1" applyAlignment="1">
      <alignment vertical="center"/>
    </xf>
    <xf numFmtId="3" fontId="12" fillId="0" borderId="119" xfId="8" applyNumberFormat="1" applyFont="1" applyFill="1" applyBorder="1" applyAlignment="1">
      <alignment vertical="center"/>
    </xf>
    <xf numFmtId="3" fontId="12" fillId="0" borderId="94" xfId="8" applyNumberFormat="1" applyFont="1" applyFill="1" applyBorder="1" applyAlignment="1">
      <alignment vertical="center"/>
    </xf>
    <xf numFmtId="3" fontId="12" fillId="0" borderId="72" xfId="8" applyNumberFormat="1" applyFont="1" applyFill="1" applyBorder="1" applyAlignment="1">
      <alignment vertical="center"/>
    </xf>
    <xf numFmtId="3" fontId="12" fillId="0" borderId="99" xfId="8" applyNumberFormat="1" applyFont="1" applyFill="1" applyBorder="1" applyAlignment="1">
      <alignment vertical="center"/>
    </xf>
    <xf numFmtId="3" fontId="12" fillId="0" borderId="100" xfId="8" applyNumberFormat="1" applyFont="1" applyFill="1" applyBorder="1" applyAlignment="1">
      <alignment vertical="center"/>
    </xf>
    <xf numFmtId="3" fontId="12" fillId="0" borderId="121" xfId="8" applyNumberFormat="1" applyFont="1" applyFill="1" applyBorder="1" applyAlignment="1">
      <alignment vertical="center"/>
    </xf>
    <xf numFmtId="3" fontId="12" fillId="0" borderId="122" xfId="8" applyNumberFormat="1" applyFont="1" applyFill="1" applyBorder="1" applyAlignment="1">
      <alignment vertical="center"/>
    </xf>
    <xf numFmtId="3" fontId="12" fillId="0" borderId="101" xfId="8" applyNumberFormat="1" applyFont="1" applyFill="1" applyBorder="1" applyAlignment="1">
      <alignment vertical="center"/>
    </xf>
    <xf numFmtId="3" fontId="12" fillId="0" borderId="120" xfId="8" applyNumberFormat="1" applyFont="1" applyFill="1" applyBorder="1" applyAlignment="1">
      <alignment vertical="center"/>
    </xf>
    <xf numFmtId="3" fontId="12" fillId="0" borderId="102" xfId="8" applyNumberFormat="1" applyFont="1" applyFill="1" applyBorder="1" applyAlignment="1">
      <alignment vertical="center"/>
    </xf>
    <xf numFmtId="0" fontId="14" fillId="10" borderId="50" xfId="8" applyFont="1" applyFill="1" applyBorder="1" applyAlignment="1">
      <alignment horizontal="centerContinuous" vertical="center"/>
    </xf>
    <xf numFmtId="0" fontId="14" fillId="10" borderId="59" xfId="8" applyFont="1" applyFill="1" applyBorder="1" applyAlignment="1">
      <alignment horizontal="centerContinuous" vertical="center"/>
    </xf>
    <xf numFmtId="0" fontId="14" fillId="10" borderId="44" xfId="8" applyFont="1" applyFill="1" applyBorder="1" applyAlignment="1">
      <alignment horizontal="centerContinuous" vertical="center"/>
    </xf>
    <xf numFmtId="0" fontId="14" fillId="10" borderId="58" xfId="8" applyFont="1" applyFill="1" applyBorder="1" applyAlignment="1">
      <alignment horizontal="centerContinuous" vertical="center"/>
    </xf>
    <xf numFmtId="0" fontId="14" fillId="10" borderId="32" xfId="8" applyFont="1" applyFill="1" applyBorder="1" applyAlignment="1">
      <alignment horizontal="centerContinuous" vertical="center"/>
    </xf>
    <xf numFmtId="0" fontId="14" fillId="10" borderId="31" xfId="8" applyFont="1" applyFill="1" applyBorder="1" applyAlignment="1">
      <alignment horizontal="centerContinuous" vertical="center"/>
    </xf>
    <xf numFmtId="0" fontId="14" fillId="10" borderId="42" xfId="8" applyFont="1" applyFill="1" applyBorder="1" applyAlignment="1">
      <alignment horizontal="centerContinuous" vertical="center"/>
    </xf>
    <xf numFmtId="0" fontId="14" fillId="10" borderId="33" xfId="8" applyFont="1" applyFill="1" applyBorder="1" applyAlignment="1">
      <alignment horizontal="centerContinuous" vertical="center"/>
    </xf>
    <xf numFmtId="0" fontId="14" fillId="10" borderId="60" xfId="8" applyFont="1" applyFill="1" applyBorder="1" applyAlignment="1">
      <alignment horizontal="centerContinuous" vertical="center"/>
    </xf>
    <xf numFmtId="0" fontId="59" fillId="0" borderId="0" xfId="0" applyFont="1"/>
    <xf numFmtId="0" fontId="2" fillId="0" borderId="0" xfId="10" applyFont="1"/>
    <xf numFmtId="0" fontId="38" fillId="0" borderId="0" xfId="11" applyAlignment="1" applyProtection="1"/>
    <xf numFmtId="0" fontId="40" fillId="0" borderId="0" xfId="0" applyFont="1" applyAlignment="1">
      <alignment vertical="center"/>
    </xf>
    <xf numFmtId="0" fontId="43" fillId="0" borderId="0" xfId="0" applyFont="1" applyAlignment="1">
      <alignment horizontal="left" vertical="center" indent="3"/>
    </xf>
    <xf numFmtId="0" fontId="25" fillId="8" borderId="0" xfId="10" applyFont="1" applyFill="1" applyAlignment="1">
      <alignment vertical="center"/>
    </xf>
    <xf numFmtId="3" fontId="35" fillId="3" borderId="64" xfId="2" applyNumberFormat="1" applyFont="1" applyFill="1" applyBorder="1" applyAlignment="1">
      <alignment vertical="center"/>
    </xf>
    <xf numFmtId="0" fontId="61" fillId="0" borderId="0" xfId="0" applyFont="1"/>
    <xf numFmtId="0" fontId="29" fillId="0" borderId="67" xfId="0" applyFont="1" applyBorder="1" applyAlignment="1">
      <alignment horizontal="centerContinuous" vertical="center"/>
    </xf>
    <xf numFmtId="14" fontId="29" fillId="0" borderId="39" xfId="0" quotePrefix="1" applyNumberFormat="1" applyFont="1" applyFill="1" applyBorder="1" applyAlignment="1">
      <alignment horizontal="center" vertical="center" wrapText="1"/>
    </xf>
    <xf numFmtId="164" fontId="28" fillId="0" borderId="67" xfId="0" applyNumberFormat="1" applyFont="1" applyFill="1" applyBorder="1"/>
    <xf numFmtId="164" fontId="28" fillId="0" borderId="87" xfId="0" applyNumberFormat="1" applyFont="1" applyFill="1" applyBorder="1"/>
    <xf numFmtId="164" fontId="28" fillId="0" borderId="64" xfId="0" applyNumberFormat="1" applyFont="1" applyFill="1" applyBorder="1"/>
    <xf numFmtId="0" fontId="29" fillId="0" borderId="87" xfId="0" applyFont="1" applyBorder="1" applyAlignment="1">
      <alignment horizontal="centerContinuous" vertical="center"/>
    </xf>
    <xf numFmtId="0" fontId="29" fillId="0" borderId="39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3" fontId="29" fillId="0" borderId="40" xfId="0" applyNumberFormat="1" applyFont="1" applyFill="1" applyBorder="1" applyAlignment="1">
      <alignment vertical="center"/>
    </xf>
    <xf numFmtId="164" fontId="28" fillId="0" borderId="3" xfId="0" applyNumberFormat="1" applyFont="1" applyFill="1" applyBorder="1" applyAlignment="1">
      <alignment vertical="center"/>
    </xf>
    <xf numFmtId="164" fontId="28" fillId="0" borderId="34" xfId="0" applyNumberFormat="1" applyFont="1" applyFill="1" applyBorder="1" applyAlignment="1">
      <alignment vertical="center"/>
    </xf>
    <xf numFmtId="164" fontId="28" fillId="0" borderId="67" xfId="0" applyNumberFormat="1" applyFont="1" applyFill="1" applyBorder="1" applyAlignment="1">
      <alignment vertical="center"/>
    </xf>
    <xf numFmtId="164" fontId="28" fillId="0" borderId="33" xfId="0" applyNumberFormat="1" applyFont="1" applyFill="1" applyBorder="1" applyAlignment="1">
      <alignment vertical="center"/>
    </xf>
    <xf numFmtId="3" fontId="29" fillId="0" borderId="46" xfId="0" applyNumberFormat="1" applyFont="1" applyFill="1" applyBorder="1" applyAlignment="1">
      <alignment vertical="center"/>
    </xf>
    <xf numFmtId="3" fontId="28" fillId="0" borderId="4" xfId="0" applyNumberFormat="1" applyFont="1" applyFill="1" applyBorder="1" applyAlignment="1">
      <alignment vertical="center"/>
    </xf>
    <xf numFmtId="164" fontId="28" fillId="0" borderId="17" xfId="0" applyNumberFormat="1" applyFont="1" applyFill="1" applyBorder="1" applyAlignment="1">
      <alignment vertical="center"/>
    </xf>
    <xf numFmtId="164" fontId="28" fillId="0" borderId="39" xfId="0" applyNumberFormat="1" applyFont="1" applyFill="1" applyBorder="1" applyAlignment="1">
      <alignment vertical="center"/>
    </xf>
    <xf numFmtId="164" fontId="28" fillId="0" borderId="16" xfId="0" applyNumberFormat="1" applyFont="1" applyFill="1" applyBorder="1" applyAlignment="1">
      <alignment vertical="center"/>
    </xf>
    <xf numFmtId="3" fontId="29" fillId="0" borderId="41" xfId="0" applyNumberFormat="1" applyFont="1" applyFill="1" applyBorder="1" applyAlignment="1">
      <alignment vertical="center"/>
    </xf>
    <xf numFmtId="3" fontId="28" fillId="0" borderId="22" xfId="0" applyNumberFormat="1" applyFont="1" applyFill="1" applyBorder="1" applyAlignment="1">
      <alignment vertical="center"/>
    </xf>
    <xf numFmtId="164" fontId="28" fillId="0" borderId="20" xfId="0" applyNumberFormat="1" applyFont="1" applyFill="1" applyBorder="1" applyAlignment="1">
      <alignment vertical="center"/>
    </xf>
    <xf numFmtId="164" fontId="28" fillId="0" borderId="21" xfId="0" applyNumberFormat="1" applyFont="1" applyFill="1" applyBorder="1" applyAlignment="1">
      <alignment vertical="center"/>
    </xf>
    <xf numFmtId="164" fontId="28" fillId="0" borderId="64" xfId="0" applyNumberFormat="1" applyFont="1" applyFill="1" applyBorder="1" applyAlignment="1">
      <alignment vertical="center"/>
    </xf>
    <xf numFmtId="164" fontId="28" fillId="0" borderId="5" xfId="0" applyNumberFormat="1" applyFont="1" applyFill="1" applyBorder="1" applyAlignment="1">
      <alignment vertical="center"/>
    </xf>
    <xf numFmtId="164" fontId="28" fillId="0" borderId="12" xfId="0" applyNumberFormat="1" applyFont="1" applyFill="1" applyBorder="1" applyAlignment="1">
      <alignment vertical="center"/>
    </xf>
    <xf numFmtId="164" fontId="28" fillId="0" borderId="87" xfId="0" applyNumberFormat="1" applyFont="1" applyFill="1" applyBorder="1" applyAlignment="1">
      <alignment vertical="center"/>
    </xf>
    <xf numFmtId="164" fontId="28" fillId="0" borderId="75" xfId="0" applyNumberFormat="1" applyFont="1" applyFill="1" applyBorder="1" applyAlignment="1">
      <alignment vertical="center"/>
    </xf>
    <xf numFmtId="3" fontId="28" fillId="0" borderId="11" xfId="0" applyNumberFormat="1" applyFont="1" applyFill="1" applyBorder="1" applyAlignment="1">
      <alignment vertical="center"/>
    </xf>
    <xf numFmtId="164" fontId="28" fillId="0" borderId="16" xfId="0" quotePrefix="1" applyNumberFormat="1" applyFont="1" applyFill="1" applyBorder="1" applyAlignment="1">
      <alignment vertical="center"/>
    </xf>
    <xf numFmtId="3" fontId="28" fillId="0" borderId="14" xfId="0" applyNumberFormat="1" applyFont="1" applyFill="1" applyBorder="1" applyAlignment="1">
      <alignment vertical="center"/>
    </xf>
    <xf numFmtId="0" fontId="29" fillId="0" borderId="1" xfId="0" applyFont="1" applyBorder="1" applyAlignment="1">
      <alignment horizontal="centerContinuous" vertical="center"/>
    </xf>
    <xf numFmtId="0" fontId="28" fillId="0" borderId="2" xfId="0" applyFont="1" applyBorder="1" applyAlignment="1">
      <alignment horizontal="centerContinuous" vertical="center"/>
    </xf>
    <xf numFmtId="0" fontId="28" fillId="0" borderId="3" xfId="0" applyFont="1" applyBorder="1" applyAlignment="1">
      <alignment horizontal="centerContinuous" vertical="center"/>
    </xf>
    <xf numFmtId="0" fontId="29" fillId="0" borderId="29" xfId="0" applyFont="1" applyBorder="1" applyAlignment="1">
      <alignment vertical="center"/>
    </xf>
    <xf numFmtId="0" fontId="29" fillId="4" borderId="9" xfId="0" applyFont="1" applyFill="1" applyBorder="1" applyAlignment="1">
      <alignment vertical="center"/>
    </xf>
    <xf numFmtId="3" fontId="29" fillId="0" borderId="42" xfId="0" applyNumberFormat="1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164" fontId="28" fillId="0" borderId="42" xfId="0" applyNumberFormat="1" applyFont="1" applyFill="1" applyBorder="1" applyAlignment="1">
      <alignment vertical="center"/>
    </xf>
    <xf numFmtId="0" fontId="28" fillId="0" borderId="53" xfId="0" applyFont="1" applyBorder="1" applyAlignment="1">
      <alignment vertical="center"/>
    </xf>
    <xf numFmtId="3" fontId="29" fillId="0" borderId="38" xfId="0" applyNumberFormat="1" applyFont="1" applyFill="1" applyBorder="1" applyAlignment="1">
      <alignment vertical="center"/>
    </xf>
    <xf numFmtId="164" fontId="28" fillId="0" borderId="6" xfId="0" applyNumberFormat="1" applyFont="1" applyFill="1" applyBorder="1" applyAlignment="1">
      <alignment vertical="center"/>
    </xf>
    <xf numFmtId="164" fontId="28" fillId="0" borderId="11" xfId="0" applyNumberFormat="1" applyFont="1" applyFill="1" applyBorder="1" applyAlignment="1">
      <alignment vertical="center"/>
    </xf>
    <xf numFmtId="0" fontId="28" fillId="0" borderId="30" xfId="0" applyFont="1" applyBorder="1" applyAlignment="1">
      <alignment vertical="center"/>
    </xf>
    <xf numFmtId="164" fontId="28" fillId="0" borderId="41" xfId="0" applyNumberFormat="1" applyFont="1" applyFill="1" applyBorder="1" applyAlignment="1">
      <alignment vertical="center"/>
    </xf>
    <xf numFmtId="0" fontId="54" fillId="0" borderId="53" xfId="0" applyFont="1" applyBorder="1" applyAlignment="1">
      <alignment vertical="center"/>
    </xf>
    <xf numFmtId="0" fontId="54" fillId="0" borderId="26" xfId="0" applyFont="1" applyBorder="1" applyAlignment="1">
      <alignment vertical="center"/>
    </xf>
    <xf numFmtId="0" fontId="54" fillId="0" borderId="30" xfId="0" applyFont="1" applyBorder="1" applyAlignment="1">
      <alignment vertical="center"/>
    </xf>
    <xf numFmtId="3" fontId="29" fillId="0" borderId="90" xfId="0" applyNumberFormat="1" applyFont="1" applyFill="1" applyBorder="1" applyAlignment="1">
      <alignment vertical="center"/>
    </xf>
    <xf numFmtId="3" fontId="28" fillId="0" borderId="24" xfId="0" applyNumberFormat="1" applyFont="1" applyFill="1" applyBorder="1" applyAlignment="1">
      <alignment vertical="center"/>
    </xf>
    <xf numFmtId="0" fontId="54" fillId="0" borderId="56" xfId="0" applyFont="1" applyBorder="1" applyAlignment="1">
      <alignment vertical="center"/>
    </xf>
    <xf numFmtId="0" fontId="54" fillId="0" borderId="55" xfId="0" applyFont="1" applyBorder="1" applyAlignment="1">
      <alignment vertical="center"/>
    </xf>
    <xf numFmtId="3" fontId="29" fillId="0" borderId="65" xfId="0" applyNumberFormat="1" applyFont="1" applyFill="1" applyBorder="1" applyAlignment="1">
      <alignment vertical="center"/>
    </xf>
    <xf numFmtId="3" fontId="28" fillId="0" borderId="19" xfId="0" applyNumberFormat="1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48" fillId="0" borderId="0" xfId="2" applyFont="1" applyAlignment="1">
      <alignment vertical="center"/>
    </xf>
    <xf numFmtId="0" fontId="52" fillId="4" borderId="0" xfId="4" applyFont="1" applyFill="1" applyAlignment="1">
      <alignment vertical="center"/>
    </xf>
    <xf numFmtId="0" fontId="52" fillId="4" borderId="0" xfId="0" applyFont="1" applyFill="1" applyAlignment="1">
      <alignment vertical="center"/>
    </xf>
    <xf numFmtId="0" fontId="47" fillId="0" borderId="0" xfId="6" applyFont="1" applyAlignment="1">
      <alignment vertical="center"/>
    </xf>
    <xf numFmtId="0" fontId="49" fillId="4" borderId="0" xfId="4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28" fillId="4" borderId="0" xfId="4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36" fillId="4" borderId="0" xfId="4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28" fillId="4" borderId="0" xfId="4" applyFont="1" applyFill="1" applyBorder="1" applyAlignment="1">
      <alignment vertical="center"/>
    </xf>
    <xf numFmtId="0" fontId="28" fillId="0" borderId="0" xfId="6" applyFont="1" applyFill="1" applyAlignment="1">
      <alignment vertical="center"/>
    </xf>
    <xf numFmtId="0" fontId="58" fillId="0" borderId="0" xfId="6" applyFont="1" applyFill="1" applyAlignment="1">
      <alignment vertical="center"/>
    </xf>
    <xf numFmtId="0" fontId="58" fillId="0" borderId="0" xfId="0" applyFont="1" applyFill="1" applyAlignment="1">
      <alignment vertical="center"/>
    </xf>
    <xf numFmtId="0" fontId="24" fillId="0" borderId="0" xfId="2" applyFont="1" applyAlignment="1">
      <alignment vertical="center"/>
    </xf>
    <xf numFmtId="49" fontId="36" fillId="0" borderId="49" xfId="2" applyNumberFormat="1" applyFont="1" applyBorder="1" applyAlignment="1">
      <alignment vertical="center"/>
    </xf>
    <xf numFmtId="0" fontId="36" fillId="0" borderId="57" xfId="2" applyFont="1" applyBorder="1" applyAlignment="1">
      <alignment vertical="center"/>
    </xf>
    <xf numFmtId="49" fontId="36" fillId="0" borderId="37" xfId="2" applyNumberFormat="1" applyFont="1" applyBorder="1" applyAlignment="1">
      <alignment horizontal="center" vertical="center"/>
    </xf>
    <xf numFmtId="0" fontId="36" fillId="0" borderId="61" xfId="2" applyFont="1" applyBorder="1" applyAlignment="1">
      <alignment horizontal="center" vertical="center"/>
    </xf>
    <xf numFmtId="49" fontId="35" fillId="0" borderId="62" xfId="2" applyNumberFormat="1" applyFont="1" applyBorder="1" applyAlignment="1">
      <alignment vertical="center"/>
    </xf>
    <xf numFmtId="0" fontId="35" fillId="0" borderId="63" xfId="2" applyFont="1" applyBorder="1" applyAlignment="1">
      <alignment vertical="center"/>
    </xf>
    <xf numFmtId="0" fontId="50" fillId="0" borderId="19" xfId="2" applyFont="1" applyBorder="1" applyAlignment="1">
      <alignment horizontal="center" vertical="center"/>
    </xf>
    <xf numFmtId="0" fontId="50" fillId="3" borderId="64" xfId="2" applyFont="1" applyFill="1" applyBorder="1" applyAlignment="1">
      <alignment horizontal="center" vertical="center"/>
    </xf>
    <xf numFmtId="49" fontId="35" fillId="4" borderId="1" xfId="2" applyNumberFormat="1" applyFont="1" applyFill="1" applyBorder="1" applyAlignment="1">
      <alignment horizontal="left" vertical="center" wrapText="1"/>
    </xf>
    <xf numFmtId="0" fontId="57" fillId="0" borderId="0" xfId="5" applyFont="1" applyAlignment="1">
      <alignment vertical="center"/>
    </xf>
    <xf numFmtId="0" fontId="35" fillId="0" borderId="0" xfId="5" applyFont="1" applyAlignment="1">
      <alignment vertical="center" wrapText="1"/>
    </xf>
    <xf numFmtId="0" fontId="35" fillId="0" borderId="0" xfId="5" applyFont="1" applyAlignment="1">
      <alignment vertical="center"/>
    </xf>
    <xf numFmtId="0" fontId="61" fillId="0" borderId="49" xfId="0" applyFont="1" applyFill="1" applyBorder="1"/>
    <xf numFmtId="0" fontId="28" fillId="0" borderId="0" xfId="4" applyFont="1" applyFill="1" applyAlignment="1">
      <alignment vertical="center"/>
    </xf>
    <xf numFmtId="0" fontId="48" fillId="0" borderId="0" xfId="7" applyFont="1" applyFill="1"/>
    <xf numFmtId="0" fontId="48" fillId="0" borderId="0" xfId="6" applyFont="1"/>
    <xf numFmtId="3" fontId="48" fillId="0" borderId="0" xfId="6" applyNumberFormat="1" applyFont="1" applyBorder="1"/>
    <xf numFmtId="0" fontId="51" fillId="0" borderId="0" xfId="6" applyFont="1" applyBorder="1"/>
    <xf numFmtId="0" fontId="63" fillId="0" borderId="0" xfId="12" applyFont="1" applyBorder="1"/>
    <xf numFmtId="0" fontId="29" fillId="0" borderId="0" xfId="6" applyFont="1"/>
    <xf numFmtId="3" fontId="29" fillId="0" borderId="0" xfId="6" applyNumberFormat="1" applyFont="1" applyBorder="1"/>
    <xf numFmtId="2" fontId="29" fillId="0" borderId="0" xfId="6" applyNumberFormat="1" applyFont="1" applyFill="1" applyBorder="1"/>
    <xf numFmtId="0" fontId="35" fillId="0" borderId="0" xfId="13" applyFont="1" applyFill="1"/>
    <xf numFmtId="0" fontId="53" fillId="0" borderId="0" xfId="6" applyFont="1"/>
    <xf numFmtId="0" fontId="64" fillId="0" borderId="0" xfId="14" applyFont="1" applyFill="1"/>
    <xf numFmtId="0" fontId="14" fillId="0" borderId="11" xfId="14" applyFont="1" applyFill="1" applyBorder="1" applyAlignment="1"/>
    <xf numFmtId="0" fontId="8" fillId="0" borderId="0" xfId="14" applyFont="1" applyAlignment="1"/>
    <xf numFmtId="0" fontId="12" fillId="0" borderId="11" xfId="14" applyFont="1" applyFill="1" applyBorder="1" applyAlignment="1">
      <alignment vertical="center"/>
    </xf>
    <xf numFmtId="3" fontId="12" fillId="0" borderId="11" xfId="14" applyNumberFormat="1" applyFont="1" applyFill="1" applyBorder="1" applyAlignment="1">
      <alignment vertical="center"/>
    </xf>
    <xf numFmtId="0" fontId="8" fillId="0" borderId="0" xfId="14" applyFont="1" applyAlignment="1">
      <alignment vertical="center"/>
    </xf>
    <xf numFmtId="0" fontId="8" fillId="0" borderId="0" xfId="14" applyFont="1" applyFill="1" applyAlignment="1">
      <alignment vertical="center"/>
    </xf>
    <xf numFmtId="0" fontId="24" fillId="0" borderId="0" xfId="13" applyFont="1"/>
    <xf numFmtId="167" fontId="14" fillId="11" borderId="11" xfId="14" applyNumberFormat="1" applyFont="1" applyFill="1" applyBorder="1" applyAlignment="1">
      <alignment horizontal="center" wrapText="1"/>
    </xf>
    <xf numFmtId="0" fontId="14" fillId="11" borderId="11" xfId="14" applyFont="1" applyFill="1" applyBorder="1" applyAlignment="1">
      <alignment horizontal="center"/>
    </xf>
    <xf numFmtId="3" fontId="14" fillId="0" borderId="98" xfId="6" applyNumberFormat="1" applyFont="1" applyFill="1" applyBorder="1" applyAlignment="1">
      <alignment vertical="center"/>
    </xf>
    <xf numFmtId="3" fontId="14" fillId="0" borderId="0" xfId="5" applyNumberFormat="1" applyFont="1" applyFill="1" applyBorder="1" applyAlignment="1">
      <alignment vertical="center"/>
    </xf>
    <xf numFmtId="0" fontId="29" fillId="4" borderId="56" xfId="0" applyFont="1" applyFill="1" applyBorder="1" applyAlignment="1">
      <alignment horizontal="center" vertical="center" wrapText="1"/>
    </xf>
    <xf numFmtId="0" fontId="48" fillId="0" borderId="0" xfId="15" applyFont="1" applyAlignment="1">
      <alignment vertical="center"/>
    </xf>
    <xf numFmtId="0" fontId="52" fillId="0" borderId="0" xfId="15" applyFont="1"/>
    <xf numFmtId="165" fontId="48" fillId="0" borderId="0" xfId="15" applyNumberFormat="1" applyFont="1" applyBorder="1" applyAlignment="1">
      <alignment vertical="center"/>
    </xf>
    <xf numFmtId="0" fontId="29" fillId="0" borderId="0" xfId="15" applyFont="1" applyAlignment="1">
      <alignment vertical="center"/>
    </xf>
    <xf numFmtId="0" fontId="28" fillId="0" borderId="0" xfId="15" applyFont="1"/>
    <xf numFmtId="165" fontId="55" fillId="0" borderId="0" xfId="15" applyNumberFormat="1" applyFont="1" applyBorder="1" applyAlignment="1">
      <alignment vertical="center"/>
    </xf>
    <xf numFmtId="0" fontId="28" fillId="0" borderId="0" xfId="15" applyFont="1" applyFill="1" applyBorder="1"/>
    <xf numFmtId="0" fontId="56" fillId="0" borderId="0" xfId="15" applyFont="1" applyFill="1" applyBorder="1" applyAlignment="1">
      <alignment vertical="top" wrapText="1"/>
    </xf>
    <xf numFmtId="0" fontId="29" fillId="0" borderId="13" xfId="15" applyFont="1" applyBorder="1" applyAlignment="1">
      <alignment horizontal="centerContinuous" vertical="center"/>
    </xf>
    <xf numFmtId="0" fontId="29" fillId="0" borderId="14" xfId="15" applyFont="1" applyFill="1" applyBorder="1" applyAlignment="1">
      <alignment horizontal="centerContinuous" vertical="center"/>
    </xf>
    <xf numFmtId="0" fontId="29" fillId="0" borderId="3" xfId="15" applyFont="1" applyFill="1" applyBorder="1" applyAlignment="1">
      <alignment horizontal="centerContinuous" vertical="center" wrapText="1"/>
    </xf>
    <xf numFmtId="0" fontId="29" fillId="0" borderId="13" xfId="15" applyFont="1" applyFill="1" applyBorder="1" applyAlignment="1">
      <alignment horizontal="centerContinuous" vertical="center"/>
    </xf>
    <xf numFmtId="0" fontId="29" fillId="0" borderId="67" xfId="15" applyFont="1" applyFill="1" applyBorder="1" applyAlignment="1">
      <alignment horizontal="centerContinuous" vertical="center"/>
    </xf>
    <xf numFmtId="0" fontId="29" fillId="0" borderId="31" xfId="15" applyFont="1" applyFill="1" applyBorder="1" applyAlignment="1">
      <alignment horizontal="centerContinuous" vertical="center"/>
    </xf>
    <xf numFmtId="0" fontId="29" fillId="0" borderId="7" xfId="15" applyFont="1" applyFill="1" applyBorder="1" applyAlignment="1">
      <alignment horizontal="centerContinuous" vertical="center"/>
    </xf>
    <xf numFmtId="0" fontId="29" fillId="0" borderId="8" xfId="15" applyFont="1" applyFill="1" applyBorder="1" applyAlignment="1">
      <alignment horizontal="centerContinuous" vertical="center" wrapText="1"/>
    </xf>
    <xf numFmtId="0" fontId="29" fillId="0" borderId="9" xfId="15" applyFont="1" applyFill="1" applyBorder="1" applyAlignment="1">
      <alignment horizontal="centerContinuous" vertical="center" wrapText="1"/>
    </xf>
    <xf numFmtId="14" fontId="29" fillId="0" borderId="38" xfId="15" quotePrefix="1" applyNumberFormat="1" applyFont="1" applyFill="1" applyBorder="1" applyAlignment="1">
      <alignment horizontal="center" vertical="center" wrapText="1"/>
    </xf>
    <xf numFmtId="14" fontId="29" fillId="0" borderId="11" xfId="15" quotePrefix="1" applyNumberFormat="1" applyFont="1" applyFill="1" applyBorder="1" applyAlignment="1">
      <alignment horizontal="center" vertical="center" wrapText="1"/>
    </xf>
    <xf numFmtId="0" fontId="29" fillId="0" borderId="5" xfId="15" applyFont="1" applyFill="1" applyBorder="1" applyAlignment="1">
      <alignment horizontal="center" vertical="center" wrapText="1"/>
    </xf>
    <xf numFmtId="14" fontId="29" fillId="0" borderId="39" xfId="15" quotePrefix="1" applyNumberFormat="1" applyFont="1" applyFill="1" applyBorder="1" applyAlignment="1">
      <alignment horizontal="center" vertical="center" wrapText="1"/>
    </xf>
    <xf numFmtId="0" fontId="29" fillId="0" borderId="29" xfId="15" applyFont="1" applyFill="1" applyBorder="1" applyAlignment="1">
      <alignment vertical="center"/>
    </xf>
    <xf numFmtId="3" fontId="29" fillId="0" borderId="40" xfId="15" applyNumberFormat="1" applyFont="1" applyFill="1" applyBorder="1" applyAlignment="1">
      <alignment vertical="center"/>
    </xf>
    <xf numFmtId="164" fontId="28" fillId="0" borderId="3" xfId="15" applyNumberFormat="1" applyFont="1" applyFill="1" applyBorder="1" applyAlignment="1">
      <alignment vertical="center"/>
    </xf>
    <xf numFmtId="164" fontId="28" fillId="0" borderId="34" xfId="15" applyNumberFormat="1" applyFont="1" applyFill="1" applyBorder="1" applyAlignment="1">
      <alignment vertical="center"/>
    </xf>
    <xf numFmtId="164" fontId="28" fillId="0" borderId="67" xfId="15" applyNumberFormat="1" applyFont="1" applyFill="1" applyBorder="1" applyAlignment="1">
      <alignment vertical="center"/>
    </xf>
    <xf numFmtId="0" fontId="28" fillId="0" borderId="52" xfId="15" applyFont="1" applyFill="1" applyBorder="1" applyAlignment="1">
      <alignment vertical="center"/>
    </xf>
    <xf numFmtId="3" fontId="29" fillId="0" borderId="31" xfId="15" applyNumberFormat="1" applyFont="1" applyFill="1" applyBorder="1" applyAlignment="1">
      <alignment vertical="center"/>
    </xf>
    <xf numFmtId="164" fontId="28" fillId="0" borderId="33" xfId="15" applyNumberFormat="1" applyFont="1" applyFill="1" applyBorder="1" applyAlignment="1">
      <alignment vertical="center"/>
    </xf>
    <xf numFmtId="164" fontId="28" fillId="0" borderId="10" xfId="15" applyNumberFormat="1" applyFont="1" applyFill="1" applyBorder="1" applyAlignment="1">
      <alignment vertical="center"/>
    </xf>
    <xf numFmtId="164" fontId="28" fillId="0" borderId="8" xfId="15" applyNumberFormat="1" applyFont="1" applyFill="1" applyBorder="1" applyAlignment="1">
      <alignment vertical="center"/>
    </xf>
    <xf numFmtId="0" fontId="28" fillId="0" borderId="53" xfId="15" applyFont="1" applyFill="1" applyBorder="1" applyAlignment="1">
      <alignment vertical="center"/>
    </xf>
    <xf numFmtId="3" fontId="29" fillId="0" borderId="46" xfId="15" applyNumberFormat="1" applyFont="1" applyFill="1" applyBorder="1" applyAlignment="1">
      <alignment vertical="center"/>
    </xf>
    <xf numFmtId="3" fontId="28" fillId="0" borderId="4" xfId="15" applyNumberFormat="1" applyFont="1" applyFill="1" applyBorder="1" applyAlignment="1">
      <alignment vertical="center"/>
    </xf>
    <xf numFmtId="164" fontId="28" fillId="0" borderId="16" xfId="15" applyNumberFormat="1" applyFont="1" applyFill="1" applyBorder="1" applyAlignment="1">
      <alignment horizontal="right" vertical="center"/>
    </xf>
    <xf numFmtId="164" fontId="28" fillId="0" borderId="17" xfId="15" applyNumberFormat="1" applyFont="1" applyFill="1" applyBorder="1" applyAlignment="1">
      <alignment vertical="center"/>
    </xf>
    <xf numFmtId="164" fontId="28" fillId="0" borderId="39" xfId="15" applyNumberFormat="1" applyFont="1" applyFill="1" applyBorder="1" applyAlignment="1">
      <alignment vertical="center"/>
    </xf>
    <xf numFmtId="164" fontId="28" fillId="0" borderId="16" xfId="15" applyNumberFormat="1" applyFont="1" applyFill="1" applyBorder="1" applyAlignment="1">
      <alignment vertical="center"/>
    </xf>
    <xf numFmtId="0" fontId="28" fillId="0" borderId="55" xfId="15" applyFont="1" applyFill="1" applyBorder="1" applyAlignment="1">
      <alignment vertical="center"/>
    </xf>
    <xf numFmtId="3" fontId="29" fillId="0" borderId="41" xfId="15" applyNumberFormat="1" applyFont="1" applyFill="1" applyBorder="1" applyAlignment="1">
      <alignment vertical="center"/>
    </xf>
    <xf numFmtId="3" fontId="28" fillId="0" borderId="22" xfId="15" applyNumberFormat="1" applyFont="1" applyFill="1" applyBorder="1" applyAlignment="1">
      <alignment vertical="center"/>
    </xf>
    <xf numFmtId="164" fontId="28" fillId="0" borderId="20" xfId="15" applyNumberFormat="1" applyFont="1" applyFill="1" applyBorder="1" applyAlignment="1">
      <alignment vertical="center"/>
    </xf>
    <xf numFmtId="164" fontId="28" fillId="0" borderId="21" xfId="15" applyNumberFormat="1" applyFont="1" applyFill="1" applyBorder="1" applyAlignment="1">
      <alignment vertical="center"/>
    </xf>
    <xf numFmtId="164" fontId="28" fillId="0" borderId="64" xfId="15" applyNumberFormat="1" applyFont="1" applyFill="1" applyBorder="1" applyAlignment="1">
      <alignment vertical="center"/>
    </xf>
    <xf numFmtId="0" fontId="28" fillId="0" borderId="26" xfId="15" applyFont="1" applyFill="1" applyBorder="1" applyAlignment="1">
      <alignment vertical="center"/>
    </xf>
    <xf numFmtId="3" fontId="28" fillId="0" borderId="4" xfId="15" applyNumberFormat="1" applyFont="1" applyFill="1" applyBorder="1" applyAlignment="1">
      <alignment horizontal="right" vertical="center"/>
    </xf>
    <xf numFmtId="164" fontId="28" fillId="0" borderId="5" xfId="15" applyNumberFormat="1" applyFont="1" applyFill="1" applyBorder="1" applyAlignment="1">
      <alignment vertical="center"/>
    </xf>
    <xf numFmtId="164" fontId="28" fillId="0" borderId="12" xfId="15" applyNumberFormat="1" applyFont="1" applyFill="1" applyBorder="1" applyAlignment="1">
      <alignment vertical="center"/>
    </xf>
    <xf numFmtId="164" fontId="28" fillId="0" borderId="87" xfId="15" applyNumberFormat="1" applyFont="1" applyFill="1" applyBorder="1" applyAlignment="1">
      <alignment vertical="center"/>
    </xf>
    <xf numFmtId="0" fontId="28" fillId="0" borderId="30" xfId="15" applyFont="1" applyFill="1" applyBorder="1" applyAlignment="1">
      <alignment vertical="center"/>
    </xf>
    <xf numFmtId="164" fontId="28" fillId="0" borderId="27" xfId="15" applyNumberFormat="1" applyFont="1" applyFill="1" applyBorder="1" applyAlignment="1">
      <alignment vertical="center"/>
    </xf>
    <xf numFmtId="164" fontId="28" fillId="0" borderId="47" xfId="15" applyNumberFormat="1" applyFont="1" applyFill="1" applyBorder="1" applyAlignment="1">
      <alignment vertical="center"/>
    </xf>
    <xf numFmtId="164" fontId="28" fillId="0" borderId="75" xfId="15" applyNumberFormat="1" applyFont="1" applyFill="1" applyBorder="1" applyAlignment="1">
      <alignment vertical="center"/>
    </xf>
    <xf numFmtId="0" fontId="62" fillId="0" borderId="0" xfId="15" applyFont="1" applyFill="1" applyBorder="1"/>
    <xf numFmtId="3" fontId="29" fillId="0" borderId="0" xfId="15" applyNumberFormat="1" applyFont="1" applyFill="1" applyBorder="1"/>
    <xf numFmtId="3" fontId="28" fillId="0" borderId="0" xfId="15" applyNumberFormat="1" applyFont="1" applyFill="1" applyBorder="1"/>
    <xf numFmtId="164" fontId="28" fillId="0" borderId="0" xfId="15" applyNumberFormat="1" applyFont="1" applyFill="1" applyBorder="1"/>
    <xf numFmtId="0" fontId="29" fillId="0" borderId="32" xfId="15" applyFont="1" applyFill="1" applyBorder="1" applyAlignment="1">
      <alignment horizontal="centerContinuous" vertical="center"/>
    </xf>
    <xf numFmtId="0" fontId="29" fillId="0" borderId="42" xfId="15" applyFont="1" applyFill="1" applyBorder="1" applyAlignment="1">
      <alignment horizontal="centerContinuous" vertical="center" wrapText="1"/>
    </xf>
    <xf numFmtId="14" fontId="29" fillId="0" borderId="18" xfId="15" quotePrefix="1" applyNumberFormat="1" applyFont="1" applyFill="1" applyBorder="1" applyAlignment="1">
      <alignment horizontal="center" vertical="center" wrapText="1"/>
    </xf>
    <xf numFmtId="14" fontId="29" fillId="0" borderId="19" xfId="15" quotePrefix="1" applyNumberFormat="1" applyFont="1" applyFill="1" applyBorder="1" applyAlignment="1">
      <alignment horizontal="center" vertical="center" wrapText="1"/>
    </xf>
    <xf numFmtId="0" fontId="29" fillId="0" borderId="23" xfId="15" applyFont="1" applyFill="1" applyBorder="1" applyAlignment="1">
      <alignment horizontal="center" vertical="center" wrapText="1"/>
    </xf>
    <xf numFmtId="14" fontId="29" fillId="0" borderId="65" xfId="15" quotePrefix="1" applyNumberFormat="1" applyFont="1" applyFill="1" applyBorder="1" applyAlignment="1">
      <alignment horizontal="center" vertical="center" wrapText="1"/>
    </xf>
    <xf numFmtId="14" fontId="29" fillId="0" borderId="64" xfId="15" quotePrefix="1" applyNumberFormat="1" applyFont="1" applyFill="1" applyBorder="1" applyAlignment="1">
      <alignment horizontal="center" vertical="center" wrapText="1"/>
    </xf>
    <xf numFmtId="0" fontId="29" fillId="0" borderId="9" xfId="15" applyFont="1" applyFill="1" applyBorder="1" applyAlignment="1">
      <alignment vertical="center"/>
    </xf>
    <xf numFmtId="3" fontId="29" fillId="0" borderId="50" xfId="15" applyNumberFormat="1" applyFont="1" applyFill="1" applyBorder="1" applyAlignment="1">
      <alignment vertical="center"/>
    </xf>
    <xf numFmtId="3" fontId="28" fillId="0" borderId="43" xfId="15" applyNumberFormat="1" applyFont="1" applyFill="1" applyBorder="1" applyAlignment="1">
      <alignment horizontal="right" vertical="center"/>
    </xf>
    <xf numFmtId="164" fontId="28" fillId="0" borderId="31" xfId="15" applyNumberFormat="1" applyFont="1" applyFill="1" applyBorder="1" applyAlignment="1">
      <alignment vertical="center"/>
    </xf>
    <xf numFmtId="0" fontId="28" fillId="0" borderId="0" xfId="15" applyFont="1" applyFill="1" applyBorder="1" applyAlignment="1">
      <alignment vertical="center"/>
    </xf>
    <xf numFmtId="0" fontId="54" fillId="0" borderId="35" xfId="15" applyFont="1" applyFill="1" applyBorder="1" applyAlignment="1">
      <alignment vertical="center"/>
    </xf>
    <xf numFmtId="3" fontId="29" fillId="0" borderId="6" xfId="15" applyNumberFormat="1" applyFont="1" applyFill="1" applyBorder="1" applyAlignment="1">
      <alignment vertical="center"/>
    </xf>
    <xf numFmtId="3" fontId="28" fillId="0" borderId="11" xfId="15" applyNumberFormat="1" applyFont="1" applyFill="1" applyBorder="1" applyAlignment="1">
      <alignment vertical="center"/>
    </xf>
    <xf numFmtId="164" fontId="28" fillId="0" borderId="28" xfId="15" applyNumberFormat="1" applyFont="1" applyFill="1" applyBorder="1" applyAlignment="1">
      <alignment vertical="center"/>
    </xf>
    <xf numFmtId="3" fontId="29" fillId="0" borderId="15" xfId="15" applyNumberFormat="1" applyFont="1" applyFill="1" applyBorder="1" applyAlignment="1">
      <alignment vertical="center"/>
    </xf>
    <xf numFmtId="164" fontId="28" fillId="0" borderId="36" xfId="15" applyNumberFormat="1" applyFont="1" applyFill="1" applyBorder="1" applyAlignment="1">
      <alignment vertical="center"/>
    </xf>
    <xf numFmtId="3" fontId="28" fillId="0" borderId="43" xfId="15" applyNumberFormat="1" applyFont="1" applyFill="1" applyBorder="1" applyAlignment="1">
      <alignment vertical="center"/>
    </xf>
    <xf numFmtId="164" fontId="28" fillId="0" borderId="5" xfId="15" quotePrefix="1" applyNumberFormat="1" applyFont="1" applyFill="1" applyBorder="1" applyAlignment="1">
      <alignment vertical="center"/>
    </xf>
    <xf numFmtId="3" fontId="28" fillId="0" borderId="7" xfId="15" applyNumberFormat="1" applyFont="1" applyFill="1" applyBorder="1" applyAlignment="1">
      <alignment vertical="center"/>
    </xf>
    <xf numFmtId="164" fontId="28" fillId="0" borderId="8" xfId="15" quotePrefix="1" applyNumberFormat="1" applyFont="1" applyFill="1" applyBorder="1" applyAlignment="1">
      <alignment vertical="center"/>
    </xf>
    <xf numFmtId="164" fontId="28" fillId="0" borderId="16" xfId="15" quotePrefix="1" applyNumberFormat="1" applyFont="1" applyFill="1" applyBorder="1" applyAlignment="1">
      <alignment vertical="center"/>
    </xf>
    <xf numFmtId="3" fontId="29" fillId="0" borderId="25" xfId="15" applyNumberFormat="1" applyFont="1" applyFill="1" applyBorder="1" applyAlignment="1">
      <alignment vertical="center"/>
    </xf>
    <xf numFmtId="0" fontId="29" fillId="0" borderId="49" xfId="15" applyFont="1" applyFill="1" applyBorder="1" applyAlignment="1">
      <alignment vertical="center"/>
    </xf>
    <xf numFmtId="3" fontId="29" fillId="0" borderId="44" xfId="15" applyNumberFormat="1" applyFont="1" applyFill="1" applyBorder="1" applyAlignment="1">
      <alignment vertical="center"/>
    </xf>
    <xf numFmtId="3" fontId="28" fillId="0" borderId="44" xfId="15" applyNumberFormat="1" applyFont="1" applyFill="1" applyBorder="1" applyAlignment="1">
      <alignment vertical="center"/>
    </xf>
    <xf numFmtId="164" fontId="28" fillId="0" borderId="44" xfId="15" applyNumberFormat="1" applyFont="1" applyFill="1" applyBorder="1" applyAlignment="1">
      <alignment vertical="center"/>
    </xf>
    <xf numFmtId="164" fontId="28" fillId="0" borderId="45" xfId="15" applyNumberFormat="1" applyFont="1" applyFill="1" applyBorder="1" applyAlignment="1">
      <alignment vertical="center"/>
    </xf>
    <xf numFmtId="0" fontId="28" fillId="0" borderId="54" xfId="15" applyFont="1" applyFill="1" applyBorder="1" applyAlignment="1">
      <alignment vertical="center"/>
    </xf>
    <xf numFmtId="164" fontId="28" fillId="0" borderId="16" xfId="15" quotePrefix="1" applyNumberFormat="1" applyFont="1" applyFill="1" applyBorder="1" applyAlignment="1">
      <alignment horizontal="left" vertical="center"/>
    </xf>
    <xf numFmtId="164" fontId="28" fillId="0" borderId="20" xfId="15" quotePrefix="1" applyNumberFormat="1" applyFont="1" applyFill="1" applyBorder="1" applyAlignment="1">
      <alignment vertical="center"/>
    </xf>
    <xf numFmtId="3" fontId="28" fillId="0" borderId="14" xfId="15" applyNumberFormat="1" applyFont="1" applyFill="1" applyBorder="1" applyAlignment="1">
      <alignment horizontal="right" vertical="center"/>
    </xf>
    <xf numFmtId="3" fontId="28" fillId="0" borderId="7" xfId="15" applyNumberFormat="1" applyFont="1" applyFill="1" applyBorder="1" applyAlignment="1">
      <alignment horizontal="right" vertical="center"/>
    </xf>
    <xf numFmtId="3" fontId="29" fillId="0" borderId="0" xfId="15" applyNumberFormat="1" applyFont="1" applyFill="1" applyBorder="1" applyAlignment="1">
      <alignment vertical="center"/>
    </xf>
    <xf numFmtId="3" fontId="28" fillId="0" borderId="0" xfId="15" applyNumberFormat="1" applyFont="1" applyFill="1" applyBorder="1" applyAlignment="1">
      <alignment vertical="center"/>
    </xf>
    <xf numFmtId="0" fontId="28" fillId="0" borderId="29" xfId="15" applyFont="1" applyFill="1" applyBorder="1" applyAlignment="1">
      <alignment vertical="center"/>
    </xf>
    <xf numFmtId="3" fontId="28" fillId="0" borderId="14" xfId="15" applyNumberFormat="1" applyFont="1" applyFill="1" applyBorder="1" applyAlignment="1">
      <alignment vertical="center"/>
    </xf>
    <xf numFmtId="0" fontId="6" fillId="0" borderId="0" xfId="15" applyFont="1" applyFill="1" applyBorder="1"/>
    <xf numFmtId="3" fontId="7" fillId="0" borderId="0" xfId="15" applyNumberFormat="1" applyFont="1" applyFill="1" applyBorder="1"/>
    <xf numFmtId="3" fontId="5" fillId="0" borderId="0" xfId="15" applyNumberFormat="1" applyFont="1" applyFill="1" applyBorder="1"/>
    <xf numFmtId="164" fontId="5" fillId="0" borderId="0" xfId="15" applyNumberFormat="1" applyFont="1" applyFill="1" applyBorder="1"/>
    <xf numFmtId="0" fontId="65" fillId="0" borderId="0" xfId="15" applyFill="1" applyBorder="1"/>
    <xf numFmtId="0" fontId="29" fillId="0" borderId="51" xfId="15" applyFont="1" applyFill="1" applyBorder="1" applyAlignment="1">
      <alignment vertical="center"/>
    </xf>
    <xf numFmtId="3" fontId="29" fillId="0" borderId="59" xfId="15" applyNumberFormat="1" applyFont="1" applyFill="1" applyBorder="1" applyAlignment="1">
      <alignment vertical="center"/>
    </xf>
    <xf numFmtId="0" fontId="28" fillId="0" borderId="56" xfId="15" applyFont="1" applyFill="1" applyBorder="1" applyAlignment="1">
      <alignment vertical="center"/>
    </xf>
    <xf numFmtId="3" fontId="29" fillId="0" borderId="123" xfId="15" applyNumberFormat="1" applyFont="1" applyFill="1" applyBorder="1" applyAlignment="1">
      <alignment vertical="center"/>
    </xf>
    <xf numFmtId="164" fontId="28" fillId="0" borderId="118" xfId="15" applyNumberFormat="1" applyFont="1" applyFill="1" applyBorder="1" applyAlignment="1">
      <alignment vertical="center"/>
    </xf>
    <xf numFmtId="0" fontId="28" fillId="0" borderId="103" xfId="15" applyFont="1" applyFill="1" applyBorder="1" applyAlignment="1">
      <alignment vertical="center"/>
    </xf>
    <xf numFmtId="3" fontId="29" fillId="0" borderId="2" xfId="15" applyNumberFormat="1" applyFont="1" applyFill="1" applyBorder="1" applyAlignment="1">
      <alignment vertical="center"/>
    </xf>
    <xf numFmtId="3" fontId="28" fillId="0" borderId="2" xfId="15" applyNumberFormat="1" applyFont="1" applyFill="1" applyBorder="1" applyAlignment="1">
      <alignment vertical="center"/>
    </xf>
    <xf numFmtId="164" fontId="28" fillId="0" borderId="2" xfId="15" applyNumberFormat="1" applyFont="1" applyFill="1" applyBorder="1" applyAlignment="1">
      <alignment vertical="center"/>
    </xf>
    <xf numFmtId="0" fontId="29" fillId="0" borderId="1" xfId="15" applyFont="1" applyFill="1" applyBorder="1" applyAlignment="1">
      <alignment vertical="center"/>
    </xf>
    <xf numFmtId="3" fontId="29" fillId="0" borderId="38" xfId="15" applyNumberFormat="1" applyFont="1" applyFill="1" applyBorder="1" applyAlignment="1">
      <alignment vertical="center"/>
    </xf>
    <xf numFmtId="3" fontId="28" fillId="0" borderId="2" xfId="15" applyNumberFormat="1" applyFont="1" applyFill="1" applyBorder="1" applyAlignment="1">
      <alignment horizontal="right" vertical="center"/>
    </xf>
    <xf numFmtId="164" fontId="28" fillId="0" borderId="23" xfId="15" applyNumberFormat="1" applyFont="1" applyFill="1" applyBorder="1" applyAlignment="1">
      <alignment vertical="center"/>
    </xf>
    <xf numFmtId="0" fontId="28" fillId="0" borderId="48" xfId="15" applyFont="1" applyFill="1" applyBorder="1" applyAlignment="1">
      <alignment vertical="center"/>
    </xf>
    <xf numFmtId="3" fontId="28" fillId="0" borderId="124" xfId="15" applyNumberFormat="1" applyFont="1" applyFill="1" applyBorder="1" applyAlignment="1">
      <alignment horizontal="right" vertical="center"/>
    </xf>
    <xf numFmtId="0" fontId="61" fillId="0" borderId="44" xfId="0" applyFont="1" applyFill="1" applyBorder="1"/>
    <xf numFmtId="0" fontId="28" fillId="0" borderId="0" xfId="0" quotePrefix="1" applyFont="1"/>
    <xf numFmtId="0" fontId="31" fillId="0" borderId="0" xfId="9" applyFont="1" applyFill="1"/>
    <xf numFmtId="0" fontId="32" fillId="0" borderId="0" xfId="10" applyFont="1" applyFill="1"/>
    <xf numFmtId="0" fontId="36" fillId="0" borderId="0" xfId="4" applyFont="1" applyFill="1" applyAlignment="1">
      <alignment vertical="center"/>
    </xf>
    <xf numFmtId="0" fontId="16" fillId="0" borderId="0" xfId="0" applyFont="1"/>
    <xf numFmtId="0" fontId="67" fillId="0" borderId="0" xfId="0" applyFont="1"/>
    <xf numFmtId="0" fontId="68" fillId="0" borderId="49" xfId="0" applyFont="1" applyBorder="1" applyAlignment="1">
      <alignment horizontal="centerContinuous"/>
    </xf>
    <xf numFmtId="0" fontId="69" fillId="0" borderId="44" xfId="0" applyFont="1" applyBorder="1" applyAlignment="1">
      <alignment horizontal="centerContinuous"/>
    </xf>
    <xf numFmtId="0" fontId="6" fillId="0" borderId="45" xfId="0" applyFont="1" applyBorder="1" applyAlignment="1">
      <alignment horizontal="centerContinuous"/>
    </xf>
    <xf numFmtId="0" fontId="73" fillId="0" borderId="52" xfId="0" applyFont="1" applyFill="1" applyBorder="1" applyAlignment="1">
      <alignment horizontal="centerContinuous" vertical="center" wrapText="1"/>
    </xf>
    <xf numFmtId="0" fontId="73" fillId="0" borderId="8" xfId="0" applyFont="1" applyFill="1" applyBorder="1" applyAlignment="1">
      <alignment horizontal="centerContinuous" wrapText="1"/>
    </xf>
    <xf numFmtId="0" fontId="7" fillId="0" borderId="49" xfId="0" applyFont="1" applyFill="1" applyBorder="1" applyAlignment="1">
      <alignment horizontal="left" vertical="center" wrapText="1"/>
    </xf>
    <xf numFmtId="0" fontId="5" fillId="0" borderId="105" xfId="0" applyFont="1" applyFill="1" applyBorder="1" applyAlignment="1">
      <alignment vertical="center"/>
    </xf>
    <xf numFmtId="14" fontId="7" fillId="0" borderId="103" xfId="0" quotePrefix="1" applyNumberFormat="1" applyFont="1" applyFill="1" applyBorder="1" applyAlignment="1">
      <alignment vertical="center"/>
    </xf>
    <xf numFmtId="14" fontId="7" fillId="0" borderId="104" xfId="0" quotePrefix="1" applyNumberFormat="1" applyFont="1" applyFill="1" applyBorder="1" applyAlignment="1">
      <alignment vertical="center"/>
    </xf>
    <xf numFmtId="14" fontId="7" fillId="0" borderId="20" xfId="0" quotePrefix="1" applyNumberFormat="1" applyFont="1" applyFill="1" applyBorder="1" applyAlignment="1">
      <alignment vertical="center"/>
    </xf>
    <xf numFmtId="0" fontId="74" fillId="9" borderId="118" xfId="0" applyFont="1" applyFill="1" applyBorder="1" applyAlignment="1">
      <alignment horizontal="center" vertical="center" wrapText="1"/>
    </xf>
    <xf numFmtId="0" fontId="74" fillId="9" borderId="125" xfId="0" applyFont="1" applyFill="1" applyBorder="1" applyAlignment="1">
      <alignment horizontal="center" vertical="center" wrapText="1"/>
    </xf>
    <xf numFmtId="1" fontId="75" fillId="0" borderId="91" xfId="0" applyNumberFormat="1" applyFont="1" applyFill="1" applyBorder="1" applyAlignment="1">
      <alignment vertical="center"/>
    </xf>
    <xf numFmtId="1" fontId="76" fillId="0" borderId="126" xfId="0" applyNumberFormat="1" applyFont="1" applyFill="1" applyBorder="1" applyAlignment="1">
      <alignment vertical="center"/>
    </xf>
    <xf numFmtId="1" fontId="76" fillId="0" borderId="116" xfId="0" applyNumberFormat="1" applyFont="1" applyFill="1" applyBorder="1" applyAlignment="1">
      <alignment vertical="center"/>
    </xf>
    <xf numFmtId="1" fontId="76" fillId="0" borderId="127" xfId="0" applyNumberFormat="1" applyFont="1" applyFill="1" applyBorder="1" applyAlignment="1">
      <alignment vertical="center"/>
    </xf>
    <xf numFmtId="1" fontId="76" fillId="0" borderId="92" xfId="0" applyNumberFormat="1" applyFont="1" applyFill="1" applyBorder="1" applyAlignment="1">
      <alignment vertical="center"/>
    </xf>
    <xf numFmtId="164" fontId="77" fillId="3" borderId="128" xfId="0" applyNumberFormat="1" applyFont="1" applyFill="1" applyBorder="1" applyAlignment="1">
      <alignment vertical="center"/>
    </xf>
    <xf numFmtId="164" fontId="77" fillId="2" borderId="92" xfId="0" applyNumberFormat="1" applyFont="1" applyFill="1" applyBorder="1" applyAlignment="1">
      <alignment vertical="center"/>
    </xf>
    <xf numFmtId="1" fontId="75" fillId="0" borderId="99" xfId="0" applyNumberFormat="1" applyFont="1" applyFill="1" applyBorder="1" applyAlignment="1">
      <alignment vertical="center"/>
    </xf>
    <xf numFmtId="1" fontId="76" fillId="0" borderId="100" xfId="0" applyNumberFormat="1" applyFont="1" applyBorder="1" applyAlignment="1">
      <alignment vertical="center"/>
    </xf>
    <xf numFmtId="1" fontId="76" fillId="0" borderId="121" xfId="0" applyNumberFormat="1" applyFont="1" applyFill="1" applyBorder="1" applyAlignment="1">
      <alignment vertical="center"/>
    </xf>
    <xf numFmtId="1" fontId="76" fillId="0" borderId="101" xfId="0" applyNumberFormat="1" applyFont="1" applyFill="1" applyBorder="1" applyAlignment="1">
      <alignment vertical="center"/>
    </xf>
    <xf numFmtId="1" fontId="76" fillId="0" borderId="102" xfId="0" applyNumberFormat="1" applyFont="1" applyFill="1" applyBorder="1" applyAlignment="1">
      <alignment vertical="center"/>
    </xf>
    <xf numFmtId="164" fontId="77" fillId="3" borderId="122" xfId="0" applyNumberFormat="1" applyFont="1" applyFill="1" applyBorder="1" applyAlignment="1">
      <alignment vertical="center"/>
    </xf>
    <xf numFmtId="164" fontId="77" fillId="2" borderId="102" xfId="0" applyNumberFormat="1" applyFont="1" applyFill="1" applyBorder="1" applyAlignment="1">
      <alignment vertical="center"/>
    </xf>
    <xf numFmtId="1" fontId="75" fillId="0" borderId="68" xfId="0" applyNumberFormat="1" applyFont="1" applyFill="1" applyBorder="1" applyAlignment="1">
      <alignment vertical="center"/>
    </xf>
    <xf numFmtId="1" fontId="76" fillId="0" borderId="97" xfId="0" applyNumberFormat="1" applyFont="1" applyFill="1" applyBorder="1" applyAlignment="1">
      <alignment vertical="center"/>
    </xf>
    <xf numFmtId="1" fontId="76" fillId="0" borderId="129" xfId="0" applyNumberFormat="1" applyFont="1" applyFill="1" applyBorder="1" applyAlignment="1">
      <alignment vertical="center"/>
    </xf>
    <xf numFmtId="1" fontId="76" fillId="0" borderId="98" xfId="0" applyNumberFormat="1" applyFont="1" applyFill="1" applyBorder="1" applyAlignment="1">
      <alignment vertical="center"/>
    </xf>
    <xf numFmtId="1" fontId="76" fillId="0" borderId="69" xfId="0" applyNumberFormat="1" applyFont="1" applyFill="1" applyBorder="1" applyAlignment="1">
      <alignment vertical="center"/>
    </xf>
    <xf numFmtId="164" fontId="77" fillId="3" borderId="130" xfId="0" applyNumberFormat="1" applyFont="1" applyFill="1" applyBorder="1" applyAlignment="1">
      <alignment vertical="center"/>
    </xf>
    <xf numFmtId="164" fontId="77" fillId="2" borderId="69" xfId="0" applyNumberFormat="1" applyFont="1" applyFill="1" applyBorder="1" applyAlignment="1">
      <alignment vertical="center"/>
    </xf>
    <xf numFmtId="0" fontId="69" fillId="0" borderId="44" xfId="0" applyFont="1" applyBorder="1" applyAlignment="1">
      <alignment horizontal="centerContinuous" vertical="center"/>
    </xf>
    <xf numFmtId="0" fontId="66" fillId="0" borderId="0" xfId="0" applyFont="1" applyAlignment="1">
      <alignment horizontal="left" vertical="top"/>
    </xf>
    <xf numFmtId="0" fontId="72" fillId="0" borderId="59" xfId="0" quotePrefix="1" applyNumberFormat="1" applyFont="1" applyBorder="1" applyAlignment="1">
      <alignment horizontal="center" vertical="center"/>
    </xf>
    <xf numFmtId="0" fontId="71" fillId="0" borderId="50" xfId="0" quotePrefix="1" applyNumberFormat="1" applyFont="1" applyFill="1" applyBorder="1" applyAlignment="1">
      <alignment horizontal="center" vertical="center"/>
    </xf>
    <xf numFmtId="0" fontId="72" fillId="0" borderId="44" xfId="0" quotePrefix="1" applyNumberFormat="1" applyFont="1" applyBorder="1" applyAlignment="1">
      <alignment horizontal="center" vertical="center"/>
    </xf>
    <xf numFmtId="0" fontId="72" fillId="0" borderId="10" xfId="0" quotePrefix="1" applyNumberFormat="1" applyFont="1" applyBorder="1" applyAlignment="1">
      <alignment horizontal="center" vertical="center"/>
    </xf>
    <xf numFmtId="0" fontId="72" fillId="0" borderId="8" xfId="0" quotePrefix="1" applyNumberFormat="1" applyFont="1" applyBorder="1" applyAlignment="1">
      <alignment horizontal="center" vertical="center"/>
    </xf>
    <xf numFmtId="14" fontId="7" fillId="0" borderId="104" xfId="0" quotePrefix="1" applyNumberFormat="1" applyFont="1" applyFill="1" applyBorder="1" applyAlignment="1">
      <alignment horizontal="right" vertical="center"/>
    </xf>
    <xf numFmtId="0" fontId="37" fillId="0" borderId="0" xfId="4" applyFont="1" applyFill="1"/>
    <xf numFmtId="0" fontId="24" fillId="0" borderId="0" xfId="4" applyFont="1"/>
    <xf numFmtId="0" fontId="37" fillId="0" borderId="0" xfId="4" applyFont="1"/>
    <xf numFmtId="0" fontId="48" fillId="0" borderId="1" xfId="4" applyFont="1" applyBorder="1" applyAlignment="1">
      <alignment horizontal="centerContinuous"/>
    </xf>
    <xf numFmtId="0" fontId="48" fillId="0" borderId="2" xfId="4" applyFont="1" applyBorder="1" applyAlignment="1">
      <alignment horizontal="centerContinuous"/>
    </xf>
    <xf numFmtId="0" fontId="48" fillId="0" borderId="3" xfId="4" applyFont="1" applyBorder="1" applyAlignment="1">
      <alignment horizontal="centerContinuous"/>
    </xf>
    <xf numFmtId="0" fontId="29" fillId="0" borderId="76" xfId="4" applyFont="1" applyBorder="1" applyAlignment="1">
      <alignment horizontal="centerContinuous"/>
    </xf>
    <xf numFmtId="0" fontId="29" fillId="0" borderId="77" xfId="4" applyFont="1" applyBorder="1" applyAlignment="1">
      <alignment horizontal="centerContinuous"/>
    </xf>
    <xf numFmtId="0" fontId="29" fillId="0" borderId="78" xfId="4" applyFont="1" applyBorder="1" applyAlignment="1">
      <alignment horizontal="centerContinuous"/>
    </xf>
    <xf numFmtId="0" fontId="29" fillId="0" borderId="79" xfId="4" applyFont="1" applyBorder="1" applyAlignment="1">
      <alignment horizontal="centerContinuous"/>
    </xf>
    <xf numFmtId="0" fontId="29" fillId="0" borderId="80" xfId="4" applyFont="1" applyBorder="1" applyAlignment="1">
      <alignment horizontal="centerContinuous"/>
    </xf>
    <xf numFmtId="0" fontId="36" fillId="0" borderId="81" xfId="4" applyFont="1" applyBorder="1" applyAlignment="1">
      <alignment horizontal="center" vertical="center"/>
    </xf>
    <xf numFmtId="0" fontId="36" fillId="6" borderId="82" xfId="4" applyFont="1" applyFill="1" applyBorder="1" applyAlignment="1">
      <alignment horizontal="center" vertical="center" wrapText="1"/>
    </xf>
    <xf numFmtId="0" fontId="36" fillId="0" borderId="84" xfId="4" applyFont="1" applyBorder="1" applyAlignment="1">
      <alignment horizontal="center" vertical="center" wrapText="1"/>
    </xf>
    <xf numFmtId="0" fontId="36" fillId="0" borderId="85" xfId="4" applyFont="1" applyBorder="1" applyAlignment="1">
      <alignment horizontal="center" vertical="center"/>
    </xf>
    <xf numFmtId="0" fontId="36" fillId="0" borderId="86" xfId="4" applyFont="1" applyBorder="1" applyAlignment="1">
      <alignment horizontal="center" vertical="center" wrapText="1"/>
    </xf>
    <xf numFmtId="0" fontId="36" fillId="0" borderId="13" xfId="4" applyFont="1" applyBorder="1" applyAlignment="1">
      <alignment vertical="center"/>
    </xf>
    <xf numFmtId="3" fontId="37" fillId="6" borderId="40" xfId="3" applyNumberFormat="1" applyFont="1" applyFill="1" applyBorder="1"/>
    <xf numFmtId="3" fontId="37" fillId="0" borderId="67" xfId="3" applyNumberFormat="1" applyFont="1" applyBorder="1"/>
    <xf numFmtId="0" fontId="36" fillId="0" borderId="40" xfId="4" applyFont="1" applyBorder="1" applyAlignment="1">
      <alignment vertical="center"/>
    </xf>
    <xf numFmtId="3" fontId="37" fillId="6" borderId="14" xfId="3" applyNumberFormat="1" applyFont="1" applyFill="1" applyBorder="1"/>
    <xf numFmtId="4" fontId="24" fillId="0" borderId="15" xfId="3" applyNumberFormat="1" applyFont="1" applyBorder="1"/>
    <xf numFmtId="3" fontId="24" fillId="6" borderId="4" xfId="4" applyNumberFormat="1" applyFont="1" applyFill="1" applyBorder="1"/>
    <xf numFmtId="3" fontId="24" fillId="0" borderId="87" xfId="4" applyNumberFormat="1" applyFont="1" applyBorder="1"/>
    <xf numFmtId="4" fontId="24" fillId="0" borderId="46" xfId="3" applyNumberFormat="1" applyFont="1" applyBorder="1"/>
    <xf numFmtId="3" fontId="24" fillId="6" borderId="4" xfId="3" applyNumberFormat="1" applyFont="1" applyFill="1" applyBorder="1"/>
    <xf numFmtId="3" fontId="24" fillId="0" borderId="87" xfId="3" applyNumberFormat="1" applyFont="1" applyBorder="1"/>
    <xf numFmtId="4" fontId="24" fillId="0" borderId="6" xfId="3" applyNumberFormat="1" applyFont="1" applyBorder="1"/>
    <xf numFmtId="3" fontId="24" fillId="6" borderId="11" xfId="4" applyNumberFormat="1" applyFont="1" applyFill="1" applyBorder="1"/>
    <xf numFmtId="3" fontId="24" fillId="0" borderId="39" xfId="4" applyNumberFormat="1" applyFont="1" applyBorder="1"/>
    <xf numFmtId="4" fontId="24" fillId="0" borderId="38" xfId="3" applyNumberFormat="1" applyFont="1" applyBorder="1"/>
    <xf numFmtId="3" fontId="24" fillId="6" borderId="11" xfId="3" applyNumberFormat="1" applyFont="1" applyFill="1" applyBorder="1"/>
    <xf numFmtId="3" fontId="24" fillId="0" borderId="39" xfId="3" applyNumberFormat="1" applyFont="1" applyBorder="1"/>
    <xf numFmtId="4" fontId="24" fillId="0" borderId="88" xfId="3" applyNumberFormat="1" applyFont="1" applyBorder="1"/>
    <xf numFmtId="3" fontId="24" fillId="6" borderId="24" xfId="4" applyNumberFormat="1" applyFont="1" applyFill="1" applyBorder="1"/>
    <xf numFmtId="3" fontId="24" fillId="0" borderId="89" xfId="4" applyNumberFormat="1" applyFont="1" applyBorder="1"/>
    <xf numFmtId="4" fontId="24" fillId="0" borderId="90" xfId="3" applyNumberFormat="1" applyFont="1" applyBorder="1"/>
    <xf numFmtId="3" fontId="24" fillId="6" borderId="24" xfId="3" applyNumberFormat="1" applyFont="1" applyFill="1" applyBorder="1"/>
    <xf numFmtId="3" fontId="24" fillId="0" borderId="89" xfId="3" applyNumberFormat="1" applyFont="1" applyBorder="1"/>
    <xf numFmtId="3" fontId="24" fillId="0" borderId="39" xfId="3" applyNumberFormat="1" applyFont="1" applyFill="1" applyBorder="1"/>
    <xf numFmtId="4" fontId="24" fillId="0" borderId="18" xfId="3" applyNumberFormat="1" applyFont="1" applyBorder="1"/>
    <xf numFmtId="3" fontId="24" fillId="6" borderId="19" xfId="4" applyNumberFormat="1" applyFont="1" applyFill="1" applyBorder="1"/>
    <xf numFmtId="3" fontId="24" fillId="0" borderId="64" xfId="4" applyNumberFormat="1" applyFont="1" applyBorder="1"/>
    <xf numFmtId="4" fontId="24" fillId="0" borderId="65" xfId="3" applyNumberFormat="1" applyFont="1" applyBorder="1"/>
    <xf numFmtId="3" fontId="24" fillId="6" borderId="19" xfId="3" applyNumberFormat="1" applyFont="1" applyFill="1" applyBorder="1"/>
    <xf numFmtId="3" fontId="24" fillId="0" borderId="64" xfId="3" applyNumberFormat="1" applyFont="1" applyBorder="1"/>
    <xf numFmtId="0" fontId="24" fillId="0" borderId="48" xfId="4" applyFont="1" applyBorder="1"/>
    <xf numFmtId="3" fontId="24" fillId="0" borderId="64" xfId="4" applyNumberFormat="1" applyFont="1" applyFill="1" applyBorder="1"/>
    <xf numFmtId="4" fontId="24" fillId="0" borderId="18" xfId="3" applyNumberFormat="1" applyFont="1" applyFill="1" applyBorder="1"/>
    <xf numFmtId="3" fontId="24" fillId="0" borderId="0" xfId="4" applyNumberFormat="1" applyFont="1"/>
    <xf numFmtId="4" fontId="24" fillId="0" borderId="0" xfId="3" applyNumberFormat="1" applyFont="1" applyBorder="1"/>
    <xf numFmtId="3" fontId="24" fillId="0" borderId="0" xfId="3" applyNumberFormat="1" applyFont="1" applyBorder="1"/>
    <xf numFmtId="0" fontId="24" fillId="0" borderId="0" xfId="3" applyFont="1"/>
    <xf numFmtId="0" fontId="24" fillId="0" borderId="0" xfId="3" applyFont="1" applyFill="1"/>
    <xf numFmtId="0" fontId="24" fillId="0" borderId="0" xfId="4" applyFont="1" applyFill="1"/>
    <xf numFmtId="0" fontId="36" fillId="0" borderId="96" xfId="4" applyFont="1" applyBorder="1" applyAlignment="1">
      <alignment horizontal="center" vertical="center"/>
    </xf>
    <xf numFmtId="3" fontId="24" fillId="0" borderId="64" xfId="3" applyNumberFormat="1" applyFont="1" applyFill="1" applyBorder="1"/>
    <xf numFmtId="0" fontId="37" fillId="0" borderId="0" xfId="0" applyFont="1"/>
    <xf numFmtId="0" fontId="78" fillId="0" borderId="0" xfId="3" applyFont="1"/>
    <xf numFmtId="0" fontId="29" fillId="0" borderId="81" xfId="4" applyFont="1" applyBorder="1" applyAlignment="1">
      <alignment horizontal="centerContinuous"/>
    </xf>
    <xf numFmtId="0" fontId="29" fillId="0" borderId="82" xfId="4" applyFont="1" applyBorder="1" applyAlignment="1">
      <alignment horizontal="centerContinuous"/>
    </xf>
    <xf numFmtId="0" fontId="29" fillId="0" borderId="84" xfId="4" applyFont="1" applyBorder="1" applyAlignment="1">
      <alignment horizontal="centerContinuous"/>
    </xf>
    <xf numFmtId="0" fontId="29" fillId="0" borderId="85" xfId="4" applyFont="1" applyBorder="1" applyAlignment="1">
      <alignment horizontal="centerContinuous"/>
    </xf>
    <xf numFmtId="0" fontId="29" fillId="0" borderId="86" xfId="4" applyFont="1" applyBorder="1" applyAlignment="1">
      <alignment horizontal="centerContinuous"/>
    </xf>
    <xf numFmtId="0" fontId="36" fillId="0" borderId="83" xfId="4" applyFont="1" applyBorder="1" applyAlignment="1">
      <alignment horizontal="center" vertical="center" wrapText="1"/>
    </xf>
    <xf numFmtId="0" fontId="36" fillId="0" borderId="50" xfId="4" applyFont="1" applyBorder="1" applyAlignment="1">
      <alignment vertical="center"/>
    </xf>
    <xf numFmtId="3" fontId="37" fillId="6" borderId="43" xfId="3" applyNumberFormat="1" applyFont="1" applyFill="1" applyBorder="1"/>
    <xf numFmtId="3" fontId="37" fillId="0" borderId="60" xfId="3" applyNumberFormat="1" applyFont="1" applyBorder="1"/>
    <xf numFmtId="3" fontId="37" fillId="0" borderId="58" xfId="3" applyNumberFormat="1" applyFont="1" applyBorder="1"/>
    <xf numFmtId="4" fontId="24" fillId="0" borderId="32" xfId="3" applyNumberFormat="1" applyFont="1" applyBorder="1"/>
    <xf numFmtId="3" fontId="24" fillId="6" borderId="7" xfId="4" applyNumberFormat="1" applyFont="1" applyFill="1" applyBorder="1"/>
    <xf numFmtId="3" fontId="24" fillId="0" borderId="8" xfId="4" applyNumberFormat="1" applyFont="1" applyBorder="1"/>
    <xf numFmtId="3" fontId="24" fillId="6" borderId="7" xfId="3" applyNumberFormat="1" applyFont="1" applyFill="1" applyBorder="1"/>
    <xf numFmtId="3" fontId="24" fillId="0" borderId="8" xfId="3" applyNumberFormat="1" applyFont="1" applyBorder="1"/>
    <xf numFmtId="3" fontId="24" fillId="0" borderId="39" xfId="4" applyNumberFormat="1" applyFont="1" applyFill="1" applyBorder="1"/>
    <xf numFmtId="3" fontId="24" fillId="0" borderId="6" xfId="3" applyNumberFormat="1" applyFont="1" applyBorder="1"/>
    <xf numFmtId="0" fontId="24" fillId="0" borderId="6" xfId="0" applyFont="1" applyBorder="1"/>
    <xf numFmtId="1" fontId="24" fillId="6" borderId="11" xfId="4" applyNumberFormat="1" applyFont="1" applyFill="1" applyBorder="1"/>
    <xf numFmtId="1" fontId="24" fillId="0" borderId="39" xfId="4" applyNumberFormat="1" applyFont="1" applyFill="1" applyBorder="1"/>
    <xf numFmtId="3" fontId="24" fillId="0" borderId="6" xfId="4" applyNumberFormat="1" applyFont="1" applyBorder="1"/>
    <xf numFmtId="0" fontId="24" fillId="0" borderId="6" xfId="4" applyFont="1" applyBorder="1"/>
    <xf numFmtId="1" fontId="24" fillId="0" borderId="39" xfId="4" applyNumberFormat="1" applyFont="1" applyBorder="1"/>
    <xf numFmtId="3" fontId="24" fillId="0" borderId="89" xfId="4" applyNumberFormat="1" applyFont="1" applyFill="1" applyBorder="1"/>
    <xf numFmtId="3" fontId="24" fillId="0" borderId="89" xfId="3" applyNumberFormat="1" applyFont="1" applyFill="1" applyBorder="1"/>
    <xf numFmtId="0" fontId="24" fillId="0" borderId="6" xfId="0" applyNumberFormat="1" applyFont="1" applyBorder="1"/>
    <xf numFmtId="3" fontId="24" fillId="6" borderId="11" xfId="0" applyNumberFormat="1" applyFont="1" applyFill="1" applyBorder="1"/>
    <xf numFmtId="0" fontId="24" fillId="0" borderId="18" xfId="4" applyFont="1" applyBorder="1"/>
    <xf numFmtId="1" fontId="24" fillId="0" borderId="0" xfId="4" applyNumberFormat="1" applyFont="1"/>
    <xf numFmtId="0" fontId="29" fillId="0" borderId="95" xfId="4" applyFont="1" applyBorder="1" applyAlignment="1">
      <alignment horizontal="centerContinuous"/>
    </xf>
    <xf numFmtId="0" fontId="70" fillId="0" borderId="49" xfId="0" applyFont="1" applyFill="1" applyBorder="1" applyAlignment="1">
      <alignment horizontal="center" vertical="center" wrapText="1"/>
    </xf>
    <xf numFmtId="0" fontId="70" fillId="0" borderId="48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4" borderId="51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wrapText="1"/>
    </xf>
    <xf numFmtId="0" fontId="29" fillId="0" borderId="1" xfId="15" applyFont="1" applyBorder="1" applyAlignment="1">
      <alignment horizontal="center" vertical="center"/>
    </xf>
    <xf numFmtId="0" fontId="29" fillId="0" borderId="2" xfId="15" applyFont="1" applyBorder="1" applyAlignment="1">
      <alignment horizontal="center" vertical="center"/>
    </xf>
    <xf numFmtId="0" fontId="29" fillId="0" borderId="3" xfId="15" applyFont="1" applyBorder="1" applyAlignment="1">
      <alignment horizontal="center" vertical="center"/>
    </xf>
    <xf numFmtId="0" fontId="29" fillId="0" borderId="51" xfId="15" applyFont="1" applyFill="1" applyBorder="1" applyAlignment="1">
      <alignment horizontal="center" vertical="center" wrapText="1"/>
    </xf>
    <xf numFmtId="0" fontId="29" fillId="0" borderId="56" xfId="15" applyFont="1" applyFill="1" applyBorder="1" applyAlignment="1">
      <alignment horizontal="center" vertical="center" wrapText="1"/>
    </xf>
    <xf numFmtId="0" fontId="29" fillId="0" borderId="30" xfId="15" applyFont="1" applyFill="1" applyBorder="1" applyAlignment="1">
      <alignment horizontal="center" vertical="center" wrapText="1"/>
    </xf>
    <xf numFmtId="0" fontId="29" fillId="0" borderId="1" xfId="15" applyFont="1" applyFill="1" applyBorder="1" applyAlignment="1">
      <alignment horizontal="center" vertical="center"/>
    </xf>
    <xf numFmtId="0" fontId="29" fillId="0" borderId="2" xfId="15" applyFont="1" applyFill="1" applyBorder="1" applyAlignment="1">
      <alignment horizontal="center" vertical="center"/>
    </xf>
    <xf numFmtId="0" fontId="29" fillId="0" borderId="3" xfId="15" applyFont="1" applyFill="1" applyBorder="1" applyAlignment="1">
      <alignment horizontal="center" vertical="center"/>
    </xf>
    <xf numFmtId="0" fontId="17" fillId="7" borderId="0" xfId="0" applyFont="1" applyFill="1" applyAlignment="1">
      <alignment horizontal="left" vertical="top" wrapText="1"/>
    </xf>
    <xf numFmtId="49" fontId="36" fillId="5" borderId="9" xfId="2" applyNumberFormat="1" applyFont="1" applyFill="1" applyBorder="1" applyAlignment="1">
      <alignment horizontal="left" vertical="center"/>
    </xf>
    <xf numFmtId="49" fontId="36" fillId="5" borderId="42" xfId="2" applyNumberFormat="1" applyFont="1" applyFill="1" applyBorder="1" applyAlignment="1">
      <alignment horizontal="left" vertical="center"/>
    </xf>
  </cellXfs>
  <cellStyles count="16">
    <cellStyle name="Hiperłącze 2" xfId="11"/>
    <cellStyle name="Normal_taryfa 01-24" xfId="1"/>
    <cellStyle name="Normalny" xfId="0" builtinId="0"/>
    <cellStyle name="Normalny 2" xfId="6"/>
    <cellStyle name="Normalny 3" xfId="8"/>
    <cellStyle name="Normalny 3 2" xfId="10"/>
    <cellStyle name="Normalny 4" xfId="14"/>
    <cellStyle name="Normalny 5" xfId="15"/>
    <cellStyle name="Normalny_DROB41_0" xfId="9"/>
    <cellStyle name="Normalny_Kopia I-IX.06" xfId="3"/>
    <cellStyle name="Normalny_MatrycaKRAJ" xfId="4"/>
    <cellStyle name="Normalny_Miesięczne-zboża-biuletyn" xfId="13"/>
    <cellStyle name="Normalny_mleko09_07" xfId="2"/>
    <cellStyle name="Normalny_Oblicz_ziarno" xfId="7"/>
    <cellStyle name="Normalny_PREZENTG" xfId="12"/>
    <cellStyle name="Normalny_Zboża 01-04.2012 wstępne" xfId="5"/>
  </cellStyles>
  <dxfs count="8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3333FF"/>
      <color rgb="FFFFFF99"/>
      <color rgb="FFFFCC99"/>
      <color rgb="FFFFFF66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329565</xdr:colOff>
      <xdr:row>22</xdr:row>
      <xdr:rowOff>5715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85775"/>
          <a:ext cx="5815965" cy="313944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21</xdr:col>
      <xdr:colOff>100965</xdr:colOff>
      <xdr:row>22</xdr:row>
      <xdr:rowOff>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5775"/>
          <a:ext cx="5815965" cy="31337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10</xdr:col>
      <xdr:colOff>329565</xdr:colOff>
      <xdr:row>42</xdr:row>
      <xdr:rowOff>57150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724275"/>
          <a:ext cx="5815965" cy="3133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317500</xdr:colOff>
      <xdr:row>22</xdr:row>
      <xdr:rowOff>19685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5803900" cy="342011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354330</xdr:colOff>
      <xdr:row>22</xdr:row>
      <xdr:rowOff>7620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61925"/>
          <a:ext cx="5840730" cy="340804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354330</xdr:colOff>
      <xdr:row>23</xdr:row>
      <xdr:rowOff>7620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23850"/>
          <a:ext cx="5840730" cy="34080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20</xdr:col>
      <xdr:colOff>492125</xdr:colOff>
      <xdr:row>22</xdr:row>
      <xdr:rowOff>5080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23850"/>
          <a:ext cx="5797550" cy="32435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153865</xdr:colOff>
      <xdr:row>5</xdr:row>
      <xdr:rowOff>139209</xdr:rowOff>
    </xdr:from>
    <xdr:to>
      <xdr:col>16</xdr:col>
      <xdr:colOff>468922</xdr:colOff>
      <xdr:row>23</xdr:row>
      <xdr:rowOff>43747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2673" y="945171"/>
          <a:ext cx="6396403" cy="2805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zoomScale="90" zoomScaleNormal="90" workbookViewId="0">
      <selection activeCell="M23" sqref="M23"/>
    </sheetView>
  </sheetViews>
  <sheetFormatPr defaultColWidth="9.140625" defaultRowHeight="12.75" x14ac:dyDescent="0.2"/>
  <cols>
    <col min="1" max="1" width="7.85546875" style="65" customWidth="1"/>
    <col min="2" max="2" width="19.28515625" style="65" customWidth="1"/>
    <col min="3" max="3" width="19.85546875" style="65" customWidth="1"/>
    <col min="4" max="4" width="21" style="65" customWidth="1"/>
    <col min="5" max="5" width="14.7109375" style="65" customWidth="1"/>
    <col min="6" max="6" width="13.42578125" style="65" customWidth="1"/>
    <col min="7" max="10" width="9.140625" style="65"/>
    <col min="11" max="11" width="17.85546875" style="65" customWidth="1"/>
    <col min="12" max="16384" width="9.140625" style="65"/>
  </cols>
  <sheetData>
    <row r="1" spans="2:36" ht="15" customHeight="1" x14ac:dyDescent="0.2">
      <c r="B1" s="62"/>
      <c r="C1" s="62"/>
      <c r="D1" s="62"/>
      <c r="E1" s="63"/>
      <c r="F1" s="63"/>
      <c r="G1" s="64"/>
      <c r="L1" s="66"/>
      <c r="M1" s="66"/>
      <c r="N1" s="66"/>
      <c r="O1" s="66"/>
      <c r="P1" s="66"/>
      <c r="Q1" s="66"/>
      <c r="R1" s="66"/>
      <c r="S1" s="66"/>
      <c r="T1" s="66"/>
    </row>
    <row r="2" spans="2:36" ht="15.75" x14ac:dyDescent="0.25">
      <c r="B2" s="62"/>
      <c r="C2" s="62"/>
      <c r="D2" s="67" t="s">
        <v>106</v>
      </c>
      <c r="E2" s="63"/>
      <c r="F2" s="63"/>
      <c r="G2" s="64"/>
      <c r="L2" s="66"/>
      <c r="M2" s="66"/>
      <c r="N2" s="66"/>
      <c r="O2" s="66"/>
      <c r="P2" s="66"/>
      <c r="Q2" s="66"/>
      <c r="R2" s="66"/>
      <c r="S2" s="66"/>
      <c r="T2" s="66"/>
      <c r="AI2" s="68"/>
      <c r="AJ2" s="68"/>
    </row>
    <row r="3" spans="2:36" ht="19.5" customHeight="1" x14ac:dyDescent="0.2">
      <c r="B3" s="62"/>
      <c r="C3" s="62"/>
      <c r="D3" s="279" t="s">
        <v>148</v>
      </c>
      <c r="E3" s="62"/>
      <c r="F3" s="63"/>
      <c r="G3" s="70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I3" s="68"/>
      <c r="AJ3" s="68"/>
    </row>
    <row r="4" spans="2:36" ht="17.25" x14ac:dyDescent="0.2">
      <c r="B4" s="63"/>
      <c r="C4" s="63"/>
      <c r="D4" s="69" t="s">
        <v>91</v>
      </c>
      <c r="E4" s="63"/>
      <c r="F4" s="63"/>
      <c r="G4" s="70"/>
      <c r="H4" s="71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2:36" ht="15.75" x14ac:dyDescent="0.2">
      <c r="B5" s="70"/>
      <c r="C5" s="70"/>
      <c r="D5" s="70"/>
      <c r="E5" s="70"/>
      <c r="F5" s="70"/>
      <c r="G5" s="70"/>
      <c r="H5" s="71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2:36" ht="18" customHeight="1" x14ac:dyDescent="0.25">
      <c r="B6" s="72" t="s">
        <v>0</v>
      </c>
      <c r="C6" s="66"/>
      <c r="D6" s="66"/>
      <c r="E6" s="66"/>
      <c r="F6" s="66"/>
      <c r="G6" s="70"/>
      <c r="H6" s="71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2:36" ht="16.5" customHeight="1" x14ac:dyDescent="0.2">
      <c r="B7" s="66"/>
      <c r="C7" s="66"/>
      <c r="D7" s="66"/>
      <c r="E7" s="66"/>
      <c r="F7" s="66"/>
      <c r="G7" s="70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2:36" ht="23.25" customHeight="1" x14ac:dyDescent="0.2">
      <c r="B8" s="66"/>
      <c r="C8" s="66"/>
      <c r="D8" s="66"/>
      <c r="E8" s="66"/>
      <c r="F8" s="66"/>
      <c r="G8" s="70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spans="2:36" s="64" customFormat="1" ht="33" customHeight="1" x14ac:dyDescent="0.5">
      <c r="B9" s="55" t="s">
        <v>3</v>
      </c>
      <c r="C9" s="73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spans="2:36" s="64" customFormat="1" ht="23.25" customHeight="1" x14ac:dyDescent="0.5">
      <c r="B10" s="5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spans="2:36" x14ac:dyDescent="0.2">
      <c r="B11" s="66"/>
      <c r="C11" s="66"/>
      <c r="D11" s="66"/>
      <c r="E11" s="66"/>
      <c r="F11" s="66"/>
      <c r="G11" s="70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spans="2:36" ht="23.25" x14ac:dyDescent="0.35">
      <c r="B12" s="57" t="s">
        <v>182</v>
      </c>
      <c r="C12" s="58"/>
      <c r="D12" s="74"/>
      <c r="E12" s="506" t="s">
        <v>183</v>
      </c>
      <c r="F12" s="507"/>
      <c r="G12" s="75"/>
      <c r="Q12" s="66"/>
      <c r="R12" s="66"/>
      <c r="S12" s="66"/>
      <c r="T12" s="66"/>
    </row>
    <row r="13" spans="2:36" x14ac:dyDescent="0.2">
      <c r="B13" s="66"/>
      <c r="C13" s="66"/>
      <c r="D13" s="66"/>
      <c r="E13" s="66"/>
      <c r="F13" s="66"/>
      <c r="G13" s="70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spans="2:36" x14ac:dyDescent="0.2">
      <c r="B14" s="66"/>
      <c r="C14" s="66"/>
      <c r="D14" s="66"/>
      <c r="E14" s="66"/>
      <c r="F14" s="66"/>
      <c r="G14" s="70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</row>
    <row r="15" spans="2:36" ht="26.25" x14ac:dyDescent="0.4">
      <c r="B15" s="59" t="s">
        <v>125</v>
      </c>
      <c r="C15" s="60"/>
      <c r="D15" s="61" t="s">
        <v>184</v>
      </c>
      <c r="E15" s="60"/>
      <c r="F15" s="60"/>
      <c r="G15" s="58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</row>
    <row r="16" spans="2:36" ht="15" x14ac:dyDescent="0.25">
      <c r="B16" s="76"/>
      <c r="C16" s="76"/>
      <c r="D16" s="76"/>
      <c r="E16" s="76"/>
      <c r="F16" s="76"/>
      <c r="G16" s="70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</row>
    <row r="17" spans="2:20" ht="15" x14ac:dyDescent="0.25">
      <c r="B17" s="76" t="s">
        <v>131</v>
      </c>
      <c r="C17" s="76"/>
      <c r="D17" s="76"/>
      <c r="E17" s="76"/>
      <c r="F17" s="7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</row>
    <row r="18" spans="2:20" s="275" customFormat="1" ht="15" x14ac:dyDescent="0.25">
      <c r="B18" s="76" t="s">
        <v>145</v>
      </c>
      <c r="C18" s="76"/>
      <c r="D18" s="76"/>
      <c r="E18" s="76"/>
      <c r="F18" s="7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spans="2:20" s="275" customFormat="1" ht="15" x14ac:dyDescent="0.25">
      <c r="B19" s="76" t="s">
        <v>146</v>
      </c>
      <c r="C19" s="76"/>
      <c r="D19" s="76"/>
      <c r="E19" s="76"/>
      <c r="F19" s="7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spans="2:20" s="275" customFormat="1" ht="15" x14ac:dyDescent="0.25">
      <c r="B20" s="76" t="s">
        <v>91</v>
      </c>
      <c r="C20" s="76"/>
      <c r="D20" s="76"/>
      <c r="E20" s="76"/>
      <c r="F20" s="7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2:20" ht="15" x14ac:dyDescent="0.25">
      <c r="B21" s="76" t="s">
        <v>1</v>
      </c>
      <c r="C21" s="76"/>
      <c r="D21" s="76"/>
      <c r="E21" s="76"/>
      <c r="F21" s="7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2:20" ht="15" x14ac:dyDescent="0.25">
      <c r="B22" s="76" t="s">
        <v>2</v>
      </c>
      <c r="C22" s="76"/>
      <c r="D22" s="76"/>
      <c r="E22" s="76"/>
      <c r="F22" s="7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</row>
    <row r="23" spans="2:20" ht="15" x14ac:dyDescent="0.25">
      <c r="B23" s="76"/>
      <c r="C23" s="76"/>
      <c r="D23" s="76"/>
      <c r="E23" s="76"/>
      <c r="F23" s="7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</row>
    <row r="24" spans="2:20" ht="15" x14ac:dyDescent="0.25">
      <c r="B24" s="76"/>
      <c r="C24" s="76"/>
      <c r="D24" s="76"/>
      <c r="E24" s="76"/>
      <c r="F24" s="7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2:20" ht="15" x14ac:dyDescent="0.25">
      <c r="B25" s="76"/>
      <c r="C25" s="79"/>
      <c r="D25" s="76"/>
      <c r="E25" s="76"/>
      <c r="F25" s="7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</row>
    <row r="26" spans="2:20" ht="15" x14ac:dyDescent="0.25">
      <c r="B26" s="76"/>
      <c r="C26" s="79"/>
      <c r="D26" s="76"/>
      <c r="E26" s="76"/>
      <c r="F26" s="7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</row>
    <row r="27" spans="2:20" ht="15" x14ac:dyDescent="0.25">
      <c r="B27" s="77" t="s">
        <v>126</v>
      </c>
      <c r="C27" s="76"/>
      <c r="D27" s="76"/>
      <c r="E27" s="76"/>
      <c r="F27" s="7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</row>
    <row r="28" spans="2:20" ht="15" x14ac:dyDescent="0.25">
      <c r="B28" s="77" t="s">
        <v>4</v>
      </c>
      <c r="C28" s="77"/>
      <c r="D28" s="77"/>
      <c r="E28" s="77"/>
      <c r="F28" s="77"/>
      <c r="G28" s="78"/>
      <c r="H28" s="78"/>
      <c r="I28" s="78"/>
      <c r="J28" s="78"/>
      <c r="K28" s="66"/>
      <c r="L28" s="66"/>
      <c r="M28" s="66"/>
      <c r="N28" s="66"/>
      <c r="O28" s="66"/>
      <c r="P28" s="66"/>
      <c r="Q28" s="66"/>
      <c r="R28" s="66"/>
      <c r="S28" s="66"/>
      <c r="T28" s="66"/>
    </row>
    <row r="29" spans="2:20" ht="15" x14ac:dyDescent="0.25">
      <c r="B29" s="276" t="s">
        <v>147</v>
      </c>
      <c r="C29" s="276"/>
      <c r="D29" s="76"/>
      <c r="E29" s="76"/>
      <c r="F29" s="7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</row>
    <row r="30" spans="2:20" ht="15" x14ac:dyDescent="0.25">
      <c r="B30" s="76" t="s">
        <v>127</v>
      </c>
      <c r="C30" s="76"/>
      <c r="D30" s="76"/>
      <c r="E30" s="76"/>
      <c r="F30" s="7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</row>
    <row r="31" spans="2:20" ht="15" x14ac:dyDescent="0.25">
      <c r="B31" s="76"/>
      <c r="C31" s="76"/>
      <c r="D31" s="76"/>
      <c r="E31" s="76"/>
      <c r="F31" s="7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</row>
    <row r="32" spans="2:20" ht="15" x14ac:dyDescent="0.25">
      <c r="B32" s="277" t="s">
        <v>128</v>
      </c>
      <c r="C32" s="80"/>
      <c r="D32" s="80"/>
      <c r="E32" s="80"/>
      <c r="F32" s="80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66"/>
      <c r="R32" s="66"/>
      <c r="S32" s="66"/>
      <c r="T32" s="66"/>
    </row>
    <row r="33" spans="2:20" ht="15" x14ac:dyDescent="0.25">
      <c r="B33" s="278" t="s">
        <v>129</v>
      </c>
      <c r="C33" s="80"/>
      <c r="D33" s="80"/>
      <c r="E33" s="80"/>
      <c r="F33" s="80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66"/>
      <c r="R33" s="66"/>
      <c r="S33" s="66"/>
      <c r="T33" s="66"/>
    </row>
    <row r="34" spans="2:20" ht="15.75" x14ac:dyDescent="0.25">
      <c r="B34" s="278" t="s">
        <v>130</v>
      </c>
      <c r="C34" s="76"/>
      <c r="D34" s="76"/>
      <c r="E34" s="76"/>
      <c r="F34" s="76"/>
      <c r="G34" s="66"/>
      <c r="H34" s="66"/>
      <c r="I34" s="66"/>
      <c r="J34" s="66"/>
      <c r="K34" s="66"/>
      <c r="L34" s="66"/>
      <c r="M34" s="66"/>
      <c r="N34" s="82"/>
      <c r="O34" s="66"/>
      <c r="P34" s="66"/>
      <c r="Q34" s="66"/>
      <c r="R34" s="66"/>
      <c r="S34" s="66"/>
      <c r="T34" s="66"/>
    </row>
    <row r="35" spans="2:20" ht="15.75" x14ac:dyDescent="0.25">
      <c r="B35" s="76"/>
      <c r="C35" s="76"/>
      <c r="D35" s="76"/>
      <c r="E35" s="76"/>
      <c r="F35" s="76"/>
      <c r="G35" s="66"/>
      <c r="H35" s="66"/>
      <c r="I35" s="66"/>
      <c r="J35" s="66"/>
      <c r="K35" s="66"/>
      <c r="L35" s="66"/>
      <c r="M35" s="66"/>
      <c r="N35" s="82"/>
      <c r="O35" s="66"/>
      <c r="P35" s="66"/>
      <c r="Q35" s="66"/>
      <c r="R35" s="66"/>
      <c r="S35" s="66"/>
      <c r="T35" s="66"/>
    </row>
    <row r="36" spans="2:20" ht="15.75" x14ac:dyDescent="0.2"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82"/>
      <c r="O36" s="66"/>
      <c r="P36" s="66"/>
      <c r="Q36" s="66"/>
      <c r="R36" s="66"/>
      <c r="S36" s="66"/>
      <c r="T36" s="66"/>
    </row>
    <row r="37" spans="2:20" ht="15.75" x14ac:dyDescent="0.2">
      <c r="B37" s="83"/>
      <c r="C37" s="83"/>
      <c r="D37" s="83"/>
      <c r="E37" s="83"/>
      <c r="F37" s="83"/>
      <c r="G37" s="83"/>
      <c r="H37" s="83"/>
      <c r="I37" s="83"/>
      <c r="J37" s="83"/>
      <c r="K37" s="83"/>
      <c r="N37" s="84"/>
    </row>
    <row r="38" spans="2:20" ht="15.75" x14ac:dyDescent="0.2">
      <c r="B38" s="83"/>
      <c r="C38" s="83"/>
      <c r="D38" s="83"/>
      <c r="E38" s="83"/>
      <c r="F38" s="83"/>
      <c r="G38" s="83"/>
      <c r="H38" s="83"/>
      <c r="I38" s="83"/>
      <c r="J38" s="83"/>
      <c r="K38" s="83"/>
      <c r="N38" s="84"/>
    </row>
    <row r="39" spans="2:20" x14ac:dyDescent="0.2">
      <c r="B39" s="83"/>
      <c r="C39" s="83"/>
      <c r="D39" s="83"/>
      <c r="E39" s="83"/>
      <c r="F39" s="83"/>
      <c r="G39" s="83"/>
      <c r="H39" s="83"/>
      <c r="I39" s="83"/>
      <c r="J39" s="83"/>
      <c r="K39" s="83"/>
    </row>
    <row r="40" spans="2:20" x14ac:dyDescent="0.2"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1" spans="2:20" x14ac:dyDescent="0.2"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2" spans="2:20" x14ac:dyDescent="0.2">
      <c r="B42" s="83"/>
      <c r="C42" s="83"/>
      <c r="D42" s="83"/>
      <c r="E42" s="83"/>
      <c r="F42" s="83"/>
      <c r="G42" s="83"/>
      <c r="H42" s="83"/>
      <c r="I42" s="83"/>
      <c r="J42" s="83"/>
      <c r="K42" s="83"/>
    </row>
    <row r="43" spans="2:20" x14ac:dyDescent="0.2">
      <c r="B43" s="83"/>
      <c r="C43" s="83"/>
      <c r="D43" s="83"/>
      <c r="E43" s="83"/>
      <c r="F43" s="83"/>
      <c r="G43" s="83"/>
      <c r="H43" s="83"/>
      <c r="I43" s="83"/>
      <c r="J43" s="83"/>
      <c r="K43" s="83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L2:U31"/>
  <sheetViews>
    <sheetView showGridLines="0" zoomScaleNormal="100" workbookViewId="0">
      <selection activeCell="P37" sqref="P37"/>
    </sheetView>
  </sheetViews>
  <sheetFormatPr defaultRowHeight="12.75" x14ac:dyDescent="0.2"/>
  <cols>
    <col min="1" max="1" width="4.140625" customWidth="1"/>
    <col min="21" max="21" width="9.140625" style="1"/>
  </cols>
  <sheetData>
    <row r="2" ht="12.75" customHeight="1" x14ac:dyDescent="0.2"/>
    <row r="4" ht="12.75" customHeight="1" x14ac:dyDescent="0.2"/>
    <row r="24" spans="12:21" x14ac:dyDescent="0.2">
      <c r="L24" s="658" t="s">
        <v>108</v>
      </c>
      <c r="M24" s="658"/>
      <c r="N24" s="658"/>
      <c r="O24" s="658"/>
      <c r="P24" s="658"/>
      <c r="Q24" s="658"/>
      <c r="R24" s="658"/>
      <c r="S24" s="658"/>
      <c r="T24" s="658"/>
      <c r="U24" s="658"/>
    </row>
    <row r="25" spans="12:21" x14ac:dyDescent="0.2">
      <c r="L25" s="658"/>
      <c r="M25" s="658"/>
      <c r="N25" s="658"/>
      <c r="O25" s="658"/>
      <c r="P25" s="658"/>
      <c r="Q25" s="658"/>
      <c r="R25" s="658"/>
      <c r="S25" s="658"/>
      <c r="T25" s="658"/>
      <c r="U25" s="658"/>
    </row>
    <row r="26" spans="12:21" x14ac:dyDescent="0.2">
      <c r="L26" s="658"/>
      <c r="M26" s="658"/>
      <c r="N26" s="658"/>
      <c r="O26" s="658"/>
      <c r="P26" s="658"/>
      <c r="Q26" s="658"/>
      <c r="R26" s="658"/>
      <c r="S26" s="658"/>
      <c r="T26" s="658"/>
      <c r="U26" s="658"/>
    </row>
    <row r="27" spans="12:21" x14ac:dyDescent="0.2">
      <c r="L27" s="658"/>
      <c r="M27" s="658"/>
      <c r="N27" s="658"/>
      <c r="O27" s="658"/>
      <c r="P27" s="658"/>
      <c r="Q27" s="658"/>
      <c r="R27" s="658"/>
      <c r="S27" s="658"/>
      <c r="T27" s="658"/>
      <c r="U27" s="658"/>
    </row>
    <row r="28" spans="12:21" x14ac:dyDescent="0.2">
      <c r="L28" s="658"/>
      <c r="M28" s="658"/>
      <c r="N28" s="658"/>
      <c r="O28" s="658"/>
      <c r="P28" s="658"/>
      <c r="Q28" s="658"/>
      <c r="R28" s="658"/>
      <c r="S28" s="658"/>
      <c r="T28" s="658"/>
      <c r="U28" s="658"/>
    </row>
    <row r="29" spans="12:21" x14ac:dyDescent="0.2">
      <c r="L29" s="658"/>
      <c r="M29" s="658"/>
      <c r="N29" s="658"/>
      <c r="O29" s="658"/>
      <c r="P29" s="658"/>
      <c r="Q29" s="658"/>
      <c r="R29" s="658"/>
      <c r="S29" s="658"/>
      <c r="T29" s="658"/>
      <c r="U29" s="658"/>
    </row>
    <row r="30" spans="12:21" x14ac:dyDescent="0.2">
      <c r="L30" s="658"/>
      <c r="M30" s="658"/>
      <c r="N30" s="658"/>
      <c r="O30" s="658"/>
      <c r="P30" s="658"/>
      <c r="Q30" s="658"/>
      <c r="R30" s="658"/>
      <c r="S30" s="658"/>
      <c r="T30" s="658"/>
      <c r="U30" s="658"/>
    </row>
    <row r="31" spans="12:21" x14ac:dyDescent="0.2">
      <c r="L31" s="658"/>
      <c r="M31" s="658"/>
      <c r="N31" s="658"/>
      <c r="O31" s="658"/>
      <c r="P31" s="658"/>
      <c r="Q31" s="658"/>
      <c r="R31" s="658"/>
      <c r="S31" s="658"/>
      <c r="T31" s="658"/>
      <c r="U31" s="658"/>
    </row>
  </sheetData>
  <mergeCells count="1">
    <mergeCell ref="L24:U31"/>
  </mergeCells>
  <phoneticPr fontId="4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80" zoomScaleNormal="80" workbookViewId="0">
      <selection activeCell="M10" sqref="M10"/>
    </sheetView>
  </sheetViews>
  <sheetFormatPr defaultColWidth="9.140625" defaultRowHeight="15.75" x14ac:dyDescent="0.25"/>
  <cols>
    <col min="1" max="1" width="32.7109375" style="85" customWidth="1"/>
    <col min="2" max="3" width="13.7109375" style="85" customWidth="1"/>
    <col min="4" max="4" width="11.7109375" style="85" customWidth="1"/>
    <col min="5" max="6" width="13.7109375" style="85" customWidth="1"/>
    <col min="7" max="16384" width="9.140625" style="85"/>
  </cols>
  <sheetData>
    <row r="1" spans="1:7" s="89" customFormat="1" ht="20.25" customHeight="1" x14ac:dyDescent="0.35">
      <c r="A1" s="91" t="s">
        <v>139</v>
      </c>
      <c r="E1" s="120" t="str">
        <f>Bydło_PL!D1</f>
        <v>wrzesień - październik 2024r.</v>
      </c>
    </row>
    <row r="2" spans="1:7" ht="20.25" customHeight="1" thickBot="1" x14ac:dyDescent="0.3">
      <c r="A2" s="110"/>
      <c r="F2" s="111"/>
    </row>
    <row r="3" spans="1:7" ht="21" customHeight="1" thickBot="1" x14ac:dyDescent="0.3">
      <c r="A3" s="312" t="s">
        <v>5</v>
      </c>
      <c r="B3" s="313"/>
      <c r="C3" s="313"/>
      <c r="D3" s="313"/>
      <c r="E3" s="313"/>
      <c r="F3" s="314"/>
    </row>
    <row r="4" spans="1:7" ht="16.5" thickBot="1" x14ac:dyDescent="0.3">
      <c r="A4" s="154"/>
      <c r="B4" s="92">
        <v>2024</v>
      </c>
      <c r="C4" s="155"/>
      <c r="D4" s="156"/>
      <c r="E4" s="151"/>
      <c r="F4" s="287"/>
    </row>
    <row r="5" spans="1:7" ht="30" customHeight="1" x14ac:dyDescent="0.25">
      <c r="A5" s="289" t="s">
        <v>6</v>
      </c>
      <c r="B5" s="93" t="s">
        <v>132</v>
      </c>
      <c r="C5" s="114"/>
      <c r="D5" s="115"/>
      <c r="E5" s="94" t="s">
        <v>134</v>
      </c>
      <c r="F5" s="115"/>
    </row>
    <row r="6" spans="1:7" ht="32.25" thickBot="1" x14ac:dyDescent="0.3">
      <c r="A6" s="152"/>
      <c r="B6" s="159" t="s">
        <v>185</v>
      </c>
      <c r="C6" s="160" t="s">
        <v>176</v>
      </c>
      <c r="D6" s="124" t="s">
        <v>7</v>
      </c>
      <c r="E6" s="153" t="s">
        <v>185</v>
      </c>
      <c r="F6" s="288" t="s">
        <v>176</v>
      </c>
    </row>
    <row r="7" spans="1:7" ht="16.5" thickBot="1" x14ac:dyDescent="0.3">
      <c r="A7" s="315" t="s">
        <v>37</v>
      </c>
      <c r="B7" s="290">
        <v>1682.0312607148892</v>
      </c>
      <c r="C7" s="311">
        <v>1723.3339325715858</v>
      </c>
      <c r="D7" s="291">
        <v>-2.3966725819101202</v>
      </c>
      <c r="E7" s="292">
        <v>100</v>
      </c>
      <c r="F7" s="293">
        <v>100</v>
      </c>
    </row>
    <row r="8" spans="1:7" x14ac:dyDescent="0.25">
      <c r="A8" s="316" t="s">
        <v>10</v>
      </c>
      <c r="B8" s="317"/>
      <c r="C8" s="318"/>
      <c r="D8" s="319"/>
      <c r="E8" s="319"/>
      <c r="F8" s="294"/>
      <c r="G8" s="157"/>
    </row>
    <row r="9" spans="1:7" x14ac:dyDescent="0.25">
      <c r="A9" s="320" t="s">
        <v>8</v>
      </c>
      <c r="B9" s="295">
        <v>1220.2294856817132</v>
      </c>
      <c r="C9" s="296">
        <v>1229.685713570919</v>
      </c>
      <c r="D9" s="305">
        <v>-0.76899550713211207</v>
      </c>
      <c r="E9" s="306">
        <v>73.542037608120665</v>
      </c>
      <c r="F9" s="307">
        <v>71.360239280445114</v>
      </c>
    </row>
    <row r="10" spans="1:7" x14ac:dyDescent="0.25">
      <c r="A10" s="320" t="s">
        <v>9</v>
      </c>
      <c r="B10" s="321">
        <v>2611.0204202351201</v>
      </c>
      <c r="C10" s="296">
        <v>2601.2288809879246</v>
      </c>
      <c r="D10" s="299">
        <v>0.37641974986363919</v>
      </c>
      <c r="E10" s="297">
        <v>20.034597306666534</v>
      </c>
      <c r="F10" s="298">
        <v>20.447964132320788</v>
      </c>
    </row>
    <row r="11" spans="1:7" x14ac:dyDescent="0.25">
      <c r="A11" s="320" t="s">
        <v>32</v>
      </c>
      <c r="B11" s="321">
        <v>5123.3603222322636</v>
      </c>
      <c r="C11" s="296">
        <v>5005.3381911508895</v>
      </c>
      <c r="D11" s="299">
        <v>2.3579252105288195</v>
      </c>
      <c r="E11" s="322">
        <v>2.4904802994230297</v>
      </c>
      <c r="F11" s="298">
        <v>3.2820384382668162</v>
      </c>
    </row>
    <row r="12" spans="1:7" x14ac:dyDescent="0.25">
      <c r="A12" s="320" t="s">
        <v>39</v>
      </c>
      <c r="B12" s="321">
        <v>3217.5295902418875</v>
      </c>
      <c r="C12" s="309">
        <v>2881.5544652376689</v>
      </c>
      <c r="D12" s="299">
        <v>11.659509790890162</v>
      </c>
      <c r="E12" s="323">
        <v>3.8186580571899351</v>
      </c>
      <c r="F12" s="298">
        <v>4.7858950283049433</v>
      </c>
    </row>
    <row r="13" spans="1:7" ht="16.5" thickBot="1" x14ac:dyDescent="0.3">
      <c r="A13" s="324" t="s">
        <v>82</v>
      </c>
      <c r="B13" s="300">
        <v>9699.5461241379307</v>
      </c>
      <c r="C13" s="301">
        <v>9481.1280667098436</v>
      </c>
      <c r="D13" s="299">
        <v>2.303713818559177</v>
      </c>
      <c r="E13" s="325">
        <v>0.11422672859983621</v>
      </c>
      <c r="F13" s="308">
        <v>0.12386312066233396</v>
      </c>
    </row>
    <row r="14" spans="1:7" x14ac:dyDescent="0.25">
      <c r="A14" s="316" t="s">
        <v>11</v>
      </c>
      <c r="B14" s="317"/>
      <c r="C14" s="318"/>
      <c r="D14" s="319"/>
      <c r="E14" s="319"/>
      <c r="F14" s="294"/>
    </row>
    <row r="15" spans="1:7" x14ac:dyDescent="0.25">
      <c r="A15" s="326" t="s">
        <v>33</v>
      </c>
      <c r="B15" s="295">
        <v>1685.9407241925423</v>
      </c>
      <c r="C15" s="296">
        <v>1669.7817885591503</v>
      </c>
      <c r="D15" s="305">
        <v>0.96772738474621556</v>
      </c>
      <c r="E15" s="306">
        <v>8.4418841751775684</v>
      </c>
      <c r="F15" s="307">
        <v>8.5964869776994757</v>
      </c>
    </row>
    <row r="16" spans="1:7" x14ac:dyDescent="0.25">
      <c r="A16" s="326" t="s">
        <v>22</v>
      </c>
      <c r="B16" s="321">
        <v>1147.2962096868291</v>
      </c>
      <c r="C16" s="309">
        <v>1155.583062329144</v>
      </c>
      <c r="D16" s="299">
        <v>-0.71711440851445774</v>
      </c>
      <c r="E16" s="297">
        <v>61.920002531669446</v>
      </c>
      <c r="F16" s="298">
        <v>59.517954256162255</v>
      </c>
    </row>
    <row r="17" spans="1:7" x14ac:dyDescent="0.25">
      <c r="A17" s="326" t="s">
        <v>23</v>
      </c>
      <c r="B17" s="321">
        <v>1389.9813872085535</v>
      </c>
      <c r="C17" s="309">
        <v>1413.1241632072924</v>
      </c>
      <c r="D17" s="299">
        <v>-1.6377029422675056</v>
      </c>
      <c r="E17" s="297">
        <v>3.0398714754611391</v>
      </c>
      <c r="F17" s="298">
        <v>3.1418968904233084</v>
      </c>
    </row>
    <row r="18" spans="1:7" x14ac:dyDescent="0.25">
      <c r="A18" s="327" t="s">
        <v>24</v>
      </c>
      <c r="B18" s="321">
        <v>1680.6450187409901</v>
      </c>
      <c r="C18" s="309">
        <v>1683.4498208859748</v>
      </c>
      <c r="D18" s="299">
        <v>-0.16661038007705983</v>
      </c>
      <c r="E18" s="297">
        <v>0.11709646414594047</v>
      </c>
      <c r="F18" s="298">
        <v>8.3604932372795163E-2</v>
      </c>
    </row>
    <row r="19" spans="1:7" ht="16.5" thickBot="1" x14ac:dyDescent="0.3">
      <c r="A19" s="328" t="s">
        <v>21</v>
      </c>
      <c r="B19" s="321" t="s">
        <v>38</v>
      </c>
      <c r="C19" s="309" t="s">
        <v>38</v>
      </c>
      <c r="D19" s="299" t="s">
        <v>133</v>
      </c>
      <c r="E19" s="297">
        <v>2.3182961666567744E-2</v>
      </c>
      <c r="F19" s="298">
        <v>2.0296223787286592E-2</v>
      </c>
    </row>
    <row r="20" spans="1:7" x14ac:dyDescent="0.25">
      <c r="A20" s="316" t="s">
        <v>9</v>
      </c>
      <c r="B20" s="317"/>
      <c r="C20" s="318"/>
      <c r="D20" s="319"/>
      <c r="E20" s="319"/>
      <c r="F20" s="294"/>
    </row>
    <row r="21" spans="1:7" x14ac:dyDescent="0.25">
      <c r="A21" s="326" t="s">
        <v>33</v>
      </c>
      <c r="B21" s="295">
        <v>2581.0642686400242</v>
      </c>
      <c r="C21" s="296">
        <v>2569.6605799687404</v>
      </c>
      <c r="D21" s="305">
        <v>0.44378190490132907</v>
      </c>
      <c r="E21" s="306">
        <v>10.988352452411849</v>
      </c>
      <c r="F21" s="307">
        <v>11.659592269454487</v>
      </c>
    </row>
    <row r="22" spans="1:7" ht="15.75" customHeight="1" x14ac:dyDescent="0.25">
      <c r="A22" s="327" t="s">
        <v>22</v>
      </c>
      <c r="B22" s="321">
        <v>2607.2889503908214</v>
      </c>
      <c r="C22" s="309">
        <v>2626.0367205189068</v>
      </c>
      <c r="D22" s="299">
        <v>-0.71391881086799414</v>
      </c>
      <c r="E22" s="297">
        <v>7.6351058553161266</v>
      </c>
      <c r="F22" s="298">
        <v>7.3341567877672018</v>
      </c>
    </row>
    <row r="23" spans="1:7" x14ac:dyDescent="0.25">
      <c r="A23" s="327" t="s">
        <v>23</v>
      </c>
      <c r="B23" s="321">
        <v>2610.7497175674685</v>
      </c>
      <c r="C23" s="309">
        <v>2564.11455893314</v>
      </c>
      <c r="D23" s="299">
        <v>1.8187626785962381</v>
      </c>
      <c r="E23" s="297">
        <v>1.2276616127585154</v>
      </c>
      <c r="F23" s="298">
        <v>1.3274372134712695</v>
      </c>
    </row>
    <row r="24" spans="1:7" x14ac:dyDescent="0.25">
      <c r="A24" s="327" t="s">
        <v>24</v>
      </c>
      <c r="B24" s="321" t="s">
        <v>38</v>
      </c>
      <c r="C24" s="309" t="s">
        <v>38</v>
      </c>
      <c r="D24" s="310" t="s">
        <v>133</v>
      </c>
      <c r="E24" s="297">
        <v>2.0256956796030066E-4</v>
      </c>
      <c r="F24" s="298">
        <v>1.3370371401374565E-5</v>
      </c>
      <c r="G24" s="505"/>
    </row>
    <row r="25" spans="1:7" ht="16.5" thickBot="1" x14ac:dyDescent="0.3">
      <c r="A25" s="328" t="s">
        <v>21</v>
      </c>
      <c r="B25" s="321">
        <v>4561.1325682355473</v>
      </c>
      <c r="C25" s="309">
        <v>4457.8879748971622</v>
      </c>
      <c r="D25" s="299">
        <v>2.3159979326480689</v>
      </c>
      <c r="E25" s="297">
        <v>0.18327481661208206</v>
      </c>
      <c r="F25" s="298">
        <v>0.12676449125643224</v>
      </c>
    </row>
    <row r="26" spans="1:7" x14ac:dyDescent="0.25">
      <c r="A26" s="316" t="s">
        <v>32</v>
      </c>
      <c r="B26" s="317"/>
      <c r="C26" s="318"/>
      <c r="D26" s="319"/>
      <c r="E26" s="319"/>
      <c r="F26" s="294"/>
    </row>
    <row r="27" spans="1:7" x14ac:dyDescent="0.25">
      <c r="A27" s="326" t="s">
        <v>33</v>
      </c>
      <c r="B27" s="295">
        <v>5511.0799823696943</v>
      </c>
      <c r="C27" s="296">
        <v>5344.4713668466984</v>
      </c>
      <c r="D27" s="305">
        <v>3.117401218697089</v>
      </c>
      <c r="E27" s="306">
        <v>0.49789349031664565</v>
      </c>
      <c r="F27" s="307">
        <v>0.64364967926217154</v>
      </c>
    </row>
    <row r="28" spans="1:7" x14ac:dyDescent="0.25">
      <c r="A28" s="327" t="s">
        <v>22</v>
      </c>
      <c r="B28" s="321">
        <v>4794.8528544895153</v>
      </c>
      <c r="C28" s="309">
        <v>4725.781709235077</v>
      </c>
      <c r="D28" s="299">
        <v>1.4615813743461774</v>
      </c>
      <c r="E28" s="297">
        <v>1.4675219874073302</v>
      </c>
      <c r="F28" s="298">
        <v>2.0436880094429051</v>
      </c>
    </row>
    <row r="29" spans="1:7" x14ac:dyDescent="0.25">
      <c r="A29" s="327" t="s">
        <v>23</v>
      </c>
      <c r="B29" s="329">
        <v>4916.0652847797191</v>
      </c>
      <c r="C29" s="330">
        <v>4870.5625433967271</v>
      </c>
      <c r="D29" s="299">
        <v>0.93423995642315516</v>
      </c>
      <c r="E29" s="297">
        <v>0.34198694772248889</v>
      </c>
      <c r="F29" s="298">
        <v>0.40283591995201429</v>
      </c>
    </row>
    <row r="30" spans="1:7" x14ac:dyDescent="0.25">
      <c r="A30" s="331" t="s">
        <v>24</v>
      </c>
      <c r="B30" s="329" t="s">
        <v>30</v>
      </c>
      <c r="C30" s="330" t="s">
        <v>30</v>
      </c>
      <c r="D30" s="310" t="s">
        <v>30</v>
      </c>
      <c r="E30" s="297" t="s">
        <v>30</v>
      </c>
      <c r="F30" s="298" t="s">
        <v>30</v>
      </c>
    </row>
    <row r="31" spans="1:7" ht="16.5" thickBot="1" x14ac:dyDescent="0.3">
      <c r="A31" s="332" t="s">
        <v>21</v>
      </c>
      <c r="B31" s="333" t="s">
        <v>38</v>
      </c>
      <c r="C31" s="334" t="s">
        <v>38</v>
      </c>
      <c r="D31" s="302" t="s">
        <v>133</v>
      </c>
      <c r="E31" s="303">
        <v>0.18307787397656508</v>
      </c>
      <c r="F31" s="304">
        <v>0.19186482960972503</v>
      </c>
    </row>
    <row r="32" spans="1:7" x14ac:dyDescent="0.25">
      <c r="A32" s="316" t="s">
        <v>39</v>
      </c>
      <c r="B32" s="317"/>
      <c r="C32" s="318"/>
      <c r="D32" s="319"/>
      <c r="E32" s="319"/>
      <c r="F32" s="294"/>
    </row>
    <row r="33" spans="1:6" x14ac:dyDescent="0.25">
      <c r="A33" s="326" t="s">
        <v>33</v>
      </c>
      <c r="B33" s="295">
        <v>5466.5722023076933</v>
      </c>
      <c r="C33" s="296">
        <v>4956.2633134095231</v>
      </c>
      <c r="D33" s="305">
        <v>10.29624248408056</v>
      </c>
      <c r="E33" s="306">
        <v>0.73150121763441889</v>
      </c>
      <c r="F33" s="307">
        <v>0.83884373135083878</v>
      </c>
    </row>
    <row r="34" spans="1:6" x14ac:dyDescent="0.25">
      <c r="A34" s="327" t="s">
        <v>22</v>
      </c>
      <c r="B34" s="295">
        <v>3078.8632042945501</v>
      </c>
      <c r="C34" s="296">
        <v>3249.6160644272518</v>
      </c>
      <c r="D34" s="299">
        <v>-5.2545548996354148</v>
      </c>
      <c r="E34" s="297">
        <v>2.099334219102531</v>
      </c>
      <c r="F34" s="298">
        <v>2.148813891623353</v>
      </c>
    </row>
    <row r="35" spans="1:6" x14ac:dyDescent="0.25">
      <c r="A35" s="327" t="s">
        <v>23</v>
      </c>
      <c r="B35" s="295">
        <v>3216.5446017658123</v>
      </c>
      <c r="C35" s="296">
        <v>3281.9143879927792</v>
      </c>
      <c r="D35" s="299">
        <v>-1.9918187526807205</v>
      </c>
      <c r="E35" s="297">
        <v>0.43732856565598188</v>
      </c>
      <c r="F35" s="298">
        <v>0.55106253138193306</v>
      </c>
    </row>
    <row r="36" spans="1:6" x14ac:dyDescent="0.25">
      <c r="A36" s="331" t="s">
        <v>24</v>
      </c>
      <c r="B36" s="295" t="s">
        <v>30</v>
      </c>
      <c r="C36" s="296" t="s">
        <v>30</v>
      </c>
      <c r="D36" s="310" t="s">
        <v>30</v>
      </c>
      <c r="E36" s="297" t="s">
        <v>30</v>
      </c>
      <c r="F36" s="298" t="s">
        <v>30</v>
      </c>
    </row>
    <row r="37" spans="1:6" ht="16.5" thickBot="1" x14ac:dyDescent="0.3">
      <c r="A37" s="332" t="s">
        <v>21</v>
      </c>
      <c r="B37" s="300">
        <v>758.57559285305422</v>
      </c>
      <c r="C37" s="301">
        <v>675.06698785364347</v>
      </c>
      <c r="D37" s="302">
        <v>12.370417529217955</v>
      </c>
      <c r="E37" s="303">
        <v>0.55049405479700375</v>
      </c>
      <c r="F37" s="304">
        <v>1.247174873948818</v>
      </c>
    </row>
    <row r="38" spans="1:6" x14ac:dyDescent="0.25">
      <c r="A38" s="364"/>
      <c r="B38" s="158"/>
    </row>
  </sheetData>
  <phoneticPr fontId="4" type="noConversion"/>
  <conditionalFormatting sqref="D7:D37">
    <cfRule type="beginsWith" dxfId="17" priority="1" operator="beginsWith" text="*">
      <formula>LEFT(D7,LEN("*"))="*"</formula>
    </cfRule>
    <cfRule type="cellIs" dxfId="16" priority="3" operator="lessThan">
      <formula>0</formula>
    </cfRule>
    <cfRule type="cellIs" dxfId="15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8"/>
  <sheetViews>
    <sheetView showGridLines="0" zoomScale="80" zoomScaleNormal="80" workbookViewId="0">
      <selection activeCell="O29" sqref="O29"/>
    </sheetView>
  </sheetViews>
  <sheetFormatPr defaultColWidth="9.140625" defaultRowHeight="15.75" x14ac:dyDescent="0.25"/>
  <cols>
    <col min="1" max="1" width="32.7109375" style="85" customWidth="1"/>
    <col min="2" max="3" width="13.7109375" style="85" customWidth="1"/>
    <col min="4" max="4" width="11.7109375" style="85" customWidth="1"/>
    <col min="5" max="5" width="9.140625" style="85"/>
    <col min="6" max="6" width="32.7109375" style="85" customWidth="1"/>
    <col min="7" max="8" width="13.7109375" style="85" customWidth="1"/>
    <col min="9" max="9" width="11.7109375" style="85" customWidth="1"/>
    <col min="10" max="16384" width="9.140625" style="85"/>
  </cols>
  <sheetData>
    <row r="1" spans="1:9" s="89" customFormat="1" ht="20.25" customHeight="1" x14ac:dyDescent="0.35">
      <c r="A1" s="91" t="s">
        <v>139</v>
      </c>
      <c r="E1" s="391" t="str">
        <f>INFO!$D$15</f>
        <v>wrzesień - październik 2024r.</v>
      </c>
    </row>
    <row r="2" spans="1:9" ht="20.25" customHeight="1" thickBot="1" x14ac:dyDescent="0.3">
      <c r="A2" s="110"/>
    </row>
    <row r="3" spans="1:9" ht="21" customHeight="1" thickBot="1" x14ac:dyDescent="0.3">
      <c r="A3" s="312" t="s">
        <v>135</v>
      </c>
      <c r="B3" s="313"/>
      <c r="C3" s="313"/>
      <c r="D3" s="314"/>
      <c r="E3" s="109"/>
      <c r="F3" s="312" t="s">
        <v>136</v>
      </c>
      <c r="G3" s="313"/>
      <c r="H3" s="313"/>
      <c r="I3" s="314"/>
    </row>
    <row r="4" spans="1:9" ht="16.5" thickBot="1" x14ac:dyDescent="0.3">
      <c r="A4" s="154"/>
      <c r="B4" s="92">
        <v>2024</v>
      </c>
      <c r="C4" s="112"/>
      <c r="D4" s="113"/>
      <c r="E4" s="109"/>
      <c r="F4" s="154"/>
      <c r="G4" s="92">
        <v>2024</v>
      </c>
      <c r="H4" s="112"/>
      <c r="I4" s="113"/>
    </row>
    <row r="5" spans="1:9" ht="30" customHeight="1" x14ac:dyDescent="0.25">
      <c r="A5" s="388" t="s">
        <v>6</v>
      </c>
      <c r="B5" s="93" t="s">
        <v>132</v>
      </c>
      <c r="C5" s="114"/>
      <c r="D5" s="115"/>
      <c r="E5" s="109"/>
      <c r="F5" s="388" t="s">
        <v>6</v>
      </c>
      <c r="G5" s="93" t="s">
        <v>132</v>
      </c>
      <c r="H5" s="114"/>
      <c r="I5" s="115"/>
    </row>
    <row r="6" spans="1:9" ht="32.25" thickBot="1" x14ac:dyDescent="0.3">
      <c r="A6" s="152"/>
      <c r="B6" s="122" t="s">
        <v>185</v>
      </c>
      <c r="C6" s="123" t="s">
        <v>176</v>
      </c>
      <c r="D6" s="124" t="s">
        <v>7</v>
      </c>
      <c r="E6" s="109"/>
      <c r="F6" s="152"/>
      <c r="G6" s="122" t="s">
        <v>185</v>
      </c>
      <c r="H6" s="123" t="s">
        <v>176</v>
      </c>
      <c r="I6" s="124" t="s">
        <v>7</v>
      </c>
    </row>
    <row r="7" spans="1:9" ht="16.5" thickBot="1" x14ac:dyDescent="0.3">
      <c r="A7" s="315" t="s">
        <v>37</v>
      </c>
      <c r="B7" s="290">
        <v>1746.8482034701599</v>
      </c>
      <c r="C7" s="311">
        <v>1790.0372991519662</v>
      </c>
      <c r="D7" s="291">
        <v>-2.4127483657612729</v>
      </c>
      <c r="E7" s="109"/>
      <c r="F7" s="315" t="s">
        <v>37</v>
      </c>
      <c r="G7" s="290">
        <v>1558.6953890551811</v>
      </c>
      <c r="H7" s="311">
        <v>1587.815345095911</v>
      </c>
      <c r="I7" s="291">
        <v>-1.8339636363050094</v>
      </c>
    </row>
    <row r="8" spans="1:9" x14ac:dyDescent="0.25">
      <c r="A8" s="316" t="s">
        <v>10</v>
      </c>
      <c r="B8" s="317"/>
      <c r="C8" s="318"/>
      <c r="D8" s="294"/>
      <c r="E8" s="335"/>
      <c r="F8" s="316" t="s">
        <v>10</v>
      </c>
      <c r="G8" s="317"/>
      <c r="H8" s="318"/>
      <c r="I8" s="294"/>
    </row>
    <row r="9" spans="1:9" x14ac:dyDescent="0.25">
      <c r="A9" s="320" t="s">
        <v>8</v>
      </c>
      <c r="B9" s="295">
        <v>1237.5595608077253</v>
      </c>
      <c r="C9" s="296">
        <v>1242.9987560847767</v>
      </c>
      <c r="D9" s="305">
        <v>-0.43758654225719668</v>
      </c>
      <c r="E9" s="109"/>
      <c r="F9" s="320" t="s">
        <v>8</v>
      </c>
      <c r="G9" s="295">
        <v>1189.199005181564</v>
      </c>
      <c r="H9" s="296">
        <v>1204.6635304731919</v>
      </c>
      <c r="I9" s="305">
        <v>-1.2837215455135023</v>
      </c>
    </row>
    <row r="10" spans="1:9" x14ac:dyDescent="0.25">
      <c r="A10" s="320" t="s">
        <v>9</v>
      </c>
      <c r="B10" s="321">
        <v>2582.2834962612869</v>
      </c>
      <c r="C10" s="296">
        <v>2559.7353834472829</v>
      </c>
      <c r="D10" s="299">
        <v>0.88087670935883056</v>
      </c>
      <c r="E10" s="109"/>
      <c r="F10" s="320" t="s">
        <v>9</v>
      </c>
      <c r="G10" s="321">
        <v>2661.4566822845372</v>
      </c>
      <c r="H10" s="296">
        <v>2675.6447115876381</v>
      </c>
      <c r="I10" s="299">
        <v>-0.5302658174927174</v>
      </c>
    </row>
    <row r="11" spans="1:9" x14ac:dyDescent="0.25">
      <c r="A11" s="320" t="s">
        <v>32</v>
      </c>
      <c r="B11" s="321">
        <v>5276.2204422498689</v>
      </c>
      <c r="C11" s="296">
        <v>5126.11654228732</v>
      </c>
      <c r="D11" s="299">
        <v>2.9282186373306907</v>
      </c>
      <c r="E11" s="109"/>
      <c r="F11" s="320" t="s">
        <v>32</v>
      </c>
      <c r="G11" s="321" t="s">
        <v>38</v>
      </c>
      <c r="H11" s="296" t="s">
        <v>38</v>
      </c>
      <c r="I11" s="299" t="s">
        <v>133</v>
      </c>
    </row>
    <row r="12" spans="1:9" x14ac:dyDescent="0.25">
      <c r="A12" s="320" t="s">
        <v>39</v>
      </c>
      <c r="B12" s="321">
        <v>3209.2325384558185</v>
      </c>
      <c r="C12" s="309">
        <v>2878.7649503486628</v>
      </c>
      <c r="D12" s="299">
        <v>11.479491858726814</v>
      </c>
      <c r="E12" s="109"/>
      <c r="F12" s="320" t="s">
        <v>39</v>
      </c>
      <c r="G12" s="321" t="s">
        <v>38</v>
      </c>
      <c r="H12" s="309" t="s">
        <v>38</v>
      </c>
      <c r="I12" s="299" t="s">
        <v>133</v>
      </c>
    </row>
    <row r="13" spans="1:9" ht="16.5" thickBot="1" x14ac:dyDescent="0.3">
      <c r="A13" s="324" t="s">
        <v>82</v>
      </c>
      <c r="B13" s="300">
        <v>10123.850963977107</v>
      </c>
      <c r="C13" s="301">
        <v>9837.0875296798185</v>
      </c>
      <c r="D13" s="299">
        <v>2.9151253705132216</v>
      </c>
      <c r="E13" s="109"/>
      <c r="F13" s="324" t="s">
        <v>82</v>
      </c>
      <c r="G13" s="300">
        <v>6647.9073607748178</v>
      </c>
      <c r="H13" s="301">
        <v>6272.1054054054057</v>
      </c>
      <c r="I13" s="299">
        <v>5.9916396660926594</v>
      </c>
    </row>
    <row r="14" spans="1:9" x14ac:dyDescent="0.25">
      <c r="A14" s="316" t="s">
        <v>11</v>
      </c>
      <c r="B14" s="317"/>
      <c r="C14" s="318"/>
      <c r="D14" s="294"/>
      <c r="E14" s="109"/>
      <c r="F14" s="316" t="s">
        <v>11</v>
      </c>
      <c r="G14" s="317"/>
      <c r="H14" s="318"/>
      <c r="I14" s="294"/>
    </row>
    <row r="15" spans="1:9" x14ac:dyDescent="0.25">
      <c r="A15" s="326" t="s">
        <v>33</v>
      </c>
      <c r="B15" s="295">
        <v>1624.3097436798726</v>
      </c>
      <c r="C15" s="296">
        <v>1597.7316710561154</v>
      </c>
      <c r="D15" s="305">
        <v>1.6634878750440512</v>
      </c>
      <c r="E15" s="109"/>
      <c r="F15" s="326" t="s">
        <v>33</v>
      </c>
      <c r="G15" s="295">
        <v>1892.1437915672145</v>
      </c>
      <c r="H15" s="296">
        <v>1927.187782297782</v>
      </c>
      <c r="I15" s="305">
        <v>-1.8184004201596045</v>
      </c>
    </row>
    <row r="16" spans="1:9" x14ac:dyDescent="0.25">
      <c r="A16" s="326" t="s">
        <v>22</v>
      </c>
      <c r="B16" s="321">
        <v>1158.8513172977036</v>
      </c>
      <c r="C16" s="309">
        <v>1164.9079640955051</v>
      </c>
      <c r="D16" s="299">
        <v>-0.51992491977717503</v>
      </c>
      <c r="E16" s="109"/>
      <c r="F16" s="326" t="s">
        <v>22</v>
      </c>
      <c r="G16" s="321">
        <v>1129.0014911139478</v>
      </c>
      <c r="H16" s="309">
        <v>1140.1459240094944</v>
      </c>
      <c r="I16" s="299">
        <v>-0.97745671504533771</v>
      </c>
    </row>
    <row r="17" spans="1:9" x14ac:dyDescent="0.25">
      <c r="A17" s="326" t="s">
        <v>23</v>
      </c>
      <c r="B17" s="321">
        <v>1402.4715452970413</v>
      </c>
      <c r="C17" s="309">
        <v>1422.8968683821415</v>
      </c>
      <c r="D17" s="299">
        <v>-1.4354745968570557</v>
      </c>
      <c r="E17" s="109"/>
      <c r="F17" s="326" t="s">
        <v>23</v>
      </c>
      <c r="G17" s="321">
        <v>1299.908343517252</v>
      </c>
      <c r="H17" s="309">
        <v>1354.2457435391536</v>
      </c>
      <c r="I17" s="299">
        <v>-4.0123736981367637</v>
      </c>
    </row>
    <row r="18" spans="1:9" x14ac:dyDescent="0.25">
      <c r="A18" s="327" t="s">
        <v>24</v>
      </c>
      <c r="B18" s="321" t="s">
        <v>38</v>
      </c>
      <c r="C18" s="309" t="s">
        <v>38</v>
      </c>
      <c r="D18" s="299" t="s">
        <v>133</v>
      </c>
      <c r="E18" s="109"/>
      <c r="F18" s="327" t="s">
        <v>24</v>
      </c>
      <c r="G18" s="321">
        <v>1699.2617585880873</v>
      </c>
      <c r="H18" s="309">
        <v>1707.2429069767441</v>
      </c>
      <c r="I18" s="299">
        <v>-0.46748757051742951</v>
      </c>
    </row>
    <row r="19" spans="1:9" ht="16.5" thickBot="1" x14ac:dyDescent="0.3">
      <c r="A19" s="328" t="s">
        <v>21</v>
      </c>
      <c r="B19" s="321" t="s">
        <v>38</v>
      </c>
      <c r="C19" s="309" t="s">
        <v>38</v>
      </c>
      <c r="D19" s="299" t="s">
        <v>133</v>
      </c>
      <c r="E19" s="109"/>
      <c r="F19" s="328" t="s">
        <v>21</v>
      </c>
      <c r="G19" s="321" t="s">
        <v>30</v>
      </c>
      <c r="H19" s="309" t="s">
        <v>30</v>
      </c>
      <c r="I19" s="299" t="s">
        <v>30</v>
      </c>
    </row>
    <row r="20" spans="1:9" x14ac:dyDescent="0.25">
      <c r="A20" s="316" t="s">
        <v>9</v>
      </c>
      <c r="B20" s="317"/>
      <c r="C20" s="318"/>
      <c r="D20" s="294"/>
      <c r="E20" s="109"/>
      <c r="F20" s="316" t="s">
        <v>9</v>
      </c>
      <c r="G20" s="317"/>
      <c r="H20" s="318"/>
      <c r="I20" s="294"/>
    </row>
    <row r="21" spans="1:9" x14ac:dyDescent="0.25">
      <c r="A21" s="326" t="s">
        <v>33</v>
      </c>
      <c r="B21" s="295">
        <v>2531.0241094198268</v>
      </c>
      <c r="C21" s="296">
        <v>2503.4915756643441</v>
      </c>
      <c r="D21" s="305">
        <v>1.0997653845979698</v>
      </c>
      <c r="E21" s="109"/>
      <c r="F21" s="326" t="s">
        <v>33</v>
      </c>
      <c r="G21" s="295">
        <v>2768.5246525927951</v>
      </c>
      <c r="H21" s="296">
        <v>2836.5756263962085</v>
      </c>
      <c r="I21" s="305">
        <v>-2.3990537453031102</v>
      </c>
    </row>
    <row r="22" spans="1:9" ht="15.75" customHeight="1" x14ac:dyDescent="0.25">
      <c r="A22" s="327" t="s">
        <v>22</v>
      </c>
      <c r="B22" s="321">
        <v>2575.3188893511224</v>
      </c>
      <c r="C22" s="309">
        <v>2590.121846806946</v>
      </c>
      <c r="D22" s="299">
        <v>-0.57151587189121722</v>
      </c>
      <c r="E22" s="109"/>
      <c r="F22" s="327" t="s">
        <v>22</v>
      </c>
      <c r="G22" s="321">
        <v>2633.8202949093475</v>
      </c>
      <c r="H22" s="309">
        <v>2653.8355942640183</v>
      </c>
      <c r="I22" s="299">
        <v>-0.75420268678028568</v>
      </c>
    </row>
    <row r="23" spans="1:9" x14ac:dyDescent="0.25">
      <c r="A23" s="327" t="s">
        <v>23</v>
      </c>
      <c r="B23" s="321">
        <v>3062.0480304351822</v>
      </c>
      <c r="C23" s="309">
        <v>3083.1973829292588</v>
      </c>
      <c r="D23" s="299">
        <v>-0.685955190905849</v>
      </c>
      <c r="E23" s="109"/>
      <c r="F23" s="327" t="s">
        <v>23</v>
      </c>
      <c r="G23" s="321">
        <v>2310.655625763126</v>
      </c>
      <c r="H23" s="309">
        <v>2267.1153412509898</v>
      </c>
      <c r="I23" s="299">
        <v>1.9205147492897614</v>
      </c>
    </row>
    <row r="24" spans="1:9" x14ac:dyDescent="0.25">
      <c r="A24" s="327" t="s">
        <v>24</v>
      </c>
      <c r="B24" s="321" t="s">
        <v>38</v>
      </c>
      <c r="C24" s="309" t="s">
        <v>38</v>
      </c>
      <c r="D24" s="310" t="s">
        <v>133</v>
      </c>
      <c r="E24" s="109"/>
      <c r="F24" s="327" t="s">
        <v>24</v>
      </c>
      <c r="G24" s="321" t="s">
        <v>30</v>
      </c>
      <c r="H24" s="309" t="s">
        <v>30</v>
      </c>
      <c r="I24" s="310" t="s">
        <v>30</v>
      </c>
    </row>
    <row r="25" spans="1:9" ht="16.5" thickBot="1" x14ac:dyDescent="0.3">
      <c r="A25" s="328" t="s">
        <v>21</v>
      </c>
      <c r="B25" s="321">
        <v>4288.7637770080819</v>
      </c>
      <c r="C25" s="309">
        <v>4286.7189281011324</v>
      </c>
      <c r="D25" s="299">
        <v>4.7701959033159186E-2</v>
      </c>
      <c r="E25" s="109"/>
      <c r="F25" s="328" t="s">
        <v>21</v>
      </c>
      <c r="G25" s="321">
        <v>5355.1568409664633</v>
      </c>
      <c r="H25" s="309">
        <v>5146.7368044515106</v>
      </c>
      <c r="I25" s="299">
        <v>4.0495569218671967</v>
      </c>
    </row>
    <row r="26" spans="1:9" x14ac:dyDescent="0.25">
      <c r="A26" s="316" t="s">
        <v>32</v>
      </c>
      <c r="B26" s="317"/>
      <c r="C26" s="318"/>
      <c r="D26" s="294"/>
      <c r="E26" s="109"/>
      <c r="F26" s="316" t="s">
        <v>32</v>
      </c>
      <c r="G26" s="317"/>
      <c r="H26" s="318"/>
      <c r="I26" s="294"/>
    </row>
    <row r="27" spans="1:9" x14ac:dyDescent="0.25">
      <c r="A27" s="326" t="s">
        <v>33</v>
      </c>
      <c r="B27" s="295">
        <v>5589.4916226357691</v>
      </c>
      <c r="C27" s="296">
        <v>5378.8282161155103</v>
      </c>
      <c r="D27" s="305">
        <v>3.9165297357720048</v>
      </c>
      <c r="E27" s="109"/>
      <c r="F27" s="326" t="s">
        <v>33</v>
      </c>
      <c r="G27" s="295" t="s">
        <v>38</v>
      </c>
      <c r="H27" s="296" t="s">
        <v>38</v>
      </c>
      <c r="I27" s="305" t="s">
        <v>133</v>
      </c>
    </row>
    <row r="28" spans="1:9" x14ac:dyDescent="0.25">
      <c r="A28" s="327" t="s">
        <v>22</v>
      </c>
      <c r="B28" s="321">
        <v>4966.4666634272344</v>
      </c>
      <c r="C28" s="309">
        <v>4874.6096061438629</v>
      </c>
      <c r="D28" s="299">
        <v>1.8843982329907318</v>
      </c>
      <c r="E28" s="109"/>
      <c r="F28" s="327" t="s">
        <v>22</v>
      </c>
      <c r="G28" s="321" t="s">
        <v>38</v>
      </c>
      <c r="H28" s="309" t="s">
        <v>38</v>
      </c>
      <c r="I28" s="299" t="s">
        <v>133</v>
      </c>
    </row>
    <row r="29" spans="1:9" x14ac:dyDescent="0.25">
      <c r="A29" s="327" t="s">
        <v>23</v>
      </c>
      <c r="B29" s="329">
        <v>4990.1682011488319</v>
      </c>
      <c r="C29" s="330">
        <v>4934.330939507593</v>
      </c>
      <c r="D29" s="299">
        <v>1.1316075538056842</v>
      </c>
      <c r="E29" s="109"/>
      <c r="F29" s="327" t="s">
        <v>23</v>
      </c>
      <c r="G29" s="329" t="s">
        <v>38</v>
      </c>
      <c r="H29" s="330" t="s">
        <v>38</v>
      </c>
      <c r="I29" s="299" t="s">
        <v>133</v>
      </c>
    </row>
    <row r="30" spans="1:9" x14ac:dyDescent="0.25">
      <c r="A30" s="331" t="s">
        <v>24</v>
      </c>
      <c r="B30" s="329" t="s">
        <v>30</v>
      </c>
      <c r="C30" s="330" t="s">
        <v>30</v>
      </c>
      <c r="D30" s="310" t="s">
        <v>30</v>
      </c>
      <c r="E30" s="109"/>
      <c r="F30" s="331" t="s">
        <v>24</v>
      </c>
      <c r="G30" s="329" t="s">
        <v>30</v>
      </c>
      <c r="H30" s="330" t="s">
        <v>30</v>
      </c>
      <c r="I30" s="310" t="s">
        <v>30</v>
      </c>
    </row>
    <row r="31" spans="1:9" ht="16.5" thickBot="1" x14ac:dyDescent="0.3">
      <c r="A31" s="332" t="s">
        <v>21</v>
      </c>
      <c r="B31" s="333" t="s">
        <v>38</v>
      </c>
      <c r="C31" s="334" t="s">
        <v>38</v>
      </c>
      <c r="D31" s="302" t="s">
        <v>133</v>
      </c>
      <c r="E31" s="109"/>
      <c r="F31" s="332" t="s">
        <v>21</v>
      </c>
      <c r="G31" s="333" t="s">
        <v>30</v>
      </c>
      <c r="H31" s="334" t="s">
        <v>30</v>
      </c>
      <c r="I31" s="302" t="s">
        <v>30</v>
      </c>
    </row>
    <row r="32" spans="1:9" x14ac:dyDescent="0.25">
      <c r="A32" s="316" t="s">
        <v>39</v>
      </c>
      <c r="B32" s="317"/>
      <c r="C32" s="318"/>
      <c r="D32" s="294"/>
      <c r="E32" s="109"/>
      <c r="F32" s="316" t="s">
        <v>39</v>
      </c>
      <c r="G32" s="317"/>
      <c r="H32" s="318"/>
      <c r="I32" s="294"/>
    </row>
    <row r="33" spans="1:9" x14ac:dyDescent="0.25">
      <c r="A33" s="326" t="s">
        <v>33</v>
      </c>
      <c r="B33" s="295">
        <v>5588.1806003810398</v>
      </c>
      <c r="C33" s="296">
        <v>5021.4915180063826</v>
      </c>
      <c r="D33" s="305">
        <v>11.285274113131278</v>
      </c>
      <c r="E33" s="109"/>
      <c r="F33" s="326" t="s">
        <v>33</v>
      </c>
      <c r="G33" s="295" t="s">
        <v>38</v>
      </c>
      <c r="H33" s="296" t="s">
        <v>38</v>
      </c>
      <c r="I33" s="305" t="s">
        <v>133</v>
      </c>
    </row>
    <row r="34" spans="1:9" x14ac:dyDescent="0.25">
      <c r="A34" s="327" t="s">
        <v>22</v>
      </c>
      <c r="B34" s="295">
        <v>3109.7790729623948</v>
      </c>
      <c r="C34" s="296">
        <v>3374.5441219285285</v>
      </c>
      <c r="D34" s="299">
        <v>-7.8459501313268438</v>
      </c>
      <c r="E34" s="109"/>
      <c r="F34" s="327" t="s">
        <v>22</v>
      </c>
      <c r="G34" s="295" t="s">
        <v>38</v>
      </c>
      <c r="H34" s="296" t="s">
        <v>38</v>
      </c>
      <c r="I34" s="299" t="s">
        <v>133</v>
      </c>
    </row>
    <row r="35" spans="1:9" x14ac:dyDescent="0.25">
      <c r="A35" s="327" t="s">
        <v>23</v>
      </c>
      <c r="B35" s="295">
        <v>2886.0034296808849</v>
      </c>
      <c r="C35" s="296">
        <v>3294.0288943522314</v>
      </c>
      <c r="D35" s="299">
        <v>-12.38682105584822</v>
      </c>
      <c r="E35" s="109"/>
      <c r="F35" s="327" t="s">
        <v>23</v>
      </c>
      <c r="G35" s="295" t="s">
        <v>38</v>
      </c>
      <c r="H35" s="296" t="s">
        <v>38</v>
      </c>
      <c r="I35" s="299" t="s">
        <v>133</v>
      </c>
    </row>
    <row r="36" spans="1:9" x14ac:dyDescent="0.25">
      <c r="A36" s="331" t="s">
        <v>24</v>
      </c>
      <c r="B36" s="295" t="s">
        <v>30</v>
      </c>
      <c r="C36" s="296" t="s">
        <v>30</v>
      </c>
      <c r="D36" s="310" t="s">
        <v>30</v>
      </c>
      <c r="E36" s="109"/>
      <c r="F36" s="331" t="s">
        <v>24</v>
      </c>
      <c r="G36" s="295" t="s">
        <v>30</v>
      </c>
      <c r="H36" s="296" t="s">
        <v>30</v>
      </c>
      <c r="I36" s="310" t="s">
        <v>30</v>
      </c>
    </row>
    <row r="37" spans="1:9" ht="16.5" thickBot="1" x14ac:dyDescent="0.3">
      <c r="A37" s="332" t="s">
        <v>21</v>
      </c>
      <c r="B37" s="300" t="s">
        <v>38</v>
      </c>
      <c r="C37" s="301" t="s">
        <v>38</v>
      </c>
      <c r="D37" s="302" t="s">
        <v>133</v>
      </c>
      <c r="E37" s="109"/>
      <c r="F37" s="332" t="s">
        <v>21</v>
      </c>
      <c r="G37" s="300" t="s">
        <v>38</v>
      </c>
      <c r="H37" s="301" t="s">
        <v>38</v>
      </c>
      <c r="I37" s="302" t="s">
        <v>133</v>
      </c>
    </row>
    <row r="38" spans="1:9" x14ac:dyDescent="0.25">
      <c r="A38" s="364"/>
      <c r="B38" s="158"/>
      <c r="E38" s="157"/>
      <c r="F38" s="504"/>
    </row>
  </sheetData>
  <conditionalFormatting sqref="D7:D37">
    <cfRule type="beginsWith" dxfId="13" priority="5" operator="beginsWith" text="*">
      <formula>LEFT(D7,LEN("*"))="*"</formula>
    </cfRule>
    <cfRule type="cellIs" dxfId="12" priority="7" operator="lessThan">
      <formula>0</formula>
    </cfRule>
    <cfRule type="cellIs" dxfId="11" priority="8" operator="greaterThan">
      <formula>0</formula>
    </cfRule>
  </conditionalFormatting>
  <conditionalFormatting sqref="I7:I37">
    <cfRule type="beginsWith" dxfId="10" priority="1" operator="beginsWith" text="*">
      <formula>LEFT(I7,LEN("*"))="*"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RIGHT(I7,LEN("-"))="-"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I7:I37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Normal="100" workbookViewId="0">
      <selection activeCell="R33" sqref="R33"/>
    </sheetView>
  </sheetViews>
  <sheetFormatPr defaultRowHeight="12.75" x14ac:dyDescent="0.2"/>
  <cols>
    <col min="1" max="1" width="3.28515625" customWidth="1"/>
    <col min="12" max="12" width="6.42578125" customWidth="1"/>
  </cols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30" zoomScaleNormal="130" workbookViewId="0">
      <selection activeCell="L30" sqref="L30"/>
    </sheetView>
  </sheetViews>
  <sheetFormatPr defaultRowHeight="12.75" x14ac:dyDescent="0.2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4"/>
  <sheetViews>
    <sheetView showGridLines="0" zoomScale="90" zoomScaleNormal="90" workbookViewId="0">
      <selection activeCell="Q20" sqref="Q20"/>
    </sheetView>
  </sheetViews>
  <sheetFormatPr defaultColWidth="9.140625" defaultRowHeight="12.75" x14ac:dyDescent="0.2"/>
  <cols>
    <col min="1" max="1" width="8.85546875" style="351" customWidth="1"/>
    <col min="2" max="2" width="53.28515625" style="351" customWidth="1"/>
    <col min="3" max="17" width="13.7109375" style="351" bestFit="1" customWidth="1"/>
    <col min="18" max="18" width="12.28515625" style="351" customWidth="1"/>
    <col min="19" max="20" width="11.140625" style="351" customWidth="1"/>
    <col min="21" max="16384" width="9.140625" style="351"/>
  </cols>
  <sheetData>
    <row r="1" spans="1:12" ht="21" x14ac:dyDescent="0.2">
      <c r="A1" s="336" t="s">
        <v>152</v>
      </c>
    </row>
    <row r="3" spans="1:12" s="343" customFormat="1" ht="19.5" thickBot="1" x14ac:dyDescent="0.25">
      <c r="A3" s="339" t="s">
        <v>141</v>
      </c>
      <c r="H3" s="344"/>
      <c r="I3" s="344"/>
    </row>
    <row r="4" spans="1:12" s="343" customFormat="1" ht="16.5" thickBot="1" x14ac:dyDescent="0.25">
      <c r="A4" s="352"/>
      <c r="B4" s="353"/>
      <c r="C4" s="161" t="s">
        <v>40</v>
      </c>
      <c r="D4" s="202"/>
      <c r="E4" s="161"/>
      <c r="F4" s="203"/>
      <c r="G4" s="162" t="s">
        <v>41</v>
      </c>
      <c r="H4" s="161"/>
      <c r="I4" s="161"/>
      <c r="J4" s="204"/>
      <c r="K4" s="163" t="s">
        <v>42</v>
      </c>
      <c r="L4" s="203"/>
    </row>
    <row r="5" spans="1:12" s="343" customFormat="1" ht="15.75" x14ac:dyDescent="0.2">
      <c r="A5" s="354" t="s">
        <v>43</v>
      </c>
      <c r="B5" s="355" t="s">
        <v>44</v>
      </c>
      <c r="C5" s="205" t="s">
        <v>45</v>
      </c>
      <c r="D5" s="206"/>
      <c r="E5" s="207" t="s">
        <v>46</v>
      </c>
      <c r="F5" s="206"/>
      <c r="G5" s="207" t="s">
        <v>45</v>
      </c>
      <c r="H5" s="206"/>
      <c r="I5" s="207" t="s">
        <v>46</v>
      </c>
      <c r="J5" s="208"/>
      <c r="K5" s="209" t="s">
        <v>45</v>
      </c>
      <c r="L5" s="206"/>
    </row>
    <row r="6" spans="1:12" s="343" customFormat="1" ht="16.5" thickBot="1" x14ac:dyDescent="0.25">
      <c r="A6" s="356"/>
      <c r="B6" s="357"/>
      <c r="C6" s="358" t="s">
        <v>192</v>
      </c>
      <c r="D6" s="359" t="s">
        <v>193</v>
      </c>
      <c r="E6" s="358" t="s">
        <v>192</v>
      </c>
      <c r="F6" s="359" t="s">
        <v>193</v>
      </c>
      <c r="G6" s="358" t="s">
        <v>192</v>
      </c>
      <c r="H6" s="359" t="s">
        <v>193</v>
      </c>
      <c r="I6" s="358" t="s">
        <v>192</v>
      </c>
      <c r="J6" s="359" t="s">
        <v>193</v>
      </c>
      <c r="K6" s="358" t="s">
        <v>192</v>
      </c>
      <c r="L6" s="359" t="s">
        <v>193</v>
      </c>
    </row>
    <row r="7" spans="1:12" s="343" customFormat="1" ht="16.5" thickBot="1" x14ac:dyDescent="0.25">
      <c r="A7" s="360"/>
      <c r="B7" s="210" t="s">
        <v>92</v>
      </c>
      <c r="C7" s="164">
        <v>690721.18599999999</v>
      </c>
      <c r="D7" s="165">
        <v>656811.55099999998</v>
      </c>
      <c r="E7" s="166">
        <v>1183529.301</v>
      </c>
      <c r="F7" s="167">
        <v>1192402.4099999999</v>
      </c>
      <c r="G7" s="166">
        <v>1616017.362</v>
      </c>
      <c r="H7" s="168">
        <v>1529004.885</v>
      </c>
      <c r="I7" s="166">
        <v>3121217.72</v>
      </c>
      <c r="J7" s="168">
        <v>3313594.1640000003</v>
      </c>
      <c r="K7" s="169">
        <v>-925296.17599999998</v>
      </c>
      <c r="L7" s="167">
        <v>-872193.33400000003</v>
      </c>
    </row>
    <row r="8" spans="1:12" s="343" customFormat="1" ht="16.5" thickBot="1" x14ac:dyDescent="0.25">
      <c r="A8" s="659" t="s">
        <v>47</v>
      </c>
      <c r="B8" s="660"/>
      <c r="C8" s="170"/>
      <c r="D8" s="170"/>
      <c r="E8" s="170"/>
      <c r="F8" s="170"/>
      <c r="G8" s="170"/>
      <c r="H8" s="170"/>
      <c r="I8" s="170"/>
      <c r="J8" s="170"/>
      <c r="K8" s="171"/>
      <c r="L8" s="172"/>
    </row>
    <row r="9" spans="1:12" s="343" customFormat="1" ht="15.75" x14ac:dyDescent="0.2">
      <c r="A9" s="211" t="s">
        <v>48</v>
      </c>
      <c r="B9" s="212" t="s">
        <v>49</v>
      </c>
      <c r="C9" s="173">
        <v>179996.239</v>
      </c>
      <c r="D9" s="174">
        <v>157881.10200000001</v>
      </c>
      <c r="E9" s="173">
        <v>212284.65599999999</v>
      </c>
      <c r="F9" s="174">
        <v>213188.78700000001</v>
      </c>
      <c r="G9" s="173">
        <v>34094.986000000004</v>
      </c>
      <c r="H9" s="175">
        <v>32011.550999999999</v>
      </c>
      <c r="I9" s="176">
        <v>30688.905999999999</v>
      </c>
      <c r="J9" s="177">
        <v>24820.375</v>
      </c>
      <c r="K9" s="178">
        <v>145901.253</v>
      </c>
      <c r="L9" s="179">
        <v>125869.55100000001</v>
      </c>
    </row>
    <row r="10" spans="1:12" s="343" customFormat="1" ht="15.75" x14ac:dyDescent="0.2">
      <c r="A10" s="213" t="s">
        <v>50</v>
      </c>
      <c r="B10" s="214" t="s">
        <v>119</v>
      </c>
      <c r="C10" s="180">
        <v>152630.424</v>
      </c>
      <c r="D10" s="181">
        <v>135776.21100000001</v>
      </c>
      <c r="E10" s="182">
        <v>198564.147</v>
      </c>
      <c r="F10" s="181">
        <v>202805.171</v>
      </c>
      <c r="G10" s="183">
        <v>14439.165000000001</v>
      </c>
      <c r="H10" s="181">
        <v>11555.494000000001</v>
      </c>
      <c r="I10" s="183">
        <v>19196.428</v>
      </c>
      <c r="J10" s="184">
        <v>14154.352000000001</v>
      </c>
      <c r="K10" s="185">
        <v>138191.25899999999</v>
      </c>
      <c r="L10" s="186">
        <v>124220.717</v>
      </c>
    </row>
    <row r="11" spans="1:12" s="343" customFormat="1" ht="15.75" x14ac:dyDescent="0.2">
      <c r="A11" s="215" t="s">
        <v>51</v>
      </c>
      <c r="B11" s="214" t="s">
        <v>120</v>
      </c>
      <c r="C11" s="187">
        <v>27365.814999999999</v>
      </c>
      <c r="D11" s="181">
        <v>22104.891</v>
      </c>
      <c r="E11" s="188">
        <v>13720.509</v>
      </c>
      <c r="F11" s="181">
        <v>10383.616</v>
      </c>
      <c r="G11" s="183">
        <v>19655.821</v>
      </c>
      <c r="H11" s="181">
        <v>20456.057000000001</v>
      </c>
      <c r="I11" s="183">
        <v>11492.477999999999</v>
      </c>
      <c r="J11" s="184">
        <v>10666.022999999999</v>
      </c>
      <c r="K11" s="189">
        <v>7709.9939999999988</v>
      </c>
      <c r="L11" s="181">
        <v>1648.8339999999989</v>
      </c>
    </row>
    <row r="12" spans="1:12" s="343" customFormat="1" ht="30" x14ac:dyDescent="0.2">
      <c r="A12" s="216" t="s">
        <v>52</v>
      </c>
      <c r="B12" s="217" t="s">
        <v>53</v>
      </c>
      <c r="C12" s="190">
        <v>50275.065999999999</v>
      </c>
      <c r="D12" s="186">
        <v>78319.615999999995</v>
      </c>
      <c r="E12" s="191">
        <v>83537.313999999998</v>
      </c>
      <c r="F12" s="186">
        <v>140097.61900000001</v>
      </c>
      <c r="G12" s="173">
        <v>1083452.0789999999</v>
      </c>
      <c r="H12" s="186">
        <v>1050743.7990000001</v>
      </c>
      <c r="I12" s="173">
        <v>2158051.0260000001</v>
      </c>
      <c r="J12" s="192">
        <v>2447605.2480000001</v>
      </c>
      <c r="K12" s="185">
        <v>-1033177.0129999999</v>
      </c>
      <c r="L12" s="186">
        <v>-972424.18300000008</v>
      </c>
    </row>
    <row r="13" spans="1:12" s="343" customFormat="1" ht="15.75" x14ac:dyDescent="0.2">
      <c r="A13" s="218" t="s">
        <v>54</v>
      </c>
      <c r="B13" s="219" t="s">
        <v>55</v>
      </c>
      <c r="C13" s="193">
        <v>32118.359</v>
      </c>
      <c r="D13" s="194">
        <v>16078.384</v>
      </c>
      <c r="E13" s="188">
        <v>98083.06</v>
      </c>
      <c r="F13" s="194">
        <v>63701.966999999997</v>
      </c>
      <c r="G13" s="183">
        <v>119225.576</v>
      </c>
      <c r="H13" s="181">
        <v>102778.974</v>
      </c>
      <c r="I13" s="195">
        <v>485606.66499999998</v>
      </c>
      <c r="J13" s="184">
        <v>489351.62199999997</v>
      </c>
      <c r="K13" s="189">
        <v>-87107.217000000004</v>
      </c>
      <c r="L13" s="181">
        <v>-86700.59</v>
      </c>
    </row>
    <row r="14" spans="1:12" s="343" customFormat="1" ht="30.75" thickBot="1" x14ac:dyDescent="0.25">
      <c r="A14" s="220" t="s">
        <v>56</v>
      </c>
      <c r="B14" s="221" t="s">
        <v>57</v>
      </c>
      <c r="C14" s="196">
        <v>195621.96299999999</v>
      </c>
      <c r="D14" s="197">
        <v>158820.946</v>
      </c>
      <c r="E14" s="198">
        <v>586928.50099999993</v>
      </c>
      <c r="F14" s="197">
        <v>557790.17599999998</v>
      </c>
      <c r="G14" s="198">
        <v>39644.150999999998</v>
      </c>
      <c r="H14" s="197">
        <v>15716.204</v>
      </c>
      <c r="I14" s="198">
        <v>153457.59700000001</v>
      </c>
      <c r="J14" s="199">
        <v>56428.342000000004</v>
      </c>
      <c r="K14" s="200">
        <v>155977.81200000001</v>
      </c>
      <c r="L14" s="197">
        <v>143104.742</v>
      </c>
    </row>
    <row r="15" spans="1:12" s="343" customFormat="1" ht="15.75" x14ac:dyDescent="0.2">
      <c r="A15" s="659" t="s">
        <v>58</v>
      </c>
      <c r="B15" s="660"/>
      <c r="C15" s="170"/>
      <c r="D15" s="170"/>
      <c r="E15" s="170"/>
      <c r="F15" s="170"/>
      <c r="G15" s="170"/>
      <c r="H15" s="170"/>
      <c r="I15" s="170"/>
      <c r="J15" s="170"/>
      <c r="K15" s="170"/>
      <c r="L15" s="201"/>
    </row>
    <row r="16" spans="1:12" s="343" customFormat="1" ht="30.75" thickBot="1" x14ac:dyDescent="0.25">
      <c r="A16" s="220" t="s">
        <v>59</v>
      </c>
      <c r="B16" s="221" t="s">
        <v>60</v>
      </c>
      <c r="C16" s="196">
        <v>232709.55900000001</v>
      </c>
      <c r="D16" s="280">
        <v>245711.503</v>
      </c>
      <c r="E16" s="198">
        <v>202695.77</v>
      </c>
      <c r="F16" s="197">
        <v>217623.861</v>
      </c>
      <c r="G16" s="198">
        <v>339600.57</v>
      </c>
      <c r="H16" s="197">
        <v>327754.35700000002</v>
      </c>
      <c r="I16" s="198">
        <v>293413.52600000001</v>
      </c>
      <c r="J16" s="199">
        <v>295388.57699999999</v>
      </c>
      <c r="K16" s="200">
        <v>-106891.011</v>
      </c>
      <c r="L16" s="197">
        <v>-82042.854000000021</v>
      </c>
    </row>
    <row r="17" spans="1:12" s="343" customFormat="1" ht="15.75" x14ac:dyDescent="0.2">
      <c r="A17" s="361" t="s">
        <v>104</v>
      </c>
      <c r="B17" s="362"/>
      <c r="C17" s="363"/>
      <c r="D17" s="363"/>
      <c r="E17" s="363"/>
      <c r="F17" s="363"/>
      <c r="G17" s="363"/>
      <c r="H17" s="363"/>
      <c r="I17" s="363"/>
      <c r="J17" s="363"/>
      <c r="K17" s="363"/>
      <c r="L17" s="363"/>
    </row>
    <row r="18" spans="1:12" s="350" customFormat="1" ht="8.25" customHeight="1" thickBot="1" x14ac:dyDescent="0.25">
      <c r="B18" s="349"/>
      <c r="C18" s="349"/>
      <c r="D18" s="349"/>
      <c r="E18" s="349"/>
      <c r="F18" s="349"/>
      <c r="G18" s="349"/>
      <c r="H18" s="349"/>
      <c r="I18" s="349"/>
      <c r="J18" s="349"/>
      <c r="K18" s="349"/>
      <c r="L18" s="349"/>
    </row>
    <row r="19" spans="1:12" ht="15.75" thickBot="1" x14ac:dyDescent="0.25">
      <c r="A19" s="352"/>
      <c r="B19" s="353"/>
      <c r="C19" s="161" t="s">
        <v>40</v>
      </c>
      <c r="D19" s="202"/>
      <c r="E19" s="161"/>
      <c r="F19" s="203"/>
      <c r="G19" s="162" t="s">
        <v>41</v>
      </c>
      <c r="H19" s="161"/>
      <c r="I19" s="161"/>
      <c r="J19" s="204"/>
      <c r="K19" s="163" t="s">
        <v>42</v>
      </c>
      <c r="L19" s="203"/>
    </row>
    <row r="20" spans="1:12" ht="15" x14ac:dyDescent="0.2">
      <c r="A20" s="354" t="s">
        <v>43</v>
      </c>
      <c r="B20" s="355" t="s">
        <v>44</v>
      </c>
      <c r="C20" s="205" t="s">
        <v>45</v>
      </c>
      <c r="D20" s="206"/>
      <c r="E20" s="207" t="s">
        <v>46</v>
      </c>
      <c r="F20" s="206"/>
      <c r="G20" s="207" t="s">
        <v>45</v>
      </c>
      <c r="H20" s="206"/>
      <c r="I20" s="207" t="s">
        <v>46</v>
      </c>
      <c r="J20" s="208"/>
      <c r="K20" s="209" t="s">
        <v>45</v>
      </c>
      <c r="L20" s="206"/>
    </row>
    <row r="21" spans="1:12" ht="15.75" thickBot="1" x14ac:dyDescent="0.25">
      <c r="A21" s="356"/>
      <c r="B21" s="357"/>
      <c r="C21" s="358" t="s">
        <v>173</v>
      </c>
      <c r="D21" s="359" t="s">
        <v>174</v>
      </c>
      <c r="E21" s="358" t="s">
        <v>173</v>
      </c>
      <c r="F21" s="359" t="s">
        <v>174</v>
      </c>
      <c r="G21" s="358" t="s">
        <v>173</v>
      </c>
      <c r="H21" s="359" t="s">
        <v>174</v>
      </c>
      <c r="I21" s="358" t="s">
        <v>173</v>
      </c>
      <c r="J21" s="359" t="s">
        <v>174</v>
      </c>
      <c r="K21" s="358" t="s">
        <v>173</v>
      </c>
      <c r="L21" s="359" t="s">
        <v>174</v>
      </c>
    </row>
    <row r="22" spans="1:12" ht="15.75" thickBot="1" x14ac:dyDescent="0.25">
      <c r="A22" s="360"/>
      <c r="B22" s="210" t="s">
        <v>92</v>
      </c>
      <c r="C22" s="164">
        <v>853274.30199999991</v>
      </c>
      <c r="D22" s="165">
        <v>900719.90599999996</v>
      </c>
      <c r="E22" s="166">
        <v>1361419.8019999999</v>
      </c>
      <c r="F22" s="167">
        <v>1578335.8279999997</v>
      </c>
      <c r="G22" s="166">
        <v>2066388.264</v>
      </c>
      <c r="H22" s="168">
        <v>2144823.8299999996</v>
      </c>
      <c r="I22" s="166">
        <v>3680255.6639999999</v>
      </c>
      <c r="J22" s="168">
        <v>4152740.6549999998</v>
      </c>
      <c r="K22" s="169">
        <v>-1213113.9620000001</v>
      </c>
      <c r="L22" s="167">
        <v>-1244103.9239999996</v>
      </c>
    </row>
    <row r="23" spans="1:12" ht="15.75" thickBot="1" x14ac:dyDescent="0.25">
      <c r="A23" s="659" t="s">
        <v>47</v>
      </c>
      <c r="B23" s="660"/>
      <c r="C23" s="170"/>
      <c r="D23" s="170"/>
      <c r="E23" s="170"/>
      <c r="F23" s="170"/>
      <c r="G23" s="170"/>
      <c r="H23" s="170"/>
      <c r="I23" s="170"/>
      <c r="J23" s="170"/>
      <c r="K23" s="171"/>
      <c r="L23" s="172"/>
    </row>
    <row r="24" spans="1:12" ht="15" x14ac:dyDescent="0.2">
      <c r="A24" s="211" t="s">
        <v>48</v>
      </c>
      <c r="B24" s="212" t="s">
        <v>49</v>
      </c>
      <c r="C24" s="173">
        <v>220421.59599999999</v>
      </c>
      <c r="D24" s="174">
        <v>226855.09399999998</v>
      </c>
      <c r="E24" s="173">
        <v>270567.53899999999</v>
      </c>
      <c r="F24" s="174">
        <v>276204.06699999998</v>
      </c>
      <c r="G24" s="173">
        <v>47483.048000000003</v>
      </c>
      <c r="H24" s="175">
        <v>43526.010999999999</v>
      </c>
      <c r="I24" s="176">
        <v>50550.470999999998</v>
      </c>
      <c r="J24" s="177">
        <v>38804.572</v>
      </c>
      <c r="K24" s="178">
        <v>172938.54799999998</v>
      </c>
      <c r="L24" s="179">
        <v>183329.08299999998</v>
      </c>
    </row>
    <row r="25" spans="1:12" ht="15" x14ac:dyDescent="0.2">
      <c r="A25" s="213" t="s">
        <v>50</v>
      </c>
      <c r="B25" s="214" t="s">
        <v>119</v>
      </c>
      <c r="C25" s="180">
        <v>194655.622</v>
      </c>
      <c r="D25" s="181">
        <v>192607.62</v>
      </c>
      <c r="E25" s="182">
        <v>253657.91399999999</v>
      </c>
      <c r="F25" s="181">
        <v>259288.15599999999</v>
      </c>
      <c r="G25" s="183">
        <v>18677.597000000002</v>
      </c>
      <c r="H25" s="181">
        <v>18075.75</v>
      </c>
      <c r="I25" s="183">
        <v>23632.118999999999</v>
      </c>
      <c r="J25" s="184">
        <v>24185.541000000001</v>
      </c>
      <c r="K25" s="185">
        <v>175978.02499999999</v>
      </c>
      <c r="L25" s="186">
        <v>174531.87</v>
      </c>
    </row>
    <row r="26" spans="1:12" ht="15" x14ac:dyDescent="0.2">
      <c r="A26" s="215" t="s">
        <v>51</v>
      </c>
      <c r="B26" s="214" t="s">
        <v>120</v>
      </c>
      <c r="C26" s="187">
        <v>25765.973999999998</v>
      </c>
      <c r="D26" s="181">
        <v>34247.474000000002</v>
      </c>
      <c r="E26" s="188">
        <v>16909.625</v>
      </c>
      <c r="F26" s="181">
        <v>16915.911</v>
      </c>
      <c r="G26" s="183">
        <v>28805.451000000001</v>
      </c>
      <c r="H26" s="181">
        <v>25450.260999999999</v>
      </c>
      <c r="I26" s="183">
        <v>26918.351999999999</v>
      </c>
      <c r="J26" s="184">
        <v>14619.031000000001</v>
      </c>
      <c r="K26" s="189">
        <v>-3039.4770000000026</v>
      </c>
      <c r="L26" s="181">
        <v>8797.2130000000034</v>
      </c>
    </row>
    <row r="27" spans="1:12" ht="30" x14ac:dyDescent="0.2">
      <c r="A27" s="216" t="s">
        <v>52</v>
      </c>
      <c r="B27" s="217" t="s">
        <v>53</v>
      </c>
      <c r="C27" s="190">
        <v>94679.618000000002</v>
      </c>
      <c r="D27" s="186">
        <v>68489.164000000004</v>
      </c>
      <c r="E27" s="191">
        <v>137657.91800000001</v>
      </c>
      <c r="F27" s="186">
        <v>116624.07</v>
      </c>
      <c r="G27" s="173">
        <v>1429751.9480000001</v>
      </c>
      <c r="H27" s="186">
        <v>1451415.757</v>
      </c>
      <c r="I27" s="173">
        <v>2688409.3939999999</v>
      </c>
      <c r="J27" s="192">
        <v>2910697.023</v>
      </c>
      <c r="K27" s="185">
        <v>-1335072.33</v>
      </c>
      <c r="L27" s="186">
        <v>-1382926.5929999999</v>
      </c>
    </row>
    <row r="28" spans="1:12" ht="15" x14ac:dyDescent="0.2">
      <c r="A28" s="218" t="s">
        <v>54</v>
      </c>
      <c r="B28" s="219" t="s">
        <v>55</v>
      </c>
      <c r="C28" s="193">
        <v>11851.697</v>
      </c>
      <c r="D28" s="194">
        <v>36264.398000000001</v>
      </c>
      <c r="E28" s="188">
        <v>33033.512000000002</v>
      </c>
      <c r="F28" s="194">
        <v>112712.85799999999</v>
      </c>
      <c r="G28" s="183">
        <v>126223.997</v>
      </c>
      <c r="H28" s="181">
        <v>148946.76500000001</v>
      </c>
      <c r="I28" s="195">
        <v>512674.59499999997</v>
      </c>
      <c r="J28" s="184">
        <v>622517.36600000004</v>
      </c>
      <c r="K28" s="189">
        <v>-114372.3</v>
      </c>
      <c r="L28" s="181">
        <v>-112682.36700000001</v>
      </c>
    </row>
    <row r="29" spans="1:12" ht="30.75" thickBot="1" x14ac:dyDescent="0.25">
      <c r="A29" s="220" t="s">
        <v>56</v>
      </c>
      <c r="B29" s="221" t="s">
        <v>57</v>
      </c>
      <c r="C29" s="196">
        <v>222042.81400000001</v>
      </c>
      <c r="D29" s="197">
        <v>255256.008</v>
      </c>
      <c r="E29" s="198">
        <v>664401.72199999995</v>
      </c>
      <c r="F29" s="197">
        <v>799146.39899999998</v>
      </c>
      <c r="G29" s="198">
        <v>21616.499</v>
      </c>
      <c r="H29" s="197">
        <v>47729.506999999998</v>
      </c>
      <c r="I29" s="198">
        <v>73638.891000000003</v>
      </c>
      <c r="J29" s="199">
        <v>185835.47600000002</v>
      </c>
      <c r="K29" s="200">
        <v>200426.315</v>
      </c>
      <c r="L29" s="197">
        <v>207526.50099999999</v>
      </c>
    </row>
    <row r="30" spans="1:12" ht="15" x14ac:dyDescent="0.2">
      <c r="A30" s="659" t="s">
        <v>58</v>
      </c>
      <c r="B30" s="660"/>
      <c r="C30" s="170"/>
      <c r="D30" s="170"/>
      <c r="E30" s="170"/>
      <c r="F30" s="170"/>
      <c r="G30" s="170"/>
      <c r="H30" s="170"/>
      <c r="I30" s="170"/>
      <c r="J30" s="170"/>
      <c r="K30" s="170"/>
      <c r="L30" s="201"/>
    </row>
    <row r="31" spans="1:12" ht="30.75" thickBot="1" x14ac:dyDescent="0.25">
      <c r="A31" s="220" t="s">
        <v>59</v>
      </c>
      <c r="B31" s="221" t="s">
        <v>60</v>
      </c>
      <c r="C31" s="196">
        <v>304278.57699999999</v>
      </c>
      <c r="D31" s="280">
        <v>313855.24200000003</v>
      </c>
      <c r="E31" s="198">
        <v>255759.111</v>
      </c>
      <c r="F31" s="197">
        <v>273648.43400000001</v>
      </c>
      <c r="G31" s="198">
        <v>441312.772</v>
      </c>
      <c r="H31" s="197">
        <v>453205.79</v>
      </c>
      <c r="I31" s="198">
        <v>354982.31300000002</v>
      </c>
      <c r="J31" s="199">
        <v>394886.21799999999</v>
      </c>
      <c r="K31" s="200">
        <v>-137034.19500000001</v>
      </c>
      <c r="L31" s="197">
        <v>-139350.54799999995</v>
      </c>
    </row>
    <row r="32" spans="1:12" ht="15" x14ac:dyDescent="0.2">
      <c r="A32" s="361" t="s">
        <v>104</v>
      </c>
      <c r="B32" s="362"/>
      <c r="C32" s="363"/>
      <c r="D32" s="363"/>
      <c r="E32" s="363"/>
      <c r="F32" s="363"/>
      <c r="G32" s="363"/>
      <c r="H32" s="363"/>
      <c r="I32" s="363"/>
      <c r="J32" s="363"/>
      <c r="K32" s="363"/>
      <c r="L32" s="363"/>
    </row>
    <row r="34" spans="1:1" ht="15.75" x14ac:dyDescent="0.2">
      <c r="A34" s="348" t="s">
        <v>105</v>
      </c>
    </row>
  </sheetData>
  <mergeCells count="4">
    <mergeCell ref="A8:B8"/>
    <mergeCell ref="A15:B15"/>
    <mergeCell ref="A23:B23"/>
    <mergeCell ref="A30:B30"/>
  </mergeCells>
  <pageMargins left="0.75" right="0.75" top="1" bottom="1" header="0.5" footer="0.5"/>
  <pageSetup paperSize="9" scale="5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W82"/>
  <sheetViews>
    <sheetView showGridLines="0" zoomScale="90" zoomScaleNormal="90" workbookViewId="0">
      <selection activeCell="S20" sqref="S20"/>
    </sheetView>
  </sheetViews>
  <sheetFormatPr defaultColWidth="9.140625" defaultRowHeight="15.75" x14ac:dyDescent="0.2"/>
  <cols>
    <col min="1" max="1" width="16.7109375" style="343" customWidth="1"/>
    <col min="2" max="3" width="12.7109375" style="343" customWidth="1"/>
    <col min="4" max="4" width="16.7109375" style="343" customWidth="1"/>
    <col min="5" max="6" width="12.7109375" style="343" customWidth="1"/>
    <col min="7" max="7" width="19.5703125" style="343" customWidth="1"/>
    <col min="8" max="8" width="16.7109375" style="344" customWidth="1"/>
    <col min="9" max="9" width="12.7109375" style="344" customWidth="1"/>
    <col min="10" max="10" width="12.7109375" style="343" customWidth="1"/>
    <col min="11" max="11" width="16.7109375" style="343" customWidth="1"/>
    <col min="12" max="13" width="12.7109375" style="343" customWidth="1"/>
    <col min="14" max="16384" width="9.140625" style="343"/>
  </cols>
  <sheetData>
    <row r="1" spans="1:17" s="337" customFormat="1" ht="21" x14ac:dyDescent="0.2">
      <c r="A1" s="336" t="s">
        <v>142</v>
      </c>
      <c r="H1" s="338"/>
      <c r="I1" s="338"/>
    </row>
    <row r="2" spans="1:17" s="340" customFormat="1" ht="18.75" x14ac:dyDescent="0.2">
      <c r="A2" s="339" t="s">
        <v>143</v>
      </c>
      <c r="H2" s="341"/>
      <c r="I2" s="341"/>
    </row>
    <row r="3" spans="1:17" x14ac:dyDescent="0.2">
      <c r="A3" s="342"/>
    </row>
    <row r="4" spans="1:17" ht="13.5" customHeight="1" x14ac:dyDescent="0.2">
      <c r="A4" s="508" t="s">
        <v>100</v>
      </c>
      <c r="B4" s="508"/>
      <c r="C4" s="508"/>
      <c r="D4" s="508"/>
      <c r="E4" s="508"/>
      <c r="F4" s="346"/>
      <c r="G4" s="346"/>
      <c r="H4" s="345" t="s">
        <v>101</v>
      </c>
      <c r="I4" s="345"/>
      <c r="J4" s="345"/>
      <c r="K4" s="345"/>
      <c r="L4" s="345"/>
      <c r="M4" s="346"/>
    </row>
    <row r="5" spans="1:17" ht="13.5" customHeight="1" thickBot="1" x14ac:dyDescent="0.25">
      <c r="A5" s="552" t="s">
        <v>194</v>
      </c>
      <c r="B5" s="552"/>
      <c r="C5" s="552"/>
      <c r="D5" s="552"/>
      <c r="E5" s="552"/>
      <c r="F5" s="553"/>
      <c r="G5" s="553"/>
      <c r="H5" s="554" t="s">
        <v>194</v>
      </c>
      <c r="I5" s="554"/>
      <c r="J5" s="554"/>
      <c r="K5" s="554"/>
      <c r="L5" s="554"/>
      <c r="M5" s="553"/>
    </row>
    <row r="6" spans="1:17" ht="21.75" thickBot="1" x14ac:dyDescent="0.4">
      <c r="A6" s="555" t="s">
        <v>61</v>
      </c>
      <c r="B6" s="556"/>
      <c r="C6" s="556"/>
      <c r="D6" s="556"/>
      <c r="E6" s="556"/>
      <c r="F6" s="557"/>
      <c r="G6" s="553"/>
      <c r="H6" s="555" t="s">
        <v>62</v>
      </c>
      <c r="I6" s="556"/>
      <c r="J6" s="556"/>
      <c r="K6" s="556"/>
      <c r="L6" s="556"/>
      <c r="M6" s="557"/>
    </row>
    <row r="7" spans="1:17" ht="16.5" thickBot="1" x14ac:dyDescent="0.3">
      <c r="A7" s="558" t="s">
        <v>192</v>
      </c>
      <c r="B7" s="559"/>
      <c r="C7" s="560"/>
      <c r="D7" s="561" t="s">
        <v>193</v>
      </c>
      <c r="E7" s="559"/>
      <c r="F7" s="562"/>
      <c r="G7" s="553"/>
      <c r="H7" s="558" t="s">
        <v>192</v>
      </c>
      <c r="I7" s="559"/>
      <c r="J7" s="560"/>
      <c r="K7" s="561" t="s">
        <v>193</v>
      </c>
      <c r="L7" s="559"/>
      <c r="M7" s="562"/>
    </row>
    <row r="8" spans="1:17" ht="30.75" thickBot="1" x14ac:dyDescent="0.25">
      <c r="A8" s="563" t="s">
        <v>63</v>
      </c>
      <c r="B8" s="564" t="s">
        <v>45</v>
      </c>
      <c r="C8" s="565" t="s">
        <v>64</v>
      </c>
      <c r="D8" s="566" t="s">
        <v>63</v>
      </c>
      <c r="E8" s="564" t="s">
        <v>45</v>
      </c>
      <c r="F8" s="567" t="s">
        <v>64</v>
      </c>
      <c r="G8" s="553"/>
      <c r="H8" s="563" t="s">
        <v>63</v>
      </c>
      <c r="I8" s="564" t="s">
        <v>45</v>
      </c>
      <c r="J8" s="567" t="s">
        <v>64</v>
      </c>
      <c r="K8" s="563" t="s">
        <v>63</v>
      </c>
      <c r="L8" s="564" t="s">
        <v>45</v>
      </c>
      <c r="M8" s="567" t="s">
        <v>64</v>
      </c>
      <c r="N8" s="347"/>
    </row>
    <row r="9" spans="1:17" ht="16.5" thickBot="1" x14ac:dyDescent="0.25">
      <c r="A9" s="568" t="s">
        <v>10</v>
      </c>
      <c r="B9" s="569">
        <v>195621.96299999999</v>
      </c>
      <c r="C9" s="570">
        <v>586928.50100000005</v>
      </c>
      <c r="D9" s="571" t="s">
        <v>10</v>
      </c>
      <c r="E9" s="572">
        <v>158820.946</v>
      </c>
      <c r="F9" s="570">
        <v>557790.17599999998</v>
      </c>
      <c r="G9" s="553"/>
      <c r="H9" s="568" t="s">
        <v>10</v>
      </c>
      <c r="I9" s="572">
        <v>39644.150999999998</v>
      </c>
      <c r="J9" s="570">
        <v>153457.59700000001</v>
      </c>
      <c r="K9" s="568" t="s">
        <v>10</v>
      </c>
      <c r="L9" s="572">
        <v>15716.204</v>
      </c>
      <c r="M9" s="570">
        <v>56428.341999999997</v>
      </c>
    </row>
    <row r="10" spans="1:17" x14ac:dyDescent="0.2">
      <c r="A10" s="573" t="s">
        <v>65</v>
      </c>
      <c r="B10" s="574">
        <v>71256.028999999995</v>
      </c>
      <c r="C10" s="575">
        <v>217730.57</v>
      </c>
      <c r="D10" s="576" t="s">
        <v>65</v>
      </c>
      <c r="E10" s="577">
        <v>60812.798999999999</v>
      </c>
      <c r="F10" s="578">
        <v>218715.96299999999</v>
      </c>
      <c r="G10" s="553"/>
      <c r="H10" s="573" t="s">
        <v>68</v>
      </c>
      <c r="I10" s="574">
        <v>19158.322</v>
      </c>
      <c r="J10" s="575">
        <v>82219.12</v>
      </c>
      <c r="K10" s="573" t="s">
        <v>88</v>
      </c>
      <c r="L10" s="577">
        <v>13823.305</v>
      </c>
      <c r="M10" s="578">
        <v>51270.71</v>
      </c>
    </row>
    <row r="11" spans="1:17" x14ac:dyDescent="0.2">
      <c r="A11" s="579" t="s">
        <v>66</v>
      </c>
      <c r="B11" s="580">
        <v>58544.06</v>
      </c>
      <c r="C11" s="581">
        <v>172361.63</v>
      </c>
      <c r="D11" s="582" t="s">
        <v>66</v>
      </c>
      <c r="E11" s="583">
        <v>44857.122000000003</v>
      </c>
      <c r="F11" s="584">
        <v>161108.965</v>
      </c>
      <c r="G11" s="553"/>
      <c r="H11" s="579" t="s">
        <v>88</v>
      </c>
      <c r="I11" s="580">
        <v>16313.339</v>
      </c>
      <c r="J11" s="581">
        <v>57533.77</v>
      </c>
      <c r="K11" s="579" t="s">
        <v>66</v>
      </c>
      <c r="L11" s="583">
        <v>1642.425</v>
      </c>
      <c r="M11" s="584">
        <v>4526.4719999999998</v>
      </c>
    </row>
    <row r="12" spans="1:17" x14ac:dyDescent="0.2">
      <c r="A12" s="579" t="s">
        <v>89</v>
      </c>
      <c r="B12" s="580">
        <v>17153.062999999998</v>
      </c>
      <c r="C12" s="581">
        <v>48083.97</v>
      </c>
      <c r="D12" s="582" t="s">
        <v>89</v>
      </c>
      <c r="E12" s="583">
        <v>11859.42</v>
      </c>
      <c r="F12" s="584">
        <v>39306.544000000002</v>
      </c>
      <c r="G12" s="553"/>
      <c r="H12" s="579" t="s">
        <v>66</v>
      </c>
      <c r="I12" s="580">
        <v>2058.1439999999998</v>
      </c>
      <c r="J12" s="581">
        <v>5301.7309999999998</v>
      </c>
      <c r="K12" s="579" t="s">
        <v>86</v>
      </c>
      <c r="L12" s="583">
        <v>105.69</v>
      </c>
      <c r="M12" s="584">
        <v>225.46</v>
      </c>
      <c r="Q12" s="347"/>
    </row>
    <row r="13" spans="1:17" x14ac:dyDescent="0.2">
      <c r="A13" s="579" t="s">
        <v>74</v>
      </c>
      <c r="B13" s="580">
        <v>13624.633</v>
      </c>
      <c r="C13" s="581">
        <v>41736.17</v>
      </c>
      <c r="D13" s="582" t="s">
        <v>144</v>
      </c>
      <c r="E13" s="583">
        <v>10074.771000000001</v>
      </c>
      <c r="F13" s="584">
        <v>32878.57</v>
      </c>
      <c r="G13" s="553"/>
      <c r="H13" s="579" t="s">
        <v>69</v>
      </c>
      <c r="I13" s="580">
        <v>1537.6</v>
      </c>
      <c r="J13" s="581">
        <v>6589.4</v>
      </c>
      <c r="K13" s="579" t="s">
        <v>153</v>
      </c>
      <c r="L13" s="583">
        <v>57.488999999999997</v>
      </c>
      <c r="M13" s="584">
        <v>92</v>
      </c>
    </row>
    <row r="14" spans="1:17" x14ac:dyDescent="0.2">
      <c r="A14" s="579" t="s">
        <v>144</v>
      </c>
      <c r="B14" s="580">
        <v>11655.005999999999</v>
      </c>
      <c r="C14" s="581">
        <v>31679.365000000002</v>
      </c>
      <c r="D14" s="582" t="s">
        <v>74</v>
      </c>
      <c r="E14" s="583">
        <v>9722.3089999999993</v>
      </c>
      <c r="F14" s="584">
        <v>37451.56</v>
      </c>
      <c r="G14" s="553"/>
      <c r="H14" s="579" t="s">
        <v>76</v>
      </c>
      <c r="I14" s="580">
        <v>439.33600000000001</v>
      </c>
      <c r="J14" s="581">
        <v>1514.95</v>
      </c>
      <c r="K14" s="579" t="s">
        <v>68</v>
      </c>
      <c r="L14" s="583">
        <v>38.176000000000002</v>
      </c>
      <c r="M14" s="584">
        <v>138</v>
      </c>
    </row>
    <row r="15" spans="1:17" x14ac:dyDescent="0.2">
      <c r="A15" s="585" t="s">
        <v>69</v>
      </c>
      <c r="B15" s="586">
        <v>5411.14</v>
      </c>
      <c r="C15" s="587">
        <v>21945.663</v>
      </c>
      <c r="D15" s="588" t="s">
        <v>69</v>
      </c>
      <c r="E15" s="589">
        <v>4504.3500000000004</v>
      </c>
      <c r="F15" s="590">
        <v>13188.26</v>
      </c>
      <c r="G15" s="553"/>
      <c r="H15" s="579" t="s">
        <v>86</v>
      </c>
      <c r="I15" s="580">
        <v>91.688000000000002</v>
      </c>
      <c r="J15" s="581">
        <v>202.64</v>
      </c>
      <c r="K15" s="579" t="s">
        <v>118</v>
      </c>
      <c r="L15" s="583">
        <v>24.818999999999999</v>
      </c>
      <c r="M15" s="591">
        <v>122.8</v>
      </c>
    </row>
    <row r="16" spans="1:17" x14ac:dyDescent="0.2">
      <c r="A16" s="585" t="s">
        <v>102</v>
      </c>
      <c r="B16" s="586">
        <v>3906.6849999999999</v>
      </c>
      <c r="C16" s="587">
        <v>11380.334999999999</v>
      </c>
      <c r="D16" s="588" t="s">
        <v>70</v>
      </c>
      <c r="E16" s="589">
        <v>4448.1769999999997</v>
      </c>
      <c r="F16" s="590">
        <v>13229.1</v>
      </c>
      <c r="G16" s="553"/>
      <c r="H16" s="579" t="s">
        <v>153</v>
      </c>
      <c r="I16" s="580">
        <v>25.329000000000001</v>
      </c>
      <c r="J16" s="581">
        <v>46</v>
      </c>
      <c r="K16" s="579" t="s">
        <v>102</v>
      </c>
      <c r="L16" s="583">
        <v>24.3</v>
      </c>
      <c r="M16" s="584">
        <v>52.9</v>
      </c>
    </row>
    <row r="17" spans="1:23" ht="16.5" thickBot="1" x14ac:dyDescent="0.25">
      <c r="A17" s="592" t="s">
        <v>70</v>
      </c>
      <c r="B17" s="593">
        <v>3495.873</v>
      </c>
      <c r="C17" s="594">
        <v>9203.5</v>
      </c>
      <c r="D17" s="595" t="s">
        <v>195</v>
      </c>
      <c r="E17" s="596">
        <v>2705.0039999999999</v>
      </c>
      <c r="F17" s="597">
        <v>8570.2819999999992</v>
      </c>
      <c r="G17" s="598"/>
      <c r="H17" s="592" t="s">
        <v>102</v>
      </c>
      <c r="I17" s="593">
        <v>11.489000000000001</v>
      </c>
      <c r="J17" s="599">
        <v>25.3</v>
      </c>
      <c r="K17" s="600"/>
      <c r="L17" s="596"/>
      <c r="M17" s="597"/>
    </row>
    <row r="18" spans="1:23" x14ac:dyDescent="0.2">
      <c r="A18" s="361" t="s">
        <v>104</v>
      </c>
      <c r="B18" s="601"/>
      <c r="C18" s="601"/>
      <c r="D18" s="602"/>
      <c r="E18" s="603"/>
      <c r="F18" s="603"/>
      <c r="G18" s="553"/>
      <c r="H18" s="361" t="s">
        <v>104</v>
      </c>
      <c r="I18" s="604"/>
      <c r="J18" s="605"/>
      <c r="K18" s="606"/>
      <c r="L18" s="606"/>
      <c r="M18" s="553"/>
    </row>
    <row r="19" spans="1:23" x14ac:dyDescent="0.2">
      <c r="A19" s="553"/>
      <c r="B19" s="553"/>
      <c r="C19" s="553"/>
      <c r="D19" s="553"/>
      <c r="E19" s="553"/>
      <c r="F19" s="553"/>
      <c r="G19" s="553"/>
      <c r="H19" s="553"/>
      <c r="I19" s="553"/>
      <c r="J19" s="553"/>
      <c r="K19" s="553"/>
      <c r="L19" s="553"/>
      <c r="M19" s="553"/>
      <c r="V19" s="365"/>
      <c r="W19" s="365"/>
    </row>
    <row r="20" spans="1:23" x14ac:dyDescent="0.2">
      <c r="A20" s="554" t="s">
        <v>93</v>
      </c>
      <c r="B20" s="554"/>
      <c r="C20" s="554"/>
      <c r="D20" s="554"/>
      <c r="E20" s="554"/>
      <c r="F20" s="553"/>
      <c r="G20" s="553"/>
      <c r="H20" s="554" t="s">
        <v>94</v>
      </c>
      <c r="I20" s="554"/>
      <c r="J20" s="554"/>
      <c r="K20" s="554"/>
      <c r="L20" s="554"/>
      <c r="M20" s="553"/>
    </row>
    <row r="21" spans="1:23" ht="16.5" thickBot="1" x14ac:dyDescent="0.25">
      <c r="A21" s="554" t="s">
        <v>194</v>
      </c>
      <c r="B21" s="554"/>
      <c r="C21" s="554"/>
      <c r="D21" s="554"/>
      <c r="E21" s="554"/>
      <c r="F21" s="553"/>
      <c r="G21" s="553"/>
      <c r="H21" s="554" t="s">
        <v>194</v>
      </c>
      <c r="I21" s="554"/>
      <c r="J21" s="554"/>
      <c r="K21" s="554"/>
      <c r="L21" s="554"/>
      <c r="M21" s="553"/>
    </row>
    <row r="22" spans="1:23" ht="21.75" thickBot="1" x14ac:dyDescent="0.4">
      <c r="A22" s="555" t="s">
        <v>61</v>
      </c>
      <c r="B22" s="556"/>
      <c r="C22" s="556"/>
      <c r="D22" s="556"/>
      <c r="E22" s="556"/>
      <c r="F22" s="557"/>
      <c r="G22" s="553"/>
      <c r="H22" s="555" t="s">
        <v>62</v>
      </c>
      <c r="I22" s="556"/>
      <c r="J22" s="556"/>
      <c r="K22" s="556"/>
      <c r="L22" s="556"/>
      <c r="M22" s="557"/>
    </row>
    <row r="23" spans="1:23" ht="16.5" thickBot="1" x14ac:dyDescent="0.3">
      <c r="A23" s="558" t="s">
        <v>192</v>
      </c>
      <c r="B23" s="559"/>
      <c r="C23" s="560"/>
      <c r="D23" s="561" t="s">
        <v>193</v>
      </c>
      <c r="E23" s="559"/>
      <c r="F23" s="562"/>
      <c r="G23" s="553"/>
      <c r="H23" s="558" t="s">
        <v>192</v>
      </c>
      <c r="I23" s="559"/>
      <c r="J23" s="560"/>
      <c r="K23" s="561" t="s">
        <v>193</v>
      </c>
      <c r="L23" s="559"/>
      <c r="M23" s="562"/>
    </row>
    <row r="24" spans="1:23" ht="30.75" thickBot="1" x14ac:dyDescent="0.25">
      <c r="A24" s="563" t="s">
        <v>63</v>
      </c>
      <c r="B24" s="564" t="s">
        <v>45</v>
      </c>
      <c r="C24" s="567" t="s">
        <v>64</v>
      </c>
      <c r="D24" s="607" t="s">
        <v>63</v>
      </c>
      <c r="E24" s="564" t="s">
        <v>45</v>
      </c>
      <c r="F24" s="567" t="s">
        <v>64</v>
      </c>
      <c r="G24" s="553"/>
      <c r="H24" s="563" t="s">
        <v>63</v>
      </c>
      <c r="I24" s="564" t="s">
        <v>45</v>
      </c>
      <c r="J24" s="565" t="s">
        <v>64</v>
      </c>
      <c r="K24" s="566" t="s">
        <v>63</v>
      </c>
      <c r="L24" s="564" t="s">
        <v>45</v>
      </c>
      <c r="M24" s="567" t="s">
        <v>64</v>
      </c>
    </row>
    <row r="25" spans="1:23" ht="16.5" thickBot="1" x14ac:dyDescent="0.25">
      <c r="A25" s="568" t="s">
        <v>10</v>
      </c>
      <c r="B25" s="569">
        <v>50275.065999999999</v>
      </c>
      <c r="C25" s="570">
        <v>83537.313999999998</v>
      </c>
      <c r="D25" s="571" t="s">
        <v>10</v>
      </c>
      <c r="E25" s="572">
        <v>78319.615999999995</v>
      </c>
      <c r="F25" s="570">
        <v>140097.61900000001</v>
      </c>
      <c r="G25" s="553"/>
      <c r="H25" s="568" t="s">
        <v>10</v>
      </c>
      <c r="I25" s="569">
        <v>1083452.0789999999</v>
      </c>
      <c r="J25" s="570">
        <v>2158051.0260000001</v>
      </c>
      <c r="K25" s="571" t="s">
        <v>10</v>
      </c>
      <c r="L25" s="572">
        <v>1050743.7990000001</v>
      </c>
      <c r="M25" s="570">
        <v>2447605.2480000001</v>
      </c>
    </row>
    <row r="26" spans="1:23" x14ac:dyDescent="0.2">
      <c r="A26" s="573" t="s">
        <v>66</v>
      </c>
      <c r="B26" s="574">
        <v>20491.106</v>
      </c>
      <c r="C26" s="575">
        <v>31634.814999999999</v>
      </c>
      <c r="D26" s="576" t="s">
        <v>66</v>
      </c>
      <c r="E26" s="577">
        <v>48414.082999999999</v>
      </c>
      <c r="F26" s="578">
        <v>86346.824999999997</v>
      </c>
      <c r="G26" s="553"/>
      <c r="H26" s="573" t="s">
        <v>85</v>
      </c>
      <c r="I26" s="574">
        <v>595916.24100000004</v>
      </c>
      <c r="J26" s="575">
        <v>1195461.476</v>
      </c>
      <c r="K26" s="576" t="s">
        <v>73</v>
      </c>
      <c r="L26" s="577">
        <v>414520.57699999999</v>
      </c>
      <c r="M26" s="578">
        <v>991584.83799999999</v>
      </c>
    </row>
    <row r="27" spans="1:23" x14ac:dyDescent="0.2">
      <c r="A27" s="579" t="s">
        <v>86</v>
      </c>
      <c r="B27" s="580">
        <v>9849.4459999999999</v>
      </c>
      <c r="C27" s="581">
        <v>15978.38</v>
      </c>
      <c r="D27" s="582" t="s">
        <v>86</v>
      </c>
      <c r="E27" s="583">
        <v>11296.585999999999</v>
      </c>
      <c r="F27" s="584">
        <v>19526.98</v>
      </c>
      <c r="G27" s="553"/>
      <c r="H27" s="579" t="s">
        <v>73</v>
      </c>
      <c r="I27" s="580">
        <v>227234.84400000001</v>
      </c>
      <c r="J27" s="581">
        <v>425645.772</v>
      </c>
      <c r="K27" s="582" t="s">
        <v>85</v>
      </c>
      <c r="L27" s="583">
        <v>378974.22200000001</v>
      </c>
      <c r="M27" s="584">
        <v>886970.54299999995</v>
      </c>
    </row>
    <row r="28" spans="1:23" x14ac:dyDescent="0.2">
      <c r="A28" s="579" t="s">
        <v>65</v>
      </c>
      <c r="B28" s="580">
        <v>9104.0619999999999</v>
      </c>
      <c r="C28" s="581">
        <v>18992.12</v>
      </c>
      <c r="D28" s="582" t="s">
        <v>65</v>
      </c>
      <c r="E28" s="583">
        <v>7048.93</v>
      </c>
      <c r="F28" s="584">
        <v>12968.967000000001</v>
      </c>
      <c r="G28" s="553"/>
      <c r="H28" s="579" t="s">
        <v>68</v>
      </c>
      <c r="I28" s="580">
        <v>73488.796000000002</v>
      </c>
      <c r="J28" s="581">
        <v>183377.742</v>
      </c>
      <c r="K28" s="582" t="s">
        <v>68</v>
      </c>
      <c r="L28" s="583">
        <v>106923.67600000001</v>
      </c>
      <c r="M28" s="584">
        <v>240730.35399999999</v>
      </c>
    </row>
    <row r="29" spans="1:23" x14ac:dyDescent="0.2">
      <c r="A29" s="579" t="s">
        <v>109</v>
      </c>
      <c r="B29" s="580">
        <v>2855.9749999999999</v>
      </c>
      <c r="C29" s="581">
        <v>4202.32</v>
      </c>
      <c r="D29" s="582" t="s">
        <v>144</v>
      </c>
      <c r="E29" s="583">
        <v>2067.4929999999999</v>
      </c>
      <c r="F29" s="584">
        <v>3624.4229999999998</v>
      </c>
      <c r="G29" s="553"/>
      <c r="H29" s="579" t="s">
        <v>172</v>
      </c>
      <c r="I29" s="580">
        <v>70076.040999999997</v>
      </c>
      <c r="J29" s="581">
        <v>137983.25399999999</v>
      </c>
      <c r="K29" s="582" t="s">
        <v>80</v>
      </c>
      <c r="L29" s="583">
        <v>89438.216</v>
      </c>
      <c r="M29" s="584">
        <v>200154.88</v>
      </c>
    </row>
    <row r="30" spans="1:23" x14ac:dyDescent="0.2">
      <c r="A30" s="579" t="s">
        <v>67</v>
      </c>
      <c r="B30" s="580">
        <v>2489.587</v>
      </c>
      <c r="C30" s="581">
        <v>4509.4880000000003</v>
      </c>
      <c r="D30" s="582" t="s">
        <v>67</v>
      </c>
      <c r="E30" s="583">
        <v>1765.8030000000001</v>
      </c>
      <c r="F30" s="584">
        <v>3654.8209999999999</v>
      </c>
      <c r="G30" s="553"/>
      <c r="H30" s="579" t="s">
        <v>80</v>
      </c>
      <c r="I30" s="580">
        <v>37970.552000000003</v>
      </c>
      <c r="J30" s="581">
        <v>77961.929999999993</v>
      </c>
      <c r="K30" s="582" t="s">
        <v>172</v>
      </c>
      <c r="L30" s="583">
        <v>26369.149000000001</v>
      </c>
      <c r="M30" s="584">
        <v>56528.76</v>
      </c>
    </row>
    <row r="31" spans="1:23" x14ac:dyDescent="0.2">
      <c r="A31" s="585" t="s">
        <v>74</v>
      </c>
      <c r="B31" s="586">
        <v>1383.135</v>
      </c>
      <c r="C31" s="587">
        <v>2164.0680000000002</v>
      </c>
      <c r="D31" s="588" t="s">
        <v>140</v>
      </c>
      <c r="E31" s="589">
        <v>1721.87</v>
      </c>
      <c r="F31" s="590">
        <v>3754.152</v>
      </c>
      <c r="G31" s="553"/>
      <c r="H31" s="585" t="s">
        <v>66</v>
      </c>
      <c r="I31" s="586">
        <v>33721.843999999997</v>
      </c>
      <c r="J31" s="587">
        <v>61554.813999999998</v>
      </c>
      <c r="K31" s="588" t="s">
        <v>66</v>
      </c>
      <c r="L31" s="589">
        <v>11784.698</v>
      </c>
      <c r="M31" s="590">
        <v>26495.178</v>
      </c>
    </row>
    <row r="32" spans="1:23" x14ac:dyDescent="0.2">
      <c r="A32" s="585" t="s">
        <v>140</v>
      </c>
      <c r="B32" s="586">
        <v>1242.3789999999999</v>
      </c>
      <c r="C32" s="587">
        <v>2417.114</v>
      </c>
      <c r="D32" s="588" t="s">
        <v>74</v>
      </c>
      <c r="E32" s="589">
        <v>1442.4169999999999</v>
      </c>
      <c r="F32" s="590">
        <v>2547.0369999999998</v>
      </c>
      <c r="G32" s="553"/>
      <c r="H32" s="585" t="s">
        <v>102</v>
      </c>
      <c r="I32" s="586">
        <v>18678.524000000001</v>
      </c>
      <c r="J32" s="587">
        <v>31569.512999999999</v>
      </c>
      <c r="K32" s="588" t="s">
        <v>175</v>
      </c>
      <c r="L32" s="589">
        <v>9561.3590000000004</v>
      </c>
      <c r="M32" s="590">
        <v>21087.95</v>
      </c>
    </row>
    <row r="33" spans="1:13" ht="16.5" thickBot="1" x14ac:dyDescent="0.25">
      <c r="A33" s="592" t="s">
        <v>102</v>
      </c>
      <c r="B33" s="593">
        <v>845.15700000000004</v>
      </c>
      <c r="C33" s="594">
        <v>999.077</v>
      </c>
      <c r="D33" s="595" t="s">
        <v>102</v>
      </c>
      <c r="E33" s="596">
        <v>1360.4949999999999</v>
      </c>
      <c r="F33" s="608">
        <v>2538.06</v>
      </c>
      <c r="G33" s="553"/>
      <c r="H33" s="592" t="s">
        <v>65</v>
      </c>
      <c r="I33" s="593">
        <v>8367.9490000000005</v>
      </c>
      <c r="J33" s="594">
        <v>12808.735000000001</v>
      </c>
      <c r="K33" s="595" t="s">
        <v>102</v>
      </c>
      <c r="L33" s="596">
        <v>4229.6279999999997</v>
      </c>
      <c r="M33" s="597">
        <v>8227.5730000000003</v>
      </c>
    </row>
    <row r="34" spans="1:13" x14ac:dyDescent="0.2">
      <c r="A34" s="361" t="s">
        <v>104</v>
      </c>
      <c r="B34" s="601"/>
      <c r="C34" s="601"/>
      <c r="D34" s="602"/>
      <c r="E34" s="603"/>
      <c r="F34" s="603"/>
      <c r="G34" s="553"/>
      <c r="H34" s="361" t="s">
        <v>104</v>
      </c>
      <c r="I34" s="604"/>
      <c r="J34" s="604"/>
      <c r="K34" s="553"/>
      <c r="L34" s="553"/>
      <c r="M34" s="553"/>
    </row>
    <row r="35" spans="1:13" x14ac:dyDescent="0.2">
      <c r="A35" s="553"/>
      <c r="B35" s="553"/>
      <c r="C35" s="553"/>
      <c r="D35" s="553"/>
      <c r="E35" s="553"/>
      <c r="F35" s="553"/>
      <c r="G35" s="553"/>
      <c r="H35" s="553"/>
      <c r="I35" s="553"/>
      <c r="J35" s="553"/>
      <c r="K35" s="553"/>
      <c r="L35" s="553"/>
      <c r="M35" s="553"/>
    </row>
    <row r="36" spans="1:13" x14ac:dyDescent="0.2">
      <c r="A36" s="554" t="s">
        <v>95</v>
      </c>
      <c r="B36" s="554"/>
      <c r="C36" s="554"/>
      <c r="D36" s="554"/>
      <c r="E36" s="554"/>
      <c r="F36" s="553"/>
      <c r="G36" s="553"/>
      <c r="H36" s="554" t="s">
        <v>96</v>
      </c>
      <c r="I36" s="554"/>
      <c r="J36" s="554"/>
      <c r="K36" s="554"/>
      <c r="L36" s="554"/>
      <c r="M36" s="553"/>
    </row>
    <row r="37" spans="1:13" ht="16.5" thickBot="1" x14ac:dyDescent="0.25">
      <c r="A37" s="554" t="s">
        <v>194</v>
      </c>
      <c r="B37" s="554"/>
      <c r="C37" s="554"/>
      <c r="D37" s="554"/>
      <c r="E37" s="554"/>
      <c r="F37" s="553"/>
      <c r="G37" s="553"/>
      <c r="H37" s="554" t="s">
        <v>194</v>
      </c>
      <c r="I37" s="554"/>
      <c r="J37" s="554"/>
      <c r="K37" s="554"/>
      <c r="L37" s="554"/>
      <c r="M37" s="553"/>
    </row>
    <row r="38" spans="1:13" ht="21.75" thickBot="1" x14ac:dyDescent="0.4">
      <c r="A38" s="555" t="s">
        <v>61</v>
      </c>
      <c r="B38" s="556"/>
      <c r="C38" s="556"/>
      <c r="D38" s="556"/>
      <c r="E38" s="556"/>
      <c r="F38" s="557"/>
      <c r="G38" s="553"/>
      <c r="H38" s="555" t="s">
        <v>62</v>
      </c>
      <c r="I38" s="556"/>
      <c r="J38" s="556"/>
      <c r="K38" s="556"/>
      <c r="L38" s="556"/>
      <c r="M38" s="557"/>
    </row>
    <row r="39" spans="1:13" ht="16.5" thickBot="1" x14ac:dyDescent="0.3">
      <c r="A39" s="558" t="s">
        <v>192</v>
      </c>
      <c r="B39" s="559"/>
      <c r="C39" s="560"/>
      <c r="D39" s="561" t="s">
        <v>193</v>
      </c>
      <c r="E39" s="559"/>
      <c r="F39" s="562"/>
      <c r="G39" s="553"/>
      <c r="H39" s="558" t="s">
        <v>192</v>
      </c>
      <c r="I39" s="559"/>
      <c r="J39" s="560"/>
      <c r="K39" s="561" t="s">
        <v>193</v>
      </c>
      <c r="L39" s="559"/>
      <c r="M39" s="562"/>
    </row>
    <row r="40" spans="1:13" ht="30.75" thickBot="1" x14ac:dyDescent="0.25">
      <c r="A40" s="563" t="s">
        <v>63</v>
      </c>
      <c r="B40" s="564" t="s">
        <v>45</v>
      </c>
      <c r="C40" s="565" t="s">
        <v>64</v>
      </c>
      <c r="D40" s="566" t="s">
        <v>63</v>
      </c>
      <c r="E40" s="564" t="s">
        <v>45</v>
      </c>
      <c r="F40" s="567" t="s">
        <v>64</v>
      </c>
      <c r="G40" s="553"/>
      <c r="H40" s="563" t="s">
        <v>63</v>
      </c>
      <c r="I40" s="564" t="s">
        <v>45</v>
      </c>
      <c r="J40" s="567" t="s">
        <v>64</v>
      </c>
      <c r="K40" s="607" t="s">
        <v>63</v>
      </c>
      <c r="L40" s="564" t="s">
        <v>45</v>
      </c>
      <c r="M40" s="567" t="s">
        <v>64</v>
      </c>
    </row>
    <row r="41" spans="1:13" ht="16.5" thickBot="1" x14ac:dyDescent="0.25">
      <c r="A41" s="568" t="s">
        <v>10</v>
      </c>
      <c r="B41" s="569">
        <v>179996.239</v>
      </c>
      <c r="C41" s="570">
        <v>212284.65599999999</v>
      </c>
      <c r="D41" s="571" t="s">
        <v>10</v>
      </c>
      <c r="E41" s="572">
        <v>157881.10200000001</v>
      </c>
      <c r="F41" s="570">
        <v>213188.78700000001</v>
      </c>
      <c r="G41" s="553"/>
      <c r="H41" s="568" t="s">
        <v>10</v>
      </c>
      <c r="I41" s="569">
        <v>34094.985999999997</v>
      </c>
      <c r="J41" s="570">
        <v>30688.905999999999</v>
      </c>
      <c r="K41" s="571" t="s">
        <v>10</v>
      </c>
      <c r="L41" s="572">
        <v>32011.550999999999</v>
      </c>
      <c r="M41" s="570">
        <v>24820.375</v>
      </c>
    </row>
    <row r="42" spans="1:13" x14ac:dyDescent="0.2">
      <c r="A42" s="573" t="s">
        <v>71</v>
      </c>
      <c r="B42" s="574">
        <v>39634.307999999997</v>
      </c>
      <c r="C42" s="575">
        <v>37406.610999999997</v>
      </c>
      <c r="D42" s="576" t="s">
        <v>71</v>
      </c>
      <c r="E42" s="577">
        <v>41885.095000000001</v>
      </c>
      <c r="F42" s="578">
        <v>42258.648999999998</v>
      </c>
      <c r="G42" s="553"/>
      <c r="H42" s="573" t="s">
        <v>65</v>
      </c>
      <c r="I42" s="574">
        <v>8035.66</v>
      </c>
      <c r="J42" s="575">
        <v>6134.8490000000002</v>
      </c>
      <c r="K42" s="576" t="s">
        <v>65</v>
      </c>
      <c r="L42" s="577">
        <v>9587.723</v>
      </c>
      <c r="M42" s="578">
        <v>4905.8549999999996</v>
      </c>
    </row>
    <row r="43" spans="1:13" x14ac:dyDescent="0.2">
      <c r="A43" s="579" t="s">
        <v>66</v>
      </c>
      <c r="B43" s="580">
        <v>31976.839</v>
      </c>
      <c r="C43" s="581">
        <v>30115.485000000001</v>
      </c>
      <c r="D43" s="582" t="s">
        <v>66</v>
      </c>
      <c r="E43" s="583">
        <v>28562.297999999999</v>
      </c>
      <c r="F43" s="584">
        <v>30579.348999999998</v>
      </c>
      <c r="G43" s="553"/>
      <c r="H43" s="579" t="s">
        <v>69</v>
      </c>
      <c r="I43" s="580">
        <v>4077.3850000000002</v>
      </c>
      <c r="J43" s="581">
        <v>2507.73</v>
      </c>
      <c r="K43" s="582" t="s">
        <v>69</v>
      </c>
      <c r="L43" s="583">
        <v>5060.7330000000002</v>
      </c>
      <c r="M43" s="584">
        <v>3552.6669999999999</v>
      </c>
    </row>
    <row r="44" spans="1:13" x14ac:dyDescent="0.2">
      <c r="A44" s="579" t="s">
        <v>75</v>
      </c>
      <c r="B44" s="580">
        <v>12540.914000000001</v>
      </c>
      <c r="C44" s="581">
        <v>24768.456999999999</v>
      </c>
      <c r="D44" s="582" t="s">
        <v>121</v>
      </c>
      <c r="E44" s="583">
        <v>12601.798000000001</v>
      </c>
      <c r="F44" s="584">
        <v>17903.161</v>
      </c>
      <c r="G44" s="553"/>
      <c r="H44" s="579" t="s">
        <v>72</v>
      </c>
      <c r="I44" s="580">
        <v>3318.6559999999999</v>
      </c>
      <c r="J44" s="581">
        <v>3625.8490000000002</v>
      </c>
      <c r="K44" s="582" t="s">
        <v>66</v>
      </c>
      <c r="L44" s="583">
        <v>3261.17</v>
      </c>
      <c r="M44" s="584">
        <v>1551.317</v>
      </c>
    </row>
    <row r="45" spans="1:13" x14ac:dyDescent="0.2">
      <c r="A45" s="579" t="s">
        <v>121</v>
      </c>
      <c r="B45" s="580">
        <v>11933.807000000001</v>
      </c>
      <c r="C45" s="581">
        <v>13538.663</v>
      </c>
      <c r="D45" s="582" t="s">
        <v>149</v>
      </c>
      <c r="E45" s="583">
        <v>9662.3179999999993</v>
      </c>
      <c r="F45" s="584">
        <v>12913.508</v>
      </c>
      <c r="G45" s="553"/>
      <c r="H45" s="579" t="s">
        <v>66</v>
      </c>
      <c r="I45" s="580">
        <v>3168.8760000000002</v>
      </c>
      <c r="J45" s="581">
        <v>1820.905</v>
      </c>
      <c r="K45" s="582" t="s">
        <v>72</v>
      </c>
      <c r="L45" s="583">
        <v>2566.5100000000002</v>
      </c>
      <c r="M45" s="584">
        <v>3005.2289999999998</v>
      </c>
    </row>
    <row r="46" spans="1:13" x14ac:dyDescent="0.2">
      <c r="A46" s="579" t="s">
        <v>149</v>
      </c>
      <c r="B46" s="580">
        <v>11808.436</v>
      </c>
      <c r="C46" s="581">
        <v>14167.856</v>
      </c>
      <c r="D46" s="582" t="s">
        <v>107</v>
      </c>
      <c r="E46" s="583">
        <v>7777.6850000000004</v>
      </c>
      <c r="F46" s="584">
        <v>31381.149000000001</v>
      </c>
      <c r="G46" s="553"/>
      <c r="H46" s="579" t="s">
        <v>78</v>
      </c>
      <c r="I46" s="580">
        <v>2163.3049999999998</v>
      </c>
      <c r="J46" s="581">
        <v>1839.3420000000001</v>
      </c>
      <c r="K46" s="582" t="s">
        <v>71</v>
      </c>
      <c r="L46" s="583">
        <v>2361.136</v>
      </c>
      <c r="M46" s="584">
        <v>2318.681</v>
      </c>
    </row>
    <row r="47" spans="1:13" x14ac:dyDescent="0.2">
      <c r="A47" s="585" t="s">
        <v>107</v>
      </c>
      <c r="B47" s="586">
        <v>11067.902</v>
      </c>
      <c r="C47" s="587">
        <v>24218.83</v>
      </c>
      <c r="D47" s="588" t="s">
        <v>74</v>
      </c>
      <c r="E47" s="589">
        <v>6274.982</v>
      </c>
      <c r="F47" s="590">
        <v>7934.9660000000003</v>
      </c>
      <c r="G47" s="553"/>
      <c r="H47" s="585" t="s">
        <v>71</v>
      </c>
      <c r="I47" s="586">
        <v>2055.6770000000001</v>
      </c>
      <c r="J47" s="587">
        <v>2029.213</v>
      </c>
      <c r="K47" s="588" t="s">
        <v>154</v>
      </c>
      <c r="L47" s="589">
        <v>2061.607</v>
      </c>
      <c r="M47" s="590">
        <v>1091.2629999999999</v>
      </c>
    </row>
    <row r="48" spans="1:13" x14ac:dyDescent="0.2">
      <c r="A48" s="585" t="s">
        <v>77</v>
      </c>
      <c r="B48" s="586">
        <v>10023.554</v>
      </c>
      <c r="C48" s="587">
        <v>9163.1579999999994</v>
      </c>
      <c r="D48" s="588" t="s">
        <v>77</v>
      </c>
      <c r="E48" s="589">
        <v>5627.3559999999998</v>
      </c>
      <c r="F48" s="590">
        <v>5130.4089999999997</v>
      </c>
      <c r="G48" s="553"/>
      <c r="H48" s="585" t="s">
        <v>118</v>
      </c>
      <c r="I48" s="586">
        <v>1604.604</v>
      </c>
      <c r="J48" s="587">
        <v>2472.2510000000002</v>
      </c>
      <c r="K48" s="588" t="s">
        <v>155</v>
      </c>
      <c r="L48" s="589">
        <v>1612.662</v>
      </c>
      <c r="M48" s="590">
        <v>1368.307</v>
      </c>
    </row>
    <row r="49" spans="1:13" ht="16.5" thickBot="1" x14ac:dyDescent="0.25">
      <c r="A49" s="592" t="s">
        <v>102</v>
      </c>
      <c r="B49" s="593">
        <v>7567.232</v>
      </c>
      <c r="C49" s="594">
        <v>5928.1909999999998</v>
      </c>
      <c r="D49" s="595" t="s">
        <v>70</v>
      </c>
      <c r="E49" s="596">
        <v>4661.7240000000002</v>
      </c>
      <c r="F49" s="608">
        <v>5249.0330000000004</v>
      </c>
      <c r="G49" s="553"/>
      <c r="H49" s="592" t="s">
        <v>155</v>
      </c>
      <c r="I49" s="593">
        <v>1239.1500000000001</v>
      </c>
      <c r="J49" s="594">
        <v>931.274</v>
      </c>
      <c r="K49" s="595" t="s">
        <v>102</v>
      </c>
      <c r="L49" s="596">
        <v>1415.3510000000001</v>
      </c>
      <c r="M49" s="597">
        <v>3108.4560000000001</v>
      </c>
    </row>
    <row r="50" spans="1:13" x14ac:dyDescent="0.2">
      <c r="A50" s="361" t="s">
        <v>104</v>
      </c>
      <c r="B50" s="553"/>
      <c r="C50" s="553"/>
      <c r="D50" s="553"/>
      <c r="E50" s="553"/>
      <c r="F50" s="553"/>
      <c r="G50" s="553"/>
      <c r="H50" s="361" t="s">
        <v>104</v>
      </c>
      <c r="I50" s="553"/>
      <c r="J50" s="553"/>
      <c r="K50" s="553"/>
      <c r="L50" s="553"/>
      <c r="M50" s="553"/>
    </row>
    <row r="51" spans="1:13" x14ac:dyDescent="0.2">
      <c r="A51" s="609"/>
      <c r="B51" s="601"/>
      <c r="C51" s="601"/>
      <c r="D51" s="602"/>
      <c r="E51" s="603"/>
      <c r="F51" s="603"/>
      <c r="G51" s="553"/>
      <c r="H51" s="610"/>
      <c r="I51" s="604"/>
      <c r="J51" s="604"/>
      <c r="K51" s="553"/>
      <c r="L51" s="553"/>
      <c r="M51" s="553"/>
    </row>
    <row r="52" spans="1:13" x14ac:dyDescent="0.2">
      <c r="A52" s="554" t="s">
        <v>97</v>
      </c>
      <c r="B52" s="554"/>
      <c r="C52" s="554"/>
      <c r="D52" s="554"/>
      <c r="E52" s="554"/>
      <c r="F52" s="553"/>
      <c r="G52" s="553"/>
      <c r="H52" s="554" t="s">
        <v>103</v>
      </c>
      <c r="I52" s="554"/>
      <c r="J52" s="554"/>
      <c r="K52" s="554"/>
      <c r="L52" s="554"/>
      <c r="M52" s="553"/>
    </row>
    <row r="53" spans="1:13" ht="16.5" thickBot="1" x14ac:dyDescent="0.25">
      <c r="A53" s="554" t="s">
        <v>194</v>
      </c>
      <c r="B53" s="554"/>
      <c r="C53" s="554"/>
      <c r="D53" s="554"/>
      <c r="E53" s="554"/>
      <c r="F53" s="553"/>
      <c r="G53" s="553"/>
      <c r="H53" s="554" t="s">
        <v>194</v>
      </c>
      <c r="I53" s="554"/>
      <c r="J53" s="554"/>
      <c r="K53" s="554"/>
      <c r="L53" s="554"/>
      <c r="M53" s="553"/>
    </row>
    <row r="54" spans="1:13" ht="21.75" thickBot="1" x14ac:dyDescent="0.4">
      <c r="A54" s="555" t="s">
        <v>61</v>
      </c>
      <c r="B54" s="556"/>
      <c r="C54" s="556"/>
      <c r="D54" s="556"/>
      <c r="E54" s="556"/>
      <c r="F54" s="557"/>
      <c r="G54" s="553"/>
      <c r="H54" s="555" t="s">
        <v>62</v>
      </c>
      <c r="I54" s="556"/>
      <c r="J54" s="556"/>
      <c r="K54" s="556"/>
      <c r="L54" s="556"/>
      <c r="M54" s="557"/>
    </row>
    <row r="55" spans="1:13" ht="16.5" thickBot="1" x14ac:dyDescent="0.3">
      <c r="A55" s="611" t="s">
        <v>192</v>
      </c>
      <c r="B55" s="612"/>
      <c r="C55" s="613"/>
      <c r="D55" s="614" t="s">
        <v>193</v>
      </c>
      <c r="E55" s="612"/>
      <c r="F55" s="615"/>
      <c r="G55" s="553"/>
      <c r="H55" s="558" t="s">
        <v>192</v>
      </c>
      <c r="I55" s="559"/>
      <c r="J55" s="560"/>
      <c r="K55" s="561" t="s">
        <v>193</v>
      </c>
      <c r="L55" s="559"/>
      <c r="M55" s="562"/>
    </row>
    <row r="56" spans="1:13" ht="30.75" thickBot="1" x14ac:dyDescent="0.25">
      <c r="A56" s="563" t="s">
        <v>63</v>
      </c>
      <c r="B56" s="564" t="s">
        <v>45</v>
      </c>
      <c r="C56" s="616" t="s">
        <v>64</v>
      </c>
      <c r="D56" s="563" t="s">
        <v>63</v>
      </c>
      <c r="E56" s="564" t="s">
        <v>45</v>
      </c>
      <c r="F56" s="567" t="s">
        <v>64</v>
      </c>
      <c r="G56" s="553"/>
      <c r="H56" s="563" t="s">
        <v>63</v>
      </c>
      <c r="I56" s="564" t="s">
        <v>45</v>
      </c>
      <c r="J56" s="567" t="s">
        <v>64</v>
      </c>
      <c r="K56" s="607" t="s">
        <v>63</v>
      </c>
      <c r="L56" s="564" t="s">
        <v>45</v>
      </c>
      <c r="M56" s="567" t="s">
        <v>64</v>
      </c>
    </row>
    <row r="57" spans="1:13" ht="16.5" thickBot="1" x14ac:dyDescent="0.25">
      <c r="A57" s="617" t="s">
        <v>10</v>
      </c>
      <c r="B57" s="618">
        <v>32118.359</v>
      </c>
      <c r="C57" s="619">
        <v>98083.06</v>
      </c>
      <c r="D57" s="617" t="s">
        <v>10</v>
      </c>
      <c r="E57" s="618">
        <v>16078.384</v>
      </c>
      <c r="F57" s="620">
        <v>63701.966999999997</v>
      </c>
      <c r="G57" s="553"/>
      <c r="H57" s="568" t="s">
        <v>10</v>
      </c>
      <c r="I57" s="569">
        <v>119225.576</v>
      </c>
      <c r="J57" s="570">
        <v>485606.66499999998</v>
      </c>
      <c r="K57" s="571" t="s">
        <v>10</v>
      </c>
      <c r="L57" s="572">
        <v>102778.974</v>
      </c>
      <c r="M57" s="570">
        <v>489351.62199999997</v>
      </c>
    </row>
    <row r="58" spans="1:13" x14ac:dyDescent="0.2">
      <c r="A58" s="621" t="s">
        <v>66</v>
      </c>
      <c r="B58" s="622">
        <v>9670.7620000000006</v>
      </c>
      <c r="C58" s="623">
        <v>25195.83</v>
      </c>
      <c r="D58" s="621" t="s">
        <v>69</v>
      </c>
      <c r="E58" s="624">
        <v>9375.5</v>
      </c>
      <c r="F58" s="625">
        <v>41916.050000000003</v>
      </c>
      <c r="G58" s="553"/>
      <c r="H58" s="573" t="s">
        <v>68</v>
      </c>
      <c r="I58" s="574">
        <v>115791.166</v>
      </c>
      <c r="J58" s="575">
        <v>476449.80900000001</v>
      </c>
      <c r="K58" s="576" t="s">
        <v>68</v>
      </c>
      <c r="L58" s="577">
        <v>98843.42</v>
      </c>
      <c r="M58" s="578">
        <v>472621.54700000002</v>
      </c>
    </row>
    <row r="59" spans="1:13" x14ac:dyDescent="0.2">
      <c r="A59" s="579" t="s">
        <v>69</v>
      </c>
      <c r="B59" s="580">
        <v>8545.8729999999996</v>
      </c>
      <c r="C59" s="626">
        <v>30496.013999999999</v>
      </c>
      <c r="D59" s="579" t="s">
        <v>66</v>
      </c>
      <c r="E59" s="583">
        <v>5470.2560000000003</v>
      </c>
      <c r="F59" s="584">
        <v>17339.037</v>
      </c>
      <c r="G59" s="553"/>
      <c r="H59" s="579" t="s">
        <v>70</v>
      </c>
      <c r="I59" s="580">
        <v>1623.8689999999999</v>
      </c>
      <c r="J59" s="581">
        <v>4324.8389999999999</v>
      </c>
      <c r="K59" s="582" t="s">
        <v>88</v>
      </c>
      <c r="L59" s="583">
        <v>1196.819</v>
      </c>
      <c r="M59" s="584">
        <v>5811.07</v>
      </c>
    </row>
    <row r="60" spans="1:13" x14ac:dyDescent="0.2">
      <c r="A60" s="579" t="s">
        <v>72</v>
      </c>
      <c r="B60" s="580">
        <v>5106.7910000000002</v>
      </c>
      <c r="C60" s="626">
        <v>16679.508999999998</v>
      </c>
      <c r="D60" s="579" t="s">
        <v>78</v>
      </c>
      <c r="E60" s="583">
        <v>690.25800000000004</v>
      </c>
      <c r="F60" s="591">
        <v>2467.14</v>
      </c>
      <c r="G60" s="553"/>
      <c r="H60" s="579" t="s">
        <v>74</v>
      </c>
      <c r="I60" s="580">
        <v>1062.2819999999999</v>
      </c>
      <c r="J60" s="581">
        <v>2882.9690000000001</v>
      </c>
      <c r="K60" s="582" t="s">
        <v>70</v>
      </c>
      <c r="L60" s="583">
        <v>932.84900000000005</v>
      </c>
      <c r="M60" s="584">
        <v>3021.3380000000002</v>
      </c>
    </row>
    <row r="61" spans="1:13" x14ac:dyDescent="0.2">
      <c r="A61" s="579" t="s">
        <v>87</v>
      </c>
      <c r="B61" s="580">
        <v>2949.5810000000001</v>
      </c>
      <c r="C61" s="626">
        <v>6668</v>
      </c>
      <c r="D61" s="627" t="s">
        <v>74</v>
      </c>
      <c r="E61" s="583">
        <v>344.57799999999997</v>
      </c>
      <c r="F61" s="584">
        <v>1249.52</v>
      </c>
      <c r="G61" s="553"/>
      <c r="H61" s="579" t="s">
        <v>65</v>
      </c>
      <c r="I61" s="580">
        <v>316.36799999999999</v>
      </c>
      <c r="J61" s="581">
        <v>549.9</v>
      </c>
      <c r="K61" s="582" t="s">
        <v>76</v>
      </c>
      <c r="L61" s="583">
        <v>873.15200000000004</v>
      </c>
      <c r="M61" s="584">
        <v>4158.7169999999996</v>
      </c>
    </row>
    <row r="62" spans="1:13" x14ac:dyDescent="0.2">
      <c r="A62" s="628" t="s">
        <v>74</v>
      </c>
      <c r="B62" s="629">
        <v>1481.3209999999999</v>
      </c>
      <c r="C62" s="630">
        <v>4982.5770000000002</v>
      </c>
      <c r="D62" s="631" t="s">
        <v>86</v>
      </c>
      <c r="E62" s="580">
        <v>184.328</v>
      </c>
      <c r="F62" s="581">
        <v>684.22</v>
      </c>
      <c r="G62" s="553"/>
      <c r="H62" s="579" t="s">
        <v>69</v>
      </c>
      <c r="I62" s="580">
        <v>144.12899999999999</v>
      </c>
      <c r="J62" s="626">
        <v>625.54999999999995</v>
      </c>
      <c r="K62" s="582" t="s">
        <v>69</v>
      </c>
      <c r="L62" s="583">
        <v>657.721</v>
      </c>
      <c r="M62" s="584">
        <v>3176.25</v>
      </c>
    </row>
    <row r="63" spans="1:13" x14ac:dyDescent="0.2">
      <c r="A63" s="632" t="s">
        <v>78</v>
      </c>
      <c r="B63" s="629">
        <v>1170.1559999999999</v>
      </c>
      <c r="C63" s="633">
        <v>4120.3599999999997</v>
      </c>
      <c r="D63" s="631" t="s">
        <v>154</v>
      </c>
      <c r="E63" s="580">
        <v>6.7859999999999996</v>
      </c>
      <c r="F63" s="581">
        <v>23</v>
      </c>
      <c r="G63" s="553"/>
      <c r="H63" s="585" t="s">
        <v>122</v>
      </c>
      <c r="I63" s="586">
        <v>89.658000000000001</v>
      </c>
      <c r="J63" s="634">
        <v>136.80000000000001</v>
      </c>
      <c r="K63" s="588" t="s">
        <v>65</v>
      </c>
      <c r="L63" s="589">
        <v>182.374</v>
      </c>
      <c r="M63" s="635">
        <v>380.3</v>
      </c>
    </row>
    <row r="64" spans="1:13" x14ac:dyDescent="0.2">
      <c r="A64" s="632" t="s">
        <v>77</v>
      </c>
      <c r="B64" s="580">
        <v>1158.1420000000001</v>
      </c>
      <c r="C64" s="581">
        <v>3932.81</v>
      </c>
      <c r="D64" s="636" t="s">
        <v>77</v>
      </c>
      <c r="E64" s="637">
        <v>6.6779999999999999</v>
      </c>
      <c r="F64" s="581">
        <v>23</v>
      </c>
      <c r="G64" s="553"/>
      <c r="H64" s="585" t="s">
        <v>66</v>
      </c>
      <c r="I64" s="586">
        <v>68.986999999999995</v>
      </c>
      <c r="J64" s="587">
        <v>179.73</v>
      </c>
      <c r="K64" s="588" t="s">
        <v>122</v>
      </c>
      <c r="L64" s="589">
        <v>92.638999999999996</v>
      </c>
      <c r="M64" s="635">
        <v>182.4</v>
      </c>
    </row>
    <row r="65" spans="1:13" ht="16.5" thickBot="1" x14ac:dyDescent="0.25">
      <c r="A65" s="638" t="s">
        <v>86</v>
      </c>
      <c r="B65" s="593">
        <v>1052.404</v>
      </c>
      <c r="C65" s="594">
        <v>3306.06</v>
      </c>
      <c r="D65" s="638"/>
      <c r="E65" s="593"/>
      <c r="F65" s="594"/>
      <c r="G65" s="553"/>
      <c r="H65" s="592" t="s">
        <v>76</v>
      </c>
      <c r="I65" s="593">
        <v>55.673000000000002</v>
      </c>
      <c r="J65" s="594">
        <v>277.07799999999997</v>
      </c>
      <c r="K65" s="595"/>
      <c r="L65" s="596"/>
      <c r="M65" s="608"/>
    </row>
    <row r="66" spans="1:13" x14ac:dyDescent="0.2">
      <c r="A66" s="361" t="s">
        <v>104</v>
      </c>
      <c r="B66" s="553"/>
      <c r="C66" s="553"/>
      <c r="D66" s="553"/>
      <c r="E66" s="639"/>
      <c r="F66" s="639"/>
      <c r="G66" s="553"/>
      <c r="H66" s="361" t="s">
        <v>104</v>
      </c>
      <c r="I66" s="553"/>
      <c r="J66" s="553"/>
      <c r="K66" s="553"/>
      <c r="L66" s="553"/>
      <c r="M66" s="553"/>
    </row>
    <row r="67" spans="1:13" x14ac:dyDescent="0.2">
      <c r="A67" s="553"/>
      <c r="B67" s="553"/>
      <c r="C67" s="553"/>
      <c r="D67" s="553"/>
      <c r="E67" s="553"/>
      <c r="F67" s="553"/>
      <c r="G67" s="553"/>
      <c r="H67" s="553"/>
      <c r="I67" s="553"/>
      <c r="J67" s="553"/>
      <c r="K67" s="553"/>
      <c r="L67" s="553"/>
      <c r="M67" s="553"/>
    </row>
    <row r="68" spans="1:13" x14ac:dyDescent="0.2">
      <c r="A68" s="554" t="s">
        <v>98</v>
      </c>
      <c r="B68" s="554"/>
      <c r="C68" s="554"/>
      <c r="D68" s="554"/>
      <c r="E68" s="554"/>
      <c r="F68" s="553"/>
      <c r="G68" s="553"/>
      <c r="H68" s="554" t="s">
        <v>99</v>
      </c>
      <c r="I68" s="554"/>
      <c r="J68" s="554"/>
      <c r="K68" s="554"/>
      <c r="L68" s="554"/>
      <c r="M68" s="553"/>
    </row>
    <row r="69" spans="1:13" ht="16.5" thickBot="1" x14ac:dyDescent="0.25">
      <c r="A69" s="554" t="s">
        <v>194</v>
      </c>
      <c r="B69" s="554"/>
      <c r="C69" s="554"/>
      <c r="D69" s="554"/>
      <c r="E69" s="554"/>
      <c r="F69" s="553"/>
      <c r="G69" s="553"/>
      <c r="H69" s="554" t="s">
        <v>194</v>
      </c>
      <c r="I69" s="554"/>
      <c r="J69" s="554"/>
      <c r="K69" s="554"/>
      <c r="L69" s="554"/>
      <c r="M69" s="553"/>
    </row>
    <row r="70" spans="1:13" ht="21.75" thickBot="1" x14ac:dyDescent="0.4">
      <c r="A70" s="555" t="s">
        <v>61</v>
      </c>
      <c r="B70" s="556"/>
      <c r="C70" s="556"/>
      <c r="D70" s="556"/>
      <c r="E70" s="556"/>
      <c r="F70" s="557"/>
      <c r="G70" s="553"/>
      <c r="H70" s="555" t="s">
        <v>62</v>
      </c>
      <c r="I70" s="556"/>
      <c r="J70" s="556"/>
      <c r="K70" s="556"/>
      <c r="L70" s="556"/>
      <c r="M70" s="557"/>
    </row>
    <row r="71" spans="1:13" ht="16.5" thickBot="1" x14ac:dyDescent="0.3">
      <c r="A71" s="611" t="s">
        <v>192</v>
      </c>
      <c r="B71" s="612"/>
      <c r="C71" s="615"/>
      <c r="D71" s="640" t="s">
        <v>193</v>
      </c>
      <c r="E71" s="559"/>
      <c r="F71" s="562"/>
      <c r="G71" s="553"/>
      <c r="H71" s="558" t="s">
        <v>192</v>
      </c>
      <c r="I71" s="559"/>
      <c r="J71" s="560"/>
      <c r="K71" s="561" t="s">
        <v>193</v>
      </c>
      <c r="L71" s="559"/>
      <c r="M71" s="562"/>
    </row>
    <row r="72" spans="1:13" ht="30.75" thickBot="1" x14ac:dyDescent="0.25">
      <c r="A72" s="563" t="s">
        <v>63</v>
      </c>
      <c r="B72" s="564" t="s">
        <v>45</v>
      </c>
      <c r="C72" s="567" t="s">
        <v>64</v>
      </c>
      <c r="D72" s="607" t="s">
        <v>63</v>
      </c>
      <c r="E72" s="564" t="s">
        <v>45</v>
      </c>
      <c r="F72" s="567" t="s">
        <v>64</v>
      </c>
      <c r="G72" s="553"/>
      <c r="H72" s="563" t="s">
        <v>63</v>
      </c>
      <c r="I72" s="564" t="s">
        <v>45</v>
      </c>
      <c r="J72" s="567" t="s">
        <v>64</v>
      </c>
      <c r="K72" s="607" t="s">
        <v>63</v>
      </c>
      <c r="L72" s="564" t="s">
        <v>45</v>
      </c>
      <c r="M72" s="567" t="s">
        <v>64</v>
      </c>
    </row>
    <row r="73" spans="1:13" ht="16.5" thickBot="1" x14ac:dyDescent="0.25">
      <c r="A73" s="568" t="s">
        <v>10</v>
      </c>
      <c r="B73" s="569">
        <v>232709.55900000001</v>
      </c>
      <c r="C73" s="570">
        <v>202695.77</v>
      </c>
      <c r="D73" s="571" t="s">
        <v>10</v>
      </c>
      <c r="E73" s="572">
        <v>245711.503</v>
      </c>
      <c r="F73" s="570">
        <v>217623.861</v>
      </c>
      <c r="G73" s="553"/>
      <c r="H73" s="568" t="s">
        <v>10</v>
      </c>
      <c r="I73" s="569">
        <v>339600.57</v>
      </c>
      <c r="J73" s="570">
        <v>293413.52600000001</v>
      </c>
      <c r="K73" s="571" t="s">
        <v>10</v>
      </c>
      <c r="L73" s="572">
        <v>327754.35700000002</v>
      </c>
      <c r="M73" s="570">
        <v>295388.57699999999</v>
      </c>
    </row>
    <row r="74" spans="1:13" x14ac:dyDescent="0.2">
      <c r="A74" s="573" t="s">
        <v>66</v>
      </c>
      <c r="B74" s="574">
        <v>48028.856</v>
      </c>
      <c r="C74" s="575">
        <v>45869.536999999997</v>
      </c>
      <c r="D74" s="576" t="s">
        <v>66</v>
      </c>
      <c r="E74" s="577">
        <v>43487.421999999999</v>
      </c>
      <c r="F74" s="578">
        <v>48316.764000000003</v>
      </c>
      <c r="G74" s="553"/>
      <c r="H74" s="573" t="s">
        <v>66</v>
      </c>
      <c r="I74" s="574">
        <v>138641.00200000001</v>
      </c>
      <c r="J74" s="575">
        <v>174259.72</v>
      </c>
      <c r="K74" s="576" t="s">
        <v>66</v>
      </c>
      <c r="L74" s="577">
        <v>112539.68399999999</v>
      </c>
      <c r="M74" s="578">
        <v>161371.66</v>
      </c>
    </row>
    <row r="75" spans="1:13" x14ac:dyDescent="0.2">
      <c r="A75" s="579" t="s">
        <v>69</v>
      </c>
      <c r="B75" s="580">
        <v>30072.986000000001</v>
      </c>
      <c r="C75" s="581">
        <v>61407.811000000002</v>
      </c>
      <c r="D75" s="582" t="s">
        <v>69</v>
      </c>
      <c r="E75" s="583">
        <v>27529.597000000002</v>
      </c>
      <c r="F75" s="584">
        <v>64784.345000000001</v>
      </c>
      <c r="G75" s="553"/>
      <c r="H75" s="579" t="s">
        <v>102</v>
      </c>
      <c r="I75" s="580">
        <v>33887.199999999997</v>
      </c>
      <c r="J75" s="581">
        <v>19762.186000000002</v>
      </c>
      <c r="K75" s="582" t="s">
        <v>102</v>
      </c>
      <c r="L75" s="583">
        <v>36378.468000000001</v>
      </c>
      <c r="M75" s="584">
        <v>22083.796999999999</v>
      </c>
    </row>
    <row r="76" spans="1:13" x14ac:dyDescent="0.2">
      <c r="A76" s="579" t="s">
        <v>68</v>
      </c>
      <c r="B76" s="580">
        <v>18188.303</v>
      </c>
      <c r="C76" s="581">
        <v>9829.0349999999999</v>
      </c>
      <c r="D76" s="582" t="s">
        <v>68</v>
      </c>
      <c r="E76" s="583">
        <v>24314.49</v>
      </c>
      <c r="F76" s="584">
        <v>10568.967000000001</v>
      </c>
      <c r="G76" s="553"/>
      <c r="H76" s="579" t="s">
        <v>79</v>
      </c>
      <c r="I76" s="580">
        <v>27496.468000000001</v>
      </c>
      <c r="J76" s="581">
        <v>14383.84</v>
      </c>
      <c r="K76" s="582" t="s">
        <v>79</v>
      </c>
      <c r="L76" s="583">
        <v>27303.802</v>
      </c>
      <c r="M76" s="584">
        <v>15628.632</v>
      </c>
    </row>
    <row r="77" spans="1:13" x14ac:dyDescent="0.2">
      <c r="A77" s="579" t="s">
        <v>71</v>
      </c>
      <c r="B77" s="580">
        <v>13441.74</v>
      </c>
      <c r="C77" s="581">
        <v>4999.34</v>
      </c>
      <c r="D77" s="582" t="s">
        <v>71</v>
      </c>
      <c r="E77" s="583">
        <v>15612.444</v>
      </c>
      <c r="F77" s="584">
        <v>5809.2939999999999</v>
      </c>
      <c r="G77" s="553"/>
      <c r="H77" s="579" t="s">
        <v>65</v>
      </c>
      <c r="I77" s="580">
        <v>22969.462</v>
      </c>
      <c r="J77" s="581">
        <v>17317.039000000001</v>
      </c>
      <c r="K77" s="582" t="s">
        <v>65</v>
      </c>
      <c r="L77" s="583">
        <v>22064.448</v>
      </c>
      <c r="M77" s="584">
        <v>17646.648000000001</v>
      </c>
    </row>
    <row r="78" spans="1:13" x14ac:dyDescent="0.2">
      <c r="A78" s="579" t="s">
        <v>102</v>
      </c>
      <c r="B78" s="580">
        <v>10041.063</v>
      </c>
      <c r="C78" s="581">
        <v>4772.6490000000003</v>
      </c>
      <c r="D78" s="582" t="s">
        <v>102</v>
      </c>
      <c r="E78" s="583">
        <v>11203.5</v>
      </c>
      <c r="F78" s="584">
        <v>4711.6859999999997</v>
      </c>
      <c r="G78" s="553"/>
      <c r="H78" s="579" t="s">
        <v>71</v>
      </c>
      <c r="I78" s="580">
        <v>17568.287</v>
      </c>
      <c r="J78" s="581">
        <v>7572.7550000000001</v>
      </c>
      <c r="K78" s="582" t="s">
        <v>77</v>
      </c>
      <c r="L78" s="583">
        <v>18649.675999999999</v>
      </c>
      <c r="M78" s="584">
        <v>4932.3440000000001</v>
      </c>
    </row>
    <row r="79" spans="1:13" x14ac:dyDescent="0.2">
      <c r="A79" s="585" t="s">
        <v>74</v>
      </c>
      <c r="B79" s="586">
        <v>9993.6139999999996</v>
      </c>
      <c r="C79" s="587">
        <v>7444.1310000000003</v>
      </c>
      <c r="D79" s="588" t="s">
        <v>74</v>
      </c>
      <c r="E79" s="589">
        <v>10567.273999999999</v>
      </c>
      <c r="F79" s="590">
        <v>6370.8370000000004</v>
      </c>
      <c r="G79" s="553"/>
      <c r="H79" s="585" t="s">
        <v>172</v>
      </c>
      <c r="I79" s="586">
        <v>16021.704</v>
      </c>
      <c r="J79" s="587">
        <v>2164.5659999999998</v>
      </c>
      <c r="K79" s="588" t="s">
        <v>90</v>
      </c>
      <c r="L79" s="589">
        <v>17988.43</v>
      </c>
      <c r="M79" s="590">
        <v>18321.342000000001</v>
      </c>
    </row>
    <row r="80" spans="1:13" x14ac:dyDescent="0.2">
      <c r="A80" s="585" t="s">
        <v>72</v>
      </c>
      <c r="B80" s="586">
        <v>9839.9969999999994</v>
      </c>
      <c r="C80" s="587">
        <v>4401.1409999999996</v>
      </c>
      <c r="D80" s="588" t="s">
        <v>72</v>
      </c>
      <c r="E80" s="589">
        <v>9412.4369999999999</v>
      </c>
      <c r="F80" s="590">
        <v>4573.4359999999997</v>
      </c>
      <c r="G80" s="553"/>
      <c r="H80" s="585" t="s">
        <v>77</v>
      </c>
      <c r="I80" s="586">
        <v>15651.859</v>
      </c>
      <c r="J80" s="587">
        <v>4186.7520000000004</v>
      </c>
      <c r="K80" s="588" t="s">
        <v>172</v>
      </c>
      <c r="L80" s="589">
        <v>16951.451000000001</v>
      </c>
      <c r="M80" s="590">
        <v>3690.855</v>
      </c>
    </row>
    <row r="81" spans="1:13" s="350" customFormat="1" ht="16.5" thickBot="1" x14ac:dyDescent="0.25">
      <c r="A81" s="592" t="s">
        <v>67</v>
      </c>
      <c r="B81" s="593">
        <v>7192.3590000000004</v>
      </c>
      <c r="C81" s="594">
        <v>12432.306</v>
      </c>
      <c r="D81" s="595" t="s">
        <v>118</v>
      </c>
      <c r="E81" s="596">
        <v>6466.5839999999998</v>
      </c>
      <c r="F81" s="597">
        <v>3840.828</v>
      </c>
      <c r="G81" s="553"/>
      <c r="H81" s="592" t="s">
        <v>90</v>
      </c>
      <c r="I81" s="593">
        <v>14822.928</v>
      </c>
      <c r="J81" s="594">
        <v>10728.35</v>
      </c>
      <c r="K81" s="595" t="s">
        <v>71</v>
      </c>
      <c r="L81" s="596">
        <v>14237.953</v>
      </c>
      <c r="M81" s="597">
        <v>6680.0780000000004</v>
      </c>
    </row>
    <row r="82" spans="1:13" x14ac:dyDescent="0.2">
      <c r="A82" s="361" t="s">
        <v>104</v>
      </c>
      <c r="H82" s="361" t="s">
        <v>104</v>
      </c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1"/>
  <dimension ref="A1:V41"/>
  <sheetViews>
    <sheetView showGridLines="0" zoomScale="90" zoomScaleNormal="90" workbookViewId="0">
      <selection activeCell="C41" sqref="C41:I41"/>
    </sheetView>
  </sheetViews>
  <sheetFormatPr defaultColWidth="9.140625" defaultRowHeight="12.75" x14ac:dyDescent="0.2"/>
  <cols>
    <col min="1" max="1" width="8.42578125" style="2" customWidth="1"/>
    <col min="2" max="2" width="69.7109375" style="2" customWidth="1"/>
    <col min="3" max="16" width="11.28515625" style="2" customWidth="1"/>
    <col min="17" max="17" width="11.5703125" style="2" bestFit="1" customWidth="1"/>
    <col min="18" max="22" width="10.42578125" style="2" bestFit="1" customWidth="1"/>
    <col min="23" max="16384" width="9.140625" style="2"/>
  </cols>
  <sheetData>
    <row r="1" spans="1:16" s="5" customFormat="1" ht="20.25" x14ac:dyDescent="0.3">
      <c r="A1" s="3" t="s">
        <v>123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s="5" customFormat="1" ht="2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5" customFormat="1" ht="23.25" thickBot="1" x14ac:dyDescent="0.3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5" customFormat="1" ht="15" thickBot="1" x14ac:dyDescent="0.25">
      <c r="A4" s="7"/>
      <c r="B4" s="8"/>
      <c r="C4" s="265" t="s">
        <v>40</v>
      </c>
      <c r="D4" s="266"/>
      <c r="E4" s="266"/>
      <c r="F4" s="266"/>
      <c r="G4" s="266"/>
      <c r="H4" s="266"/>
      <c r="I4" s="266"/>
      <c r="J4" s="273"/>
      <c r="K4" s="273"/>
      <c r="L4" s="273"/>
      <c r="M4" s="273"/>
      <c r="N4" s="273"/>
      <c r="O4" s="273"/>
      <c r="P4" s="268"/>
    </row>
    <row r="5" spans="1:16" s="5" customFormat="1" ht="14.25" x14ac:dyDescent="0.2">
      <c r="A5" s="9" t="s">
        <v>43</v>
      </c>
      <c r="B5" s="10" t="s">
        <v>44</v>
      </c>
      <c r="C5" s="222" t="s">
        <v>45</v>
      </c>
      <c r="D5" s="223"/>
      <c r="E5" s="223"/>
      <c r="F5" s="223"/>
      <c r="G5" s="224"/>
      <c r="H5" s="224"/>
      <c r="I5" s="225"/>
      <c r="J5" s="223" t="s">
        <v>46</v>
      </c>
      <c r="K5" s="226"/>
      <c r="L5" s="226"/>
      <c r="M5" s="226"/>
      <c r="N5" s="226"/>
      <c r="O5" s="226"/>
      <c r="P5" s="227"/>
    </row>
    <row r="6" spans="1:16" s="5" customFormat="1" ht="15.75" thickBot="1" x14ac:dyDescent="0.3">
      <c r="A6" s="11"/>
      <c r="B6" s="12"/>
      <c r="C6" s="34">
        <v>2017</v>
      </c>
      <c r="D6" s="35">
        <v>2018</v>
      </c>
      <c r="E6" s="35">
        <v>2019</v>
      </c>
      <c r="F6" s="35">
        <v>2020</v>
      </c>
      <c r="G6" s="36">
        <v>2021</v>
      </c>
      <c r="H6" s="36">
        <v>2022</v>
      </c>
      <c r="I6" s="36">
        <v>2023</v>
      </c>
      <c r="J6" s="228">
        <v>2017</v>
      </c>
      <c r="K6" s="229">
        <v>2018</v>
      </c>
      <c r="L6" s="229">
        <v>2019</v>
      </c>
      <c r="M6" s="229">
        <v>2020</v>
      </c>
      <c r="N6" s="229">
        <v>2021</v>
      </c>
      <c r="O6" s="229">
        <v>2022</v>
      </c>
      <c r="P6" s="230">
        <v>2023</v>
      </c>
    </row>
    <row r="7" spans="1:16" s="15" customFormat="1" ht="20.100000000000001" customHeight="1" x14ac:dyDescent="0.2">
      <c r="A7" s="13" t="s">
        <v>124</v>
      </c>
      <c r="B7" s="14"/>
      <c r="C7" s="243">
        <v>384375.98800000001</v>
      </c>
      <c r="D7" s="244">
        <v>443082.19400000002</v>
      </c>
      <c r="E7" s="244">
        <v>465024.80200000003</v>
      </c>
      <c r="F7" s="244">
        <v>502933.93300000008</v>
      </c>
      <c r="G7" s="245">
        <v>613047.30599999998</v>
      </c>
      <c r="H7" s="386">
        <v>853274.30199999991</v>
      </c>
      <c r="I7" s="246">
        <v>900719.90599999996</v>
      </c>
      <c r="J7" s="247">
        <v>1053046.97</v>
      </c>
      <c r="K7" s="248">
        <v>1091022.821</v>
      </c>
      <c r="L7" s="249">
        <v>1165800.2009999999</v>
      </c>
      <c r="M7" s="249">
        <v>1285868.767</v>
      </c>
      <c r="N7" s="249">
        <v>1267906.939</v>
      </c>
      <c r="O7" s="387">
        <v>1361419.8019999999</v>
      </c>
      <c r="P7" s="250">
        <v>1578335.8279999997</v>
      </c>
    </row>
    <row r="8" spans="1:16" s="15" customFormat="1" ht="15" x14ac:dyDescent="0.2">
      <c r="A8" s="16" t="s">
        <v>48</v>
      </c>
      <c r="B8" s="17" t="s">
        <v>49</v>
      </c>
      <c r="C8" s="251">
        <v>66752.929000000004</v>
      </c>
      <c r="D8" s="252">
        <v>83097.208999999988</v>
      </c>
      <c r="E8" s="252">
        <v>94025.074000000008</v>
      </c>
      <c r="F8" s="252">
        <v>102757.80900000001</v>
      </c>
      <c r="G8" s="253">
        <v>143649.76499999998</v>
      </c>
      <c r="H8" s="255">
        <v>220421.59599999999</v>
      </c>
      <c r="I8" s="254">
        <v>226855.09399999998</v>
      </c>
      <c r="J8" s="255">
        <v>177583.41999999998</v>
      </c>
      <c r="K8" s="253">
        <v>220827.83</v>
      </c>
      <c r="L8" s="255">
        <v>222248.152</v>
      </c>
      <c r="M8" s="253">
        <v>231603.43</v>
      </c>
      <c r="N8" s="256">
        <v>256030.80600000001</v>
      </c>
      <c r="O8" s="256">
        <v>270567.53899999999</v>
      </c>
      <c r="P8" s="257">
        <v>276204.06699999998</v>
      </c>
    </row>
    <row r="9" spans="1:16" s="15" customFormat="1" ht="15" x14ac:dyDescent="0.2">
      <c r="A9" s="16" t="s">
        <v>50</v>
      </c>
      <c r="B9" s="17" t="s">
        <v>119</v>
      </c>
      <c r="C9" s="251">
        <v>62894.906000000003</v>
      </c>
      <c r="D9" s="252">
        <v>74898.342999999993</v>
      </c>
      <c r="E9" s="252">
        <v>83277.570000000007</v>
      </c>
      <c r="F9" s="252">
        <v>92222.978000000003</v>
      </c>
      <c r="G9" s="253">
        <v>130132.541</v>
      </c>
      <c r="H9" s="255">
        <v>194655.622</v>
      </c>
      <c r="I9" s="254">
        <v>192607.62</v>
      </c>
      <c r="J9" s="255">
        <v>174383.85699999999</v>
      </c>
      <c r="K9" s="256">
        <v>214558.538</v>
      </c>
      <c r="L9" s="256">
        <v>213890.15</v>
      </c>
      <c r="M9" s="256">
        <v>222955.24400000001</v>
      </c>
      <c r="N9" s="256">
        <v>245215.89</v>
      </c>
      <c r="O9" s="256">
        <v>253657.91399999999</v>
      </c>
      <c r="P9" s="257">
        <v>259288.15599999999</v>
      </c>
    </row>
    <row r="10" spans="1:16" s="15" customFormat="1" ht="15" x14ac:dyDescent="0.2">
      <c r="A10" s="16" t="s">
        <v>51</v>
      </c>
      <c r="B10" s="17" t="s">
        <v>120</v>
      </c>
      <c r="C10" s="251">
        <v>3858.0230000000001</v>
      </c>
      <c r="D10" s="252">
        <v>8198.866</v>
      </c>
      <c r="E10" s="252">
        <v>10747.504000000001</v>
      </c>
      <c r="F10" s="252">
        <v>10534.831</v>
      </c>
      <c r="G10" s="253">
        <v>13517.224</v>
      </c>
      <c r="H10" s="255">
        <v>25765.973999999998</v>
      </c>
      <c r="I10" s="254">
        <v>34247.474000000002</v>
      </c>
      <c r="J10" s="255">
        <v>3199.5630000000001</v>
      </c>
      <c r="K10" s="256">
        <v>6269.2920000000004</v>
      </c>
      <c r="L10" s="256">
        <v>8358.0020000000004</v>
      </c>
      <c r="M10" s="256">
        <v>8648.1859999999997</v>
      </c>
      <c r="N10" s="256">
        <v>10814.915999999999</v>
      </c>
      <c r="O10" s="256">
        <v>16909.625</v>
      </c>
      <c r="P10" s="257">
        <v>16915.911</v>
      </c>
    </row>
    <row r="11" spans="1:16" s="15" customFormat="1" ht="15" x14ac:dyDescent="0.2">
      <c r="A11" s="16" t="s">
        <v>52</v>
      </c>
      <c r="B11" s="17" t="s">
        <v>53</v>
      </c>
      <c r="C11" s="251">
        <v>13288.938</v>
      </c>
      <c r="D11" s="252">
        <v>7709.0609999999997</v>
      </c>
      <c r="E11" s="252">
        <v>36744.546000000002</v>
      </c>
      <c r="F11" s="252">
        <v>37267.063000000002</v>
      </c>
      <c r="G11" s="253">
        <v>54799.233999999997</v>
      </c>
      <c r="H11" s="255">
        <v>94679.618000000002</v>
      </c>
      <c r="I11" s="254">
        <v>68489.164000000004</v>
      </c>
      <c r="J11" s="255">
        <v>35298.466999999997</v>
      </c>
      <c r="K11" s="256">
        <v>21005.915000000001</v>
      </c>
      <c r="L11" s="256">
        <v>95258.364000000001</v>
      </c>
      <c r="M11" s="256">
        <v>93319.282999999996</v>
      </c>
      <c r="N11" s="256">
        <v>97548.858999999997</v>
      </c>
      <c r="O11" s="256">
        <v>137657.91800000001</v>
      </c>
      <c r="P11" s="257">
        <v>116624.07</v>
      </c>
    </row>
    <row r="12" spans="1:16" s="15" customFormat="1" ht="15" x14ac:dyDescent="0.2">
      <c r="A12" s="16" t="s">
        <v>54</v>
      </c>
      <c r="B12" s="17" t="s">
        <v>55</v>
      </c>
      <c r="C12" s="251">
        <v>6609.0609999999997</v>
      </c>
      <c r="D12" s="252">
        <v>5409.2929999999997</v>
      </c>
      <c r="E12" s="252">
        <v>3206.8090000000002</v>
      </c>
      <c r="F12" s="252">
        <v>2041.556</v>
      </c>
      <c r="G12" s="253">
        <v>3042.0349999999999</v>
      </c>
      <c r="H12" s="255">
        <v>11851.697</v>
      </c>
      <c r="I12" s="254">
        <v>36264.398000000001</v>
      </c>
      <c r="J12" s="255">
        <v>32711.5</v>
      </c>
      <c r="K12" s="256">
        <v>27600.370999999999</v>
      </c>
      <c r="L12" s="256">
        <v>14802.642</v>
      </c>
      <c r="M12" s="256">
        <v>8129.2730000000001</v>
      </c>
      <c r="N12" s="256">
        <v>7931.6289999999999</v>
      </c>
      <c r="O12" s="256">
        <v>33033.512000000002</v>
      </c>
      <c r="P12" s="257">
        <v>112712.85799999999</v>
      </c>
    </row>
    <row r="13" spans="1:16" s="15" customFormat="1" ht="30" x14ac:dyDescent="0.2">
      <c r="A13" s="18" t="s">
        <v>56</v>
      </c>
      <c r="B13" s="17" t="s">
        <v>57</v>
      </c>
      <c r="C13" s="251">
        <v>122545.459</v>
      </c>
      <c r="D13" s="252">
        <v>128917.74600000001</v>
      </c>
      <c r="E13" s="252">
        <v>129429.07699999999</v>
      </c>
      <c r="F13" s="252">
        <v>156142.791</v>
      </c>
      <c r="G13" s="253">
        <v>164842.33900000001</v>
      </c>
      <c r="H13" s="255">
        <v>222042.81400000001</v>
      </c>
      <c r="I13" s="254">
        <v>255256.008</v>
      </c>
      <c r="J13" s="255">
        <v>605311.63699999999</v>
      </c>
      <c r="K13" s="256">
        <v>605993.46299999999</v>
      </c>
      <c r="L13" s="256">
        <v>613595.97399999993</v>
      </c>
      <c r="M13" s="256">
        <v>727628.41500000004</v>
      </c>
      <c r="N13" s="256">
        <v>662193.228</v>
      </c>
      <c r="O13" s="256">
        <v>664401.72199999995</v>
      </c>
      <c r="P13" s="257">
        <v>799146.39899999998</v>
      </c>
    </row>
    <row r="14" spans="1:16" s="21" customFormat="1" ht="15.75" thickBot="1" x14ac:dyDescent="0.25">
      <c r="A14" s="19" t="s">
        <v>59</v>
      </c>
      <c r="B14" s="20" t="s">
        <v>60</v>
      </c>
      <c r="C14" s="258">
        <v>175179.601</v>
      </c>
      <c r="D14" s="259">
        <v>217948.88500000001</v>
      </c>
      <c r="E14" s="259">
        <v>201619.296</v>
      </c>
      <c r="F14" s="259">
        <v>204724.71400000001</v>
      </c>
      <c r="G14" s="260">
        <v>246713.93299999999</v>
      </c>
      <c r="H14" s="262">
        <v>304278.57699999999</v>
      </c>
      <c r="I14" s="261">
        <v>313855.24200000003</v>
      </c>
      <c r="J14" s="262">
        <v>202141.946</v>
      </c>
      <c r="K14" s="263">
        <v>215595.242</v>
      </c>
      <c r="L14" s="263">
        <v>219895.06899999999</v>
      </c>
      <c r="M14" s="263">
        <v>225188.36600000001</v>
      </c>
      <c r="N14" s="263">
        <v>244202.41699999999</v>
      </c>
      <c r="O14" s="263">
        <v>255759.111</v>
      </c>
      <c r="P14" s="264">
        <v>273648.43400000001</v>
      </c>
    </row>
    <row r="15" spans="1:16" ht="15" x14ac:dyDescent="0.25">
      <c r="A15" s="22"/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 ht="15.75" thickBot="1" x14ac:dyDescent="0.3">
      <c r="A16" s="23"/>
      <c r="B16" s="23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21" s="5" customFormat="1" ht="15" thickBot="1" x14ac:dyDescent="0.25">
      <c r="A17" s="7"/>
      <c r="B17" s="8"/>
      <c r="C17" s="265" t="s">
        <v>41</v>
      </c>
      <c r="D17" s="266"/>
      <c r="E17" s="266"/>
      <c r="F17" s="266"/>
      <c r="G17" s="266"/>
      <c r="H17" s="266"/>
      <c r="I17" s="266"/>
      <c r="J17" s="267"/>
      <c r="K17" s="267"/>
      <c r="L17" s="267"/>
      <c r="M17" s="267"/>
      <c r="N17" s="267"/>
      <c r="O17" s="267"/>
      <c r="P17" s="268"/>
    </row>
    <row r="18" spans="1:21" s="5" customFormat="1" ht="14.25" x14ac:dyDescent="0.2">
      <c r="A18" s="9" t="s">
        <v>43</v>
      </c>
      <c r="B18" s="10" t="s">
        <v>44</v>
      </c>
      <c r="C18" s="222" t="s">
        <v>45</v>
      </c>
      <c r="D18" s="223"/>
      <c r="E18" s="223"/>
      <c r="F18" s="223"/>
      <c r="G18" s="224"/>
      <c r="H18" s="224"/>
      <c r="I18" s="225"/>
      <c r="J18" s="223" t="s">
        <v>46</v>
      </c>
      <c r="K18" s="226"/>
      <c r="L18" s="226"/>
      <c r="M18" s="226"/>
      <c r="N18" s="226"/>
      <c r="O18" s="226"/>
      <c r="P18" s="227"/>
    </row>
    <row r="19" spans="1:21" s="5" customFormat="1" ht="15.75" thickBot="1" x14ac:dyDescent="0.3">
      <c r="A19" s="11"/>
      <c r="B19" s="12"/>
      <c r="C19" s="34">
        <v>2017</v>
      </c>
      <c r="D19" s="35">
        <v>2018</v>
      </c>
      <c r="E19" s="35">
        <v>2019</v>
      </c>
      <c r="F19" s="35">
        <v>2020</v>
      </c>
      <c r="G19" s="36">
        <v>2021</v>
      </c>
      <c r="H19" s="36">
        <v>2022</v>
      </c>
      <c r="I19" s="36">
        <v>2023</v>
      </c>
      <c r="J19" s="228">
        <v>2017</v>
      </c>
      <c r="K19" s="229">
        <v>2018</v>
      </c>
      <c r="L19" s="229">
        <v>2019</v>
      </c>
      <c r="M19" s="229">
        <v>2020</v>
      </c>
      <c r="N19" s="229">
        <v>2021</v>
      </c>
      <c r="O19" s="229">
        <v>2022</v>
      </c>
      <c r="P19" s="230">
        <v>2023</v>
      </c>
    </row>
    <row r="20" spans="1:21" s="15" customFormat="1" ht="20.100000000000001" customHeight="1" x14ac:dyDescent="0.2">
      <c r="A20" s="13" t="s">
        <v>124</v>
      </c>
      <c r="B20" s="14"/>
      <c r="C20" s="38">
        <v>1197271.692</v>
      </c>
      <c r="D20" s="39">
        <v>1343946.4640000002</v>
      </c>
      <c r="E20" s="39">
        <v>1307020.4470000002</v>
      </c>
      <c r="F20" s="39">
        <v>1373824.2139999999</v>
      </c>
      <c r="G20" s="231">
        <v>1635870.2579999999</v>
      </c>
      <c r="H20" s="232">
        <v>2066388.264</v>
      </c>
      <c r="I20" s="40">
        <v>2144823.8299999996</v>
      </c>
      <c r="J20" s="232">
        <v>3399658.8569999998</v>
      </c>
      <c r="K20" s="233">
        <v>3478845.1159999995</v>
      </c>
      <c r="L20" s="233">
        <v>3560261.7930000001</v>
      </c>
      <c r="M20" s="233">
        <v>3537513.327</v>
      </c>
      <c r="N20" s="233">
        <v>3482283.5559999999</v>
      </c>
      <c r="O20" s="233">
        <v>3680255.6639999999</v>
      </c>
      <c r="P20" s="234">
        <v>4152740.6549999998</v>
      </c>
    </row>
    <row r="21" spans="1:21" s="15" customFormat="1" ht="15" x14ac:dyDescent="0.2">
      <c r="A21" s="16" t="s">
        <v>48</v>
      </c>
      <c r="B21" s="17" t="s">
        <v>49</v>
      </c>
      <c r="C21" s="44">
        <v>32414.558000000001</v>
      </c>
      <c r="D21" s="45">
        <v>35036.777999999998</v>
      </c>
      <c r="E21" s="45">
        <v>37571.150999999998</v>
      </c>
      <c r="F21" s="45">
        <v>35405.910000000003</v>
      </c>
      <c r="G21" s="235">
        <v>40205.281000000003</v>
      </c>
      <c r="H21" s="236">
        <v>47483.048000000003</v>
      </c>
      <c r="I21" s="46">
        <v>43526.010999999999</v>
      </c>
      <c r="J21" s="236">
        <v>44761.297999999995</v>
      </c>
      <c r="K21" s="237">
        <v>48989.133000000002</v>
      </c>
      <c r="L21" s="237">
        <v>50791.126000000004</v>
      </c>
      <c r="M21" s="237">
        <v>45086.519</v>
      </c>
      <c r="N21" s="237">
        <v>47082.168999999994</v>
      </c>
      <c r="O21" s="237">
        <v>50550.470999999998</v>
      </c>
      <c r="P21" s="238">
        <v>38804.572</v>
      </c>
    </row>
    <row r="22" spans="1:21" s="15" customFormat="1" ht="15" x14ac:dyDescent="0.2">
      <c r="A22" s="16" t="s">
        <v>50</v>
      </c>
      <c r="B22" s="17" t="s">
        <v>119</v>
      </c>
      <c r="C22" s="44">
        <v>15540.339</v>
      </c>
      <c r="D22" s="45">
        <v>17307.444</v>
      </c>
      <c r="E22" s="45">
        <v>17768.607</v>
      </c>
      <c r="F22" s="45">
        <v>12710.709000000001</v>
      </c>
      <c r="G22" s="235">
        <v>17223.148000000001</v>
      </c>
      <c r="H22" s="236">
        <v>18677.597000000002</v>
      </c>
      <c r="I22" s="46">
        <v>18075.75</v>
      </c>
      <c r="J22" s="236">
        <v>26738.284</v>
      </c>
      <c r="K22" s="237">
        <v>30607.522000000001</v>
      </c>
      <c r="L22" s="237">
        <v>31688.535</v>
      </c>
      <c r="M22" s="237">
        <v>20542.501</v>
      </c>
      <c r="N22" s="237">
        <v>24554.567999999999</v>
      </c>
      <c r="O22" s="237">
        <v>23632.118999999999</v>
      </c>
      <c r="P22" s="238">
        <v>24185.541000000001</v>
      </c>
    </row>
    <row r="23" spans="1:21" s="15" customFormat="1" ht="15" x14ac:dyDescent="0.2">
      <c r="A23" s="16" t="s">
        <v>51</v>
      </c>
      <c r="B23" s="17" t="s">
        <v>120</v>
      </c>
      <c r="C23" s="44">
        <v>16874.219000000001</v>
      </c>
      <c r="D23" s="45">
        <v>17729.333999999999</v>
      </c>
      <c r="E23" s="45">
        <v>19802.544000000002</v>
      </c>
      <c r="F23" s="45">
        <v>22695.201000000001</v>
      </c>
      <c r="G23" s="235">
        <v>22982.133000000002</v>
      </c>
      <c r="H23" s="236">
        <v>28805.451000000001</v>
      </c>
      <c r="I23" s="46">
        <v>25450.260999999999</v>
      </c>
      <c r="J23" s="236">
        <v>18023.013999999999</v>
      </c>
      <c r="K23" s="237">
        <v>18381.611000000001</v>
      </c>
      <c r="L23" s="237">
        <v>19102.591</v>
      </c>
      <c r="M23" s="237">
        <v>24544.018</v>
      </c>
      <c r="N23" s="237">
        <v>22527.600999999999</v>
      </c>
      <c r="O23" s="237">
        <v>26918.351999999999</v>
      </c>
      <c r="P23" s="238">
        <v>14619.031000000001</v>
      </c>
    </row>
    <row r="24" spans="1:21" s="15" customFormat="1" ht="15" x14ac:dyDescent="0.2">
      <c r="A24" s="16" t="s">
        <v>52</v>
      </c>
      <c r="B24" s="17" t="s">
        <v>53</v>
      </c>
      <c r="C24" s="44">
        <v>794304.446</v>
      </c>
      <c r="D24" s="45">
        <v>884332.66</v>
      </c>
      <c r="E24" s="45">
        <v>844617.03500000003</v>
      </c>
      <c r="F24" s="45">
        <v>900569.07299999997</v>
      </c>
      <c r="G24" s="235">
        <v>1125110.9210000001</v>
      </c>
      <c r="H24" s="236">
        <v>1429751.9480000001</v>
      </c>
      <c r="I24" s="46">
        <v>1451415.757</v>
      </c>
      <c r="J24" s="236">
        <v>2408415.9789999998</v>
      </c>
      <c r="K24" s="237">
        <v>2510686.4049999998</v>
      </c>
      <c r="L24" s="237">
        <v>2619485.6869999999</v>
      </c>
      <c r="M24" s="237">
        <v>2675182.699</v>
      </c>
      <c r="N24" s="237">
        <v>2694850.122</v>
      </c>
      <c r="O24" s="237">
        <v>2688409.3939999999</v>
      </c>
      <c r="P24" s="238">
        <v>2910697.023</v>
      </c>
    </row>
    <row r="25" spans="1:21" s="15" customFormat="1" ht="15" x14ac:dyDescent="0.2">
      <c r="A25" s="16" t="s">
        <v>54</v>
      </c>
      <c r="B25" s="17" t="s">
        <v>55</v>
      </c>
      <c r="C25" s="44">
        <v>70957.133000000002</v>
      </c>
      <c r="D25" s="45">
        <v>70777.850999999995</v>
      </c>
      <c r="E25" s="45">
        <v>81034.259999999995</v>
      </c>
      <c r="F25" s="45">
        <v>81246.612999999998</v>
      </c>
      <c r="G25" s="235">
        <v>83321.159</v>
      </c>
      <c r="H25" s="236">
        <v>126223.997</v>
      </c>
      <c r="I25" s="46">
        <v>148946.76500000001</v>
      </c>
      <c r="J25" s="236">
        <v>461824.625</v>
      </c>
      <c r="K25" s="237">
        <v>410896.261</v>
      </c>
      <c r="L25" s="237">
        <v>430816.31300000002</v>
      </c>
      <c r="M25" s="237">
        <v>408909.804</v>
      </c>
      <c r="N25" s="237">
        <v>311389.44199999998</v>
      </c>
      <c r="O25" s="237">
        <v>512674.59499999997</v>
      </c>
      <c r="P25" s="238">
        <v>622517.36600000004</v>
      </c>
    </row>
    <row r="26" spans="1:21" s="15" customFormat="1" ht="30" x14ac:dyDescent="0.2">
      <c r="A26" s="26" t="s">
        <v>56</v>
      </c>
      <c r="B26" s="17" t="s">
        <v>57</v>
      </c>
      <c r="C26" s="44">
        <v>9959.6710000000003</v>
      </c>
      <c r="D26" s="45">
        <v>7444.4110000000001</v>
      </c>
      <c r="E26" s="45">
        <v>6244.3559999999998</v>
      </c>
      <c r="F26" s="45">
        <v>6305.8449999999993</v>
      </c>
      <c r="G26" s="235">
        <v>10641.41</v>
      </c>
      <c r="H26" s="236">
        <v>21616.499</v>
      </c>
      <c r="I26" s="46">
        <v>47729.506999999998</v>
      </c>
      <c r="J26" s="236">
        <v>35777.998</v>
      </c>
      <c r="K26" s="237">
        <v>32842.576999999997</v>
      </c>
      <c r="L26" s="237">
        <v>28974.036999999997</v>
      </c>
      <c r="M26" s="237">
        <v>30125.321000000004</v>
      </c>
      <c r="N26" s="237">
        <v>41370.279000000002</v>
      </c>
      <c r="O26" s="237">
        <v>73638.891000000003</v>
      </c>
      <c r="P26" s="238">
        <v>185835.47600000002</v>
      </c>
    </row>
    <row r="27" spans="1:21" s="21" customFormat="1" ht="15.75" thickBot="1" x14ac:dyDescent="0.25">
      <c r="A27" s="19" t="s">
        <v>59</v>
      </c>
      <c r="B27" s="20" t="s">
        <v>60</v>
      </c>
      <c r="C27" s="47">
        <v>289635.88400000002</v>
      </c>
      <c r="D27" s="48">
        <v>346354.76400000002</v>
      </c>
      <c r="E27" s="48">
        <v>337553.64500000002</v>
      </c>
      <c r="F27" s="48">
        <v>350296.77299999999</v>
      </c>
      <c r="G27" s="239">
        <v>376591.48700000002</v>
      </c>
      <c r="H27" s="240">
        <v>441312.772</v>
      </c>
      <c r="I27" s="49">
        <v>453205.79</v>
      </c>
      <c r="J27" s="240">
        <v>448878.95699999999</v>
      </c>
      <c r="K27" s="241">
        <v>475430.74</v>
      </c>
      <c r="L27" s="241">
        <v>430194.63</v>
      </c>
      <c r="M27" s="241">
        <v>378208.984</v>
      </c>
      <c r="N27" s="241">
        <v>387591.54399999999</v>
      </c>
      <c r="O27" s="241">
        <v>354982.31300000002</v>
      </c>
      <c r="P27" s="242">
        <v>394886.21799999999</v>
      </c>
    </row>
    <row r="28" spans="1:21" ht="14.25" x14ac:dyDescent="0.2">
      <c r="A28" s="23"/>
      <c r="B28" s="23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21" ht="15.75" thickBot="1" x14ac:dyDescent="0.3">
      <c r="A29" s="23"/>
      <c r="B29" s="23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21" ht="15" x14ac:dyDescent="0.25">
      <c r="A30" s="7"/>
      <c r="B30" s="8"/>
      <c r="C30" s="269" t="s">
        <v>42</v>
      </c>
      <c r="D30" s="270"/>
      <c r="E30" s="270"/>
      <c r="F30" s="270"/>
      <c r="G30" s="271"/>
      <c r="H30" s="271"/>
      <c r="I30" s="272"/>
      <c r="J30" s="25"/>
      <c r="K30" s="29"/>
      <c r="L30" s="25"/>
      <c r="M30" s="25"/>
      <c r="N30" s="25"/>
      <c r="O30" s="25"/>
      <c r="P30" s="25"/>
    </row>
    <row r="31" spans="1:21" ht="15" x14ac:dyDescent="0.25">
      <c r="A31" s="9" t="s">
        <v>43</v>
      </c>
      <c r="B31" s="10" t="s">
        <v>44</v>
      </c>
      <c r="C31" s="30" t="s">
        <v>45</v>
      </c>
      <c r="D31" s="31"/>
      <c r="E31" s="31"/>
      <c r="F31" s="31"/>
      <c r="G31" s="32"/>
      <c r="H31" s="32"/>
      <c r="I31" s="33"/>
      <c r="J31" s="25"/>
      <c r="K31" s="29"/>
      <c r="L31" s="25"/>
      <c r="M31" s="25"/>
      <c r="N31" s="25"/>
      <c r="O31" s="25"/>
      <c r="P31" s="25"/>
    </row>
    <row r="32" spans="1:21" ht="15.75" thickBot="1" x14ac:dyDescent="0.3">
      <c r="A32" s="11"/>
      <c r="B32" s="12"/>
      <c r="C32" s="34">
        <v>2017</v>
      </c>
      <c r="D32" s="35">
        <v>2018</v>
      </c>
      <c r="E32" s="35">
        <v>2019</v>
      </c>
      <c r="F32" s="35">
        <v>2020</v>
      </c>
      <c r="G32" s="36">
        <v>2021</v>
      </c>
      <c r="H32" s="36">
        <v>2022</v>
      </c>
      <c r="I32" s="36">
        <v>2023</v>
      </c>
      <c r="J32" s="25"/>
      <c r="K32" s="29"/>
      <c r="L32" s="29"/>
      <c r="M32" s="29"/>
      <c r="N32" s="29"/>
      <c r="O32" s="29"/>
      <c r="P32" s="29"/>
      <c r="Q32" s="37"/>
      <c r="R32" s="37"/>
      <c r="S32" s="37"/>
      <c r="T32" s="37"/>
      <c r="U32" s="37"/>
    </row>
    <row r="33" spans="1:22" s="21" customFormat="1" ht="20.100000000000001" customHeight="1" x14ac:dyDescent="0.2">
      <c r="A33" s="13" t="s">
        <v>124</v>
      </c>
      <c r="B33" s="14"/>
      <c r="C33" s="38">
        <v>-812895.70400000003</v>
      </c>
      <c r="D33" s="39">
        <v>-900864.27000000014</v>
      </c>
      <c r="E33" s="39">
        <v>-841995.64500000014</v>
      </c>
      <c r="F33" s="39">
        <v>-870890.28099999984</v>
      </c>
      <c r="G33" s="40">
        <v>-1022822.9519999999</v>
      </c>
      <c r="H33" s="40">
        <v>-1213113.9620000001</v>
      </c>
      <c r="I33" s="40">
        <v>-1244103.9239999996</v>
      </c>
      <c r="J33" s="41"/>
      <c r="K33" s="42"/>
      <c r="L33" s="42"/>
      <c r="M33" s="42"/>
      <c r="N33" s="43"/>
      <c r="O33" s="43"/>
      <c r="P33" s="43"/>
      <c r="Q33" s="42"/>
      <c r="R33" s="42"/>
      <c r="S33" s="42"/>
      <c r="T33" s="42"/>
      <c r="U33" s="42"/>
      <c r="V33" s="42"/>
    </row>
    <row r="34" spans="1:22" s="21" customFormat="1" ht="15" x14ac:dyDescent="0.2">
      <c r="A34" s="16" t="s">
        <v>48</v>
      </c>
      <c r="B34" s="17" t="s">
        <v>49</v>
      </c>
      <c r="C34" s="44">
        <v>34338.370999999999</v>
      </c>
      <c r="D34" s="45">
        <v>48060.43099999999</v>
      </c>
      <c r="E34" s="45">
        <v>56453.92300000001</v>
      </c>
      <c r="F34" s="45">
        <v>67351.899000000005</v>
      </c>
      <c r="G34" s="46">
        <v>103444.48399999998</v>
      </c>
      <c r="H34" s="46">
        <v>172938.54799999998</v>
      </c>
      <c r="I34" s="46">
        <v>183329.08299999998</v>
      </c>
      <c r="J34" s="41"/>
      <c r="K34" s="43"/>
      <c r="L34" s="43"/>
      <c r="M34" s="43"/>
      <c r="N34" s="43"/>
      <c r="O34" s="43"/>
      <c r="P34" s="43"/>
      <c r="Q34" s="42"/>
      <c r="R34" s="42"/>
      <c r="S34" s="42"/>
      <c r="T34" s="42"/>
      <c r="U34" s="42"/>
      <c r="V34" s="42"/>
    </row>
    <row r="35" spans="1:22" s="21" customFormat="1" ht="15" x14ac:dyDescent="0.2">
      <c r="A35" s="16" t="s">
        <v>50</v>
      </c>
      <c r="B35" s="17" t="s">
        <v>119</v>
      </c>
      <c r="C35" s="44">
        <v>47354.567000000003</v>
      </c>
      <c r="D35" s="45">
        <v>57590.89899999999</v>
      </c>
      <c r="E35" s="45">
        <v>65508.963000000003</v>
      </c>
      <c r="F35" s="45">
        <v>79512.269</v>
      </c>
      <c r="G35" s="46">
        <v>112909.393</v>
      </c>
      <c r="H35" s="46">
        <v>175978.02499999999</v>
      </c>
      <c r="I35" s="46">
        <v>174531.87</v>
      </c>
      <c r="J35" s="41"/>
      <c r="K35" s="43"/>
      <c r="L35" s="43"/>
      <c r="M35" s="43"/>
      <c r="N35" s="43"/>
      <c r="O35" s="43"/>
      <c r="P35" s="43"/>
      <c r="Q35" s="42"/>
      <c r="R35" s="42"/>
      <c r="S35" s="42"/>
      <c r="T35" s="42"/>
      <c r="U35" s="42"/>
      <c r="V35" s="42"/>
    </row>
    <row r="36" spans="1:22" s="21" customFormat="1" ht="15" x14ac:dyDescent="0.2">
      <c r="A36" s="16" t="s">
        <v>51</v>
      </c>
      <c r="B36" s="17" t="s">
        <v>120</v>
      </c>
      <c r="C36" s="44">
        <v>-13016.196</v>
      </c>
      <c r="D36" s="45">
        <v>-9530.4679999999989</v>
      </c>
      <c r="E36" s="45">
        <v>-9055.0400000000009</v>
      </c>
      <c r="F36" s="45">
        <v>-12160.37</v>
      </c>
      <c r="G36" s="46">
        <v>-9464.9090000000015</v>
      </c>
      <c r="H36" s="46">
        <v>-3039.4770000000026</v>
      </c>
      <c r="I36" s="46">
        <v>8797.2130000000034</v>
      </c>
      <c r="J36" s="41"/>
      <c r="K36" s="43"/>
      <c r="L36" s="43"/>
      <c r="M36" s="43"/>
      <c r="N36" s="43"/>
      <c r="O36" s="43"/>
      <c r="P36" s="43"/>
      <c r="Q36" s="42"/>
      <c r="R36" s="42"/>
      <c r="S36" s="42"/>
      <c r="T36" s="42"/>
      <c r="U36" s="42"/>
      <c r="V36" s="42"/>
    </row>
    <row r="37" spans="1:22" s="21" customFormat="1" ht="15" x14ac:dyDescent="0.2">
      <c r="A37" s="16" t="s">
        <v>52</v>
      </c>
      <c r="B37" s="17" t="s">
        <v>53</v>
      </c>
      <c r="C37" s="44">
        <v>-781015.50800000003</v>
      </c>
      <c r="D37" s="45">
        <v>-876623.59900000005</v>
      </c>
      <c r="E37" s="45">
        <v>-807872.48900000006</v>
      </c>
      <c r="F37" s="45">
        <v>-863302.01</v>
      </c>
      <c r="G37" s="46">
        <v>-1070311.6870000002</v>
      </c>
      <c r="H37" s="46">
        <v>-1335072.33</v>
      </c>
      <c r="I37" s="46">
        <v>-1382926.5929999999</v>
      </c>
      <c r="J37" s="41"/>
      <c r="K37" s="43"/>
      <c r="L37" s="43"/>
      <c r="M37" s="43"/>
      <c r="N37" s="43"/>
      <c r="O37" s="43"/>
      <c r="P37" s="43"/>
      <c r="Q37" s="42"/>
      <c r="R37" s="42"/>
      <c r="S37" s="42"/>
      <c r="T37" s="42"/>
      <c r="U37" s="42"/>
      <c r="V37" s="42"/>
    </row>
    <row r="38" spans="1:22" s="21" customFormat="1" ht="15" x14ac:dyDescent="0.2">
      <c r="A38" s="16" t="s">
        <v>54</v>
      </c>
      <c r="B38" s="17" t="s">
        <v>55</v>
      </c>
      <c r="C38" s="44">
        <v>-64348.072</v>
      </c>
      <c r="D38" s="45">
        <v>-65368.557999999997</v>
      </c>
      <c r="E38" s="45">
        <v>-77827.451000000001</v>
      </c>
      <c r="F38" s="45">
        <v>-79205.057000000001</v>
      </c>
      <c r="G38" s="46">
        <v>-80279.123999999996</v>
      </c>
      <c r="H38" s="46">
        <v>-114372.3</v>
      </c>
      <c r="I38" s="46">
        <v>-112682.36700000001</v>
      </c>
      <c r="J38" s="41"/>
      <c r="K38" s="43"/>
      <c r="L38" s="43"/>
      <c r="M38" s="43"/>
      <c r="N38" s="43"/>
      <c r="O38" s="43"/>
      <c r="P38" s="43"/>
      <c r="Q38" s="42"/>
      <c r="R38" s="42"/>
      <c r="S38" s="42"/>
      <c r="T38" s="42"/>
      <c r="U38" s="42"/>
      <c r="V38" s="42"/>
    </row>
    <row r="39" spans="1:22" s="21" customFormat="1" ht="30" x14ac:dyDescent="0.2">
      <c r="A39" s="26" t="s">
        <v>56</v>
      </c>
      <c r="B39" s="17" t="s">
        <v>57</v>
      </c>
      <c r="C39" s="44">
        <v>112585.788</v>
      </c>
      <c r="D39" s="45">
        <v>121473.33500000002</v>
      </c>
      <c r="E39" s="45">
        <v>123184.72099999999</v>
      </c>
      <c r="F39" s="45">
        <v>149836.946</v>
      </c>
      <c r="G39" s="46">
        <v>154200.929</v>
      </c>
      <c r="H39" s="46">
        <v>200426.315</v>
      </c>
      <c r="I39" s="46">
        <v>207526.50099999999</v>
      </c>
      <c r="J39" s="41"/>
      <c r="K39" s="43"/>
      <c r="L39" s="43"/>
      <c r="M39" s="43"/>
      <c r="N39" s="43"/>
      <c r="O39" s="43"/>
      <c r="P39" s="43"/>
      <c r="Q39" s="42"/>
      <c r="R39" s="42"/>
      <c r="S39" s="42"/>
      <c r="T39" s="42"/>
      <c r="U39" s="42"/>
      <c r="V39" s="42"/>
    </row>
    <row r="40" spans="1:22" s="21" customFormat="1" ht="15.75" thickBot="1" x14ac:dyDescent="0.25">
      <c r="A40" s="19" t="s">
        <v>59</v>
      </c>
      <c r="B40" s="20" t="s">
        <v>60</v>
      </c>
      <c r="C40" s="47">
        <v>-114456.28300000002</v>
      </c>
      <c r="D40" s="48">
        <v>-128405.87900000002</v>
      </c>
      <c r="E40" s="48">
        <v>-135934.34900000002</v>
      </c>
      <c r="F40" s="48">
        <v>-145572.05899999998</v>
      </c>
      <c r="G40" s="49">
        <v>-129877.55400000003</v>
      </c>
      <c r="H40" s="49">
        <v>-137034.19500000001</v>
      </c>
      <c r="I40" s="49">
        <v>-139350.54799999995</v>
      </c>
      <c r="J40" s="41"/>
      <c r="K40" s="50"/>
      <c r="L40" s="50"/>
      <c r="M40" s="50"/>
      <c r="N40" s="41"/>
      <c r="O40" s="41"/>
      <c r="P40" s="41"/>
    </row>
    <row r="41" spans="1:22" ht="15" x14ac:dyDescent="0.25">
      <c r="C41" s="51"/>
      <c r="D41" s="51"/>
      <c r="E41" s="51"/>
      <c r="F41" s="51"/>
      <c r="G41" s="51"/>
      <c r="H41" s="51"/>
      <c r="I41" s="51"/>
      <c r="J41" s="52"/>
      <c r="K41" s="53"/>
      <c r="L41" s="53"/>
      <c r="M41" s="53"/>
      <c r="N41" s="54"/>
      <c r="O41" s="54"/>
      <c r="P41" s="54"/>
    </row>
  </sheetData>
  <conditionalFormatting sqref="C33:F40 I33:I40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G33:G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33:H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9.42578125" style="5" customWidth="1"/>
    <col min="2" max="14" width="9.140625" style="5"/>
    <col min="15" max="15" width="19.5703125" style="5" customWidth="1"/>
    <col min="16" max="16" width="71.7109375" style="5" customWidth="1"/>
    <col min="17" max="16384" width="9.140625" style="5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L12"/>
  <sheetViews>
    <sheetView showGridLines="0" zoomScaleNormal="100" workbookViewId="0">
      <selection activeCell="C30" sqref="C30"/>
    </sheetView>
  </sheetViews>
  <sheetFormatPr defaultColWidth="9.140625" defaultRowHeight="15.75" x14ac:dyDescent="0.25"/>
  <cols>
    <col min="1" max="1" width="37.7109375" style="90" customWidth="1"/>
    <col min="2" max="4" width="12.7109375" style="90" customWidth="1"/>
    <col min="5" max="5" width="11.7109375" style="90" bestFit="1" customWidth="1"/>
    <col min="6" max="7" width="11.7109375" style="90" customWidth="1"/>
    <col min="8" max="16384" width="9.140625" style="90"/>
  </cols>
  <sheetData>
    <row r="1" spans="1:12" s="87" customFormat="1" ht="21" x14ac:dyDescent="0.35">
      <c r="A1" s="86" t="s">
        <v>181</v>
      </c>
      <c r="C1" s="88"/>
    </row>
    <row r="2" spans="1:12" s="87" customFormat="1" ht="21" x14ac:dyDescent="0.35">
      <c r="A2" s="86"/>
      <c r="C2" s="88"/>
    </row>
    <row r="3" spans="1:12" ht="18.95" customHeight="1" thickBot="1" x14ac:dyDescent="0.3">
      <c r="A3" s="509"/>
      <c r="B3" s="545" t="s">
        <v>110</v>
      </c>
      <c r="C3" s="509" t="s">
        <v>81</v>
      </c>
      <c r="D3" s="509"/>
      <c r="E3" s="509"/>
      <c r="F3" s="509"/>
      <c r="G3" s="509"/>
      <c r="H3" s="509"/>
      <c r="I3" s="509"/>
      <c r="J3"/>
      <c r="K3"/>
      <c r="L3"/>
    </row>
    <row r="4" spans="1:12" ht="19.5" thickBot="1" x14ac:dyDescent="0.35">
      <c r="A4" s="510"/>
      <c r="B4" s="511" t="s">
        <v>5</v>
      </c>
      <c r="C4" s="512"/>
      <c r="D4" s="512"/>
      <c r="E4" s="512"/>
      <c r="F4" s="544"/>
      <c r="G4" s="512"/>
      <c r="H4" s="512"/>
      <c r="I4" s="513"/>
      <c r="J4" s="513"/>
      <c r="K4" s="513"/>
      <c r="L4" s="513"/>
    </row>
    <row r="5" spans="1:12" x14ac:dyDescent="0.25">
      <c r="A5" s="641" t="s">
        <v>111</v>
      </c>
      <c r="B5" s="547" t="s">
        <v>186</v>
      </c>
      <c r="C5" s="546" t="s">
        <v>187</v>
      </c>
      <c r="D5" s="548" t="s">
        <v>188</v>
      </c>
      <c r="E5" s="549" t="s">
        <v>189</v>
      </c>
      <c r="F5" s="549" t="s">
        <v>190</v>
      </c>
      <c r="G5" s="550" t="s">
        <v>191</v>
      </c>
      <c r="H5" s="514" t="s">
        <v>177</v>
      </c>
      <c r="I5" s="515"/>
      <c r="J5" s="515"/>
      <c r="K5" s="515"/>
      <c r="L5" s="515"/>
    </row>
    <row r="6" spans="1:12" ht="16.5" thickBot="1" x14ac:dyDescent="0.3">
      <c r="A6" s="642"/>
      <c r="B6" s="518"/>
      <c r="C6" s="519"/>
      <c r="D6" s="551" t="s">
        <v>185</v>
      </c>
      <c r="E6" s="519"/>
      <c r="F6" s="519"/>
      <c r="G6" s="520"/>
      <c r="H6" s="521" t="s">
        <v>150</v>
      </c>
      <c r="I6" s="522" t="s">
        <v>151</v>
      </c>
      <c r="J6" s="522" t="s">
        <v>178</v>
      </c>
      <c r="K6" s="522" t="s">
        <v>179</v>
      </c>
      <c r="L6" s="522" t="s">
        <v>180</v>
      </c>
    </row>
    <row r="7" spans="1:12" ht="20.100000000000001" customHeight="1" x14ac:dyDescent="0.25">
      <c r="A7" s="516" t="s">
        <v>112</v>
      </c>
      <c r="B7" s="523">
        <v>1822.617107512845</v>
      </c>
      <c r="C7" s="524">
        <v>1908.3610000000001</v>
      </c>
      <c r="D7" s="525">
        <v>2227.819</v>
      </c>
      <c r="E7" s="525">
        <v>1859.22</v>
      </c>
      <c r="F7" s="526">
        <v>1563.125</v>
      </c>
      <c r="G7" s="527">
        <v>1513.7860000000001</v>
      </c>
      <c r="H7" s="528">
        <v>-4.4930645976916894</v>
      </c>
      <c r="I7" s="529">
        <v>-18.188277076690476</v>
      </c>
      <c r="J7" s="529">
        <v>-1.9687230390784862</v>
      </c>
      <c r="K7" s="529">
        <v>16.600854539006477</v>
      </c>
      <c r="L7" s="529">
        <v>20.401239508942805</v>
      </c>
    </row>
    <row r="8" spans="1:12" ht="20.100000000000001" customHeight="1" thickBot="1" x14ac:dyDescent="0.3">
      <c r="A8" s="517" t="s">
        <v>113</v>
      </c>
      <c r="B8" s="530">
        <v>1416.3775325448273</v>
      </c>
      <c r="C8" s="531">
        <v>1528.3340000000001</v>
      </c>
      <c r="D8" s="532">
        <v>1807.482</v>
      </c>
      <c r="E8" s="532">
        <v>1524.529</v>
      </c>
      <c r="F8" s="533">
        <v>1240.5</v>
      </c>
      <c r="G8" s="534">
        <v>1228.527</v>
      </c>
      <c r="H8" s="535">
        <v>-7.3253927122718432</v>
      </c>
      <c r="I8" s="536">
        <v>-21.638083668615934</v>
      </c>
      <c r="J8" s="536">
        <v>-7.0940905325626913</v>
      </c>
      <c r="K8" s="536">
        <v>14.177955062057826</v>
      </c>
      <c r="L8" s="536">
        <v>15.290712580580424</v>
      </c>
    </row>
    <row r="9" spans="1:12" ht="20.100000000000001" customHeight="1" x14ac:dyDescent="0.25">
      <c r="A9" s="516" t="s">
        <v>114</v>
      </c>
      <c r="B9" s="537">
        <v>1638.1826677800102</v>
      </c>
      <c r="C9" s="538">
        <v>1771.085</v>
      </c>
      <c r="D9" s="539">
        <v>2333.9920000000002</v>
      </c>
      <c r="E9" s="539">
        <v>1607.162</v>
      </c>
      <c r="F9" s="540">
        <v>1403.0219999999999</v>
      </c>
      <c r="G9" s="541">
        <v>1376.5640000000001</v>
      </c>
      <c r="H9" s="542">
        <v>-7.5040064265684494</v>
      </c>
      <c r="I9" s="543">
        <v>-29.811984454959138</v>
      </c>
      <c r="J9" s="543">
        <v>1.9301518938358531</v>
      </c>
      <c r="K9" s="543">
        <v>16.761010716867609</v>
      </c>
      <c r="L9" s="543">
        <v>19.005194657132549</v>
      </c>
    </row>
    <row r="10" spans="1:12" ht="20.100000000000001" customHeight="1" thickBot="1" x14ac:dyDescent="0.3">
      <c r="A10" s="517" t="s">
        <v>115</v>
      </c>
      <c r="B10" s="530">
        <v>1643.8138207053216</v>
      </c>
      <c r="C10" s="531">
        <v>1807.3620000000001</v>
      </c>
      <c r="D10" s="532">
        <v>2388.864</v>
      </c>
      <c r="E10" s="532">
        <v>1617.9390000000001</v>
      </c>
      <c r="F10" s="533">
        <v>1417.7059999999999</v>
      </c>
      <c r="G10" s="534">
        <v>1371.982</v>
      </c>
      <c r="H10" s="535">
        <v>-9.0489995526451494</v>
      </c>
      <c r="I10" s="536">
        <v>-31.188471980601591</v>
      </c>
      <c r="J10" s="536">
        <v>1.5992457506322273</v>
      </c>
      <c r="K10" s="536">
        <v>15.948851221996785</v>
      </c>
      <c r="L10" s="536">
        <v>19.813074858512842</v>
      </c>
    </row>
    <row r="11" spans="1:12" ht="20.100000000000001" customHeight="1" x14ac:dyDescent="0.25">
      <c r="A11" s="516" t="s">
        <v>116</v>
      </c>
      <c r="B11" s="537">
        <v>1682.0312607148892</v>
      </c>
      <c r="C11" s="538">
        <v>1924.278</v>
      </c>
      <c r="D11" s="539">
        <v>2112.5630000000001</v>
      </c>
      <c r="E11" s="539">
        <v>1727.6590000000001</v>
      </c>
      <c r="F11" s="540">
        <v>1466.039</v>
      </c>
      <c r="G11" s="541">
        <v>1447.307</v>
      </c>
      <c r="H11" s="542">
        <v>-12.588967877048473</v>
      </c>
      <c r="I11" s="543">
        <v>-20.379592906110297</v>
      </c>
      <c r="J11" s="543">
        <v>-2.6410153441802411</v>
      </c>
      <c r="K11" s="543">
        <v>14.733050124511641</v>
      </c>
      <c r="L11" s="543">
        <v>16.218000791462291</v>
      </c>
    </row>
    <row r="12" spans="1:12" ht="20.100000000000001" customHeight="1" thickBot="1" x14ac:dyDescent="0.3">
      <c r="A12" s="517" t="s">
        <v>117</v>
      </c>
      <c r="B12" s="530">
        <v>1147.2962096868291</v>
      </c>
      <c r="C12" s="531">
        <v>1271.376</v>
      </c>
      <c r="D12" s="532">
        <v>1722.6980000000001</v>
      </c>
      <c r="E12" s="532">
        <v>1204.4480000000001</v>
      </c>
      <c r="F12" s="533">
        <v>994.08799999999997</v>
      </c>
      <c r="G12" s="534">
        <v>1007.586</v>
      </c>
      <c r="H12" s="535">
        <v>-9.7594881697602336</v>
      </c>
      <c r="I12" s="536">
        <v>-33.401199183674152</v>
      </c>
      <c r="J12" s="536">
        <v>-4.7450608339397782</v>
      </c>
      <c r="K12" s="536">
        <v>15.411936336303139</v>
      </c>
      <c r="L12" s="536">
        <v>13.865834746297498</v>
      </c>
    </row>
  </sheetData>
  <mergeCells count="1">
    <mergeCell ref="A5:A6"/>
  </mergeCells>
  <conditionalFormatting sqref="H9:I10">
    <cfRule type="cellIs" dxfId="81" priority="23" stopIfTrue="1" operator="greaterThan">
      <formula>0</formula>
    </cfRule>
    <cfRule type="cellIs" dxfId="80" priority="24" stopIfTrue="1" operator="lessThan">
      <formula>0</formula>
    </cfRule>
  </conditionalFormatting>
  <conditionalFormatting sqref="H11:I12">
    <cfRule type="cellIs" dxfId="79" priority="21" stopIfTrue="1" operator="greaterThan">
      <formula>0</formula>
    </cfRule>
    <cfRule type="cellIs" dxfId="78" priority="22" stopIfTrue="1" operator="lessThan">
      <formula>0</formula>
    </cfRule>
  </conditionalFormatting>
  <conditionalFormatting sqref="H7:I8">
    <cfRule type="cellIs" dxfId="77" priority="19" stopIfTrue="1" operator="greaterThan">
      <formula>0</formula>
    </cfRule>
    <cfRule type="cellIs" dxfId="76" priority="20" stopIfTrue="1" operator="lessThan">
      <formula>0</formula>
    </cfRule>
  </conditionalFormatting>
  <conditionalFormatting sqref="J9:J10">
    <cfRule type="cellIs" dxfId="75" priority="17" stopIfTrue="1" operator="greaterThan">
      <formula>0</formula>
    </cfRule>
    <cfRule type="cellIs" dxfId="74" priority="18" stopIfTrue="1" operator="lessThan">
      <formula>0</formula>
    </cfRule>
  </conditionalFormatting>
  <conditionalFormatting sqref="J11:J12">
    <cfRule type="cellIs" dxfId="73" priority="15" stopIfTrue="1" operator="greaterThan">
      <formula>0</formula>
    </cfRule>
    <cfRule type="cellIs" dxfId="72" priority="16" stopIfTrue="1" operator="lessThan">
      <formula>0</formula>
    </cfRule>
  </conditionalFormatting>
  <conditionalFormatting sqref="J7:J8">
    <cfRule type="cellIs" dxfId="71" priority="13" stopIfTrue="1" operator="greaterThan">
      <formula>0</formula>
    </cfRule>
    <cfRule type="cellIs" dxfId="70" priority="14" stopIfTrue="1" operator="lessThan">
      <formula>0</formula>
    </cfRule>
  </conditionalFormatting>
  <conditionalFormatting sqref="K9:K10">
    <cfRule type="cellIs" dxfId="69" priority="11" stopIfTrue="1" operator="greaterThan">
      <formula>0</formula>
    </cfRule>
    <cfRule type="cellIs" dxfId="68" priority="12" stopIfTrue="1" operator="lessThan">
      <formula>0</formula>
    </cfRule>
  </conditionalFormatting>
  <conditionalFormatting sqref="K11:K12">
    <cfRule type="cellIs" dxfId="67" priority="9" stopIfTrue="1" operator="greaterThan">
      <formula>0</formula>
    </cfRule>
    <cfRule type="cellIs" dxfId="66" priority="10" stopIfTrue="1" operator="lessThan">
      <formula>0</formula>
    </cfRule>
  </conditionalFormatting>
  <conditionalFormatting sqref="K7:K8">
    <cfRule type="cellIs" dxfId="65" priority="7" stopIfTrue="1" operator="greaterThan">
      <formula>0</formula>
    </cfRule>
    <cfRule type="cellIs" dxfId="64" priority="8" stopIfTrue="1" operator="lessThan">
      <formula>0</formula>
    </cfRule>
  </conditionalFormatting>
  <conditionalFormatting sqref="L7:L8">
    <cfRule type="cellIs" dxfId="63" priority="1" stopIfTrue="1" operator="greaterThan">
      <formula>0</formula>
    </cfRule>
    <cfRule type="cellIs" dxfId="62" priority="2" stopIfTrue="1" operator="lessThan">
      <formula>0</formula>
    </cfRule>
  </conditionalFormatting>
  <conditionalFormatting sqref="L9:L10">
    <cfRule type="cellIs" dxfId="61" priority="5" stopIfTrue="1" operator="greaterThan">
      <formula>0</formula>
    </cfRule>
    <cfRule type="cellIs" dxfId="60" priority="6" stopIfTrue="1" operator="lessThan">
      <formula>0</formula>
    </cfRule>
  </conditionalFormatting>
  <conditionalFormatting sqref="L11:L12">
    <cfRule type="cellIs" dxfId="59" priority="3" stopIfTrue="1" operator="greaterThan">
      <formula>0</formula>
    </cfRule>
    <cfRule type="cellIs" dxfId="58" priority="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N25"/>
  <sheetViews>
    <sheetView showGridLines="0" zoomScaleNormal="100" workbookViewId="0">
      <selection activeCell="G37" sqref="G37"/>
    </sheetView>
  </sheetViews>
  <sheetFormatPr defaultColWidth="9.140625" defaultRowHeight="12.75" x14ac:dyDescent="0.2"/>
  <cols>
    <col min="1" max="1" width="12.140625" style="383" customWidth="1"/>
    <col min="2" max="2" width="12.140625" style="383" bestFit="1" customWidth="1"/>
    <col min="3" max="5" width="9.140625" style="383"/>
    <col min="6" max="6" width="10.28515625" style="383" bestFit="1" customWidth="1"/>
    <col min="7" max="11" width="9.140625" style="383"/>
    <col min="12" max="12" width="10.5703125" style="383" customWidth="1"/>
    <col min="13" max="13" width="9.42578125" style="383" customWidth="1"/>
    <col min="14" max="16384" width="9.140625" style="383"/>
  </cols>
  <sheetData>
    <row r="1" spans="1:14" s="86" customFormat="1" ht="21" x14ac:dyDescent="0.35">
      <c r="A1" s="366" t="s">
        <v>156</v>
      </c>
      <c r="B1" s="367"/>
      <c r="C1" s="367"/>
      <c r="D1" s="367"/>
      <c r="E1" s="367"/>
      <c r="F1" s="367"/>
      <c r="G1" s="367"/>
      <c r="H1" s="367"/>
      <c r="I1" s="368"/>
      <c r="J1" s="368"/>
      <c r="K1" s="368"/>
      <c r="L1" s="369"/>
      <c r="M1" s="369"/>
    </row>
    <row r="2" spans="1:14" s="375" customFormat="1" ht="17.25" x14ac:dyDescent="0.3">
      <c r="A2" s="370"/>
      <c r="B2" s="371"/>
      <c r="C2" s="371"/>
      <c r="D2" s="371"/>
      <c r="E2" s="371"/>
      <c r="F2" s="371"/>
      <c r="G2" s="371"/>
      <c r="H2" s="371"/>
      <c r="I2" s="372"/>
      <c r="J2" s="372"/>
      <c r="K2" s="372"/>
      <c r="L2" s="373"/>
      <c r="M2" s="373"/>
    </row>
    <row r="3" spans="1:14" s="376" customFormat="1" ht="15.75" x14ac:dyDescent="0.25">
      <c r="A3" s="376" t="s">
        <v>157</v>
      </c>
    </row>
    <row r="4" spans="1:14" s="378" customFormat="1" ht="12.75" customHeight="1" x14ac:dyDescent="0.2">
      <c r="A4" s="377"/>
      <c r="B4" s="384" t="s">
        <v>158</v>
      </c>
      <c r="C4" s="384" t="s">
        <v>159</v>
      </c>
      <c r="D4" s="384" t="s">
        <v>160</v>
      </c>
      <c r="E4" s="384" t="s">
        <v>161</v>
      </c>
      <c r="F4" s="384" t="s">
        <v>162</v>
      </c>
      <c r="G4" s="384" t="s">
        <v>163</v>
      </c>
      <c r="H4" s="384" t="s">
        <v>164</v>
      </c>
      <c r="I4" s="384" t="s">
        <v>165</v>
      </c>
      <c r="J4" s="384" t="s">
        <v>166</v>
      </c>
      <c r="K4" s="384" t="s">
        <v>167</v>
      </c>
      <c r="L4" s="384" t="s">
        <v>168</v>
      </c>
      <c r="M4" s="384" t="s">
        <v>169</v>
      </c>
    </row>
    <row r="5" spans="1:14" s="381" customFormat="1" ht="15" x14ac:dyDescent="0.2">
      <c r="A5" s="379">
        <v>2020</v>
      </c>
      <c r="B5" s="380">
        <v>1291.6489999999999</v>
      </c>
      <c r="C5" s="380">
        <v>1289.008</v>
      </c>
      <c r="D5" s="380">
        <v>1285.7919999999999</v>
      </c>
      <c r="E5" s="380">
        <v>1307.6500000000001</v>
      </c>
      <c r="F5" s="380">
        <v>1327.223</v>
      </c>
      <c r="G5" s="380">
        <v>1291.6690000000001</v>
      </c>
      <c r="H5" s="380">
        <v>1316.6220000000001</v>
      </c>
      <c r="I5" s="380">
        <v>1297.559</v>
      </c>
      <c r="J5" s="380">
        <v>1284.462</v>
      </c>
      <c r="K5" s="380">
        <v>1291.4680000000001</v>
      </c>
      <c r="L5" s="380">
        <v>1351.9670000000001</v>
      </c>
      <c r="M5" s="380">
        <v>1381.212</v>
      </c>
    </row>
    <row r="6" spans="1:14" s="381" customFormat="1" ht="15" x14ac:dyDescent="0.2">
      <c r="A6" s="379">
        <v>2021</v>
      </c>
      <c r="B6" s="380">
        <v>1411.759</v>
      </c>
      <c r="C6" s="380">
        <v>1496.011</v>
      </c>
      <c r="D6" s="380">
        <v>1512.4739999999999</v>
      </c>
      <c r="E6" s="380">
        <v>1533.5640000000001</v>
      </c>
      <c r="F6" s="380">
        <v>1524.1569999999999</v>
      </c>
      <c r="G6" s="380">
        <v>1467.5909999999999</v>
      </c>
      <c r="H6" s="380">
        <v>1562.087</v>
      </c>
      <c r="I6" s="380">
        <v>1558.3620000000001</v>
      </c>
      <c r="J6" s="380">
        <v>1560.6489999999999</v>
      </c>
      <c r="K6" s="380">
        <v>1567.1890000000001</v>
      </c>
      <c r="L6" s="380">
        <v>1566.444</v>
      </c>
      <c r="M6" s="380">
        <v>1623.9480000000001</v>
      </c>
    </row>
    <row r="7" spans="1:14" s="381" customFormat="1" ht="15" x14ac:dyDescent="0.2">
      <c r="A7" s="379">
        <v>2022</v>
      </c>
      <c r="B7" s="380">
        <v>1631.2270000000001</v>
      </c>
      <c r="C7" s="380">
        <v>1631.001</v>
      </c>
      <c r="D7" s="380">
        <v>1802.69</v>
      </c>
      <c r="E7" s="380">
        <v>1933.5419999999999</v>
      </c>
      <c r="F7" s="380">
        <v>1999.7929999999999</v>
      </c>
      <c r="G7" s="380">
        <v>1971.124</v>
      </c>
      <c r="H7" s="380">
        <v>1923.895</v>
      </c>
      <c r="I7" s="380">
        <v>1894.325</v>
      </c>
      <c r="J7" s="380">
        <v>1881.38</v>
      </c>
      <c r="K7" s="380">
        <v>1856.3420000000001</v>
      </c>
      <c r="L7" s="380">
        <v>1895.904</v>
      </c>
      <c r="M7" s="380">
        <v>1870.576</v>
      </c>
    </row>
    <row r="8" spans="1:14" s="381" customFormat="1" ht="12.75" customHeight="1" x14ac:dyDescent="0.2">
      <c r="A8" s="379">
        <v>2023</v>
      </c>
      <c r="B8" s="380">
        <v>1906.2850000000001</v>
      </c>
      <c r="C8" s="380">
        <v>1871.3019999999999</v>
      </c>
      <c r="D8" s="380">
        <v>1869.18</v>
      </c>
      <c r="E8" s="380">
        <v>1812.133</v>
      </c>
      <c r="F8" s="380">
        <v>1764.365</v>
      </c>
      <c r="G8" s="380">
        <v>1814.6030000000001</v>
      </c>
      <c r="H8" s="380">
        <v>1683.451</v>
      </c>
      <c r="I8" s="380">
        <v>1609.251</v>
      </c>
      <c r="J8" s="380">
        <v>1588.4280000000001</v>
      </c>
      <c r="K8" s="380">
        <v>1583.4839999999999</v>
      </c>
      <c r="L8" s="380">
        <v>1594.5730000000001</v>
      </c>
      <c r="M8" s="380">
        <v>1577.143</v>
      </c>
    </row>
    <row r="9" spans="1:14" s="382" customFormat="1" ht="13.5" customHeight="1" x14ac:dyDescent="0.2">
      <c r="A9" s="379">
        <v>2024</v>
      </c>
      <c r="B9" s="380">
        <v>1582.845</v>
      </c>
      <c r="C9" s="380">
        <v>1545.2329999999999</v>
      </c>
      <c r="D9" s="380">
        <v>1513.3330000000001</v>
      </c>
      <c r="E9" s="380">
        <v>1551.8330000000001</v>
      </c>
      <c r="F9" s="380">
        <v>1493.316</v>
      </c>
      <c r="G9" s="380">
        <v>1536.433</v>
      </c>
      <c r="H9" s="380">
        <v>1535.5840000000001</v>
      </c>
      <c r="I9" s="380">
        <v>1534.9084447346522</v>
      </c>
      <c r="J9" s="380">
        <v>1498.4420983394441</v>
      </c>
      <c r="K9" s="380">
        <v>1474.73</v>
      </c>
      <c r="L9" s="380"/>
      <c r="M9" s="380"/>
      <c r="N9" s="381"/>
    </row>
    <row r="10" spans="1:14" ht="15" x14ac:dyDescent="0.25">
      <c r="A10" s="374"/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4"/>
    </row>
    <row r="11" spans="1:14" s="376" customFormat="1" ht="15.75" x14ac:dyDescent="0.25">
      <c r="A11" s="376" t="s">
        <v>170</v>
      </c>
    </row>
    <row r="12" spans="1:14" s="378" customFormat="1" ht="12.75" customHeight="1" x14ac:dyDescent="0.2">
      <c r="A12" s="377"/>
      <c r="B12" s="385" t="s">
        <v>158</v>
      </c>
      <c r="C12" s="385" t="s">
        <v>159</v>
      </c>
      <c r="D12" s="385" t="s">
        <v>160</v>
      </c>
      <c r="E12" s="385" t="s">
        <v>161</v>
      </c>
      <c r="F12" s="385" t="s">
        <v>162</v>
      </c>
      <c r="G12" s="385" t="s">
        <v>163</v>
      </c>
      <c r="H12" s="385" t="s">
        <v>164</v>
      </c>
      <c r="I12" s="385" t="s">
        <v>165</v>
      </c>
      <c r="J12" s="385" t="s">
        <v>166</v>
      </c>
      <c r="K12" s="385" t="s">
        <v>167</v>
      </c>
      <c r="L12" s="385" t="s">
        <v>168</v>
      </c>
      <c r="M12" s="385" t="s">
        <v>169</v>
      </c>
    </row>
    <row r="13" spans="1:14" s="381" customFormat="1" ht="15" x14ac:dyDescent="0.2">
      <c r="A13" s="379">
        <v>2020</v>
      </c>
      <c r="B13" s="380">
        <v>1302.19</v>
      </c>
      <c r="C13" s="380">
        <v>1312.432</v>
      </c>
      <c r="D13" s="380">
        <v>1324.502</v>
      </c>
      <c r="E13" s="380">
        <v>1336.8040000000001</v>
      </c>
      <c r="F13" s="380">
        <v>1374.78</v>
      </c>
      <c r="G13" s="380">
        <v>1358.6120000000001</v>
      </c>
      <c r="H13" s="380">
        <v>1365.011</v>
      </c>
      <c r="I13" s="380">
        <v>1366.662</v>
      </c>
      <c r="J13" s="380">
        <v>1358.377</v>
      </c>
      <c r="K13" s="380">
        <v>1353.98</v>
      </c>
      <c r="L13" s="380">
        <v>1386.5429999999999</v>
      </c>
      <c r="M13" s="380">
        <v>1401.261</v>
      </c>
    </row>
    <row r="14" spans="1:14" s="381" customFormat="1" ht="15" x14ac:dyDescent="0.2">
      <c r="A14" s="379">
        <v>2021</v>
      </c>
      <c r="B14" s="380">
        <v>1439.9590000000001</v>
      </c>
      <c r="C14" s="380">
        <v>1522.0419999999999</v>
      </c>
      <c r="D14" s="380">
        <v>1558.883</v>
      </c>
      <c r="E14" s="380">
        <v>1576.49</v>
      </c>
      <c r="F14" s="380">
        <v>1598.979</v>
      </c>
      <c r="G14" s="380">
        <v>1581.5830000000001</v>
      </c>
      <c r="H14" s="380">
        <v>1636.6489999999999</v>
      </c>
      <c r="I14" s="380">
        <v>1644.788</v>
      </c>
      <c r="J14" s="380">
        <v>1529.2850000000001</v>
      </c>
      <c r="K14" s="380">
        <v>1551.63</v>
      </c>
      <c r="L14" s="380">
        <v>1596.3589999999999</v>
      </c>
      <c r="M14" s="380">
        <v>1683.4490000000001</v>
      </c>
    </row>
    <row r="15" spans="1:14" s="381" customFormat="1" ht="15" x14ac:dyDescent="0.2">
      <c r="A15" s="379">
        <v>2022</v>
      </c>
      <c r="B15" s="380">
        <v>1738.7809999999999</v>
      </c>
      <c r="C15" s="380">
        <v>1775.067</v>
      </c>
      <c r="D15" s="380">
        <v>2035.56</v>
      </c>
      <c r="E15" s="380">
        <v>2248.837</v>
      </c>
      <c r="F15" s="380">
        <v>2284.277</v>
      </c>
      <c r="G15" s="380">
        <v>2297.654</v>
      </c>
      <c r="H15" s="380">
        <v>2269.87</v>
      </c>
      <c r="I15" s="380">
        <v>2250.9270000000001</v>
      </c>
      <c r="J15" s="380">
        <v>2255.9369999999999</v>
      </c>
      <c r="K15" s="380">
        <v>2289.88</v>
      </c>
      <c r="L15" s="380">
        <v>2293.3609999999999</v>
      </c>
      <c r="M15" s="380">
        <v>2269.1289999999999</v>
      </c>
    </row>
    <row r="16" spans="1:14" s="381" customFormat="1" ht="12.75" customHeight="1" x14ac:dyDescent="0.2">
      <c r="A16" s="379">
        <v>2023</v>
      </c>
      <c r="B16" s="380">
        <v>2244.6950000000002</v>
      </c>
      <c r="C16" s="380">
        <v>2217.4870000000001</v>
      </c>
      <c r="D16" s="380">
        <v>2173.857</v>
      </c>
      <c r="E16" s="380">
        <v>2112.7559999999999</v>
      </c>
      <c r="F16" s="380">
        <v>2036.021</v>
      </c>
      <c r="G16" s="380">
        <v>1964.81</v>
      </c>
      <c r="H16" s="380">
        <v>1816.7139999999999</v>
      </c>
      <c r="I16" s="380">
        <v>1781.646</v>
      </c>
      <c r="J16" s="380">
        <v>1723.087</v>
      </c>
      <c r="K16" s="380">
        <v>1726.8720000000001</v>
      </c>
      <c r="L16" s="380">
        <v>1666.915</v>
      </c>
      <c r="M16" s="380">
        <v>1645.9390000000001</v>
      </c>
    </row>
    <row r="17" spans="1:13" s="381" customFormat="1" ht="15" x14ac:dyDescent="0.2">
      <c r="A17" s="379">
        <v>2024</v>
      </c>
      <c r="B17" s="380">
        <v>1633.423</v>
      </c>
      <c r="C17" s="380">
        <v>1614.415</v>
      </c>
      <c r="D17" s="380">
        <v>1582.1669999999999</v>
      </c>
      <c r="E17" s="380">
        <v>1581.1030000000001</v>
      </c>
      <c r="F17" s="380">
        <v>1562.431</v>
      </c>
      <c r="G17" s="380">
        <v>1578.335</v>
      </c>
      <c r="H17" s="380">
        <v>1606.597</v>
      </c>
      <c r="I17" s="380">
        <v>1598.5085191029675</v>
      </c>
      <c r="J17" s="380">
        <v>1593.0718977170104</v>
      </c>
      <c r="K17" s="380">
        <v>1583.8012331186524</v>
      </c>
      <c r="L17" s="380"/>
      <c r="M17" s="380"/>
    </row>
    <row r="18" spans="1:13" ht="15" x14ac:dyDescent="0.25">
      <c r="A18" s="374"/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</row>
    <row r="19" spans="1:13" s="376" customFormat="1" ht="15.75" x14ac:dyDescent="0.25">
      <c r="A19" s="376" t="s">
        <v>171</v>
      </c>
    </row>
    <row r="20" spans="1:13" s="378" customFormat="1" ht="13.5" customHeight="1" x14ac:dyDescent="0.2">
      <c r="A20" s="377"/>
      <c r="B20" s="384" t="s">
        <v>158</v>
      </c>
      <c r="C20" s="384" t="s">
        <v>159</v>
      </c>
      <c r="D20" s="384" t="s">
        <v>160</v>
      </c>
      <c r="E20" s="384" t="s">
        <v>161</v>
      </c>
      <c r="F20" s="384" t="s">
        <v>162</v>
      </c>
      <c r="G20" s="384" t="s">
        <v>163</v>
      </c>
      <c r="H20" s="384" t="s">
        <v>164</v>
      </c>
      <c r="I20" s="384" t="s">
        <v>165</v>
      </c>
      <c r="J20" s="384" t="s">
        <v>166</v>
      </c>
      <c r="K20" s="384" t="s">
        <v>167</v>
      </c>
      <c r="L20" s="384" t="s">
        <v>168</v>
      </c>
      <c r="M20" s="384" t="s">
        <v>169</v>
      </c>
    </row>
    <row r="21" spans="1:13" s="381" customFormat="1" ht="12.75" customHeight="1" x14ac:dyDescent="0.2">
      <c r="A21" s="379">
        <v>2020</v>
      </c>
      <c r="B21" s="380">
        <v>1084.028</v>
      </c>
      <c r="C21" s="380">
        <v>1104.461</v>
      </c>
      <c r="D21" s="380">
        <v>1114.3230000000001</v>
      </c>
      <c r="E21" s="380">
        <v>1113.56</v>
      </c>
      <c r="F21" s="380">
        <v>1115.96</v>
      </c>
      <c r="G21" s="380">
        <v>1117.9100000000001</v>
      </c>
      <c r="H21" s="380">
        <v>1118.9880000000001</v>
      </c>
      <c r="I21" s="380">
        <v>1119.6949999999999</v>
      </c>
      <c r="J21" s="380">
        <v>1094.5329999999999</v>
      </c>
      <c r="K21" s="380">
        <v>1083.9839999999999</v>
      </c>
      <c r="L21" s="380">
        <v>1113.6990000000001</v>
      </c>
      <c r="M21" s="380">
        <v>1141.3679999999999</v>
      </c>
    </row>
    <row r="22" spans="1:13" s="381" customFormat="1" ht="12.75" customHeight="1" x14ac:dyDescent="0.2">
      <c r="A22" s="379">
        <v>2021</v>
      </c>
      <c r="B22" s="380">
        <v>1149.211</v>
      </c>
      <c r="C22" s="380">
        <v>1218.4860000000001</v>
      </c>
      <c r="D22" s="380">
        <v>1265.778</v>
      </c>
      <c r="E22" s="380">
        <v>1319.8969999999999</v>
      </c>
      <c r="F22" s="380">
        <v>1329.239</v>
      </c>
      <c r="G22" s="380">
        <v>1280.297</v>
      </c>
      <c r="H22" s="380">
        <v>1282.001</v>
      </c>
      <c r="I22" s="380">
        <v>1258.847</v>
      </c>
      <c r="J22" s="380">
        <v>1250.615</v>
      </c>
      <c r="K22" s="380">
        <v>1271.3720000000001</v>
      </c>
      <c r="L22" s="380">
        <v>1308.424</v>
      </c>
      <c r="M22" s="380">
        <v>1394.915</v>
      </c>
    </row>
    <row r="23" spans="1:13" s="381" customFormat="1" ht="13.5" customHeight="1" x14ac:dyDescent="0.2">
      <c r="A23" s="379">
        <v>2022</v>
      </c>
      <c r="B23" s="380">
        <v>1429.981</v>
      </c>
      <c r="C23" s="380">
        <v>1471.386</v>
      </c>
      <c r="D23" s="380">
        <v>1623.93</v>
      </c>
      <c r="E23" s="380">
        <v>1818.4580000000001</v>
      </c>
      <c r="F23" s="380">
        <v>1843.576</v>
      </c>
      <c r="G23" s="380">
        <v>1818.0260000000001</v>
      </c>
      <c r="H23" s="380">
        <v>1821.548</v>
      </c>
      <c r="I23" s="380">
        <v>1797.9590000000001</v>
      </c>
      <c r="J23" s="380">
        <v>1782.3610000000001</v>
      </c>
      <c r="K23" s="380">
        <v>1784.9949999999999</v>
      </c>
      <c r="L23" s="380">
        <v>1803.7429999999999</v>
      </c>
      <c r="M23" s="380">
        <v>1791.924</v>
      </c>
    </row>
    <row r="24" spans="1:13" s="381" customFormat="1" ht="12.75" customHeight="1" x14ac:dyDescent="0.2">
      <c r="A24" s="379">
        <v>2023</v>
      </c>
      <c r="B24" s="380">
        <v>1763.0119999999999</v>
      </c>
      <c r="C24" s="380">
        <v>1747.79</v>
      </c>
      <c r="D24" s="380">
        <v>1713.6990000000001</v>
      </c>
      <c r="E24" s="380">
        <v>1638.3889999999999</v>
      </c>
      <c r="F24" s="380">
        <v>1574.806</v>
      </c>
      <c r="G24" s="380">
        <v>1724.951</v>
      </c>
      <c r="H24" s="380">
        <v>1453.085</v>
      </c>
      <c r="I24" s="380">
        <v>1415.04</v>
      </c>
      <c r="J24" s="380">
        <v>1385.35</v>
      </c>
      <c r="K24" s="380">
        <v>1364.355</v>
      </c>
      <c r="L24" s="380">
        <v>1347.346</v>
      </c>
      <c r="M24" s="380">
        <v>1327.8710000000001</v>
      </c>
    </row>
    <row r="25" spans="1:13" s="381" customFormat="1" ht="15" x14ac:dyDescent="0.2">
      <c r="A25" s="379">
        <v>2024</v>
      </c>
      <c r="B25" s="380">
        <v>1325.4290000000001</v>
      </c>
      <c r="C25" s="380">
        <v>1306.434</v>
      </c>
      <c r="D25" s="380">
        <v>1295.6030000000001</v>
      </c>
      <c r="E25" s="380">
        <v>1275.5219999999999</v>
      </c>
      <c r="F25" s="380">
        <v>1244.462</v>
      </c>
      <c r="G25" s="380">
        <v>1262.19</v>
      </c>
      <c r="H25" s="380">
        <v>1278.3579999999999</v>
      </c>
      <c r="I25" s="380">
        <v>1249.7773589916314</v>
      </c>
      <c r="J25" s="380">
        <v>1229.685713570919</v>
      </c>
      <c r="K25" s="380">
        <v>1220.2294856817132</v>
      </c>
      <c r="L25" s="380"/>
      <c r="M25" s="380"/>
    </row>
  </sheetData>
  <pageMargins left="0.56999999999999995" right="0.2" top="1" bottom="1" header="0.51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J15" sqref="J15"/>
    </sheetView>
  </sheetViews>
  <sheetFormatPr defaultColWidth="9.140625" defaultRowHeight="15.75" x14ac:dyDescent="0.25"/>
  <cols>
    <col min="1" max="1" width="29.85546875" style="85" customWidth="1"/>
    <col min="2" max="3" width="13.7109375" style="85" customWidth="1"/>
    <col min="4" max="4" width="11.7109375" style="85" customWidth="1"/>
    <col min="5" max="6" width="12.42578125" style="85" bestFit="1" customWidth="1"/>
    <col min="7" max="16384" width="9.140625" style="85"/>
  </cols>
  <sheetData>
    <row r="1" spans="1:9" s="89" customFormat="1" ht="21" customHeight="1" x14ac:dyDescent="0.35">
      <c r="A1" s="91" t="s">
        <v>137</v>
      </c>
      <c r="B1" s="119"/>
      <c r="D1" s="120" t="str">
        <f>INFO!D15</f>
        <v>wrzesień - październik 2024r.</v>
      </c>
    </row>
    <row r="2" spans="1:9" ht="20.25" customHeight="1" thickBot="1" x14ac:dyDescent="0.3"/>
    <row r="3" spans="1:9" ht="21" customHeight="1" thickBot="1" x14ac:dyDescent="0.3">
      <c r="A3" s="643" t="s">
        <v>5</v>
      </c>
      <c r="B3" s="644"/>
      <c r="C3" s="644"/>
      <c r="D3" s="644"/>
      <c r="E3" s="644"/>
      <c r="F3" s="645"/>
    </row>
    <row r="4" spans="1:9" ht="16.5" thickBot="1" x14ac:dyDescent="0.3">
      <c r="A4" s="646" t="s">
        <v>6</v>
      </c>
      <c r="B4" s="92">
        <v>2024</v>
      </c>
      <c r="C4" s="112"/>
      <c r="D4" s="113"/>
      <c r="E4" s="92"/>
      <c r="F4" s="282"/>
    </row>
    <row r="5" spans="1:9" ht="21.95" customHeight="1" x14ac:dyDescent="0.25">
      <c r="A5" s="647"/>
      <c r="B5" s="93" t="s">
        <v>132</v>
      </c>
      <c r="C5" s="114"/>
      <c r="D5" s="115"/>
      <c r="E5" s="94" t="s">
        <v>134</v>
      </c>
      <c r="F5" s="115"/>
    </row>
    <row r="6" spans="1:9" ht="32.25" thickBot="1" x14ac:dyDescent="0.3">
      <c r="A6" s="648"/>
      <c r="B6" s="122" t="s">
        <v>185</v>
      </c>
      <c r="C6" s="123" t="s">
        <v>176</v>
      </c>
      <c r="D6" s="124" t="s">
        <v>7</v>
      </c>
      <c r="E6" s="122" t="s">
        <v>185</v>
      </c>
      <c r="F6" s="283" t="s">
        <v>176</v>
      </c>
    </row>
    <row r="7" spans="1:9" ht="16.5" thickBot="1" x14ac:dyDescent="0.3">
      <c r="A7" s="95" t="s">
        <v>36</v>
      </c>
      <c r="B7" s="125">
        <v>1822.617107512845</v>
      </c>
      <c r="C7" s="126">
        <v>1872.8385065944524</v>
      </c>
      <c r="D7" s="149">
        <v>-2.6815659174441788</v>
      </c>
      <c r="E7" s="150">
        <v>100</v>
      </c>
      <c r="F7" s="284">
        <v>100</v>
      </c>
    </row>
    <row r="8" spans="1:9" ht="16.5" customHeight="1" x14ac:dyDescent="0.25">
      <c r="A8" s="96" t="s">
        <v>10</v>
      </c>
      <c r="B8" s="127"/>
      <c r="C8" s="128"/>
      <c r="D8" s="129"/>
      <c r="E8" s="129"/>
      <c r="F8" s="130"/>
      <c r="I8" s="116"/>
    </row>
    <row r="9" spans="1:9" ht="16.5" customHeight="1" x14ac:dyDescent="0.25">
      <c r="A9" s="97" t="s">
        <v>8</v>
      </c>
      <c r="B9" s="131">
        <v>1950.0820629840387</v>
      </c>
      <c r="C9" s="132">
        <v>1925.3126321888612</v>
      </c>
      <c r="D9" s="133">
        <v>1.2865147395318022</v>
      </c>
      <c r="E9" s="98">
        <v>2.5126523808469305</v>
      </c>
      <c r="F9" s="285">
        <v>2.5207364348140295</v>
      </c>
    </row>
    <row r="10" spans="1:9" x14ac:dyDescent="0.25">
      <c r="A10" s="97" t="s">
        <v>9</v>
      </c>
      <c r="B10" s="134">
        <v>1474.7287237131234</v>
      </c>
      <c r="C10" s="135">
        <v>1498.4420983394441</v>
      </c>
      <c r="D10" s="136">
        <v>-1.5825352646324879</v>
      </c>
      <c r="E10" s="99">
        <v>87.988934053637692</v>
      </c>
      <c r="F10" s="121">
        <v>87.444279987462963</v>
      </c>
    </row>
    <row r="11" spans="1:9" x14ac:dyDescent="0.25">
      <c r="A11" s="97" t="s">
        <v>32</v>
      </c>
      <c r="B11" s="134">
        <v>3993.3937126835394</v>
      </c>
      <c r="C11" s="135">
        <v>4143.0082432903073</v>
      </c>
      <c r="D11" s="136">
        <v>-3.611253510032761</v>
      </c>
      <c r="E11" s="99">
        <v>4.2869606754568066</v>
      </c>
      <c r="F11" s="121">
        <v>4.1725495201904934</v>
      </c>
    </row>
    <row r="12" spans="1:9" x14ac:dyDescent="0.25">
      <c r="A12" s="97" t="s">
        <v>39</v>
      </c>
      <c r="B12" s="134">
        <v>3662.9080165584028</v>
      </c>
      <c r="C12" s="135">
        <v>3105.7367428993416</v>
      </c>
      <c r="D12" s="121">
        <v>17.940067680653364</v>
      </c>
      <c r="E12" s="100">
        <v>1.2899717682920002</v>
      </c>
      <c r="F12" s="121">
        <v>1.4947419238202226</v>
      </c>
    </row>
    <row r="13" spans="1:9" ht="16.5" thickBot="1" x14ac:dyDescent="0.3">
      <c r="A13" s="101" t="s">
        <v>82</v>
      </c>
      <c r="B13" s="137">
        <v>6568.29739993153</v>
      </c>
      <c r="C13" s="138">
        <v>6747.5617999173246</v>
      </c>
      <c r="D13" s="139">
        <v>-2.6567285384179971</v>
      </c>
      <c r="E13" s="102">
        <v>3.9214811217665582</v>
      </c>
      <c r="F13" s="139">
        <v>4.3676921337122945</v>
      </c>
    </row>
    <row r="14" spans="1:9" x14ac:dyDescent="0.25">
      <c r="A14" s="96" t="s">
        <v>11</v>
      </c>
      <c r="B14" s="127"/>
      <c r="C14" s="140"/>
      <c r="D14" s="129"/>
      <c r="E14" s="129"/>
      <c r="F14" s="130"/>
    </row>
    <row r="15" spans="1:9" ht="16.5" thickBot="1" x14ac:dyDescent="0.3">
      <c r="A15" s="103" t="s">
        <v>18</v>
      </c>
      <c r="B15" s="141">
        <v>1950.0820629840387</v>
      </c>
      <c r="C15" s="132">
        <v>1925.3126321888612</v>
      </c>
      <c r="D15" s="133">
        <v>1.2865147395318022</v>
      </c>
      <c r="E15" s="98">
        <v>2.5126523808469305</v>
      </c>
      <c r="F15" s="285">
        <v>2.5207364348140295</v>
      </c>
      <c r="G15" s="117"/>
    </row>
    <row r="16" spans="1:9" x14ac:dyDescent="0.25">
      <c r="A16" s="96" t="s">
        <v>9</v>
      </c>
      <c r="B16" s="127"/>
      <c r="C16" s="140"/>
      <c r="D16" s="129"/>
      <c r="E16" s="129"/>
      <c r="F16" s="130"/>
      <c r="I16" s="116"/>
    </row>
    <row r="17" spans="1:6" x14ac:dyDescent="0.25">
      <c r="A17" s="104" t="s">
        <v>18</v>
      </c>
      <c r="B17" s="131">
        <v>2088.3390515521496</v>
      </c>
      <c r="C17" s="142">
        <v>2021.5481415552551</v>
      </c>
      <c r="D17" s="133">
        <v>3.3039485245950977</v>
      </c>
      <c r="E17" s="98">
        <v>3.2207813982783615</v>
      </c>
      <c r="F17" s="285">
        <v>2.9315429025454209</v>
      </c>
    </row>
    <row r="18" spans="1:6" x14ac:dyDescent="0.25">
      <c r="A18" s="105" t="s">
        <v>19</v>
      </c>
      <c r="B18" s="134">
        <v>1416.3775325448273</v>
      </c>
      <c r="C18" s="143">
        <v>1447.3524198886639</v>
      </c>
      <c r="D18" s="121">
        <v>-2.1401067852029647</v>
      </c>
      <c r="E18" s="99">
        <v>79.954647940292773</v>
      </c>
      <c r="F18" s="121">
        <v>79.889821194525297</v>
      </c>
    </row>
    <row r="19" spans="1:6" x14ac:dyDescent="0.25">
      <c r="A19" s="105" t="s">
        <v>20</v>
      </c>
      <c r="B19" s="134">
        <v>1895.8371475522401</v>
      </c>
      <c r="C19" s="143">
        <v>1926.207807365751</v>
      </c>
      <c r="D19" s="136">
        <v>-1.576707336424167</v>
      </c>
      <c r="E19" s="99">
        <v>4.4416881039812326</v>
      </c>
      <c r="F19" s="121">
        <v>4.2599629596009292</v>
      </c>
    </row>
    <row r="20" spans="1:6" ht="16.5" thickBot="1" x14ac:dyDescent="0.3">
      <c r="A20" s="106" t="s">
        <v>21</v>
      </c>
      <c r="B20" s="134">
        <v>3676.6527798226243</v>
      </c>
      <c r="C20" s="143">
        <v>3498.0716112594032</v>
      </c>
      <c r="D20" s="136">
        <v>5.1051318671811563</v>
      </c>
      <c r="E20" s="99">
        <v>0.37181661108533809</v>
      </c>
      <c r="F20" s="121">
        <v>0.36295293079133784</v>
      </c>
    </row>
    <row r="21" spans="1:6" x14ac:dyDescent="0.25">
      <c r="A21" s="96" t="s">
        <v>32</v>
      </c>
      <c r="B21" s="127"/>
      <c r="C21" s="140"/>
      <c r="D21" s="129"/>
      <c r="E21" s="129"/>
      <c r="F21" s="130"/>
    </row>
    <row r="22" spans="1:6" x14ac:dyDescent="0.25">
      <c r="A22" s="104" t="s">
        <v>18</v>
      </c>
      <c r="B22" s="131">
        <v>3984.4674628125331</v>
      </c>
      <c r="C22" s="132">
        <v>3511.3892166591486</v>
      </c>
      <c r="D22" s="133">
        <v>13.472680382708663</v>
      </c>
      <c r="E22" s="98">
        <v>0.12354785489108285</v>
      </c>
      <c r="F22" s="285">
        <v>9.7630022757145843E-2</v>
      </c>
    </row>
    <row r="23" spans="1:6" x14ac:dyDescent="0.25">
      <c r="A23" s="105" t="s">
        <v>19</v>
      </c>
      <c r="B23" s="134">
        <v>3832.6101891921712</v>
      </c>
      <c r="C23" s="143">
        <v>4007.4423668964696</v>
      </c>
      <c r="D23" s="136">
        <v>-4.3626872627913977</v>
      </c>
      <c r="E23" s="99">
        <v>3.5431215184715641</v>
      </c>
      <c r="F23" s="121">
        <v>3.4408160959804555</v>
      </c>
    </row>
    <row r="24" spans="1:6" x14ac:dyDescent="0.25">
      <c r="A24" s="105" t="s">
        <v>20</v>
      </c>
      <c r="B24" s="134">
        <v>2921.0360924418924</v>
      </c>
      <c r="C24" s="143">
        <v>2912.5436408871196</v>
      </c>
      <c r="D24" s="136">
        <v>0.29158195041452017</v>
      </c>
      <c r="E24" s="99">
        <v>0.42315433561798893</v>
      </c>
      <c r="F24" s="121">
        <v>0.4130083175905962</v>
      </c>
    </row>
    <row r="25" spans="1:6" ht="16.5" thickBot="1" x14ac:dyDescent="0.3">
      <c r="A25" s="106" t="s">
        <v>21</v>
      </c>
      <c r="B25" s="134" t="s">
        <v>38</v>
      </c>
      <c r="C25" s="143" t="s">
        <v>38</v>
      </c>
      <c r="D25" s="144" t="s">
        <v>133</v>
      </c>
      <c r="E25" s="99">
        <v>0.19713696647617132</v>
      </c>
      <c r="F25" s="121">
        <v>0.22109508386229598</v>
      </c>
    </row>
    <row r="26" spans="1:6" x14ac:dyDescent="0.25">
      <c r="A26" s="96" t="s">
        <v>39</v>
      </c>
      <c r="B26" s="127"/>
      <c r="C26" s="140"/>
      <c r="D26" s="129"/>
      <c r="E26" s="129"/>
      <c r="F26" s="130"/>
    </row>
    <row r="27" spans="1:6" x14ac:dyDescent="0.25">
      <c r="A27" s="104" t="s">
        <v>18</v>
      </c>
      <c r="B27" s="131">
        <v>5907.5983687943271</v>
      </c>
      <c r="C27" s="142">
        <v>5348.4449679658301</v>
      </c>
      <c r="D27" s="133">
        <v>10.454504144242124</v>
      </c>
      <c r="E27" s="98">
        <v>0.15988622596781446</v>
      </c>
      <c r="F27" s="285">
        <v>0.10997506096775472</v>
      </c>
    </row>
    <row r="28" spans="1:6" x14ac:dyDescent="0.25">
      <c r="A28" s="105" t="s">
        <v>19</v>
      </c>
      <c r="B28" s="134">
        <v>3752.1340108892923</v>
      </c>
      <c r="C28" s="143">
        <v>3435.070470123268</v>
      </c>
      <c r="D28" s="136">
        <v>9.2301902835386773</v>
      </c>
      <c r="E28" s="99">
        <v>0.82876250368092186</v>
      </c>
      <c r="F28" s="121">
        <v>0.89287360430609053</v>
      </c>
    </row>
    <row r="29" spans="1:6" x14ac:dyDescent="0.25">
      <c r="A29" s="105" t="s">
        <v>20</v>
      </c>
      <c r="B29" s="145">
        <v>3650.9686049116754</v>
      </c>
      <c r="C29" s="146">
        <v>3965.3556583833192</v>
      </c>
      <c r="D29" s="136">
        <v>-7.9283444047946992</v>
      </c>
      <c r="E29" s="99">
        <v>7.5628908957222088E-2</v>
      </c>
      <c r="F29" s="121">
        <v>0.10278235142768533</v>
      </c>
    </row>
    <row r="30" spans="1:6" ht="16.5" thickBot="1" x14ac:dyDescent="0.3">
      <c r="A30" s="107" t="s">
        <v>21</v>
      </c>
      <c r="B30" s="137" t="s">
        <v>38</v>
      </c>
      <c r="C30" s="147">
        <v>1489.1050633770938</v>
      </c>
      <c r="D30" s="148" t="s">
        <v>133</v>
      </c>
      <c r="E30" s="108">
        <v>0.2256941296860418</v>
      </c>
      <c r="F30" s="286">
        <v>0.38911090711869217</v>
      </c>
    </row>
    <row r="31" spans="1:6" x14ac:dyDescent="0.25">
      <c r="A31" s="281"/>
    </row>
    <row r="32" spans="1:6" x14ac:dyDescent="0.25">
      <c r="A32" s="109"/>
    </row>
    <row r="33" spans="1:5" x14ac:dyDescent="0.25">
      <c r="A33" s="109"/>
    </row>
    <row r="39" spans="1:5" ht="12.75" customHeight="1" x14ac:dyDescent="0.25">
      <c r="A39" s="118"/>
      <c r="B39" s="118"/>
      <c r="C39" s="118"/>
      <c r="D39" s="118"/>
      <c r="E39" s="118"/>
    </row>
    <row r="40" spans="1:5" ht="12.75" customHeight="1" x14ac:dyDescent="0.25">
      <c r="A40" s="118"/>
      <c r="B40" s="118"/>
      <c r="C40" s="118"/>
      <c r="D40" s="118"/>
      <c r="E40" s="118"/>
    </row>
    <row r="41" spans="1:5" ht="12.75" customHeight="1" x14ac:dyDescent="0.25">
      <c r="A41" s="118"/>
      <c r="B41" s="118"/>
      <c r="C41" s="118"/>
      <c r="D41" s="118"/>
      <c r="E41" s="118"/>
    </row>
    <row r="42" spans="1:5" ht="12.75" customHeight="1" x14ac:dyDescent="0.25">
      <c r="A42" s="118"/>
      <c r="B42" s="118"/>
      <c r="C42" s="118"/>
      <c r="D42" s="118"/>
      <c r="E42" s="118"/>
    </row>
    <row r="43" spans="1:5" ht="12.75" customHeight="1" x14ac:dyDescent="0.25">
      <c r="A43" s="118"/>
      <c r="B43" s="118"/>
      <c r="C43" s="118"/>
      <c r="D43" s="118"/>
      <c r="E43" s="118"/>
    </row>
    <row r="44" spans="1:5" ht="12.75" customHeight="1" x14ac:dyDescent="0.25">
      <c r="A44" s="118"/>
      <c r="B44" s="118"/>
      <c r="C44" s="118"/>
      <c r="D44" s="118"/>
      <c r="E44" s="118"/>
    </row>
    <row r="80" ht="28.5" customHeight="1" x14ac:dyDescent="0.25"/>
    <row r="140" ht="27.75" customHeight="1" x14ac:dyDescent="0.25"/>
  </sheetData>
  <mergeCells count="2">
    <mergeCell ref="A3:F3"/>
    <mergeCell ref="A4:A6"/>
  </mergeCells>
  <phoneticPr fontId="4" type="noConversion"/>
  <conditionalFormatting sqref="D7:D30">
    <cfRule type="beginsWith" dxfId="57" priority="1" operator="beginsWith" text="*">
      <formula>LEFT(D7,LEN("*"))="*"</formula>
    </cfRule>
    <cfRule type="cellIs" dxfId="56" priority="3" operator="lessThan">
      <formula>0</formula>
    </cfRule>
    <cfRule type="cellIs" dxfId="55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I140"/>
  <sheetViews>
    <sheetView showGridLines="0" zoomScale="90" zoomScaleNormal="90" zoomScaleSheetLayoutView="75" workbookViewId="0">
      <selection activeCell="F1" sqref="F1:F1048576"/>
    </sheetView>
  </sheetViews>
  <sheetFormatPr defaultColWidth="9.140625" defaultRowHeight="15.75" x14ac:dyDescent="0.25"/>
  <cols>
    <col min="1" max="1" width="29.85546875" style="85" customWidth="1"/>
    <col min="2" max="3" width="13.7109375" style="85" customWidth="1"/>
    <col min="4" max="4" width="11.7109375" style="85" customWidth="1"/>
    <col min="5" max="5" width="9.140625" style="85"/>
    <col min="6" max="6" width="29.85546875" style="85" customWidth="1"/>
    <col min="7" max="8" width="13.7109375" style="85" customWidth="1"/>
    <col min="9" max="9" width="11.7109375" style="85" customWidth="1"/>
    <col min="10" max="16384" width="9.140625" style="85"/>
  </cols>
  <sheetData>
    <row r="1" spans="1:9" s="89" customFormat="1" ht="21" customHeight="1" x14ac:dyDescent="0.35">
      <c r="A1" s="91" t="s">
        <v>137</v>
      </c>
      <c r="B1" s="119"/>
      <c r="D1" s="120" t="str">
        <f>Bydło_PL!D1</f>
        <v>wrzesień - październik 2024r.</v>
      </c>
    </row>
    <row r="2" spans="1:9" ht="20.25" customHeight="1" thickBot="1" x14ac:dyDescent="0.3"/>
    <row r="3" spans="1:9" ht="21" customHeight="1" thickBot="1" x14ac:dyDescent="0.3">
      <c r="A3" s="643" t="s">
        <v>135</v>
      </c>
      <c r="B3" s="644"/>
      <c r="C3" s="644"/>
      <c r="D3" s="645"/>
      <c r="F3" s="643" t="s">
        <v>136</v>
      </c>
      <c r="G3" s="644"/>
      <c r="H3" s="644"/>
      <c r="I3" s="645"/>
    </row>
    <row r="4" spans="1:9" ht="16.5" thickBot="1" x14ac:dyDescent="0.3">
      <c r="A4" s="646" t="s">
        <v>6</v>
      </c>
      <c r="B4" s="92">
        <v>2024</v>
      </c>
      <c r="C4" s="112"/>
      <c r="D4" s="113"/>
      <c r="F4" s="646" t="s">
        <v>6</v>
      </c>
      <c r="G4" s="92">
        <v>2024</v>
      </c>
      <c r="H4" s="112"/>
      <c r="I4" s="113"/>
    </row>
    <row r="5" spans="1:9" ht="21.95" customHeight="1" x14ac:dyDescent="0.25">
      <c r="A5" s="647"/>
      <c r="B5" s="93" t="s">
        <v>132</v>
      </c>
      <c r="C5" s="114"/>
      <c r="D5" s="115"/>
      <c r="F5" s="647"/>
      <c r="G5" s="93" t="s">
        <v>132</v>
      </c>
      <c r="H5" s="114"/>
      <c r="I5" s="115"/>
    </row>
    <row r="6" spans="1:9" ht="32.25" thickBot="1" x14ac:dyDescent="0.3">
      <c r="A6" s="648"/>
      <c r="B6" s="122" t="s">
        <v>185</v>
      </c>
      <c r="C6" s="123" t="s">
        <v>176</v>
      </c>
      <c r="D6" s="124" t="s">
        <v>7</v>
      </c>
      <c r="F6" s="648"/>
      <c r="G6" s="122" t="s">
        <v>185</v>
      </c>
      <c r="H6" s="123" t="s">
        <v>176</v>
      </c>
      <c r="I6" s="124" t="s">
        <v>7</v>
      </c>
    </row>
    <row r="7" spans="1:9" ht="16.5" thickBot="1" x14ac:dyDescent="0.3">
      <c r="A7" s="95" t="s">
        <v>36</v>
      </c>
      <c r="B7" s="125">
        <v>1664.0335668374091</v>
      </c>
      <c r="C7" s="126">
        <v>1722.4953390033672</v>
      </c>
      <c r="D7" s="149">
        <v>-3.3940162763972404</v>
      </c>
      <c r="F7" s="95" t="s">
        <v>36</v>
      </c>
      <c r="G7" s="125">
        <v>2421.0824169233238</v>
      </c>
      <c r="H7" s="126">
        <v>2448.4496766452576</v>
      </c>
      <c r="I7" s="149">
        <v>-1.1177382971346608</v>
      </c>
    </row>
    <row r="8" spans="1:9" ht="16.5" customHeight="1" x14ac:dyDescent="0.25">
      <c r="A8" s="96" t="s">
        <v>10</v>
      </c>
      <c r="B8" s="127"/>
      <c r="C8" s="128"/>
      <c r="D8" s="130"/>
      <c r="F8" s="96" t="s">
        <v>10</v>
      </c>
      <c r="G8" s="127"/>
      <c r="H8" s="128"/>
      <c r="I8" s="130"/>
    </row>
    <row r="9" spans="1:9" ht="16.5" customHeight="1" x14ac:dyDescent="0.25">
      <c r="A9" s="97" t="s">
        <v>8</v>
      </c>
      <c r="B9" s="131">
        <v>2072.0331768437004</v>
      </c>
      <c r="C9" s="132">
        <v>2010.5547480467292</v>
      </c>
      <c r="D9" s="133">
        <v>3.0577843680555348</v>
      </c>
      <c r="F9" s="97" t="s">
        <v>8</v>
      </c>
      <c r="G9" s="131">
        <v>1709.0176155770359</v>
      </c>
      <c r="H9" s="132" t="s">
        <v>38</v>
      </c>
      <c r="I9" s="133">
        <v>-0.93385894540600844</v>
      </c>
    </row>
    <row r="10" spans="1:9" x14ac:dyDescent="0.25">
      <c r="A10" s="97" t="s">
        <v>9</v>
      </c>
      <c r="B10" s="134">
        <v>1376.4557510603574</v>
      </c>
      <c r="C10" s="135">
        <v>1394.8078483123011</v>
      </c>
      <c r="D10" s="136">
        <v>-1.3157437617052004</v>
      </c>
      <c r="F10" s="97" t="s">
        <v>9</v>
      </c>
      <c r="G10" s="134">
        <v>1889.8340960220266</v>
      </c>
      <c r="H10" s="135">
        <v>1932.9624819579165</v>
      </c>
      <c r="I10" s="136">
        <v>-2.2312065722147203</v>
      </c>
    </row>
    <row r="11" spans="1:9" x14ac:dyDescent="0.25">
      <c r="A11" s="97" t="s">
        <v>32</v>
      </c>
      <c r="B11" s="134">
        <v>4058.7142255470953</v>
      </c>
      <c r="C11" s="135">
        <v>4251.2562426655386</v>
      </c>
      <c r="D11" s="136">
        <v>-4.5290616732554181</v>
      </c>
      <c r="F11" s="97" t="s">
        <v>32</v>
      </c>
      <c r="G11" s="134">
        <v>3800.3808101868558</v>
      </c>
      <c r="H11" s="135">
        <v>3834.1740922276135</v>
      </c>
      <c r="I11" s="136">
        <v>-0.88137056972090178</v>
      </c>
    </row>
    <row r="12" spans="1:9" x14ac:dyDescent="0.25">
      <c r="A12" s="97" t="s">
        <v>39</v>
      </c>
      <c r="B12" s="134">
        <v>2708.4069261109294</v>
      </c>
      <c r="C12" s="135">
        <v>2613.0104705251629</v>
      </c>
      <c r="D12" s="121">
        <v>3.6508256151990737</v>
      </c>
      <c r="F12" s="97" t="s">
        <v>39</v>
      </c>
      <c r="G12" s="134" t="s">
        <v>38</v>
      </c>
      <c r="H12" s="135" t="s">
        <v>38</v>
      </c>
      <c r="I12" s="121" t="s">
        <v>133</v>
      </c>
    </row>
    <row r="13" spans="1:9" ht="16.5" thickBot="1" x14ac:dyDescent="0.3">
      <c r="A13" s="101" t="s">
        <v>82</v>
      </c>
      <c r="B13" s="137">
        <v>7005.8826736761639</v>
      </c>
      <c r="C13" s="138">
        <v>7101.525041448831</v>
      </c>
      <c r="D13" s="139">
        <v>-1.3467863200430874</v>
      </c>
      <c r="F13" s="101" t="s">
        <v>82</v>
      </c>
      <c r="G13" s="137">
        <v>6073.9774404711343</v>
      </c>
      <c r="H13" s="138">
        <v>6255.181358223108</v>
      </c>
      <c r="I13" s="139">
        <v>-2.8968611359886736</v>
      </c>
    </row>
    <row r="14" spans="1:9" x14ac:dyDescent="0.25">
      <c r="A14" s="96" t="s">
        <v>11</v>
      </c>
      <c r="B14" s="127"/>
      <c r="C14" s="140"/>
      <c r="D14" s="130"/>
      <c r="F14" s="96" t="s">
        <v>11</v>
      </c>
      <c r="G14" s="127"/>
      <c r="H14" s="140"/>
      <c r="I14" s="130"/>
    </row>
    <row r="15" spans="1:9" ht="16.5" thickBot="1" x14ac:dyDescent="0.3">
      <c r="A15" s="103" t="s">
        <v>18</v>
      </c>
      <c r="B15" s="141">
        <v>2072.0331768437004</v>
      </c>
      <c r="C15" s="132">
        <v>2010.5547480467292</v>
      </c>
      <c r="D15" s="133">
        <v>3.0577843680555348</v>
      </c>
      <c r="E15" s="117"/>
      <c r="F15" s="103" t="s">
        <v>18</v>
      </c>
      <c r="G15" s="141">
        <v>1709.0176155770359</v>
      </c>
      <c r="H15" s="132" t="s">
        <v>38</v>
      </c>
      <c r="I15" s="133">
        <v>-0.93385894540600844</v>
      </c>
    </row>
    <row r="16" spans="1:9" x14ac:dyDescent="0.25">
      <c r="A16" s="96" t="s">
        <v>9</v>
      </c>
      <c r="B16" s="127"/>
      <c r="C16" s="140"/>
      <c r="D16" s="130"/>
      <c r="F16" s="96" t="s">
        <v>9</v>
      </c>
      <c r="G16" s="127"/>
      <c r="H16" s="140"/>
      <c r="I16" s="130"/>
    </row>
    <row r="17" spans="1:9" x14ac:dyDescent="0.25">
      <c r="A17" s="104" t="s">
        <v>18</v>
      </c>
      <c r="B17" s="131">
        <v>1969.8636188768019</v>
      </c>
      <c r="C17" s="142">
        <v>1863.5053979739509</v>
      </c>
      <c r="D17" s="133">
        <v>5.7074275727071253</v>
      </c>
      <c r="F17" s="104" t="s">
        <v>18</v>
      </c>
      <c r="G17" s="131">
        <v>2283.8965245047034</v>
      </c>
      <c r="H17" s="142">
        <v>2320.2013844395246</v>
      </c>
      <c r="I17" s="133">
        <v>-1.5647288282086416</v>
      </c>
    </row>
    <row r="18" spans="1:9" x14ac:dyDescent="0.25">
      <c r="A18" s="105" t="s">
        <v>19</v>
      </c>
      <c r="B18" s="134">
        <v>1337.8556409927794</v>
      </c>
      <c r="C18" s="143">
        <v>1363.1210423469161</v>
      </c>
      <c r="D18" s="121">
        <v>-1.8534965398697572</v>
      </c>
      <c r="F18" s="105" t="s">
        <v>19</v>
      </c>
      <c r="G18" s="134">
        <v>1834.9654668162414</v>
      </c>
      <c r="H18" s="143">
        <v>1888.3867545459752</v>
      </c>
      <c r="I18" s="121">
        <v>-2.8289378540243977</v>
      </c>
    </row>
    <row r="19" spans="1:9" x14ac:dyDescent="0.25">
      <c r="A19" s="105" t="s">
        <v>20</v>
      </c>
      <c r="B19" s="134">
        <v>1917.9787555039281</v>
      </c>
      <c r="C19" s="143">
        <v>1930.8302234941132</v>
      </c>
      <c r="D19" s="136">
        <v>-0.66559285398632617</v>
      </c>
      <c r="F19" s="105" t="s">
        <v>20</v>
      </c>
      <c r="G19" s="134">
        <v>1882.6159183023074</v>
      </c>
      <c r="H19" s="143">
        <v>1923.7408299290248</v>
      </c>
      <c r="I19" s="136">
        <v>-2.137757383266369</v>
      </c>
    </row>
    <row r="20" spans="1:9" ht="16.5" thickBot="1" x14ac:dyDescent="0.3">
      <c r="A20" s="106" t="s">
        <v>21</v>
      </c>
      <c r="B20" s="134" t="s">
        <v>38</v>
      </c>
      <c r="C20" s="143" t="s">
        <v>38</v>
      </c>
      <c r="D20" s="136" t="s">
        <v>133</v>
      </c>
      <c r="F20" s="106" t="s">
        <v>21</v>
      </c>
      <c r="G20" s="134" t="s">
        <v>38</v>
      </c>
      <c r="H20" s="143" t="s">
        <v>38</v>
      </c>
      <c r="I20" s="136" t="s">
        <v>133</v>
      </c>
    </row>
    <row r="21" spans="1:9" x14ac:dyDescent="0.25">
      <c r="A21" s="96" t="s">
        <v>32</v>
      </c>
      <c r="B21" s="127"/>
      <c r="C21" s="140"/>
      <c r="D21" s="130"/>
      <c r="F21" s="96" t="s">
        <v>32</v>
      </c>
      <c r="G21" s="127" t="s">
        <v>30</v>
      </c>
      <c r="H21" s="140" t="s">
        <v>30</v>
      </c>
      <c r="I21" s="130"/>
    </row>
    <row r="22" spans="1:9" x14ac:dyDescent="0.25">
      <c r="A22" s="104" t="s">
        <v>18</v>
      </c>
      <c r="B22" s="131">
        <v>4284.9006453624315</v>
      </c>
      <c r="C22" s="132">
        <v>3600.4113315284267</v>
      </c>
      <c r="D22" s="133">
        <v>19.01141982972899</v>
      </c>
      <c r="F22" s="104" t="s">
        <v>18</v>
      </c>
      <c r="G22" s="131" t="s">
        <v>38</v>
      </c>
      <c r="H22" s="132" t="s">
        <v>38</v>
      </c>
      <c r="I22" s="133" t="s">
        <v>133</v>
      </c>
    </row>
    <row r="23" spans="1:9" x14ac:dyDescent="0.25">
      <c r="A23" s="105" t="s">
        <v>19</v>
      </c>
      <c r="B23" s="134">
        <v>3769.4256885495729</v>
      </c>
      <c r="C23" s="143">
        <v>3996.2019452804225</v>
      </c>
      <c r="D23" s="136">
        <v>-5.6747947134822834</v>
      </c>
      <c r="F23" s="105" t="s">
        <v>19</v>
      </c>
      <c r="G23" s="134">
        <v>4015.7341557920095</v>
      </c>
      <c r="H23" s="143">
        <v>4038.0587125881675</v>
      </c>
      <c r="I23" s="136">
        <v>-0.55285369493424896</v>
      </c>
    </row>
    <row r="24" spans="1:9" x14ac:dyDescent="0.25">
      <c r="A24" s="105" t="s">
        <v>20</v>
      </c>
      <c r="B24" s="134">
        <v>3126.3581971961007</v>
      </c>
      <c r="C24" s="143">
        <v>3115.8139853251582</v>
      </c>
      <c r="D24" s="136">
        <v>0.33840954307938648</v>
      </c>
      <c r="F24" s="105" t="s">
        <v>20</v>
      </c>
      <c r="G24" s="134">
        <v>2483.4235532407406</v>
      </c>
      <c r="H24" s="143">
        <v>2421.566059723234</v>
      </c>
      <c r="I24" s="136">
        <v>2.5544417121776299</v>
      </c>
    </row>
    <row r="25" spans="1:9" ht="16.5" thickBot="1" x14ac:dyDescent="0.3">
      <c r="A25" s="106" t="s">
        <v>21</v>
      </c>
      <c r="B25" s="134" t="s">
        <v>38</v>
      </c>
      <c r="C25" s="143" t="s">
        <v>38</v>
      </c>
      <c r="D25" s="144" t="s">
        <v>133</v>
      </c>
      <c r="F25" s="106" t="s">
        <v>21</v>
      </c>
      <c r="G25" s="134" t="s">
        <v>30</v>
      </c>
      <c r="H25" s="143" t="s">
        <v>30</v>
      </c>
      <c r="I25" s="144" t="s">
        <v>30</v>
      </c>
    </row>
    <row r="26" spans="1:9" x14ac:dyDescent="0.25">
      <c r="A26" s="96" t="s">
        <v>39</v>
      </c>
      <c r="B26" s="127"/>
      <c r="C26" s="140"/>
      <c r="D26" s="130"/>
      <c r="F26" s="96" t="s">
        <v>39</v>
      </c>
      <c r="G26" s="127" t="s">
        <v>30</v>
      </c>
      <c r="H26" s="140" t="s">
        <v>30</v>
      </c>
      <c r="I26" s="130"/>
    </row>
    <row r="27" spans="1:9" x14ac:dyDescent="0.25">
      <c r="A27" s="104" t="s">
        <v>18</v>
      </c>
      <c r="B27" s="131">
        <v>3765.9615756136186</v>
      </c>
      <c r="C27" s="142">
        <v>4702.9482932166302</v>
      </c>
      <c r="D27" s="133">
        <v>-19.923389737337509</v>
      </c>
      <c r="F27" s="104" t="s">
        <v>18</v>
      </c>
      <c r="G27" s="131" t="s">
        <v>38</v>
      </c>
      <c r="H27" s="142">
        <v>6358</v>
      </c>
      <c r="I27" s="133" t="s">
        <v>133</v>
      </c>
    </row>
    <row r="28" spans="1:9" x14ac:dyDescent="0.25">
      <c r="A28" s="105" t="s">
        <v>19</v>
      </c>
      <c r="B28" s="134">
        <v>2983.8317188612823</v>
      </c>
      <c r="C28" s="143">
        <v>2886.5450797509634</v>
      </c>
      <c r="D28" s="136">
        <v>3.370348857282087</v>
      </c>
      <c r="F28" s="105" t="s">
        <v>19</v>
      </c>
      <c r="G28" s="134" t="s">
        <v>38</v>
      </c>
      <c r="H28" s="143" t="s">
        <v>38</v>
      </c>
      <c r="I28" s="136" t="s">
        <v>133</v>
      </c>
    </row>
    <row r="29" spans="1:9" x14ac:dyDescent="0.25">
      <c r="A29" s="105" t="s">
        <v>20</v>
      </c>
      <c r="B29" s="145">
        <v>2802.898210870072</v>
      </c>
      <c r="C29" s="146">
        <v>3680.8978982485401</v>
      </c>
      <c r="D29" s="136">
        <v>-23.852867198414859</v>
      </c>
      <c r="F29" s="105" t="s">
        <v>20</v>
      </c>
      <c r="G29" s="145" t="s">
        <v>38</v>
      </c>
      <c r="H29" s="146" t="s">
        <v>38</v>
      </c>
      <c r="I29" s="136" t="s">
        <v>133</v>
      </c>
    </row>
    <row r="30" spans="1:9" ht="16.5" thickBot="1" x14ac:dyDescent="0.3">
      <c r="A30" s="107" t="s">
        <v>21</v>
      </c>
      <c r="B30" s="137" t="s">
        <v>38</v>
      </c>
      <c r="C30" s="147">
        <v>1489.1050633770938</v>
      </c>
      <c r="D30" s="148" t="s">
        <v>133</v>
      </c>
      <c r="F30" s="107" t="s">
        <v>21</v>
      </c>
      <c r="G30" s="137" t="s">
        <v>30</v>
      </c>
      <c r="H30" s="147" t="s">
        <v>30</v>
      </c>
      <c r="I30" s="148" t="s">
        <v>30</v>
      </c>
    </row>
    <row r="31" spans="1:9" x14ac:dyDescent="0.25">
      <c r="A31" s="274"/>
      <c r="F31" s="281"/>
    </row>
    <row r="32" spans="1:9" x14ac:dyDescent="0.25">
      <c r="A32" s="109"/>
    </row>
    <row r="33" spans="1:4" x14ac:dyDescent="0.25">
      <c r="A33" s="109"/>
    </row>
    <row r="39" spans="1:4" ht="12.75" customHeight="1" x14ac:dyDescent="0.25">
      <c r="A39" s="118"/>
      <c r="B39" s="118"/>
      <c r="C39" s="118"/>
      <c r="D39" s="118"/>
    </row>
    <row r="40" spans="1:4" ht="12.75" customHeight="1" x14ac:dyDescent="0.25">
      <c r="A40" s="118"/>
      <c r="B40" s="118"/>
      <c r="C40" s="118"/>
      <c r="D40" s="118"/>
    </row>
    <row r="41" spans="1:4" ht="12.75" customHeight="1" x14ac:dyDescent="0.25">
      <c r="A41" s="118"/>
      <c r="B41" s="118"/>
      <c r="C41" s="118"/>
      <c r="D41" s="118"/>
    </row>
    <row r="42" spans="1:4" ht="12.75" customHeight="1" x14ac:dyDescent="0.25">
      <c r="A42" s="118"/>
      <c r="B42" s="118"/>
      <c r="C42" s="118"/>
      <c r="D42" s="118"/>
    </row>
    <row r="43" spans="1:4" ht="12.75" customHeight="1" x14ac:dyDescent="0.25">
      <c r="A43" s="118"/>
      <c r="B43" s="118"/>
      <c r="C43" s="118"/>
      <c r="D43" s="118"/>
    </row>
    <row r="44" spans="1:4" ht="12.75" customHeight="1" x14ac:dyDescent="0.25">
      <c r="A44" s="118"/>
      <c r="B44" s="118"/>
      <c r="C44" s="118"/>
      <c r="D44" s="118"/>
    </row>
    <row r="80" ht="28.5" customHeight="1" x14ac:dyDescent="0.25"/>
    <row r="140" ht="27.75" customHeight="1" x14ac:dyDescent="0.25"/>
  </sheetData>
  <mergeCells count="4">
    <mergeCell ref="A4:A6"/>
    <mergeCell ref="F4:F6"/>
    <mergeCell ref="A3:D3"/>
    <mergeCell ref="F3:I3"/>
  </mergeCells>
  <conditionalFormatting sqref="D7:D30">
    <cfRule type="beginsWith" dxfId="53" priority="9" operator="beginsWith" text="*">
      <formula>LEFT(D7,LEN("*"))="*"</formula>
    </cfRule>
    <cfRule type="cellIs" dxfId="52" priority="11" operator="lessThan">
      <formula>0</formula>
    </cfRule>
    <cfRule type="cellIs" dxfId="51" priority="12" operator="greaterThan">
      <formula>0</formula>
    </cfRule>
  </conditionalFormatting>
  <conditionalFormatting sqref="I7:I30">
    <cfRule type="beginsWith" dxfId="50" priority="1" operator="beginsWith" text="*">
      <formula>LEFT(I7,LEN("*"))="*"</formula>
    </cfRule>
    <cfRule type="cellIs" dxfId="49" priority="3" operator="lessThan">
      <formula>0</formula>
    </cfRule>
    <cfRule type="cellIs" dxfId="48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0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99DE6A46-85CB-44E8-A3CF-3A0B6BB3856D}">
            <xm:f>RIGHT(I7,LEN("-"))="-"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I7:I30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Normal="100" workbookViewId="0">
      <selection activeCell="L4" sqref="L4"/>
    </sheetView>
  </sheetViews>
  <sheetFormatPr defaultColWidth="9.140625" defaultRowHeight="12.75" x14ac:dyDescent="0.2"/>
  <cols>
    <col min="1" max="1" width="2.42578125" style="1" customWidth="1"/>
    <col min="2" max="11" width="9.140625" style="1"/>
    <col min="12" max="12" width="3.42578125" style="1" customWidth="1"/>
    <col min="13" max="16384" width="9.140625" style="1"/>
  </cols>
  <sheetData>
    <row r="7" ht="17.25" customHeight="1" x14ac:dyDescent="0.2"/>
  </sheetData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I62"/>
  <sheetViews>
    <sheetView showGridLines="0" zoomScale="90" zoomScaleNormal="90" workbookViewId="0">
      <selection activeCell="I21" sqref="I21"/>
    </sheetView>
  </sheetViews>
  <sheetFormatPr defaultColWidth="9.140625" defaultRowHeight="15.75" x14ac:dyDescent="0.25"/>
  <cols>
    <col min="1" max="1" width="45.7109375" style="393" customWidth="1"/>
    <col min="2" max="3" width="13.7109375" style="393" customWidth="1"/>
    <col min="4" max="4" width="11.7109375" style="393" customWidth="1"/>
    <col min="5" max="6" width="13.7109375" style="393" customWidth="1"/>
    <col min="7" max="16384" width="9.140625" style="393"/>
  </cols>
  <sheetData>
    <row r="1" spans="1:9" s="390" customFormat="1" ht="20.25" customHeight="1" x14ac:dyDescent="0.35">
      <c r="A1" s="389" t="s">
        <v>138</v>
      </c>
      <c r="C1" s="391" t="str">
        <f>INFO!$D$15</f>
        <v>wrzesień - październik 2024r.</v>
      </c>
    </row>
    <row r="2" spans="1:9" ht="20.25" customHeight="1" thickBot="1" x14ac:dyDescent="0.3">
      <c r="A2" s="392"/>
      <c r="F2" s="394"/>
    </row>
    <row r="3" spans="1:9" s="395" customFormat="1" ht="21" customHeight="1" thickBot="1" x14ac:dyDescent="0.3">
      <c r="A3" s="649" t="s">
        <v>5</v>
      </c>
      <c r="B3" s="650"/>
      <c r="C3" s="650"/>
      <c r="D3" s="650"/>
      <c r="E3" s="650"/>
      <c r="F3" s="651"/>
      <c r="I3" s="396"/>
    </row>
    <row r="4" spans="1:9" s="395" customFormat="1" ht="16.5" thickBot="1" x14ac:dyDescent="0.3">
      <c r="A4" s="652" t="s">
        <v>6</v>
      </c>
      <c r="B4" s="397">
        <v>2024</v>
      </c>
      <c r="C4" s="398"/>
      <c r="D4" s="399"/>
      <c r="E4" s="400"/>
      <c r="F4" s="401"/>
      <c r="I4" s="396"/>
    </row>
    <row r="5" spans="1:9" s="395" customFormat="1" ht="21.95" customHeight="1" x14ac:dyDescent="0.25">
      <c r="A5" s="653"/>
      <c r="B5" s="402" t="s">
        <v>132</v>
      </c>
      <c r="C5" s="403"/>
      <c r="D5" s="404"/>
      <c r="E5" s="405" t="s">
        <v>134</v>
      </c>
      <c r="F5" s="404"/>
      <c r="I5" s="396"/>
    </row>
    <row r="6" spans="1:9" s="395" customFormat="1" ht="32.25" thickBot="1" x14ac:dyDescent="0.3">
      <c r="A6" s="654"/>
      <c r="B6" s="406" t="s">
        <v>185</v>
      </c>
      <c r="C6" s="407" t="s">
        <v>176</v>
      </c>
      <c r="D6" s="408" t="s">
        <v>7</v>
      </c>
      <c r="E6" s="406" t="s">
        <v>185</v>
      </c>
      <c r="F6" s="409" t="s">
        <v>176</v>
      </c>
      <c r="I6" s="396"/>
    </row>
    <row r="7" spans="1:9" s="395" customFormat="1" ht="16.5" thickBot="1" x14ac:dyDescent="0.3">
      <c r="A7" s="410" t="s">
        <v>31</v>
      </c>
      <c r="B7" s="411">
        <v>1638.1826677800102</v>
      </c>
      <c r="C7" s="478">
        <v>1650.5285902067974</v>
      </c>
      <c r="D7" s="412">
        <v>-0.74799809588516997</v>
      </c>
      <c r="E7" s="413">
        <v>100</v>
      </c>
      <c r="F7" s="414">
        <v>100</v>
      </c>
      <c r="I7" s="396"/>
    </row>
    <row r="8" spans="1:9" s="395" customFormat="1" ht="16.5" thickBot="1" x14ac:dyDescent="0.3">
      <c r="A8" s="498"/>
      <c r="B8" s="471"/>
      <c r="C8" s="500"/>
      <c r="D8" s="497"/>
      <c r="E8" s="497"/>
      <c r="F8" s="412"/>
      <c r="I8" s="396"/>
    </row>
    <row r="9" spans="1:9" s="395" customFormat="1" x14ac:dyDescent="0.25">
      <c r="A9" s="415" t="s">
        <v>8</v>
      </c>
      <c r="B9" s="416">
        <v>1583.8012331186524</v>
      </c>
      <c r="C9" s="479">
        <v>1593.0718977170104</v>
      </c>
      <c r="D9" s="417">
        <v>-0.58193635903336194</v>
      </c>
      <c r="E9" s="418">
        <v>97.993760478108356</v>
      </c>
      <c r="F9" s="419">
        <v>97.421796687842772</v>
      </c>
      <c r="I9" s="396"/>
    </row>
    <row r="10" spans="1:9" s="395" customFormat="1" x14ac:dyDescent="0.25">
      <c r="A10" s="420" t="s">
        <v>9</v>
      </c>
      <c r="B10" s="421">
        <v>2650.8611313921838</v>
      </c>
      <c r="C10" s="422">
        <v>2763.8045927913886</v>
      </c>
      <c r="D10" s="423">
        <v>-4.0865212285190582</v>
      </c>
      <c r="E10" s="424">
        <v>0.37793210929236465</v>
      </c>
      <c r="F10" s="425">
        <v>0.34528093118940534</v>
      </c>
      <c r="I10" s="396"/>
    </row>
    <row r="11" spans="1:9" s="395" customFormat="1" x14ac:dyDescent="0.25">
      <c r="A11" s="420" t="s">
        <v>32</v>
      </c>
      <c r="B11" s="421">
        <v>5719.5747849483896</v>
      </c>
      <c r="C11" s="422">
        <v>5757.0491975161476</v>
      </c>
      <c r="D11" s="426">
        <v>-0.65093090717248292</v>
      </c>
      <c r="E11" s="424">
        <v>0.40155975531917987</v>
      </c>
      <c r="F11" s="425">
        <v>0.45601745101117769</v>
      </c>
      <c r="I11" s="396"/>
    </row>
    <row r="12" spans="1:9" s="395" customFormat="1" ht="16.5" thickBot="1" x14ac:dyDescent="0.3">
      <c r="A12" s="427" t="s">
        <v>39</v>
      </c>
      <c r="B12" s="428">
        <v>4334.2503841630087</v>
      </c>
      <c r="C12" s="429">
        <v>3530.4807041694548</v>
      </c>
      <c r="D12" s="430">
        <v>22.766579039627992</v>
      </c>
      <c r="E12" s="431">
        <v>1.2267476572800877</v>
      </c>
      <c r="F12" s="432">
        <v>1.7769049299566269</v>
      </c>
      <c r="I12" s="396"/>
    </row>
    <row r="13" spans="1:9" s="395" customFormat="1" ht="16.5" thickBot="1" x14ac:dyDescent="0.3">
      <c r="A13" s="494"/>
      <c r="B13" s="495"/>
      <c r="C13" s="496"/>
      <c r="D13" s="497"/>
      <c r="E13" s="497"/>
      <c r="F13" s="412"/>
      <c r="I13" s="396"/>
    </row>
    <row r="14" spans="1:9" s="395" customFormat="1" x14ac:dyDescent="0.25">
      <c r="A14" s="433" t="s">
        <v>12</v>
      </c>
      <c r="B14" s="421">
        <v>1678.1726837788617</v>
      </c>
      <c r="C14" s="434">
        <v>1698.878150341392</v>
      </c>
      <c r="D14" s="435">
        <v>-1.2187729036581891</v>
      </c>
      <c r="E14" s="436">
        <v>69.404260331649809</v>
      </c>
      <c r="F14" s="437">
        <v>70.21458517737814</v>
      </c>
    </row>
    <row r="15" spans="1:9" s="395" customFormat="1" x14ac:dyDescent="0.25">
      <c r="A15" s="420" t="s">
        <v>13</v>
      </c>
      <c r="B15" s="421">
        <v>1771.0938887197888</v>
      </c>
      <c r="C15" s="422">
        <v>1774.1425871517947</v>
      </c>
      <c r="D15" s="426">
        <v>-0.17184066568743633</v>
      </c>
      <c r="E15" s="424">
        <v>10.294487296328239</v>
      </c>
      <c r="F15" s="425">
        <v>9.6289038085209349</v>
      </c>
    </row>
    <row r="16" spans="1:9" s="395" customFormat="1" x14ac:dyDescent="0.25">
      <c r="A16" s="420" t="s">
        <v>25</v>
      </c>
      <c r="B16" s="499">
        <v>1429.3050591105928</v>
      </c>
      <c r="C16" s="460">
        <v>1419.0944682955137</v>
      </c>
      <c r="D16" s="426">
        <v>0.71951452445185593</v>
      </c>
      <c r="E16" s="424">
        <v>20.01801685513</v>
      </c>
      <c r="F16" s="425">
        <v>19.734823385500906</v>
      </c>
    </row>
    <row r="17" spans="1:6" s="395" customFormat="1" ht="16.5" thickBot="1" x14ac:dyDescent="0.3">
      <c r="A17" s="438" t="s">
        <v>26</v>
      </c>
      <c r="B17" s="428">
        <v>1770.8818958318129</v>
      </c>
      <c r="C17" s="429">
        <v>1608.3170766964365</v>
      </c>
      <c r="D17" s="439">
        <v>10.107759315053263</v>
      </c>
      <c r="E17" s="440">
        <v>0.28323551689195853</v>
      </c>
      <c r="F17" s="441">
        <v>0.42168762859997272</v>
      </c>
    </row>
    <row r="18" spans="1:6" s="395" customFormat="1" ht="16.5" thickBot="1" x14ac:dyDescent="0.3">
      <c r="A18" s="442"/>
      <c r="B18" s="443"/>
      <c r="C18" s="444"/>
      <c r="D18" s="445"/>
      <c r="E18" s="445"/>
      <c r="F18" s="445"/>
    </row>
    <row r="19" spans="1:6" s="395" customFormat="1" ht="16.5" thickBot="1" x14ac:dyDescent="0.3">
      <c r="A19" s="649" t="s">
        <v>5</v>
      </c>
      <c r="B19" s="650"/>
      <c r="C19" s="650"/>
      <c r="D19" s="650"/>
      <c r="E19" s="650"/>
      <c r="F19" s="651"/>
    </row>
    <row r="20" spans="1:6" s="395" customFormat="1" ht="16.5" thickBot="1" x14ac:dyDescent="0.3">
      <c r="A20" s="652" t="s">
        <v>6</v>
      </c>
      <c r="B20" s="397">
        <v>2024</v>
      </c>
      <c r="C20" s="398"/>
      <c r="D20" s="399"/>
      <c r="E20" s="400"/>
      <c r="F20" s="401"/>
    </row>
    <row r="21" spans="1:6" s="395" customFormat="1" ht="21.95" customHeight="1" x14ac:dyDescent="0.25">
      <c r="A21" s="653"/>
      <c r="B21" s="446" t="s">
        <v>132</v>
      </c>
      <c r="C21" s="403"/>
      <c r="D21" s="404"/>
      <c r="E21" s="447" t="s">
        <v>134</v>
      </c>
      <c r="F21" s="404"/>
    </row>
    <row r="22" spans="1:6" s="395" customFormat="1" ht="32.25" thickBot="1" x14ac:dyDescent="0.3">
      <c r="A22" s="654"/>
      <c r="B22" s="448" t="s">
        <v>185</v>
      </c>
      <c r="C22" s="449" t="s">
        <v>176</v>
      </c>
      <c r="D22" s="450" t="s">
        <v>7</v>
      </c>
      <c r="E22" s="451" t="s">
        <v>185</v>
      </c>
      <c r="F22" s="452" t="s">
        <v>176</v>
      </c>
    </row>
    <row r="23" spans="1:6" s="457" customFormat="1" x14ac:dyDescent="0.2">
      <c r="A23" s="453" t="s">
        <v>14</v>
      </c>
      <c r="B23" s="454">
        <v>1643.8138207053216</v>
      </c>
      <c r="C23" s="455">
        <v>1657.4215208550179</v>
      </c>
      <c r="D23" s="419">
        <v>-0.82101625799310374</v>
      </c>
      <c r="E23" s="456">
        <v>68.519525893336109</v>
      </c>
      <c r="F23" s="419">
        <v>68.811720525955337</v>
      </c>
    </row>
    <row r="24" spans="1:6" s="395" customFormat="1" x14ac:dyDescent="0.25">
      <c r="A24" s="458" t="s">
        <v>33</v>
      </c>
      <c r="B24" s="459">
        <v>1743.7864152087097</v>
      </c>
      <c r="C24" s="460">
        <v>1759.7580535860839</v>
      </c>
      <c r="D24" s="435">
        <v>-0.90760422120681139</v>
      </c>
      <c r="E24" s="461">
        <v>8.0087546984747586</v>
      </c>
      <c r="F24" s="437">
        <v>7.7510063545554715</v>
      </c>
    </row>
    <row r="25" spans="1:6" s="395" customFormat="1" ht="16.5" thickBot="1" x14ac:dyDescent="0.3">
      <c r="A25" s="458" t="s">
        <v>22</v>
      </c>
      <c r="B25" s="462">
        <v>1630.5821931762425</v>
      </c>
      <c r="C25" s="434">
        <v>1644.4309896064797</v>
      </c>
      <c r="D25" s="426">
        <v>-0.84216343025445095</v>
      </c>
      <c r="E25" s="463">
        <v>60.51077119486137</v>
      </c>
      <c r="F25" s="425">
        <v>61.060714171399852</v>
      </c>
    </row>
    <row r="26" spans="1:6" s="457" customFormat="1" x14ac:dyDescent="0.2">
      <c r="A26" s="453" t="s">
        <v>15</v>
      </c>
      <c r="B26" s="454">
        <v>2777.3981672495693</v>
      </c>
      <c r="C26" s="464">
        <v>3171.5882364914291</v>
      </c>
      <c r="D26" s="419">
        <v>-12.428790872232923</v>
      </c>
      <c r="E26" s="456">
        <v>8.798421905640956E-2</v>
      </c>
      <c r="F26" s="419">
        <v>8.1386760617923118E-2</v>
      </c>
    </row>
    <row r="27" spans="1:6" s="395" customFormat="1" x14ac:dyDescent="0.25">
      <c r="A27" s="458" t="s">
        <v>33</v>
      </c>
      <c r="B27" s="459">
        <v>2911.8856596624187</v>
      </c>
      <c r="C27" s="460">
        <v>2830.5364874551974</v>
      </c>
      <c r="D27" s="435">
        <v>2.873984227645781</v>
      </c>
      <c r="E27" s="461">
        <v>6.6664453703804598E-3</v>
      </c>
      <c r="F27" s="437">
        <v>8.6659311945045496E-3</v>
      </c>
    </row>
    <row r="28" spans="1:6" s="395" customFormat="1" ht="16.5" thickBot="1" x14ac:dyDescent="0.3">
      <c r="A28" s="458" t="s">
        <v>22</v>
      </c>
      <c r="B28" s="462">
        <v>2997.7854680355808</v>
      </c>
      <c r="C28" s="422">
        <v>3703.4339330297348</v>
      </c>
      <c r="D28" s="426">
        <v>-19.053896404110318</v>
      </c>
      <c r="E28" s="463">
        <v>5.5246759462836074E-2</v>
      </c>
      <c r="F28" s="425">
        <v>4.8312307570318833E-2</v>
      </c>
    </row>
    <row r="29" spans="1:6" s="457" customFormat="1" x14ac:dyDescent="0.2">
      <c r="A29" s="453" t="s">
        <v>34</v>
      </c>
      <c r="B29" s="454">
        <v>6051.4012877330661</v>
      </c>
      <c r="C29" s="464">
        <v>5854.9170228921921</v>
      </c>
      <c r="D29" s="419">
        <v>3.3558847046446321</v>
      </c>
      <c r="E29" s="456">
        <v>8.9538880963315387E-2</v>
      </c>
      <c r="F29" s="419">
        <v>0.1844150537081439</v>
      </c>
    </row>
    <row r="30" spans="1:6" s="395" customFormat="1" x14ac:dyDescent="0.25">
      <c r="A30" s="458" t="s">
        <v>33</v>
      </c>
      <c r="B30" s="459" t="s">
        <v>38</v>
      </c>
      <c r="C30" s="460" t="s">
        <v>30</v>
      </c>
      <c r="D30" s="465" t="s">
        <v>30</v>
      </c>
      <c r="E30" s="461">
        <v>1.7911909710288526E-3</v>
      </c>
      <c r="F30" s="437">
        <v>0</v>
      </c>
    </row>
    <row r="31" spans="1:6" s="395" customFormat="1" ht="16.5" thickBot="1" x14ac:dyDescent="0.3">
      <c r="A31" s="458" t="s">
        <v>22</v>
      </c>
      <c r="B31" s="462">
        <v>6060.1751255668405</v>
      </c>
      <c r="C31" s="422">
        <v>5853.3150327248159</v>
      </c>
      <c r="D31" s="426">
        <v>3.5340673052023956</v>
      </c>
      <c r="E31" s="463">
        <v>8.6594897854521805E-2</v>
      </c>
      <c r="F31" s="425">
        <v>0.18389737562006117</v>
      </c>
    </row>
    <row r="32" spans="1:6" s="457" customFormat="1" x14ac:dyDescent="0.2">
      <c r="A32" s="453" t="s">
        <v>83</v>
      </c>
      <c r="B32" s="454">
        <v>4316.6548684813279</v>
      </c>
      <c r="C32" s="464">
        <v>3428.2520273819273</v>
      </c>
      <c r="D32" s="419">
        <v>25.914163661352873</v>
      </c>
      <c r="E32" s="456">
        <v>0.70721133829396032</v>
      </c>
      <c r="F32" s="419">
        <v>1.1370628370967639</v>
      </c>
    </row>
    <row r="33" spans="1:6" s="395" customFormat="1" x14ac:dyDescent="0.25">
      <c r="A33" s="458" t="s">
        <v>33</v>
      </c>
      <c r="B33" s="459" t="s">
        <v>38</v>
      </c>
      <c r="C33" s="460">
        <v>2611.0720174905214</v>
      </c>
      <c r="D33" s="465" t="s">
        <v>133</v>
      </c>
      <c r="E33" s="461">
        <v>7.1916317486808434E-2</v>
      </c>
      <c r="F33" s="437">
        <v>0.14473243986616383</v>
      </c>
    </row>
    <row r="34" spans="1:6" s="395" customFormat="1" ht="16.5" thickBot="1" x14ac:dyDescent="0.3">
      <c r="A34" s="458" t="s">
        <v>22</v>
      </c>
      <c r="B34" s="462">
        <v>4560.2595466387247</v>
      </c>
      <c r="C34" s="422">
        <v>4023.0653824058681</v>
      </c>
      <c r="D34" s="426">
        <v>13.352856918064912</v>
      </c>
      <c r="E34" s="463">
        <v>0.61082230006579996</v>
      </c>
      <c r="F34" s="425">
        <v>0.8397214852542576</v>
      </c>
    </row>
    <row r="35" spans="1:6" s="457" customFormat="1" x14ac:dyDescent="0.2">
      <c r="A35" s="453" t="s">
        <v>16</v>
      </c>
      <c r="B35" s="454">
        <v>1678.8207948661016</v>
      </c>
      <c r="C35" s="466">
        <v>1685.8698021885907</v>
      </c>
      <c r="D35" s="419">
        <v>-0.41812287718411956</v>
      </c>
      <c r="E35" s="456">
        <v>10.094155675691143</v>
      </c>
      <c r="F35" s="419">
        <v>9.4545386983757851</v>
      </c>
    </row>
    <row r="36" spans="1:6" s="395" customFormat="1" x14ac:dyDescent="0.25">
      <c r="A36" s="458" t="s">
        <v>33</v>
      </c>
      <c r="B36" s="459">
        <v>2063.8051544295613</v>
      </c>
      <c r="C36" s="422">
        <v>2077.0690258135378</v>
      </c>
      <c r="D36" s="435">
        <v>-0.63858596989964522</v>
      </c>
      <c r="E36" s="461">
        <v>1.1508792376636114</v>
      </c>
      <c r="F36" s="437">
        <v>1.3195873304272296</v>
      </c>
    </row>
    <row r="37" spans="1:6" s="395" customFormat="1" ht="16.5" thickBot="1" x14ac:dyDescent="0.3">
      <c r="A37" s="458" t="s">
        <v>22</v>
      </c>
      <c r="B37" s="462">
        <v>1631.5493782386247</v>
      </c>
      <c r="C37" s="422">
        <v>1626.4360300998762</v>
      </c>
      <c r="D37" s="426">
        <v>0.31438974814364545</v>
      </c>
      <c r="E37" s="463">
        <v>8.8296437421051976</v>
      </c>
      <c r="F37" s="425">
        <v>8.0249033599839326</v>
      </c>
    </row>
    <row r="38" spans="1:6" s="457" customFormat="1" x14ac:dyDescent="0.2">
      <c r="A38" s="453" t="s">
        <v>17</v>
      </c>
      <c r="B38" s="454" t="s">
        <v>38</v>
      </c>
      <c r="C38" s="466" t="s">
        <v>30</v>
      </c>
      <c r="D38" s="419" t="s">
        <v>30</v>
      </c>
      <c r="E38" s="456">
        <v>1.4696951557159816E-3</v>
      </c>
      <c r="F38" s="419">
        <v>0</v>
      </c>
    </row>
    <row r="39" spans="1:6" s="395" customFormat="1" x14ac:dyDescent="0.25">
      <c r="A39" s="458" t="s">
        <v>33</v>
      </c>
      <c r="B39" s="459" t="s">
        <v>38</v>
      </c>
      <c r="C39" s="422" t="s">
        <v>30</v>
      </c>
      <c r="D39" s="465" t="s">
        <v>30</v>
      </c>
      <c r="E39" s="461">
        <v>9.1855947232248849E-6</v>
      </c>
      <c r="F39" s="437">
        <v>0</v>
      </c>
    </row>
    <row r="40" spans="1:6" s="395" customFormat="1" ht="16.5" thickBot="1" x14ac:dyDescent="0.3">
      <c r="A40" s="458" t="s">
        <v>22</v>
      </c>
      <c r="B40" s="462" t="s">
        <v>38</v>
      </c>
      <c r="C40" s="422" t="s">
        <v>30</v>
      </c>
      <c r="D40" s="426" t="s">
        <v>30</v>
      </c>
      <c r="E40" s="463">
        <v>1.4605095609927566E-3</v>
      </c>
      <c r="F40" s="425">
        <v>0</v>
      </c>
    </row>
    <row r="41" spans="1:6" s="457" customFormat="1" x14ac:dyDescent="0.2">
      <c r="A41" s="453" t="s">
        <v>35</v>
      </c>
      <c r="B41" s="454">
        <v>5781.3075055514437</v>
      </c>
      <c r="C41" s="466">
        <v>6138.5203239072807</v>
      </c>
      <c r="D41" s="467">
        <v>-5.8192007113607556</v>
      </c>
      <c r="E41" s="456">
        <v>8.686816929753774E-2</v>
      </c>
      <c r="F41" s="419">
        <v>7.6155623537847328E-2</v>
      </c>
    </row>
    <row r="42" spans="1:6" s="395" customFormat="1" x14ac:dyDescent="0.25">
      <c r="A42" s="458" t="s">
        <v>33</v>
      </c>
      <c r="B42" s="459" t="s">
        <v>38</v>
      </c>
      <c r="C42" s="422" t="s">
        <v>38</v>
      </c>
      <c r="D42" s="435" t="s">
        <v>133</v>
      </c>
      <c r="E42" s="461">
        <v>1.618961069968386E-3</v>
      </c>
      <c r="F42" s="437">
        <v>2.7178099624342229E-4</v>
      </c>
    </row>
    <row r="43" spans="1:6" s="395" customFormat="1" ht="16.5" thickBot="1" x14ac:dyDescent="0.3">
      <c r="A43" s="458" t="s">
        <v>22</v>
      </c>
      <c r="B43" s="462">
        <v>5787.5936432939143</v>
      </c>
      <c r="C43" s="422">
        <v>6140.3416096462815</v>
      </c>
      <c r="D43" s="468">
        <v>-5.7447612653701778</v>
      </c>
      <c r="E43" s="463">
        <v>8.5249208227569359E-2</v>
      </c>
      <c r="F43" s="425">
        <v>7.5883842541603908E-2</v>
      </c>
    </row>
    <row r="44" spans="1:6" s="457" customFormat="1" x14ac:dyDescent="0.2">
      <c r="A44" s="453" t="s">
        <v>84</v>
      </c>
      <c r="B44" s="454">
        <v>6926.0981905420003</v>
      </c>
      <c r="C44" s="466">
        <v>6887.7682754603693</v>
      </c>
      <c r="D44" s="419">
        <v>0.55649251758646201</v>
      </c>
      <c r="E44" s="456">
        <v>0.11199375618384283</v>
      </c>
      <c r="F44" s="419">
        <v>9.8209486607302859E-2</v>
      </c>
    </row>
    <row r="45" spans="1:6" s="395" customFormat="1" x14ac:dyDescent="0.25">
      <c r="A45" s="458" t="s">
        <v>33</v>
      </c>
      <c r="B45" s="459" t="s">
        <v>38</v>
      </c>
      <c r="C45" s="422" t="s">
        <v>38</v>
      </c>
      <c r="D45" s="465" t="s">
        <v>133</v>
      </c>
      <c r="E45" s="461">
        <v>1.4538500048184189E-2</v>
      </c>
      <c r="F45" s="437">
        <v>9.9497728529496683E-3</v>
      </c>
    </row>
    <row r="46" spans="1:6" s="395" customFormat="1" ht="16.5" thickBot="1" x14ac:dyDescent="0.3">
      <c r="A46" s="458" t="s">
        <v>22</v>
      </c>
      <c r="B46" s="469">
        <v>6597.2599544279565</v>
      </c>
      <c r="C46" s="429">
        <v>6478.1144091640945</v>
      </c>
      <c r="D46" s="430">
        <v>1.8392010041581837</v>
      </c>
      <c r="E46" s="463">
        <v>9.7455256135658669E-2</v>
      </c>
      <c r="F46" s="425">
        <v>8.8259713754353181E-2</v>
      </c>
    </row>
    <row r="47" spans="1:6" s="457" customFormat="1" ht="16.5" customHeight="1" thickBot="1" x14ac:dyDescent="0.25">
      <c r="A47" s="470" t="s">
        <v>27</v>
      </c>
      <c r="B47" s="471"/>
      <c r="C47" s="472"/>
      <c r="D47" s="473"/>
      <c r="E47" s="473"/>
      <c r="F47" s="474"/>
    </row>
    <row r="48" spans="1:6" s="395" customFormat="1" x14ac:dyDescent="0.25">
      <c r="A48" s="415" t="s">
        <v>8</v>
      </c>
      <c r="B48" s="416">
        <v>1303.6203660276108</v>
      </c>
      <c r="C48" s="466">
        <v>1300.1980890216005</v>
      </c>
      <c r="D48" s="417">
        <v>0.26321197015337527</v>
      </c>
      <c r="E48" s="418">
        <v>13.390476382280159</v>
      </c>
      <c r="F48" s="419">
        <v>13.099907434498745</v>
      </c>
    </row>
    <row r="49" spans="1:6" s="395" customFormat="1" x14ac:dyDescent="0.25">
      <c r="A49" s="420" t="s">
        <v>9</v>
      </c>
      <c r="B49" s="421">
        <v>2291.2991445700677</v>
      </c>
      <c r="C49" s="422">
        <v>2363.6603849539342</v>
      </c>
      <c r="D49" s="423">
        <v>-3.0614059805075073</v>
      </c>
      <c r="E49" s="424">
        <v>0.23824906673496465</v>
      </c>
      <c r="F49" s="425">
        <v>0.22054380747543612</v>
      </c>
    </row>
    <row r="50" spans="1:6" s="395" customFormat="1" x14ac:dyDescent="0.25">
      <c r="A50" s="475" t="s">
        <v>32</v>
      </c>
      <c r="B50" s="421">
        <v>5572.3216838433482</v>
      </c>
      <c r="C50" s="422">
        <v>5648.5528970742298</v>
      </c>
      <c r="D50" s="426">
        <v>-1.3495706709300175</v>
      </c>
      <c r="E50" s="424">
        <v>0.18828402423798291</v>
      </c>
      <c r="F50" s="425">
        <v>0.17047915957695733</v>
      </c>
    </row>
    <row r="51" spans="1:6" s="395" customFormat="1" ht="16.5" thickBot="1" x14ac:dyDescent="0.3">
      <c r="A51" s="427" t="s">
        <v>39</v>
      </c>
      <c r="B51" s="428">
        <v>3601.0887609368369</v>
      </c>
      <c r="C51" s="429">
        <v>3150.6478220713839</v>
      </c>
      <c r="D51" s="430">
        <v>14.29677210223109</v>
      </c>
      <c r="E51" s="431">
        <v>0.29839243710488383</v>
      </c>
      <c r="F51" s="432">
        <v>0.37111462081899682</v>
      </c>
    </row>
    <row r="52" spans="1:6" s="457" customFormat="1" ht="16.5" thickBot="1" x14ac:dyDescent="0.25">
      <c r="A52" s="470" t="s">
        <v>28</v>
      </c>
      <c r="B52" s="471"/>
      <c r="C52" s="472"/>
      <c r="D52" s="473"/>
      <c r="E52" s="473"/>
      <c r="F52" s="474"/>
    </row>
    <row r="53" spans="1:6" s="395" customFormat="1" x14ac:dyDescent="0.25">
      <c r="A53" s="415" t="s">
        <v>8</v>
      </c>
      <c r="B53" s="416">
        <v>1299.349033074388</v>
      </c>
      <c r="C53" s="466">
        <v>1294.5648909460417</v>
      </c>
      <c r="D53" s="417">
        <v>0.36955599227243996</v>
      </c>
      <c r="E53" s="418">
        <v>3.4337957618148196</v>
      </c>
      <c r="F53" s="419">
        <v>3.6897169237337839</v>
      </c>
    </row>
    <row r="54" spans="1:6" s="395" customFormat="1" x14ac:dyDescent="0.25">
      <c r="A54" s="420" t="s">
        <v>9</v>
      </c>
      <c r="B54" s="421" t="s">
        <v>38</v>
      </c>
      <c r="C54" s="422" t="s">
        <v>38</v>
      </c>
      <c r="D54" s="476" t="s">
        <v>133</v>
      </c>
      <c r="E54" s="424">
        <v>3.1667337808317791E-3</v>
      </c>
      <c r="F54" s="425">
        <v>2.8782901697398627E-3</v>
      </c>
    </row>
    <row r="55" spans="1:6" s="395" customFormat="1" x14ac:dyDescent="0.25">
      <c r="A55" s="475" t="s">
        <v>32</v>
      </c>
      <c r="B55" s="421" t="s">
        <v>38</v>
      </c>
      <c r="C55" s="422" t="s">
        <v>38</v>
      </c>
      <c r="D55" s="468" t="s">
        <v>133</v>
      </c>
      <c r="E55" s="424">
        <v>2.0295571540965382E-2</v>
      </c>
      <c r="F55" s="425">
        <v>1.0480392893234445E-2</v>
      </c>
    </row>
    <row r="56" spans="1:6" s="395" customFormat="1" ht="16.5" thickBot="1" x14ac:dyDescent="0.3">
      <c r="A56" s="427" t="s">
        <v>39</v>
      </c>
      <c r="B56" s="428">
        <v>4049.1806249779306</v>
      </c>
      <c r="C56" s="429">
        <v>3740.7212056894596</v>
      </c>
      <c r="D56" s="430">
        <v>8.245987934607875</v>
      </c>
      <c r="E56" s="431">
        <v>6.5036307039113006E-2</v>
      </c>
      <c r="F56" s="432">
        <v>9.3536665345224299E-2</v>
      </c>
    </row>
    <row r="57" spans="1:6" s="395" customFormat="1" ht="16.5" thickBot="1" x14ac:dyDescent="0.3">
      <c r="A57" s="470" t="s">
        <v>29</v>
      </c>
      <c r="B57" s="471"/>
      <c r="C57" s="472"/>
      <c r="D57" s="473"/>
      <c r="E57" s="473"/>
      <c r="F57" s="474"/>
    </row>
    <row r="58" spans="1:6" s="395" customFormat="1" x14ac:dyDescent="0.25">
      <c r="A58" s="415" t="s">
        <v>8</v>
      </c>
      <c r="B58" s="416">
        <v>1457.910926497198</v>
      </c>
      <c r="C58" s="466">
        <v>1453.56157252713</v>
      </c>
      <c r="D58" s="417">
        <v>0.29922048382899474</v>
      </c>
      <c r="E58" s="418">
        <v>2.3262725312448294</v>
      </c>
      <c r="F58" s="419">
        <v>2.0185640501278246</v>
      </c>
    </row>
    <row r="59" spans="1:6" s="395" customFormat="1" x14ac:dyDescent="0.25">
      <c r="A59" s="420" t="s">
        <v>9</v>
      </c>
      <c r="B59" s="421">
        <v>4649.3826162137884</v>
      </c>
      <c r="C59" s="422">
        <v>4722.8245007852811</v>
      </c>
      <c r="D59" s="426">
        <v>-1.5550415764820653</v>
      </c>
      <c r="E59" s="424">
        <v>3.0677589976890313E-2</v>
      </c>
      <c r="F59" s="425">
        <v>2.3072912385846342E-2</v>
      </c>
    </row>
    <row r="60" spans="1:6" s="395" customFormat="1" ht="16.5" customHeight="1" x14ac:dyDescent="0.25">
      <c r="A60" s="475" t="s">
        <v>32</v>
      </c>
      <c r="B60" s="421" t="s">
        <v>38</v>
      </c>
      <c r="C60" s="422" t="s">
        <v>38</v>
      </c>
      <c r="D60" s="468" t="s">
        <v>133</v>
      </c>
      <c r="E60" s="424">
        <v>1.143147263305337E-2</v>
      </c>
      <c r="F60" s="425">
        <v>5.6064536939357396E-3</v>
      </c>
    </row>
    <row r="61" spans="1:6" s="395" customFormat="1" ht="16.5" thickBot="1" x14ac:dyDescent="0.3">
      <c r="A61" s="427" t="s">
        <v>39</v>
      </c>
      <c r="B61" s="428" t="s">
        <v>38</v>
      </c>
      <c r="C61" s="429" t="s">
        <v>38</v>
      </c>
      <c r="D61" s="477" t="s">
        <v>133</v>
      </c>
      <c r="E61" s="431">
        <v>1.1938976741511544E-2</v>
      </c>
      <c r="F61" s="432">
        <v>2.8922674781180956E-2</v>
      </c>
    </row>
    <row r="62" spans="1:6" s="395" customFormat="1" x14ac:dyDescent="0.25">
      <c r="A62" s="442"/>
      <c r="B62" s="443"/>
      <c r="C62" s="444"/>
      <c r="D62" s="445"/>
      <c r="E62" s="445"/>
      <c r="F62" s="445"/>
    </row>
  </sheetData>
  <mergeCells count="4">
    <mergeCell ref="A3:F3"/>
    <mergeCell ref="A4:A6"/>
    <mergeCell ref="A19:F19"/>
    <mergeCell ref="A20:A22"/>
  </mergeCells>
  <conditionalFormatting sqref="D7:D11 D23:D61 D13:D17">
    <cfRule type="beginsWith" dxfId="45" priority="5" operator="beginsWith" text="*">
      <formula>LEFT(D7,LEN("*"))="*"</formula>
    </cfRule>
    <cfRule type="cellIs" dxfId="44" priority="7" operator="lessThan">
      <formula>0</formula>
    </cfRule>
    <cfRule type="cellIs" dxfId="43" priority="8" operator="greaterThan">
      <formula>0</formula>
    </cfRule>
  </conditionalFormatting>
  <conditionalFormatting sqref="D12">
    <cfRule type="beginsWith" dxfId="42" priority="1" operator="beginsWith" text="*">
      <formula>LEFT(D12,LEN("*"))="*"</formula>
    </cfRule>
    <cfRule type="cellIs" dxfId="41" priority="3" operator="lessThan">
      <formula>0</formula>
    </cfRule>
    <cfRule type="cellIs" dxfId="4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0272701C-56F7-4F13-89F3-2734D159FE02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D7:D11 D23:D61 D13:D17</xm:sqref>
        </x14:conditionalFormatting>
        <x14:conditionalFormatting xmlns:xm="http://schemas.microsoft.com/office/excel/2006/main">
          <x14:cfRule type="endsWith" priority="2" operator="endsWith" id="{88A84D4E-67A0-4481-9EBB-27AFE46089BB}">
            <xm:f>RIGHT(D12,LEN("-"))="-"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D12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I36"/>
  <sheetViews>
    <sheetView showGridLines="0" zoomScale="90" zoomScaleNormal="90" workbookViewId="0">
      <selection activeCell="F35" sqref="F35"/>
    </sheetView>
  </sheetViews>
  <sheetFormatPr defaultColWidth="9.140625" defaultRowHeight="15.75" x14ac:dyDescent="0.25"/>
  <cols>
    <col min="1" max="1" width="45.7109375" style="393" customWidth="1"/>
    <col min="2" max="3" width="13.7109375" style="393" customWidth="1"/>
    <col min="4" max="4" width="11.7109375" style="393" customWidth="1"/>
    <col min="5" max="5" width="9.140625" style="393"/>
    <col min="6" max="6" width="45.7109375" style="393" customWidth="1"/>
    <col min="7" max="8" width="13.7109375" style="393" customWidth="1"/>
    <col min="9" max="9" width="11.7109375" style="393" customWidth="1"/>
    <col min="10" max="16384" width="9.140625" style="393"/>
  </cols>
  <sheetData>
    <row r="1" spans="1:9" s="390" customFormat="1" ht="20.25" customHeight="1" x14ac:dyDescent="0.35">
      <c r="A1" s="389" t="s">
        <v>138</v>
      </c>
      <c r="C1" s="391" t="str">
        <f>INFO!$D$15</f>
        <v>wrzesień - październik 2024r.</v>
      </c>
    </row>
    <row r="2" spans="1:9" ht="20.25" customHeight="1" thickBot="1" x14ac:dyDescent="0.3">
      <c r="A2" s="392"/>
    </row>
    <row r="3" spans="1:9" s="395" customFormat="1" ht="21" customHeight="1" thickBot="1" x14ac:dyDescent="0.3">
      <c r="A3" s="649" t="s">
        <v>135</v>
      </c>
      <c r="B3" s="650"/>
      <c r="C3" s="650"/>
      <c r="D3" s="651"/>
      <c r="E3" s="457"/>
      <c r="F3" s="655" t="s">
        <v>136</v>
      </c>
      <c r="G3" s="656"/>
      <c r="H3" s="656"/>
      <c r="I3" s="657"/>
    </row>
    <row r="4" spans="1:9" s="395" customFormat="1" ht="21.95" customHeight="1" thickBot="1" x14ac:dyDescent="0.3">
      <c r="A4" s="652" t="s">
        <v>6</v>
      </c>
      <c r="B4" s="397">
        <v>2024</v>
      </c>
      <c r="C4" s="398"/>
      <c r="D4" s="399"/>
      <c r="E4" s="457"/>
      <c r="F4" s="652" t="s">
        <v>6</v>
      </c>
      <c r="G4" s="397">
        <v>2024</v>
      </c>
      <c r="H4" s="398"/>
      <c r="I4" s="399"/>
    </row>
    <row r="5" spans="1:9" s="395" customFormat="1" ht="21.95" customHeight="1" x14ac:dyDescent="0.25">
      <c r="A5" s="653"/>
      <c r="B5" s="402" t="s">
        <v>132</v>
      </c>
      <c r="C5" s="403"/>
      <c r="D5" s="404"/>
      <c r="E5" s="457"/>
      <c r="F5" s="653"/>
      <c r="G5" s="402" t="s">
        <v>132</v>
      </c>
      <c r="H5" s="403"/>
      <c r="I5" s="404"/>
    </row>
    <row r="6" spans="1:9" s="395" customFormat="1" ht="32.25" thickBot="1" x14ac:dyDescent="0.3">
      <c r="A6" s="654"/>
      <c r="B6" s="406" t="s">
        <v>185</v>
      </c>
      <c r="C6" s="407" t="s">
        <v>176</v>
      </c>
      <c r="D6" s="408" t="s">
        <v>7</v>
      </c>
      <c r="E6" s="457"/>
      <c r="F6" s="654"/>
      <c r="G6" s="406" t="s">
        <v>185</v>
      </c>
      <c r="H6" s="407" t="s">
        <v>176</v>
      </c>
      <c r="I6" s="408" t="s">
        <v>7</v>
      </c>
    </row>
    <row r="7" spans="1:9" s="395" customFormat="1" ht="16.5" thickBot="1" x14ac:dyDescent="0.3">
      <c r="A7" s="410" t="s">
        <v>31</v>
      </c>
      <c r="B7" s="411">
        <v>1672.8218382624752</v>
      </c>
      <c r="C7" s="478">
        <v>1681.1623429108354</v>
      </c>
      <c r="D7" s="412">
        <v>-0.49611536229862468</v>
      </c>
      <c r="E7" s="457"/>
      <c r="F7" s="410" t="s">
        <v>31</v>
      </c>
      <c r="G7" s="411">
        <v>1554.2870595824679</v>
      </c>
      <c r="H7" s="478">
        <v>1573.3451548554156</v>
      </c>
      <c r="I7" s="412">
        <v>-1.2113105134072761</v>
      </c>
    </row>
    <row r="8" spans="1:9" s="395" customFormat="1" ht="16.5" thickBot="1" x14ac:dyDescent="0.3">
      <c r="A8" s="498"/>
      <c r="B8" s="471"/>
      <c r="C8" s="500"/>
      <c r="D8" s="412"/>
      <c r="E8" s="457"/>
      <c r="F8" s="489"/>
      <c r="G8" s="490"/>
      <c r="H8" s="455"/>
      <c r="I8" s="474"/>
    </row>
    <row r="9" spans="1:9" s="395" customFormat="1" x14ac:dyDescent="0.25">
      <c r="A9" s="415" t="s">
        <v>8</v>
      </c>
      <c r="B9" s="416">
        <v>1598.7293440546246</v>
      </c>
      <c r="C9" s="479">
        <v>1603.2184098627076</v>
      </c>
      <c r="D9" s="417">
        <v>-0.28000338447133305</v>
      </c>
      <c r="E9" s="457"/>
      <c r="F9" s="415" t="s">
        <v>8</v>
      </c>
      <c r="G9" s="416">
        <v>1548.1875391149504</v>
      </c>
      <c r="H9" s="479">
        <v>1568.1717142590026</v>
      </c>
      <c r="I9" s="417">
        <v>-1.2743614084057864</v>
      </c>
    </row>
    <row r="10" spans="1:9" s="395" customFormat="1" x14ac:dyDescent="0.25">
      <c r="A10" s="420" t="s">
        <v>9</v>
      </c>
      <c r="B10" s="421">
        <v>2931.6192689974323</v>
      </c>
      <c r="C10" s="422">
        <v>3237.3306762007937</v>
      </c>
      <c r="D10" s="423">
        <v>-9.4433172814502999</v>
      </c>
      <c r="E10" s="457"/>
      <c r="F10" s="420" t="s">
        <v>9</v>
      </c>
      <c r="G10" s="421">
        <v>2309.2987855565129</v>
      </c>
      <c r="H10" s="422">
        <v>2252.9843917034173</v>
      </c>
      <c r="I10" s="423">
        <v>2.4995465596864599</v>
      </c>
    </row>
    <row r="11" spans="1:9" s="395" customFormat="1" x14ac:dyDescent="0.25">
      <c r="A11" s="420" t="s">
        <v>32</v>
      </c>
      <c r="B11" s="421">
        <v>5717.5072188442009</v>
      </c>
      <c r="C11" s="422">
        <v>5754.6469809103246</v>
      </c>
      <c r="D11" s="426">
        <v>-0.64538732244264574</v>
      </c>
      <c r="E11" s="457"/>
      <c r="F11" s="420" t="s">
        <v>32</v>
      </c>
      <c r="G11" s="421" t="s">
        <v>38</v>
      </c>
      <c r="H11" s="422" t="s">
        <v>38</v>
      </c>
      <c r="I11" s="426" t="s">
        <v>133</v>
      </c>
    </row>
    <row r="12" spans="1:9" s="395" customFormat="1" ht="16.5" thickBot="1" x14ac:dyDescent="0.3">
      <c r="A12" s="427" t="s">
        <v>39</v>
      </c>
      <c r="B12" s="428">
        <v>4564.1358451010992</v>
      </c>
      <c r="C12" s="429">
        <v>3561.937354000197</v>
      </c>
      <c r="D12" s="430">
        <v>28.136331201204129</v>
      </c>
      <c r="E12" s="457"/>
      <c r="F12" s="427" t="s">
        <v>39</v>
      </c>
      <c r="G12" s="428">
        <v>1930.5215208984737</v>
      </c>
      <c r="H12" s="429">
        <v>2138.5092792451342</v>
      </c>
      <c r="I12" s="430">
        <v>-9.72582912616949</v>
      </c>
    </row>
    <row r="13" spans="1:9" s="395" customFormat="1" ht="16.5" thickBot="1" x14ac:dyDescent="0.3">
      <c r="A13" s="494"/>
      <c r="B13" s="495"/>
      <c r="C13" s="496"/>
      <c r="D13" s="412"/>
      <c r="E13" s="457"/>
      <c r="F13" s="494"/>
      <c r="G13" s="495"/>
      <c r="H13" s="496"/>
      <c r="I13" s="412"/>
    </row>
    <row r="14" spans="1:9" s="395" customFormat="1" ht="16.5" thickBot="1" x14ac:dyDescent="0.3">
      <c r="A14" s="433" t="s">
        <v>12</v>
      </c>
      <c r="B14" s="421">
        <v>1695.8993172344383</v>
      </c>
      <c r="C14" s="434">
        <v>1716.6749542451139</v>
      </c>
      <c r="D14" s="435">
        <v>-1.2102254395510439</v>
      </c>
      <c r="E14" s="457"/>
      <c r="F14" s="491" t="s">
        <v>12</v>
      </c>
      <c r="G14" s="492">
        <v>1625.7206177347259</v>
      </c>
      <c r="H14" s="503">
        <v>1646.0467749409784</v>
      </c>
      <c r="I14" s="493">
        <v>-1.2348468777250436</v>
      </c>
    </row>
    <row r="15" spans="1:9" s="395" customFormat="1" x14ac:dyDescent="0.25">
      <c r="A15" s="420" t="s">
        <v>13</v>
      </c>
      <c r="B15" s="421">
        <v>1817.9059970812077</v>
      </c>
      <c r="C15" s="422">
        <v>1780.5865827826487</v>
      </c>
      <c r="D15" s="426">
        <v>2.0959056223055033</v>
      </c>
      <c r="E15" s="457"/>
      <c r="F15" s="415" t="s">
        <v>13</v>
      </c>
      <c r="G15" s="416" t="s">
        <v>38</v>
      </c>
      <c r="H15" s="466" t="s">
        <v>38</v>
      </c>
      <c r="I15" s="417" t="s">
        <v>133</v>
      </c>
    </row>
    <row r="16" spans="1:9" s="395" customFormat="1" x14ac:dyDescent="0.25">
      <c r="A16" s="420" t="s">
        <v>25</v>
      </c>
      <c r="B16" s="499">
        <v>1497.7528124967503</v>
      </c>
      <c r="C16" s="460">
        <v>1479.0586644517941</v>
      </c>
      <c r="D16" s="426">
        <v>1.2639220129841862</v>
      </c>
      <c r="E16" s="457"/>
      <c r="F16" s="420" t="s">
        <v>25</v>
      </c>
      <c r="G16" s="499">
        <v>1313.965520237005</v>
      </c>
      <c r="H16" s="460">
        <v>1310.8853646519221</v>
      </c>
      <c r="I16" s="426">
        <v>0.23496757749680813</v>
      </c>
    </row>
    <row r="17" spans="1:9" s="395" customFormat="1" ht="16.5" thickBot="1" x14ac:dyDescent="0.3">
      <c r="A17" s="438" t="s">
        <v>26</v>
      </c>
      <c r="B17" s="428">
        <v>3155.9207279249654</v>
      </c>
      <c r="C17" s="429">
        <v>2327.4876691682425</v>
      </c>
      <c r="D17" s="501">
        <v>35.593445659489745</v>
      </c>
      <c r="E17" s="457"/>
      <c r="F17" s="438" t="s">
        <v>26</v>
      </c>
      <c r="G17" s="428">
        <v>1387.0985892232184</v>
      </c>
      <c r="H17" s="429">
        <v>1307.0048183116749</v>
      </c>
      <c r="I17" s="501">
        <v>6.1280394524485953</v>
      </c>
    </row>
    <row r="18" spans="1:9" s="395" customFormat="1" ht="16.5" thickBot="1" x14ac:dyDescent="0.3">
      <c r="A18" s="502"/>
      <c r="B18" s="480"/>
      <c r="C18" s="481"/>
      <c r="D18" s="493"/>
      <c r="E18" s="457"/>
      <c r="F18" s="502"/>
      <c r="G18" s="480"/>
      <c r="H18" s="481"/>
      <c r="I18" s="493"/>
    </row>
    <row r="19" spans="1:9" s="395" customFormat="1" x14ac:dyDescent="0.25">
      <c r="A19" s="453" t="s">
        <v>14</v>
      </c>
      <c r="B19" s="454">
        <v>1651.1408340990843</v>
      </c>
      <c r="C19" s="455">
        <v>1662.034188733991</v>
      </c>
      <c r="D19" s="419">
        <v>-0.65542301769402322</v>
      </c>
      <c r="E19" s="457"/>
      <c r="F19" s="453" t="s">
        <v>14</v>
      </c>
      <c r="G19" s="454">
        <v>1622.3018142144851</v>
      </c>
      <c r="H19" s="455">
        <v>1644.0372269719378</v>
      </c>
      <c r="I19" s="419">
        <v>-1.3220754616053261</v>
      </c>
    </row>
    <row r="20" spans="1:9" s="395" customFormat="1" x14ac:dyDescent="0.25">
      <c r="A20" s="458" t="s">
        <v>33</v>
      </c>
      <c r="B20" s="459">
        <v>1744.9396126446868</v>
      </c>
      <c r="C20" s="460">
        <v>1759.3967250677447</v>
      </c>
      <c r="D20" s="435">
        <v>-0.82170849911643518</v>
      </c>
      <c r="E20" s="457"/>
      <c r="F20" s="458" t="s">
        <v>33</v>
      </c>
      <c r="G20" s="459">
        <v>1740.0716148433805</v>
      </c>
      <c r="H20" s="460">
        <v>1761.2263716877012</v>
      </c>
      <c r="I20" s="435">
        <v>-1.2011378653187581</v>
      </c>
    </row>
    <row r="21" spans="1:9" s="395" customFormat="1" ht="16.5" thickBot="1" x14ac:dyDescent="0.3">
      <c r="A21" s="458" t="s">
        <v>22</v>
      </c>
      <c r="B21" s="462">
        <v>1638.401713352871</v>
      </c>
      <c r="C21" s="434">
        <v>1648.5623520243716</v>
      </c>
      <c r="D21" s="426">
        <v>-0.61633329543306725</v>
      </c>
      <c r="E21" s="457"/>
      <c r="F21" s="458" t="s">
        <v>22</v>
      </c>
      <c r="G21" s="462">
        <v>1607.8970803900925</v>
      </c>
      <c r="H21" s="434">
        <v>1632.8995351968636</v>
      </c>
      <c r="I21" s="426">
        <v>-1.5311692034842039</v>
      </c>
    </row>
    <row r="22" spans="1:9" s="395" customFormat="1" x14ac:dyDescent="0.25">
      <c r="A22" s="453" t="s">
        <v>16</v>
      </c>
      <c r="B22" s="454">
        <v>1666.2409424576008</v>
      </c>
      <c r="C22" s="466">
        <v>1643.2411311856085</v>
      </c>
      <c r="D22" s="419">
        <v>1.3996613665212818</v>
      </c>
      <c r="E22" s="457"/>
      <c r="F22" s="453" t="s">
        <v>16</v>
      </c>
      <c r="G22" s="454" t="s">
        <v>38</v>
      </c>
      <c r="H22" s="466" t="s">
        <v>38</v>
      </c>
      <c r="I22" s="419" t="s">
        <v>133</v>
      </c>
    </row>
    <row r="23" spans="1:9" s="395" customFormat="1" x14ac:dyDescent="0.25">
      <c r="A23" s="458" t="s">
        <v>33</v>
      </c>
      <c r="B23" s="459">
        <v>2020.8160382111134</v>
      </c>
      <c r="C23" s="422">
        <v>2034.0678189837097</v>
      </c>
      <c r="D23" s="435">
        <v>-0.6514915898535425</v>
      </c>
      <c r="E23" s="457"/>
      <c r="F23" s="458" t="s">
        <v>33</v>
      </c>
      <c r="G23" s="459" t="s">
        <v>38</v>
      </c>
      <c r="H23" s="422" t="s">
        <v>38</v>
      </c>
      <c r="I23" s="435" t="s">
        <v>133</v>
      </c>
    </row>
    <row r="24" spans="1:9" s="395" customFormat="1" ht="16.5" thickBot="1" x14ac:dyDescent="0.3">
      <c r="A24" s="458" t="s">
        <v>22</v>
      </c>
      <c r="B24" s="462">
        <v>1631.7822703489501</v>
      </c>
      <c r="C24" s="422">
        <v>1610.2185382484329</v>
      </c>
      <c r="D24" s="426">
        <v>1.3391804645333325</v>
      </c>
      <c r="E24" s="457"/>
      <c r="F24" s="458" t="s">
        <v>22</v>
      </c>
      <c r="G24" s="462" t="s">
        <v>38</v>
      </c>
      <c r="H24" s="422" t="s">
        <v>38</v>
      </c>
      <c r="I24" s="426" t="s">
        <v>133</v>
      </c>
    </row>
    <row r="25" spans="1:9" s="395" customFormat="1" ht="16.5" customHeight="1" thickBot="1" x14ac:dyDescent="0.3">
      <c r="A25" s="470" t="s">
        <v>27</v>
      </c>
      <c r="B25" s="471"/>
      <c r="C25" s="472"/>
      <c r="D25" s="474"/>
      <c r="E25" s="457"/>
      <c r="F25" s="470" t="s">
        <v>27</v>
      </c>
      <c r="G25" s="471"/>
      <c r="H25" s="472"/>
      <c r="I25" s="474"/>
    </row>
    <row r="26" spans="1:9" s="395" customFormat="1" x14ac:dyDescent="0.25">
      <c r="A26" s="415" t="s">
        <v>8</v>
      </c>
      <c r="B26" s="416">
        <v>1335.3242640829633</v>
      </c>
      <c r="C26" s="466">
        <v>1328.2155981115538</v>
      </c>
      <c r="D26" s="417">
        <v>0.5352042229828109</v>
      </c>
      <c r="E26" s="457"/>
      <c r="F26" s="415" t="s">
        <v>8</v>
      </c>
      <c r="G26" s="416">
        <v>1226.4365607796512</v>
      </c>
      <c r="H26" s="466">
        <v>1227.7091223494724</v>
      </c>
      <c r="I26" s="417">
        <v>-0.10365334480742941</v>
      </c>
    </row>
    <row r="27" spans="1:9" s="395" customFormat="1" ht="16.5" thickBot="1" x14ac:dyDescent="0.3">
      <c r="A27" s="420" t="s">
        <v>9</v>
      </c>
      <c r="B27" s="421">
        <v>2478.7338734634568</v>
      </c>
      <c r="C27" s="422">
        <v>2606.9093772572487</v>
      </c>
      <c r="D27" s="423">
        <v>-4.9167610087254525</v>
      </c>
      <c r="E27" s="457"/>
      <c r="F27" s="420" t="s">
        <v>9</v>
      </c>
      <c r="G27" s="421">
        <v>2110.5956441322905</v>
      </c>
      <c r="H27" s="422">
        <v>2160.6220365625204</v>
      </c>
      <c r="I27" s="423">
        <v>-2.3153699066135709</v>
      </c>
    </row>
    <row r="28" spans="1:9" s="395" customFormat="1" ht="16.5" thickBot="1" x14ac:dyDescent="0.3">
      <c r="A28" s="470" t="s">
        <v>28</v>
      </c>
      <c r="B28" s="471"/>
      <c r="C28" s="472"/>
      <c r="D28" s="474"/>
      <c r="E28" s="457"/>
      <c r="F28" s="470" t="s">
        <v>28</v>
      </c>
      <c r="G28" s="471"/>
      <c r="H28" s="472"/>
      <c r="I28" s="474"/>
    </row>
    <row r="29" spans="1:9" s="395" customFormat="1" ht="16.5" thickBot="1" x14ac:dyDescent="0.3">
      <c r="A29" s="482" t="s">
        <v>8</v>
      </c>
      <c r="B29" s="411">
        <v>1288.0376321511551</v>
      </c>
      <c r="C29" s="483">
        <v>1288.273746367692</v>
      </c>
      <c r="D29" s="412">
        <v>-1.832795376002885E-2</v>
      </c>
      <c r="E29" s="457"/>
      <c r="F29" s="482" t="s">
        <v>8</v>
      </c>
      <c r="G29" s="411">
        <v>1319.9802894007266</v>
      </c>
      <c r="H29" s="483">
        <v>1305.6903089283737</v>
      </c>
      <c r="I29" s="412">
        <v>1.0944387328784879</v>
      </c>
    </row>
    <row r="30" spans="1:9" s="395" customFormat="1" x14ac:dyDescent="0.25">
      <c r="B30" s="443"/>
      <c r="C30" s="444"/>
      <c r="D30" s="445"/>
      <c r="F30" s="442"/>
    </row>
    <row r="36" spans="1:9" ht="115.5" customHeight="1" x14ac:dyDescent="0.25">
      <c r="A36" s="484"/>
      <c r="B36" s="485"/>
      <c r="C36" s="486"/>
      <c r="D36" s="487"/>
      <c r="E36" s="488"/>
      <c r="F36" s="484"/>
      <c r="G36" s="485"/>
      <c r="H36" s="486"/>
      <c r="I36" s="487"/>
    </row>
  </sheetData>
  <mergeCells count="4">
    <mergeCell ref="A4:A6"/>
    <mergeCell ref="F4:F6"/>
    <mergeCell ref="A3:D3"/>
    <mergeCell ref="F3:I3"/>
  </mergeCells>
  <conditionalFormatting sqref="D19:D29 I19:I29">
    <cfRule type="beginsWith" dxfId="37" priority="17" operator="beginsWith" text="*">
      <formula>LEFT(D19,LEN("*"))="*"</formula>
    </cfRule>
    <cfRule type="cellIs" dxfId="36" priority="19" operator="lessThan">
      <formula>0</formula>
    </cfRule>
    <cfRule type="cellIs" dxfId="35" priority="20" operator="greaterThan">
      <formula>0</formula>
    </cfRule>
  </conditionalFormatting>
  <conditionalFormatting sqref="I7:I12 I14:I17">
    <cfRule type="beginsWith" dxfId="34" priority="13" operator="beginsWith" text="*">
      <formula>LEFT(I7,LEN("*"))="*"</formula>
    </cfRule>
    <cfRule type="cellIs" dxfId="33" priority="15" operator="lessThan">
      <formula>0</formula>
    </cfRule>
    <cfRule type="cellIs" dxfId="32" priority="16" operator="greaterThan">
      <formula>0</formula>
    </cfRule>
  </conditionalFormatting>
  <conditionalFormatting sqref="D7:D11 D13:D17">
    <cfRule type="beginsWith" dxfId="31" priority="9" operator="beginsWith" text="*">
      <formula>LEFT(D7,LEN("*"))="*"</formula>
    </cfRule>
    <cfRule type="cellIs" dxfId="30" priority="11" operator="lessThan">
      <formula>0</formula>
    </cfRule>
    <cfRule type="cellIs" dxfId="29" priority="12" operator="greaterThan">
      <formula>0</formula>
    </cfRule>
  </conditionalFormatting>
  <conditionalFormatting sqref="D12">
    <cfRule type="beginsWith" dxfId="28" priority="5" operator="beginsWith" text="*">
      <formula>LEFT(D12,LEN("*"))="*"</formula>
    </cfRule>
    <cfRule type="cellIs" dxfId="27" priority="7" operator="lessThan">
      <formula>0</formula>
    </cfRule>
    <cfRule type="cellIs" dxfId="26" priority="8" operator="greaterThan">
      <formula>0</formula>
    </cfRule>
  </conditionalFormatting>
  <conditionalFormatting sqref="I13">
    <cfRule type="beginsWith" dxfId="25" priority="1" operator="beginsWith" text="*">
      <formula>LEFT(I13,LEN("*"))="*"</formula>
    </cfRule>
    <cfRule type="cellIs" dxfId="24" priority="3" operator="lessThan">
      <formula>0</formula>
    </cfRule>
    <cfRule type="cellIs" dxfId="23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8" operator="endsWith" id="{EEE4FBD6-0B56-4984-8B62-688375E42C5A}">
            <xm:f>RIGHT(D19,LEN("-"))="-"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D19:D29 I19:I29</xm:sqref>
        </x14:conditionalFormatting>
        <x14:conditionalFormatting xmlns:xm="http://schemas.microsoft.com/office/excel/2006/main">
          <x14:cfRule type="endsWith" priority="14" operator="endsWith" id="{4930E78A-4630-412A-AE7F-22FAC6946D03}">
            <xm:f>RIGHT(I7,LEN("-"))="-"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I7:I12 I14:I17</xm:sqref>
        </x14:conditionalFormatting>
        <x14:conditionalFormatting xmlns:xm="http://schemas.microsoft.com/office/excel/2006/main">
          <x14:cfRule type="endsWith" priority="10" operator="endsWith" id="{BF56D2CF-58DB-49D7-8B59-F6D391BAEBA8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D7:D11 D13:D17</xm:sqref>
        </x14:conditionalFormatting>
        <x14:conditionalFormatting xmlns:xm="http://schemas.microsoft.com/office/excel/2006/main">
          <x14:cfRule type="endsWith" priority="6" operator="endsWith" id="{7F869F78-E8ED-48A7-A5F3-BD661F1C785A}">
            <xm:f>RIGHT(D12,LEN("-"))="-"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ndsWith" priority="2" operator="endsWith" id="{60A61414-306B-45F7-AF78-7CA3D52A7735}">
            <xm:f>RIGHT(I13,LEN("-"))="-"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1</vt:i4>
      </vt:variant>
    </vt:vector>
  </HeadingPairs>
  <TitlesOfParts>
    <vt:vector size="19" baseType="lpstr">
      <vt:lpstr>INFO</vt:lpstr>
      <vt:lpstr>Dodatkowe inf.</vt:lpstr>
      <vt:lpstr>Zmiana Roczna</vt:lpstr>
      <vt:lpstr>Pasze-ceny 2020-2024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ostateczne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2024-11-19T08:29:19Z</dcterms:modified>
</cp:coreProperties>
</file>