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6 Zboza\BIULETYN ZBOŻA\"/>
    </mc:Choice>
  </mc:AlternateContent>
  <bookViews>
    <workbookView xWindow="2040" yWindow="450" windowWidth="19740" windowHeight="11450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wykresy kraje" sheetId="119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6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6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6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6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6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C2" i="118" l="1"/>
  <c r="B17" i="117" l="1"/>
  <c r="B2" i="117" l="1"/>
  <c r="B2" i="116"/>
  <c r="B2" i="72" l="1"/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<sst xmlns="http://schemas.openxmlformats.org/spreadsheetml/2006/main" count="1381" uniqueCount="294">
  <si>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</si>
  <si>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</si>
  <si>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</si>
  <si>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</si>
  <si>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</si>
  <si>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</si>
  <si>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</si>
  <si>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</si>
  <si>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</si>
  <si>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</si>
  <si>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</si>
  <si>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</si>
  <si>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</si>
  <si>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</si>
  <si>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</si>
  <si>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</si>
  <si>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</si>
  <si>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</si>
  <si>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</si>
  <si>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</si>
  <si>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</si>
  <si>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</si>
  <si>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</si>
  <si>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</si>
  <si>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</si>
  <si>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</si>
  <si>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</si>
  <si>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</si>
  <si>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</si>
  <si>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</si>
  <si>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</si>
  <si>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</si>
  <si>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</si>
  <si>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</si>
  <si>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</si>
  <si>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</si>
  <si>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</si>
  <si>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</si>
  <si>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</si>
  <si>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</si>
  <si>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</si>
  <si>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</si>
  <si>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</si>
  <si>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</si>
  <si>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</si>
  <si>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</si>
  <si>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</si>
  <si>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</si>
  <si>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</si>
  <si>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</si>
  <si>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</si>
  <si>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</si>
  <si>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</si>
  <si>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</si>
  <si>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</si>
  <si>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</si>
  <si>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</si>
  <si>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</si>
  <si>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</si>
  <si>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</si>
  <si>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</si>
  <si>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</si>
  <si>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</si>
  <si>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</si>
  <si>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</si>
  <si>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</si>
  <si>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</si>
  <si>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</si>
  <si>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</si>
  <si>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</si>
  <si>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</si>
  <si>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</si>
  <si>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</si>
  <si>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</si>
  <si>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</si>
  <si>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</si>
  <si>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</si>
  <si>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</si>
  <si>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</si>
  <si>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</si>
  <si>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</si>
  <si>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</si>
  <si>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</si>
  <si>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</si>
  <si>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</si>
  <si>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</si>
  <si>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</si>
  <si>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</si>
  <si>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</si>
  <si>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</si>
  <si>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</si>
  <si>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</si>
  <si>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</si>
  <si>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</si>
  <si>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</si>
  <si>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</si>
  <si>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</si>
  <si>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</si>
  <si>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</si>
  <si>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</si>
  <si>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</si>
  <si>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</si>
  <si>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</si>
  <si>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</si>
  <si>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</si>
  <si>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</si>
  <si>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</si>
  <si>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</si>
  <si>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</si>
  <si>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</si>
  <si>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</si>
  <si>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</si>
  <si>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</si>
  <si>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</si>
  <si>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</si>
  <si>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</si>
  <si>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</si>
  <si>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</si>
  <si>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</si>
  <si>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</si>
  <si>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</si>
  <si>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</si>
  <si>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</si>
  <si>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</si>
  <si>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</si>
  <si>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</si>
  <si>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</si>
  <si>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</si>
  <si>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</si>
  <si>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</si>
  <si>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</si>
  <si>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</si>
  <si>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</si>
  <si>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</si>
  <si>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</si>
  <si>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</si>
  <si>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</si>
  <si>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</si>
  <si>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</si>
  <si>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</si>
  <si>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</si>
  <si>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</si>
  <si>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</si>
  <si>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</si>
  <si>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</si>
  <si>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</si>
  <si>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</si>
  <si>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</si>
  <si>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</si>
  <si>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</si>
  <si>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</si>
  <si>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</si>
  <si>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</si>
  <si>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</si>
  <si>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</si>
  <si>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</si>
  <si>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</si>
  <si>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</si>
  <si>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</si>
  <si>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</si>
  <si>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</si>
  <si>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</si>
  <si>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</si>
  <si>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</si>
  <si>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</si>
  <si>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</si>
  <si>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</si>
  <si>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</si>
  <si>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</si>
  <si>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</si>
  <si>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</si>
  <si>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</si>
  <si>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</si>
  <si>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</si>
  <si>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</si>
  <si>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</si>
  <si>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</si>
  <si>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</si>
  <si>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</si>
  <si>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</si>
  <si>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</si>
  <si>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</si>
  <si>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</si>
  <si>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</si>
  <si>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</si>
  <si>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</si>
  <si>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</si>
  <si>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</si>
  <si>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</si>
  <si>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</si>
  <si>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</si>
  <si>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</si>
  <si>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</si>
  <si>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</si>
  <si>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</si>
  <si>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</si>
  <si>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</si>
  <si>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</si>
  <si>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</si>
  <si>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</si>
  <si>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</si>
  <si>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</si>
  <si>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</si>
  <si>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</si>
  <si>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</si>
  <si>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</si>
  <si>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</si>
  <si>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</si>
  <si>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</si>
  <si>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</si>
  <si>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</si>
  <si>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</si>
  <si>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</si>
  <si>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</si>
  <si>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</si>
  <si>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</si>
  <si>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</si>
  <si>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</si>
  <si>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</si>
  <si>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</si>
  <si>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</si>
  <si>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</si>
  <si>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</si>
  <si>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</si>
  <si>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</si>
  <si>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</si>
  <si>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</si>
  <si>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</si>
  <si>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</si>
  <si>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</si>
  <si>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</si>
  <si>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</si>
  <si>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</si>
  <si>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</si>
  <si>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</si>
  <si>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</si>
  <si>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</si>
  <si>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</si>
  <si>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</si>
  <si>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</si>
  <si>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</si>
  <si>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</si>
  <si>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</si>
  <si>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</si>
  <si>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</si>
  <si>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</si>
  <si>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</si>
  <si>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</si>
  <si>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</si>
  <si>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</si>
  <si>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</si>
  <si>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</si>
  <si>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</si>
  <si>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</si>
  <si>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</si>
  <si>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</si>
  <si>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</si>
  <si>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</si>
  <si>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</si>
  <si>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</si>
  <si>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</si>
  <si>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</si>
  <si>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</si>
  <si>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</si>
  <si>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</si>
  <si>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</si>
  <si>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</si>
  <si>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</si>
  <si>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</si>
  <si>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</si>
  <si>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</si>
  <si>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>Japonia</t>
  </si>
  <si>
    <t xml:space="preserve">w okresie: </t>
  </si>
  <si>
    <t>Kongo (d.Zair)</t>
  </si>
  <si>
    <t>Chile</t>
  </si>
  <si>
    <t>Ghana</t>
  </si>
  <si>
    <t>Mauretania</t>
  </si>
  <si>
    <t>Białoruś</t>
  </si>
  <si>
    <t>Szwajcaria</t>
  </si>
  <si>
    <t>maj 2024</t>
  </si>
  <si>
    <t>I-IV 2023r.*</t>
  </si>
  <si>
    <t>I-IV 2024r.*</t>
  </si>
  <si>
    <t>Republika Południowej Afryki</t>
  </si>
  <si>
    <t>Senegal</t>
  </si>
  <si>
    <t>Wybrzeże Kości Słoniowej</t>
  </si>
  <si>
    <t>czerwiec 2024</t>
  </si>
  <si>
    <t>30.06.2024</t>
  </si>
  <si>
    <t>NR 27/2024</t>
  </si>
  <si>
    <t>11 lipca 2024r.</t>
  </si>
  <si>
    <t>01-07.07.2024r.</t>
  </si>
  <si>
    <t>07.07.2024</t>
  </si>
  <si>
    <t>0.06.2024)</t>
  </si>
  <si>
    <t>09.07.2023</t>
  </si>
  <si>
    <t>10.07.2022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</si>
</sst>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905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8" fillId="40" borderId="0" xfId="4" applyNumberFormat="1" applyFont="1" applyFill="1"/>
    <xf numFmtId="0" fontId="64" fillId="0" borderId="0" xfId="3" applyFont="1"/>
    <xf numFmtId="0" fontId="65" fillId="0" borderId="0" xfId="5" applyFont="1" applyFill="1"/>
    <xf numFmtId="0" fontId="65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4" fillId="0" borderId="0" xfId="3" applyFont="1" applyBorder="1"/>
    <xf numFmtId="0" fontId="44" fillId="0" borderId="0" xfId="57" applyFont="1"/>
    <xf numFmtId="0" fontId="66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4" fillId="40" borderId="0" xfId="8" applyFont="1" applyFill="1" applyAlignment="1"/>
    <xf numFmtId="0" fontId="55" fillId="0" borderId="0" xfId="8" applyFont="1"/>
    <xf numFmtId="0" fontId="56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7" fillId="0" borderId="0" xfId="8" applyFont="1"/>
    <xf numFmtId="0" fontId="33" fillId="0" borderId="0" xfId="8" applyFont="1" applyFill="1"/>
    <xf numFmtId="0" fontId="57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69" fillId="0" borderId="0" xfId="1" applyFont="1" applyAlignment="1" applyProtection="1"/>
    <xf numFmtId="0" fontId="59" fillId="0" borderId="0" xfId="8" applyFont="1"/>
    <xf numFmtId="0" fontId="60" fillId="0" borderId="0" xfId="8" applyFont="1"/>
    <xf numFmtId="0" fontId="37" fillId="0" borderId="0" xfId="8" applyFont="1" applyAlignment="1">
      <alignment horizontal="justify" vertical="center"/>
    </xf>
    <xf numFmtId="0" fontId="61" fillId="0" borderId="0" xfId="8" applyFont="1"/>
    <xf numFmtId="0" fontId="62" fillId="0" borderId="0" xfId="8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0" fontId="60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1" fillId="0" borderId="0" xfId="0" applyNumberFormat="1" applyFont="1" applyFill="1"/>
    <xf numFmtId="0" fontId="54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3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4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5" fillId="0" borderId="82" xfId="10" applyFont="1" applyBorder="1" applyAlignment="1">
      <alignment horizontal="centerContinuous"/>
    </xf>
    <xf numFmtId="0" fontId="75" fillId="0" borderId="83" xfId="10" applyFont="1" applyBorder="1" applyAlignment="1">
      <alignment horizontal="centerContinuous"/>
    </xf>
    <xf numFmtId="0" fontId="75" fillId="0" borderId="84" xfId="10" applyFont="1" applyBorder="1" applyAlignment="1">
      <alignment horizontal="centerContinuous"/>
    </xf>
    <xf numFmtId="0" fontId="75" fillId="0" borderId="85" xfId="10" applyFont="1" applyBorder="1" applyAlignment="1">
      <alignment horizontal="centerContinuous"/>
    </xf>
    <xf numFmtId="0" fontId="75" fillId="0" borderId="86" xfId="10" applyFont="1" applyBorder="1" applyAlignment="1">
      <alignment horizontal="centerContinuous"/>
    </xf>
    <xf numFmtId="0" fontId="62" fillId="0" borderId="0" xfId="10" applyFont="1"/>
    <xf numFmtId="0" fontId="75" fillId="0" borderId="8" xfId="10" applyFont="1" applyBorder="1" applyAlignment="1">
      <alignment horizontal="center" vertical="center"/>
    </xf>
    <xf numFmtId="0" fontId="75" fillId="36" borderId="91" xfId="10" applyFont="1" applyFill="1" applyBorder="1" applyAlignment="1">
      <alignment horizontal="center" vertical="center" wrapText="1"/>
    </xf>
    <xf numFmtId="0" fontId="75" fillId="0" borderId="127" xfId="10" applyFont="1" applyBorder="1" applyAlignment="1">
      <alignment horizontal="center" vertical="center" wrapText="1"/>
    </xf>
    <xf numFmtId="0" fontId="75" fillId="0" borderId="90" xfId="10" applyFont="1" applyBorder="1" applyAlignment="1">
      <alignment horizontal="center" vertical="center" wrapText="1"/>
    </xf>
    <xf numFmtId="0" fontId="75" fillId="0" borderId="40" xfId="10" applyFont="1" applyBorder="1" applyAlignment="1">
      <alignment vertical="center"/>
    </xf>
    <xf numFmtId="3" fontId="75" fillId="36" borderId="7" xfId="11" applyNumberFormat="1" applyFont="1" applyFill="1" applyBorder="1"/>
    <xf numFmtId="3" fontId="75" fillId="0" borderId="118" xfId="11" applyNumberFormat="1" applyFont="1" applyBorder="1"/>
    <xf numFmtId="4" fontId="75" fillId="0" borderId="40" xfId="10" applyNumberFormat="1" applyFont="1" applyBorder="1" applyAlignment="1">
      <alignment vertical="center"/>
    </xf>
    <xf numFmtId="3" fontId="75" fillId="0" borderId="1" xfId="11" applyNumberFormat="1" applyFont="1" applyBorder="1"/>
    <xf numFmtId="4" fontId="62" fillId="0" borderId="0" xfId="10" applyNumberFormat="1" applyFont="1"/>
    <xf numFmtId="3" fontId="75" fillId="0" borderId="40" xfId="10" applyNumberFormat="1" applyFont="1" applyBorder="1" applyAlignment="1">
      <alignment vertical="center"/>
    </xf>
    <xf numFmtId="4" fontId="62" fillId="0" borderId="126" xfId="11" applyNumberFormat="1" applyFont="1" applyBorder="1"/>
    <xf numFmtId="3" fontId="62" fillId="36" borderId="27" xfId="10" applyNumberFormat="1" applyFont="1" applyFill="1" applyBorder="1"/>
    <xf numFmtId="3" fontId="62" fillId="0" borderId="125" xfId="10" applyNumberFormat="1" applyFont="1" applyBorder="1"/>
    <xf numFmtId="3" fontId="62" fillId="0" borderId="126" xfId="11" applyNumberFormat="1" applyFont="1" applyBorder="1"/>
    <xf numFmtId="3" fontId="62" fillId="36" borderId="27" xfId="11" applyNumberFormat="1" applyFont="1" applyFill="1" applyBorder="1"/>
    <xf numFmtId="3" fontId="62" fillId="0" borderId="28" xfId="11" applyNumberFormat="1" applyFont="1" applyBorder="1"/>
    <xf numFmtId="4" fontId="62" fillId="0" borderId="13" xfId="11" applyNumberFormat="1" applyFont="1" applyBorder="1"/>
    <xf numFmtId="3" fontId="62" fillId="36" borderId="33" xfId="10" applyNumberFormat="1" applyFont="1" applyFill="1" applyBorder="1"/>
    <xf numFmtId="3" fontId="62" fillId="0" borderId="34" xfId="10" applyNumberFormat="1" applyFont="1" applyBorder="1"/>
    <xf numFmtId="3" fontId="62" fillId="0" borderId="13" xfId="11" applyNumberFormat="1" applyFont="1" applyBorder="1"/>
    <xf numFmtId="3" fontId="62" fillId="36" borderId="33" xfId="11" applyNumberFormat="1" applyFont="1" applyFill="1" applyBorder="1"/>
    <xf numFmtId="3" fontId="62" fillId="0" borderId="38" xfId="11" applyNumberFormat="1" applyFont="1" applyBorder="1"/>
    <xf numFmtId="4" fontId="62" fillId="0" borderId="29" xfId="11" applyNumberFormat="1" applyFont="1" applyBorder="1"/>
    <xf numFmtId="3" fontId="62" fillId="36" borderId="42" xfId="10" applyNumberFormat="1" applyFont="1" applyFill="1" applyBorder="1"/>
    <xf numFmtId="3" fontId="62" fillId="0" borderId="52" xfId="10" applyNumberFormat="1" applyFont="1" applyBorder="1"/>
    <xf numFmtId="3" fontId="62" fillId="0" borderId="29" xfId="11" applyNumberFormat="1" applyFont="1" applyBorder="1"/>
    <xf numFmtId="3" fontId="62" fillId="36" borderId="42" xfId="11" applyNumberFormat="1" applyFont="1" applyFill="1" applyBorder="1"/>
    <xf numFmtId="3" fontId="62" fillId="0" borderId="41" xfId="11" applyNumberFormat="1" applyFont="1" applyBorder="1"/>
    <xf numFmtId="0" fontId="76" fillId="0" borderId="0" xfId="12" applyFont="1"/>
    <xf numFmtId="3" fontId="62" fillId="0" borderId="0" xfId="10" applyNumberFormat="1" applyFont="1" applyFill="1" applyBorder="1"/>
    <xf numFmtId="4" fontId="62" fillId="0" borderId="0" xfId="11" applyNumberFormat="1" applyFont="1" applyFill="1" applyBorder="1"/>
    <xf numFmtId="3" fontId="62" fillId="0" borderId="0" xfId="11" applyNumberFormat="1" applyFont="1" applyFill="1" applyBorder="1"/>
    <xf numFmtId="0" fontId="77" fillId="0" borderId="0" xfId="0" applyFont="1"/>
    <xf numFmtId="1" fontId="77" fillId="0" borderId="0" xfId="0" applyNumberFormat="1" applyFont="1"/>
    <xf numFmtId="0" fontId="75" fillId="0" borderId="0" xfId="10" applyFont="1"/>
    <xf numFmtId="0" fontId="75" fillId="0" borderId="80" xfId="10" applyFont="1" applyBorder="1" applyAlignment="1">
      <alignment horizontal="centerContinuous"/>
    </xf>
    <xf numFmtId="0" fontId="75" fillId="0" borderId="81" xfId="10" applyFont="1" applyBorder="1" applyAlignment="1">
      <alignment horizontal="centerContinuous"/>
    </xf>
    <xf numFmtId="0" fontId="75" fillId="0" borderId="3" xfId="10" applyFont="1" applyBorder="1" applyAlignment="1">
      <alignment horizontal="centerContinuous"/>
    </xf>
    <xf numFmtId="3" fontId="62" fillId="0" borderId="28" xfId="10" applyNumberFormat="1" applyFont="1" applyBorder="1"/>
    <xf numFmtId="3" fontId="62" fillId="0" borderId="27" xfId="11" applyNumberFormat="1" applyFont="1" applyBorder="1"/>
    <xf numFmtId="3" fontId="62" fillId="36" borderId="10" xfId="11" applyNumberFormat="1" applyFont="1" applyFill="1" applyBorder="1"/>
    <xf numFmtId="3" fontId="62" fillId="0" borderId="38" xfId="10" applyNumberFormat="1" applyFont="1" applyBorder="1"/>
    <xf numFmtId="3" fontId="62" fillId="0" borderId="33" xfId="11" applyNumberFormat="1" applyFont="1" applyBorder="1"/>
    <xf numFmtId="3" fontId="62" fillId="36" borderId="17" xfId="11" applyNumberFormat="1" applyFont="1" applyFill="1" applyBorder="1"/>
    <xf numFmtId="4" fontId="62" fillId="0" borderId="14" xfId="11" applyNumberFormat="1" applyFont="1" applyBorder="1"/>
    <xf numFmtId="3" fontId="62" fillId="36" borderId="46" xfId="10" applyNumberFormat="1" applyFont="1" applyFill="1" applyBorder="1"/>
    <xf numFmtId="3" fontId="62" fillId="0" borderId="35" xfId="10" applyNumberFormat="1" applyFont="1" applyBorder="1"/>
    <xf numFmtId="3" fontId="62" fillId="0" borderId="46" xfId="11" applyNumberFormat="1" applyFont="1" applyBorder="1"/>
    <xf numFmtId="3" fontId="62" fillId="36" borderId="12" xfId="11" applyNumberFormat="1" applyFont="1" applyFill="1" applyBorder="1"/>
    <xf numFmtId="3" fontId="62" fillId="0" borderId="35" xfId="11" applyNumberFormat="1" applyFont="1" applyBorder="1"/>
    <xf numFmtId="3" fontId="62" fillId="0" borderId="30" xfId="10" applyNumberFormat="1" applyFont="1" applyBorder="1"/>
    <xf numFmtId="3" fontId="62" fillId="0" borderId="14" xfId="11" applyNumberFormat="1" applyFont="1" applyBorder="1"/>
    <xf numFmtId="3" fontId="62" fillId="36" borderId="46" xfId="11" applyNumberFormat="1" applyFont="1" applyFill="1" applyBorder="1"/>
    <xf numFmtId="3" fontId="62" fillId="0" borderId="41" xfId="10" applyNumberFormat="1" applyFont="1" applyBorder="1"/>
    <xf numFmtId="3" fontId="62" fillId="0" borderId="42" xfId="11" applyNumberFormat="1" applyFont="1" applyBorder="1"/>
    <xf numFmtId="3" fontId="62" fillId="36" borderId="31" xfId="11" applyNumberFormat="1" applyFont="1" applyFill="1" applyBorder="1"/>
    <xf numFmtId="0" fontId="78" fillId="0" borderId="0" xfId="3" applyFont="1"/>
    <xf numFmtId="0" fontId="75" fillId="0" borderId="40" xfId="10" applyFont="1" applyBorder="1" applyAlignment="1">
      <alignment horizontal="center" vertical="center"/>
    </xf>
    <xf numFmtId="0" fontId="75" fillId="0" borderId="88" xfId="10" applyFont="1" applyBorder="1" applyAlignment="1">
      <alignment horizontal="center" vertical="center" wrapText="1"/>
    </xf>
    <xf numFmtId="0" fontId="75" fillId="0" borderId="89" xfId="10" applyFont="1" applyBorder="1" applyAlignment="1">
      <alignment horizontal="center" vertical="center"/>
    </xf>
    <xf numFmtId="0" fontId="75" fillId="36" borderId="87" xfId="10" applyFont="1" applyFill="1" applyBorder="1" applyAlignment="1">
      <alignment horizontal="center" vertical="center" wrapText="1"/>
    </xf>
    <xf numFmtId="3" fontId="75" fillId="0" borderId="7" xfId="10" applyNumberFormat="1" applyFont="1" applyBorder="1" applyAlignment="1">
      <alignment vertical="center"/>
    </xf>
    <xf numFmtId="3" fontId="75" fillId="36" borderId="51" xfId="11" applyNumberFormat="1" applyFont="1" applyFill="1" applyBorder="1"/>
    <xf numFmtId="4" fontId="62" fillId="0" borderId="15" xfId="11" applyNumberFormat="1" applyFont="1" applyBorder="1"/>
    <xf numFmtId="3" fontId="62" fillId="36" borderId="36" xfId="10" applyNumberFormat="1" applyFont="1" applyFill="1" applyBorder="1"/>
    <xf numFmtId="3" fontId="62" fillId="0" borderId="49" xfId="10" applyNumberFormat="1" applyFont="1" applyBorder="1"/>
    <xf numFmtId="3" fontId="62" fillId="0" borderId="15" xfId="11" applyNumberFormat="1" applyFont="1" applyBorder="1"/>
    <xf numFmtId="3" fontId="62" fillId="36" borderId="36" xfId="11" applyNumberFormat="1" applyFont="1" applyFill="1" applyBorder="1"/>
    <xf numFmtId="3" fontId="62" fillId="0" borderId="49" xfId="11" applyNumberFormat="1" applyFont="1" applyBorder="1"/>
    <xf numFmtId="1" fontId="62" fillId="0" borderId="0" xfId="10" applyNumberFormat="1" applyFont="1"/>
    <xf numFmtId="165" fontId="62" fillId="0" borderId="0" xfId="10" applyNumberFormat="1" applyFont="1"/>
    <xf numFmtId="165" fontId="75" fillId="0" borderId="40" xfId="10" applyNumberFormat="1" applyFont="1" applyBorder="1" applyAlignment="1">
      <alignment vertical="center"/>
    </xf>
    <xf numFmtId="165" fontId="62" fillId="0" borderId="126" xfId="11" applyNumberFormat="1" applyFont="1" applyBorder="1"/>
    <xf numFmtId="165" fontId="62" fillId="0" borderId="13" xfId="11" applyNumberFormat="1" applyFont="1" applyBorder="1"/>
    <xf numFmtId="165" fontId="62" fillId="0" borderId="14" xfId="11" applyNumberFormat="1" applyFont="1" applyBorder="1"/>
    <xf numFmtId="3" fontId="62" fillId="0" borderId="50" xfId="10" applyNumberFormat="1" applyFont="1" applyBorder="1"/>
    <xf numFmtId="165" fontId="62" fillId="0" borderId="29" xfId="11" applyNumberFormat="1" applyFont="1" applyBorder="1"/>
    <xf numFmtId="0" fontId="53" fillId="0" borderId="42" xfId="0" quotePrefix="1" applyFont="1" applyBorder="1" applyAlignment="1">
      <alignment horizontal="center" vertical="center" wrapText="1"/>
    </xf>
    <xf numFmtId="0" fontId="53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4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79" fillId="0" borderId="0" xfId="4" applyFont="1" applyFill="1"/>
    <xf numFmtId="0" fontId="73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3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1" fillId="0" borderId="0" xfId="0" applyFont="1" applyFill="1" applyAlignment="1">
      <alignment vertical="center"/>
    </xf>
    <xf numFmtId="0" fontId="80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2" fillId="0" borderId="0" xfId="65" applyFont="1" applyFill="1"/>
    <xf numFmtId="0" fontId="65" fillId="0" borderId="0" xfId="65" applyFont="1" applyFill="1"/>
    <xf numFmtId="0" fontId="65" fillId="0" borderId="0" xfId="65" applyFont="1"/>
    <xf numFmtId="0" fontId="65" fillId="0" borderId="0" xfId="66" applyFont="1"/>
    <xf numFmtId="0" fontId="65" fillId="0" borderId="0" xfId="66" applyFont="1" applyFill="1"/>
    <xf numFmtId="0" fontId="80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3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3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4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5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0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3" fillId="0" borderId="26" xfId="0" applyFont="1" applyFill="1" applyBorder="1" applyAlignment="1">
      <alignment vertical="center" wrapText="1"/>
    </xf>
    <xf numFmtId="0" fontId="83" fillId="0" borderId="0" xfId="0" applyFont="1" applyFill="1" applyBorder="1" applyAlignment="1">
      <alignment vertical="center" wrapText="1"/>
    </xf>
    <xf numFmtId="0" fontId="86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3" fillId="0" borderId="21" xfId="0" applyFont="1" applyFill="1" applyBorder="1" applyAlignment="1">
      <alignment vertical="center" wrapText="1"/>
    </xf>
    <xf numFmtId="0" fontId="83" fillId="0" borderId="19" xfId="0" applyFont="1" applyFill="1" applyBorder="1" applyAlignment="1">
      <alignment vertical="center" wrapText="1"/>
    </xf>
    <xf numFmtId="0" fontId="83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7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3" fillId="0" borderId="143" xfId="0" applyFont="1" applyFill="1" applyBorder="1" applyAlignment="1">
      <alignment vertical="center" wrapText="1"/>
    </xf>
    <xf numFmtId="0" fontId="83" fillId="0" borderId="145" xfId="0" applyFont="1" applyFill="1" applyBorder="1" applyAlignment="1">
      <alignment vertical="center" wrapText="1"/>
    </xf>
    <xf numFmtId="0" fontId="83" fillId="0" borderId="145" xfId="0" applyFont="1" applyFill="1" applyBorder="1" applyAlignment="1">
      <alignment vertical="center"/>
    </xf>
    <xf numFmtId="0" fontId="88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0" fillId="0" borderId="0" xfId="5" applyFont="1" applyFill="1"/>
    <xf numFmtId="0" fontId="5" fillId="0" borderId="0" xfId="1" applyAlignment="1" applyProtection="1">
      <alignment vertical="center"/>
    </xf>
    <xf numFmtId="0" fontId="60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80" fillId="0" borderId="0" xfId="60" applyFont="1" applyFill="1" applyAlignment="1">
      <alignment vertical="top"/>
    </xf>
    <xf numFmtId="0" fontId="43" fillId="0" borderId="0" xfId="3" applyFont="1" applyFill="1" applyAlignment="1"/>
    <xf numFmtId="0" fontId="92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3" fontId="41" fillId="0" borderId="0" xfId="62" applyNumberFormat="1" applyFont="1"/>
    <xf numFmtId="0" fontId="91" fillId="0" borderId="0" xfId="0" applyFont="1" applyAlignment="1">
      <alignment horizontal="left" vertical="center" indent="2"/>
    </xf>
    <xf numFmtId="0" fontId="87" fillId="0" borderId="0" xfId="65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2" fontId="44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1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2" fontId="44" fillId="0" borderId="0" xfId="66" applyNumberFormat="1" applyFont="1"/>
    <xf numFmtId="2" fontId="44" fillId="0" borderId="0" xfId="66" applyNumberFormat="1" applyFont="1" applyFill="1"/>
    <xf numFmtId="2" fontId="44" fillId="0" borderId="0" xfId="5" applyNumberFormat="1" applyFont="1"/>
    <xf numFmtId="2" fontId="44" fillId="0" borderId="0" xfId="65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67" xfId="0" applyNumberFormat="1" applyFont="1" applyFill="1" applyBorder="1" applyAlignment="1">
      <alignment vertical="center"/>
    </xf>
    <xf numFmtId="164" fontId="40" fillId="4" borderId="158" xfId="0" applyNumberFormat="1" applyFont="1" applyFill="1" applyBorder="1" applyAlignment="1">
      <alignment vertical="center"/>
    </xf>
    <xf numFmtId="164" fontId="40" fillId="2" borderId="170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167" fontId="37" fillId="0" borderId="22" xfId="0" quotePrefix="1" applyNumberFormat="1" applyFont="1" applyBorder="1" applyAlignment="1">
      <alignment horizontal="center"/>
    </xf>
    <xf numFmtId="167" fontId="37" fillId="0" borderId="19" xfId="0" quotePrefix="1" applyNumberFormat="1" applyFont="1" applyBorder="1" applyAlignment="1">
      <alignment horizontal="center"/>
    </xf>
    <xf numFmtId="1" fontId="51" fillId="0" borderId="0" xfId="9" applyNumberFormat="1" applyFont="1"/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89" fillId="0" borderId="20" xfId="62" applyNumberFormat="1" applyFont="1" applyBorder="1" applyAlignment="1">
      <alignment horizontal="center" vertical="center" wrapText="1"/>
    </xf>
    <xf numFmtId="14" fontId="89" fillId="0" borderId="19" xfId="62" applyNumberFormat="1" applyFont="1" applyBorder="1" applyAlignment="1">
      <alignment horizontal="center" vertical="center" wrapText="1"/>
    </xf>
    <xf numFmtId="14" fontId="89" fillId="0" borderId="21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109537</xdr:colOff>
      <xdr:row>20</xdr:row>
      <xdr:rowOff>68580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563"/>
          <a:ext cx="6261100" cy="316420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170497</xdr:colOff>
      <xdr:row>40</xdr:row>
      <xdr:rowOff>157480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3500"/>
          <a:ext cx="6322060" cy="315785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168910</xdr:colOff>
      <xdr:row>20</xdr:row>
      <xdr:rowOff>92710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188" y="436563"/>
          <a:ext cx="6249035" cy="318833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168910</xdr:colOff>
      <xdr:row>41</xdr:row>
      <xdr:rowOff>15557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188" y="3873500"/>
          <a:ext cx="6249035" cy="318262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468313</xdr:colOff>
      <xdr:row>20</xdr:row>
      <xdr:rowOff>92710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0188" y="436563"/>
          <a:ext cx="6254750" cy="318833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462598</xdr:colOff>
      <xdr:row>41</xdr:row>
      <xdr:rowOff>15557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0188" y="3873500"/>
          <a:ext cx="6249035" cy="31826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150812</xdr:colOff>
      <xdr:row>61</xdr:row>
      <xdr:rowOff>150495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73938"/>
          <a:ext cx="6302375" cy="318262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174625</xdr:colOff>
      <xdr:row>61</xdr:row>
      <xdr:rowOff>150495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188" y="7373938"/>
          <a:ext cx="625475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534770</xdr:colOff>
      <xdr:row>32</xdr:row>
      <xdr:rowOff>161658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737"/>
          <a:ext cx="9638665" cy="484060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27</xdr:col>
      <xdr:colOff>575210</xdr:colOff>
      <xdr:row>33</xdr:row>
      <xdr:rowOff>903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5895" y="788737"/>
          <a:ext cx="9632315" cy="484695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337398</xdr:colOff>
      <xdr:row>8</xdr:row>
      <xdr:rowOff>189462</xdr:rowOff>
    </xdr:from>
    <xdr:to>
      <xdr:col>26</xdr:col>
      <xdr:colOff>8467</xdr:colOff>
      <xdr:row>34</xdr:row>
      <xdr:rowOff>148995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2731" y="2704062"/>
          <a:ext cx="8264736" cy="508186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621947</xdr:colOff>
      <xdr:row>15</xdr:row>
      <xdr:rowOff>128270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0389" y="268111"/>
          <a:ext cx="6181725" cy="317627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20</xdr:col>
      <xdr:colOff>621947</xdr:colOff>
      <xdr:row>31</xdr:row>
      <xdr:rowOff>191770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0389" y="4021667"/>
          <a:ext cx="6181725" cy="317627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437171</xdr:colOff>
      <xdr:row>36</xdr:row>
      <xdr:rowOff>46330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54" y="102577"/>
          <a:ext cx="9669094" cy="568806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29</xdr:col>
      <xdr:colOff>143674</xdr:colOff>
      <xdr:row>25</xdr:row>
      <xdr:rowOff>149607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2538" y="102577"/>
          <a:ext cx="7529213" cy="4018222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29</xdr:col>
      <xdr:colOff>169050</xdr:colOff>
      <xdr:row>52</xdr:row>
      <xdr:rowOff>32376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2538" y="4454769"/>
          <a:ext cx="7554589" cy="4018222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42</xdr:col>
      <xdr:colOff>199152</xdr:colOff>
      <xdr:row>52</xdr:row>
      <xdr:rowOff>64078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3538" y="4454769"/>
          <a:ext cx="7584691" cy="4049924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1</xdr:row>
      <xdr:rowOff>0</xdr:rowOff>
    </xdr:from>
    <xdr:to>
      <xdr:col>42</xdr:col>
      <xdr:colOff>184900</xdr:colOff>
      <xdr:row>25</xdr:row>
      <xdr:rowOff>149607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3538" y="102577"/>
          <a:ext cx="7570439" cy="401822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449287</xdr:colOff>
      <xdr:row>70</xdr:row>
      <xdr:rowOff>75907</xdr:rowOff>
    </xdr:to>
    <xdr:pic>
      <xdr:nvPicPr>
        <xdr:cNvPr id="27" name="Obraz 2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54" y="5905500"/>
          <a:ext cx="9681210" cy="568833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555625</xdr:colOff>
      <xdr:row>24</xdr:row>
      <xdr:rowOff>110490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158750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10</xdr:col>
      <xdr:colOff>544830</xdr:colOff>
      <xdr:row>49</xdr:row>
      <xdr:rowOff>110490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4127500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487045</xdr:colOff>
      <xdr:row>24</xdr:row>
      <xdr:rowOff>110490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3833" y="158750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21</xdr:col>
      <xdr:colOff>519430</xdr:colOff>
      <xdr:row>49</xdr:row>
      <xdr:rowOff>110490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3833" y="4127500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D9" sqref="D9"/>
    </sheetView>
  </sheetViews>
  <sheetFormatPr defaultColWidth="9.1796875" defaultRowHeight="12.5" x14ac:dyDescent="0.25"/>
  <cols>
    <col min="1" max="1" width="7.81640625" style="195" customWidth="1"/>
    <col min="2" max="2" width="21.81640625" style="195" customWidth="1"/>
    <col min="3" max="3" width="19.7265625" style="195" customWidth="1"/>
    <col min="4" max="4" width="21" style="195" customWidth="1"/>
    <col min="5" max="5" width="14.7265625" style="195" customWidth="1"/>
    <col min="6" max="6" width="12.26953125" style="195" customWidth="1"/>
    <col min="7" max="10" width="9.1796875" style="195"/>
    <col min="11" max="11" width="17.81640625" style="195" customWidth="1"/>
    <col min="12" max="16384" width="9.1796875" style="195"/>
  </cols>
  <sheetData>
    <row r="1" spans="2:36" ht="15" customHeight="1" x14ac:dyDescent="0.3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5" x14ac:dyDescent="0.3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3">
      <c r="B3" s="192"/>
      <c r="C3" s="192"/>
      <c r="D3" s="310" t="s">
        <v>161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" x14ac:dyDescent="0.3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5" x14ac:dyDescent="0.3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35">
      <c r="B6" s="202" t="s">
        <v>149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3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3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7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35">
      <c r="B10" s="469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ht="13" x14ac:dyDescent="0.3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5" x14ac:dyDescent="0.55000000000000004">
      <c r="B12" s="178" t="s">
        <v>287</v>
      </c>
      <c r="C12" s="179"/>
      <c r="D12" s="204"/>
      <c r="E12" s="478" t="s">
        <v>288</v>
      </c>
      <c r="F12" s="205"/>
      <c r="G12" s="206"/>
      <c r="Q12" s="196"/>
      <c r="R12" s="196"/>
      <c r="S12" s="196"/>
      <c r="T12" s="196"/>
    </row>
    <row r="13" spans="2:36" ht="13" x14ac:dyDescent="0.3">
      <c r="B13" s="477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ht="13" x14ac:dyDescent="0.3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" x14ac:dyDescent="0.6">
      <c r="B15" s="180" t="s">
        <v>150</v>
      </c>
      <c r="C15" s="181"/>
      <c r="D15" s="182" t="s">
        <v>289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4.5" x14ac:dyDescent="0.35">
      <c r="B16" s="306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1" customFormat="1" ht="14.5" x14ac:dyDescent="0.35">
      <c r="B17" s="207" t="s">
        <v>162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1" customFormat="1" ht="14.5" x14ac:dyDescent="0.35">
      <c r="B18" s="207" t="s">
        <v>163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1" customFormat="1" ht="14.5" x14ac:dyDescent="0.3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4.5" x14ac:dyDescent="0.3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4.5" x14ac:dyDescent="0.3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4.5" x14ac:dyDescent="0.3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4.5" x14ac:dyDescent="0.3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4.5" x14ac:dyDescent="0.3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4.5" x14ac:dyDescent="0.3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4.5" x14ac:dyDescent="0.35">
      <c r="B26" s="208" t="s">
        <v>151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4.5" x14ac:dyDescent="0.3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4.5" x14ac:dyDescent="0.35">
      <c r="B28" s="312" t="s">
        <v>164</v>
      </c>
      <c r="C28" s="312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4.5" x14ac:dyDescent="0.35">
      <c r="B29" s="207" t="s">
        <v>152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4.5" x14ac:dyDescent="0.3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4.5" x14ac:dyDescent="0.35">
      <c r="B31" s="216" t="s">
        <v>155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35">
      <c r="B32" s="217" t="s">
        <v>157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5" x14ac:dyDescent="0.35">
      <c r="B33" s="217" t="s">
        <v>156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5" x14ac:dyDescent="0.3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5" x14ac:dyDescent="0.3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5" x14ac:dyDescent="0.3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5" x14ac:dyDescent="0.25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5" x14ac:dyDescent="0.25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5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5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5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5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5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6" zoomScaleNormal="100" workbookViewId="0">
      <selection activeCell="Q59" sqref="Q59"/>
    </sheetView>
  </sheetViews>
  <sheetFormatPr defaultColWidth="9.1796875" defaultRowHeight="13" x14ac:dyDescent="0.3"/>
  <cols>
    <col min="1" max="1" width="12.1796875" style="30" customWidth="1"/>
    <col min="2" max="2" width="12.1796875" style="30" bestFit="1" customWidth="1"/>
    <col min="3" max="5" width="9.1796875" style="30"/>
    <col min="6" max="6" width="10.26953125" style="30" bestFit="1" customWidth="1"/>
    <col min="7" max="11" width="9.1796875" style="30"/>
    <col min="12" max="12" width="10.54296875" style="30" customWidth="1"/>
    <col min="13" max="13" width="9.453125" style="30" customWidth="1"/>
    <col min="14" max="16384" width="9.1796875" style="30"/>
  </cols>
  <sheetData>
    <row r="1" spans="1:14" s="183" customFormat="1" ht="21" x14ac:dyDescent="0.5">
      <c r="A1" s="19" t="s">
        <v>250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" x14ac:dyDescent="0.4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" thickBot="1" x14ac:dyDescent="0.4">
      <c r="A3" s="191" t="s">
        <v>112</v>
      </c>
    </row>
    <row r="4" spans="1:14" ht="24.5" thickBot="1" x14ac:dyDescent="0.35">
      <c r="A4" s="903" t="s">
        <v>15</v>
      </c>
      <c r="B4" s="904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3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3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3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3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3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3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3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3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3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3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3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35"/>
    <row r="17" spans="1:14" ht="24.5" thickBot="1" x14ac:dyDescent="0.35">
      <c r="A17" s="903" t="s">
        <v>15</v>
      </c>
      <c r="B17" s="904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3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3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3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3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3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3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3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3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3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3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3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35"/>
    <row r="30" spans="1:14" ht="24.5" thickBot="1" x14ac:dyDescent="0.35">
      <c r="A30" s="299" t="s">
        <v>15</v>
      </c>
      <c r="B30" s="300"/>
      <c r="C30" s="295" t="s">
        <v>131</v>
      </c>
      <c r="D30" s="296" t="s">
        <v>132</v>
      </c>
      <c r="E30" s="296" t="s">
        <v>133</v>
      </c>
      <c r="F30" s="296" t="s">
        <v>134</v>
      </c>
      <c r="G30" s="296" t="s">
        <v>135</v>
      </c>
      <c r="H30" s="296" t="s">
        <v>136</v>
      </c>
      <c r="I30" s="296" t="s">
        <v>137</v>
      </c>
      <c r="J30" s="296" t="s">
        <v>138</v>
      </c>
      <c r="K30" s="296" t="s">
        <v>139</v>
      </c>
      <c r="L30" s="296" t="s">
        <v>140</v>
      </c>
      <c r="M30" s="296" t="s">
        <v>141</v>
      </c>
      <c r="N30" s="298" t="s">
        <v>142</v>
      </c>
    </row>
    <row r="31" spans="1:14" x14ac:dyDescent="0.3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3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3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3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3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3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3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3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3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3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3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35"/>
    <row r="43" spans="1:14" ht="24.5" thickBot="1" x14ac:dyDescent="0.35">
      <c r="A43" s="299" t="s">
        <v>15</v>
      </c>
      <c r="B43" s="300"/>
      <c r="C43" s="295" t="s">
        <v>168</v>
      </c>
      <c r="D43" s="296" t="s">
        <v>169</v>
      </c>
      <c r="E43" s="296" t="s">
        <v>170</v>
      </c>
      <c r="F43" s="296" t="s">
        <v>171</v>
      </c>
      <c r="G43" s="296" t="s">
        <v>172</v>
      </c>
      <c r="H43" s="296" t="s">
        <v>173</v>
      </c>
      <c r="I43" s="296" t="s">
        <v>174</v>
      </c>
      <c r="J43" s="296" t="s">
        <v>175</v>
      </c>
      <c r="K43" s="296" t="s">
        <v>176</v>
      </c>
      <c r="L43" s="296" t="s">
        <v>177</v>
      </c>
      <c r="M43" s="296" t="s">
        <v>178</v>
      </c>
      <c r="N43" s="298" t="s">
        <v>179</v>
      </c>
    </row>
    <row r="44" spans="1:14" x14ac:dyDescent="0.3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3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3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3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3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3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3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3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3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3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3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35"/>
    <row r="56" spans="1:14" ht="24.5" thickBot="1" x14ac:dyDescent="0.35">
      <c r="A56" s="752" t="s">
        <v>15</v>
      </c>
      <c r="B56" s="753"/>
      <c r="C56" s="295" t="s">
        <v>253</v>
      </c>
      <c r="D56" s="296" t="s">
        <v>254</v>
      </c>
      <c r="E56" s="296" t="s">
        <v>255</v>
      </c>
      <c r="F56" s="296" t="s">
        <v>256</v>
      </c>
      <c r="G56" s="296" t="s">
        <v>257</v>
      </c>
      <c r="H56" s="296" t="s">
        <v>258</v>
      </c>
      <c r="I56" s="296" t="s">
        <v>259</v>
      </c>
      <c r="J56" s="296" t="s">
        <v>260</v>
      </c>
      <c r="K56" s="296" t="s">
        <v>261</v>
      </c>
      <c r="L56" s="296" t="s">
        <v>262</v>
      </c>
      <c r="M56" s="296" t="s">
        <v>263</v>
      </c>
      <c r="N56" s="298" t="s">
        <v>264</v>
      </c>
    </row>
    <row r="57" spans="1:14" x14ac:dyDescent="0.3">
      <c r="A57" s="31" t="s">
        <v>1</v>
      </c>
      <c r="B57" s="32" t="s">
        <v>17</v>
      </c>
      <c r="C57" s="220">
        <v>902.12800000000004</v>
      </c>
      <c r="D57" s="221">
        <v>846.995</v>
      </c>
      <c r="E57" s="221">
        <v>818.27499999999998</v>
      </c>
      <c r="F57" s="221">
        <v>803.29399999999998</v>
      </c>
      <c r="G57" s="33">
        <v>872.04600000000005</v>
      </c>
      <c r="H57" s="33">
        <v>963.58199999999999</v>
      </c>
      <c r="I57" s="33"/>
      <c r="J57" s="33"/>
      <c r="K57" s="33"/>
      <c r="L57" s="33"/>
      <c r="M57" s="33"/>
      <c r="N57" s="34"/>
    </row>
    <row r="58" spans="1:14" x14ac:dyDescent="0.3">
      <c r="A58" s="35"/>
      <c r="B58" s="36" t="s">
        <v>18</v>
      </c>
      <c r="C58" s="222">
        <v>870.69899999999996</v>
      </c>
      <c r="D58" s="223">
        <v>836.26700000000005</v>
      </c>
      <c r="E58" s="223">
        <v>801.72400000000005</v>
      </c>
      <c r="F58" s="223">
        <v>797.06299999999999</v>
      </c>
      <c r="G58" s="37">
        <v>831.95899999999995</v>
      </c>
      <c r="H58" s="37">
        <v>890.77099999999996</v>
      </c>
      <c r="I58" s="37"/>
      <c r="J58" s="37"/>
      <c r="K58" s="37"/>
      <c r="L58" s="37"/>
      <c r="M58" s="37"/>
      <c r="N58" s="38"/>
    </row>
    <row r="59" spans="1:14" x14ac:dyDescent="0.3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>
        <v>580.01800000000003</v>
      </c>
      <c r="F59" s="223">
        <v>561.476</v>
      </c>
      <c r="G59" s="37">
        <v>584.16499999999996</v>
      </c>
      <c r="H59" s="37">
        <v>636.00099999999998</v>
      </c>
      <c r="I59" s="37"/>
      <c r="J59" s="37"/>
      <c r="K59" s="37"/>
      <c r="L59" s="37"/>
      <c r="M59" s="37"/>
      <c r="N59" s="38"/>
    </row>
    <row r="60" spans="1:14" x14ac:dyDescent="0.3">
      <c r="A60" s="35"/>
      <c r="B60" s="36" t="s">
        <v>18</v>
      </c>
      <c r="C60" s="222">
        <v>621.64200000000005</v>
      </c>
      <c r="D60" s="223">
        <v>597.59</v>
      </c>
      <c r="E60" s="223">
        <v>588.58299999999997</v>
      </c>
      <c r="F60" s="223">
        <v>543.47400000000005</v>
      </c>
      <c r="G60" s="37">
        <v>577.20500000000004</v>
      </c>
      <c r="H60" s="37">
        <v>664.32299999999998</v>
      </c>
      <c r="I60" s="37"/>
      <c r="J60" s="37"/>
      <c r="K60" s="37"/>
      <c r="L60" s="37"/>
      <c r="M60" s="37"/>
      <c r="N60" s="38"/>
    </row>
    <row r="61" spans="1:14" x14ac:dyDescent="0.3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>
        <v>660.12900000000002</v>
      </c>
      <c r="F61" s="223">
        <v>637.76400000000001</v>
      </c>
      <c r="G61" s="37">
        <v>664.03700000000003</v>
      </c>
      <c r="H61" s="37">
        <v>667.95100000000002</v>
      </c>
      <c r="I61" s="37"/>
      <c r="J61" s="37"/>
      <c r="K61" s="37"/>
      <c r="L61" s="37"/>
      <c r="M61" s="37"/>
      <c r="N61" s="38"/>
    </row>
    <row r="62" spans="1:14" x14ac:dyDescent="0.3">
      <c r="A62" s="40"/>
      <c r="B62" s="36" t="s">
        <v>18</v>
      </c>
      <c r="C62" s="222">
        <v>749.55899999999997</v>
      </c>
      <c r="D62" s="223">
        <v>728.31500000000005</v>
      </c>
      <c r="E62" s="223">
        <v>707.35500000000002</v>
      </c>
      <c r="F62" s="223">
        <v>703.976</v>
      </c>
      <c r="G62" s="37">
        <v>708.89300000000003</v>
      </c>
      <c r="H62" s="37">
        <v>715.995</v>
      </c>
      <c r="I62" s="37"/>
      <c r="J62" s="37"/>
      <c r="K62" s="37"/>
      <c r="L62" s="37"/>
      <c r="M62" s="37"/>
      <c r="N62" s="38"/>
    </row>
    <row r="63" spans="1:14" x14ac:dyDescent="0.3">
      <c r="A63" s="35"/>
      <c r="B63" s="36" t="s">
        <v>22</v>
      </c>
      <c r="C63" s="222">
        <v>1169.538</v>
      </c>
      <c r="D63" s="223">
        <v>1111.683</v>
      </c>
      <c r="E63" s="223">
        <v>1153.5139999999999</v>
      </c>
      <c r="F63" s="223">
        <v>1196.444</v>
      </c>
      <c r="G63" s="37">
        <v>1158.4179999999999</v>
      </c>
      <c r="H63" s="862">
        <v>1082.319</v>
      </c>
      <c r="I63" s="37"/>
      <c r="J63" s="37"/>
      <c r="K63" s="37"/>
      <c r="L63" s="37"/>
      <c r="M63" s="37"/>
      <c r="N63" s="38"/>
    </row>
    <row r="64" spans="1:14" x14ac:dyDescent="0.3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>
        <v>724.072</v>
      </c>
      <c r="F64" s="223">
        <v>725.36699999999996</v>
      </c>
      <c r="G64" s="37">
        <v>780.42200000000003</v>
      </c>
      <c r="H64" s="37">
        <v>870.476</v>
      </c>
      <c r="I64" s="37"/>
      <c r="J64" s="37"/>
      <c r="K64" s="37"/>
      <c r="L64" s="37"/>
      <c r="M64" s="37"/>
      <c r="N64" s="38"/>
    </row>
    <row r="65" spans="1:14" x14ac:dyDescent="0.3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>
        <v>976.10799999999995</v>
      </c>
      <c r="F65" s="223">
        <v>932.12300000000005</v>
      </c>
      <c r="G65" s="37">
        <v>896.17100000000005</v>
      </c>
      <c r="H65" s="37">
        <v>946.84199999999998</v>
      </c>
      <c r="I65" s="37"/>
      <c r="J65" s="37"/>
      <c r="K65" s="37"/>
      <c r="L65" s="37"/>
      <c r="M65" s="37"/>
      <c r="N65" s="38"/>
    </row>
    <row r="66" spans="1:14" x14ac:dyDescent="0.3">
      <c r="A66" s="35"/>
      <c r="B66" s="36" t="s">
        <v>18</v>
      </c>
      <c r="C66" s="222">
        <v>893.89700000000005</v>
      </c>
      <c r="D66" s="223">
        <v>882.99400000000003</v>
      </c>
      <c r="E66" s="223">
        <v>810.822</v>
      </c>
      <c r="F66" s="223">
        <v>783.6</v>
      </c>
      <c r="G66" s="37">
        <v>773.55899999999997</v>
      </c>
      <c r="H66" s="37">
        <v>773.38300000000004</v>
      </c>
      <c r="I66" s="37"/>
      <c r="J66" s="37"/>
      <c r="K66" s="37"/>
      <c r="L66" s="37"/>
      <c r="M66" s="37"/>
      <c r="N66" s="38"/>
    </row>
    <row r="67" spans="1:14" ht="13.5" thickBot="1" x14ac:dyDescent="0.35">
      <c r="A67" s="42" t="s">
        <v>0</v>
      </c>
      <c r="B67" s="43" t="s">
        <v>18</v>
      </c>
      <c r="C67" s="224">
        <v>734.03200000000004</v>
      </c>
      <c r="D67" s="225">
        <v>692.75</v>
      </c>
      <c r="E67" s="225">
        <v>657.827</v>
      </c>
      <c r="F67" s="225">
        <v>627.38400000000001</v>
      </c>
      <c r="G67" s="44">
        <v>647.19299999999998</v>
      </c>
      <c r="H67" s="44">
        <v>716.11</v>
      </c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topLeftCell="A4" workbookViewId="0">
      <selection activeCell="G16" sqref="G16"/>
    </sheetView>
  </sheetViews>
  <sheetFormatPr defaultColWidth="9.1796875" defaultRowHeight="14.5" x14ac:dyDescent="0.35"/>
  <cols>
    <col min="1" max="1" width="9.26953125" style="46" customWidth="1"/>
    <col min="2" max="2" width="11.26953125" style="46" customWidth="1"/>
    <col min="3" max="4" width="9.1796875" style="46"/>
    <col min="5" max="5" width="10.26953125" style="46" customWidth="1"/>
    <col min="6" max="6" width="9.1796875" style="46"/>
    <col min="7" max="7" width="10" style="46" bestFit="1" customWidth="1"/>
    <col min="8" max="8" width="9.1796875" style="46"/>
    <col min="9" max="9" width="10.26953125" style="46" customWidth="1"/>
    <col min="10" max="10" width="10.1796875" style="46" bestFit="1" customWidth="1"/>
    <col min="11" max="11" width="12.54296875" style="46" bestFit="1" customWidth="1"/>
    <col min="12" max="12" width="9.54296875" style="46" bestFit="1" customWidth="1"/>
    <col min="13" max="13" width="10.26953125" style="46" bestFit="1" customWidth="1"/>
    <col min="14" max="16384" width="9.1796875" style="46"/>
  </cols>
  <sheetData>
    <row r="1" spans="1:13" s="190" customFormat="1" ht="21" x14ac:dyDescent="0.5">
      <c r="A1" s="189" t="s">
        <v>251</v>
      </c>
    </row>
    <row r="3" spans="1:13" ht="16" thickBot="1" x14ac:dyDescent="0.4">
      <c r="A3" s="191" t="s">
        <v>80</v>
      </c>
      <c r="C3" s="29"/>
      <c r="E3" s="47"/>
      <c r="F3" s="48"/>
    </row>
    <row r="4" spans="1:13" ht="15" thickBot="1" x14ac:dyDescent="0.4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3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5" x14ac:dyDescent="0.3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5" x14ac:dyDescent="0.3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5" x14ac:dyDescent="0.3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5" x14ac:dyDescent="0.35">
      <c r="A9" s="325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" thickBot="1" x14ac:dyDescent="0.4">
      <c r="A10" s="5">
        <v>2024</v>
      </c>
      <c r="B10" s="239">
        <v>2271.7979999999998</v>
      </c>
      <c r="C10" s="240">
        <v>2295.3939999999998</v>
      </c>
      <c r="D10" s="240">
        <v>2233.6860000000001</v>
      </c>
      <c r="E10" s="240">
        <v>2076.5700000000002</v>
      </c>
      <c r="F10" s="240">
        <v>2091.8000000000002</v>
      </c>
      <c r="G10" s="240">
        <v>2020.4870000000001</v>
      </c>
      <c r="H10" s="240"/>
      <c r="I10" s="240"/>
      <c r="J10" s="240"/>
      <c r="K10" s="240"/>
      <c r="L10" s="240"/>
      <c r="M10" s="241"/>
    </row>
    <row r="11" spans="1:13" ht="15.5" x14ac:dyDescent="0.3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5" x14ac:dyDescent="0.3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5" x14ac:dyDescent="0.3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5" x14ac:dyDescent="0.3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5" x14ac:dyDescent="0.35">
      <c r="A15" s="325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" thickBot="1" x14ac:dyDescent="0.4">
      <c r="A16" s="5">
        <v>2024</v>
      </c>
      <c r="B16" s="239">
        <v>2476.8359999999998</v>
      </c>
      <c r="C16" s="240">
        <v>2445.174</v>
      </c>
      <c r="D16" s="240">
        <v>2333.5250000000001</v>
      </c>
      <c r="E16" s="240">
        <v>2360.442</v>
      </c>
      <c r="F16" s="240">
        <v>2221.585</v>
      </c>
      <c r="G16" s="240">
        <v>2249.3330000000001</v>
      </c>
      <c r="H16" s="240"/>
      <c r="I16" s="240"/>
      <c r="J16" s="240"/>
      <c r="K16" s="240"/>
      <c r="L16" s="240"/>
      <c r="M16" s="241"/>
    </row>
    <row r="17" spans="1:13" ht="15.5" x14ac:dyDescent="0.35">
      <c r="A17" s="6" t="s">
        <v>180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5" x14ac:dyDescent="0.3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5" x14ac:dyDescent="0.3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5" x14ac:dyDescent="0.3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5" x14ac:dyDescent="0.35">
      <c r="A21" s="325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" thickBot="1" x14ac:dyDescent="0.4">
      <c r="A22" s="5">
        <v>2024</v>
      </c>
      <c r="B22" s="236">
        <v>1460.037</v>
      </c>
      <c r="C22" s="237">
        <v>1435.875</v>
      </c>
      <c r="D22" s="237">
        <v>1397.1010000000001</v>
      </c>
      <c r="E22" s="237">
        <v>1371.222</v>
      </c>
      <c r="F22" s="237">
        <v>1354.818</v>
      </c>
      <c r="G22" s="237">
        <v>1403.4770000000001</v>
      </c>
      <c r="H22" s="237"/>
      <c r="I22" s="237"/>
      <c r="J22" s="237"/>
      <c r="K22" s="237"/>
      <c r="L22" s="237"/>
      <c r="M22" s="238"/>
    </row>
    <row r="28" spans="1:13" x14ac:dyDescent="0.35">
      <c r="H28" s="49"/>
    </row>
    <row r="29" spans="1:13" x14ac:dyDescent="0.35">
      <c r="H29" s="49"/>
    </row>
    <row r="30" spans="1:13" x14ac:dyDescent="0.35">
      <c r="H30" s="49"/>
    </row>
    <row r="31" spans="1:13" x14ac:dyDescent="0.35">
      <c r="H31" s="49"/>
    </row>
    <row r="32" spans="1:13" x14ac:dyDescent="0.35">
      <c r="H32" s="49"/>
    </row>
    <row r="33" spans="1:9" x14ac:dyDescent="0.35">
      <c r="H33" s="49"/>
    </row>
    <row r="34" spans="1:9" x14ac:dyDescent="0.35">
      <c r="H34" s="49"/>
    </row>
    <row r="35" spans="1:9" x14ac:dyDescent="0.35">
      <c r="H35" s="49"/>
    </row>
    <row r="36" spans="1:9" x14ac:dyDescent="0.35">
      <c r="H36" s="49"/>
    </row>
    <row r="37" spans="1:9" x14ac:dyDescent="0.35">
      <c r="H37" s="49"/>
    </row>
    <row r="38" spans="1:9" x14ac:dyDescent="0.35">
      <c r="H38" s="49"/>
    </row>
    <row r="39" spans="1:9" x14ac:dyDescent="0.35">
      <c r="H39" s="49"/>
      <c r="I39" s="49"/>
    </row>
    <row r="40" spans="1:9" x14ac:dyDescent="0.35">
      <c r="A40" s="47"/>
      <c r="B40" s="48"/>
      <c r="E40" s="47"/>
      <c r="F40" s="48"/>
    </row>
    <row r="41" spans="1:9" x14ac:dyDescent="0.35">
      <c r="A41" s="47"/>
      <c r="B41" s="48"/>
      <c r="E41" s="47"/>
      <c r="F41" s="48"/>
    </row>
    <row r="42" spans="1:9" x14ac:dyDescent="0.35">
      <c r="A42" s="47"/>
      <c r="B42" s="48"/>
      <c r="E42" s="47"/>
      <c r="F42" s="48"/>
    </row>
    <row r="43" spans="1:9" x14ac:dyDescent="0.35">
      <c r="A43" s="47"/>
      <c r="B43" s="48"/>
      <c r="E43" s="47"/>
      <c r="F43" s="48"/>
    </row>
    <row r="44" spans="1:9" x14ac:dyDescent="0.35">
      <c r="A44" s="47"/>
      <c r="B44" s="48"/>
      <c r="E44" s="47"/>
      <c r="F44" s="48"/>
    </row>
    <row r="45" spans="1:9" x14ac:dyDescent="0.35">
      <c r="A45" s="47"/>
      <c r="B45" s="48"/>
      <c r="E45" s="47"/>
      <c r="F45" s="48"/>
    </row>
    <row r="46" spans="1:9" x14ac:dyDescent="0.35">
      <c r="A46" s="47"/>
      <c r="B46" s="48"/>
      <c r="E46" s="47"/>
      <c r="F46" s="48"/>
    </row>
    <row r="47" spans="1:9" x14ac:dyDescent="0.35">
      <c r="A47" s="47"/>
      <c r="B47" s="48"/>
      <c r="E47" s="47"/>
      <c r="F47" s="48"/>
    </row>
    <row r="48" spans="1:9" x14ac:dyDescent="0.35">
      <c r="A48" s="47"/>
      <c r="B48" s="48"/>
      <c r="E48" s="47"/>
      <c r="F48" s="48"/>
    </row>
    <row r="49" spans="1:6" x14ac:dyDescent="0.35">
      <c r="A49" s="47"/>
      <c r="B49" s="48"/>
      <c r="E49" s="47"/>
      <c r="F49" s="48"/>
    </row>
    <row r="50" spans="1:6" x14ac:dyDescent="0.35">
      <c r="A50" s="47"/>
      <c r="B50" s="48"/>
      <c r="E50" s="47"/>
      <c r="F50" s="48"/>
    </row>
    <row r="51" spans="1:6" x14ac:dyDescent="0.35">
      <c r="A51" s="47"/>
      <c r="B51" s="48"/>
      <c r="E51" s="47"/>
      <c r="F51" s="48"/>
    </row>
    <row r="52" spans="1:6" x14ac:dyDescent="0.35">
      <c r="A52" s="47"/>
      <c r="B52" s="48"/>
      <c r="E52" s="47"/>
      <c r="F52" s="48"/>
    </row>
    <row r="53" spans="1:6" x14ac:dyDescent="0.35">
      <c r="A53" s="47"/>
      <c r="B53" s="48"/>
      <c r="E53" s="47"/>
      <c r="F53" s="48"/>
    </row>
    <row r="54" spans="1:6" x14ac:dyDescent="0.35">
      <c r="A54" s="47"/>
      <c r="B54" s="48"/>
      <c r="E54" s="47"/>
      <c r="F54" s="48"/>
    </row>
    <row r="55" spans="1:6" x14ac:dyDescent="0.35">
      <c r="A55" s="47"/>
      <c r="B55" s="48"/>
      <c r="E55" s="47"/>
      <c r="F55" s="48"/>
    </row>
    <row r="56" spans="1:6" x14ac:dyDescent="0.35">
      <c r="A56" s="47"/>
      <c r="B56" s="48"/>
      <c r="E56" s="47"/>
      <c r="F56" s="48"/>
    </row>
    <row r="57" spans="1:6" x14ac:dyDescent="0.35">
      <c r="A57" s="47"/>
      <c r="B57" s="48"/>
      <c r="E57" s="47"/>
      <c r="F57" s="48"/>
    </row>
    <row r="58" spans="1:6" x14ac:dyDescent="0.35">
      <c r="A58" s="47"/>
      <c r="B58" s="48"/>
      <c r="E58" s="47"/>
      <c r="F58" s="48"/>
    </row>
    <row r="59" spans="1:6" x14ac:dyDescent="0.35">
      <c r="A59" s="47"/>
      <c r="B59" s="48"/>
      <c r="E59" s="47"/>
      <c r="F59" s="48"/>
    </row>
    <row r="60" spans="1:6" x14ac:dyDescent="0.35">
      <c r="A60" s="47"/>
      <c r="B60" s="48"/>
      <c r="E60" s="47"/>
      <c r="F60" s="48"/>
    </row>
    <row r="61" spans="1:6" x14ac:dyDescent="0.35">
      <c r="A61" s="47"/>
      <c r="B61" s="48"/>
      <c r="E61" s="47"/>
      <c r="F61" s="48"/>
    </row>
    <row r="62" spans="1:6" x14ac:dyDescent="0.35">
      <c r="A62" s="47"/>
      <c r="B62" s="48"/>
      <c r="E62" s="47"/>
      <c r="F62" s="48"/>
    </row>
    <row r="63" spans="1:6" x14ac:dyDescent="0.35">
      <c r="A63" s="47"/>
      <c r="B63" s="48"/>
      <c r="E63" s="47"/>
      <c r="F63" s="48"/>
    </row>
    <row r="64" spans="1:6" x14ac:dyDescent="0.35">
      <c r="A64" s="47"/>
      <c r="B64" s="48"/>
      <c r="E64" s="47"/>
      <c r="F64" s="48"/>
    </row>
    <row r="65" spans="1:6" x14ac:dyDescent="0.35">
      <c r="A65" s="47"/>
      <c r="B65" s="48"/>
      <c r="E65" s="47"/>
      <c r="F65" s="48"/>
    </row>
    <row r="66" spans="1:6" x14ac:dyDescent="0.35">
      <c r="A66" s="47"/>
      <c r="B66" s="48"/>
      <c r="E66" s="47"/>
      <c r="F66" s="48"/>
    </row>
    <row r="67" spans="1:6" x14ac:dyDescent="0.35">
      <c r="A67" s="47"/>
      <c r="B67" s="48"/>
      <c r="E67" s="47"/>
      <c r="F67" s="48"/>
    </row>
    <row r="68" spans="1:6" x14ac:dyDescent="0.35">
      <c r="A68" s="47"/>
      <c r="B68" s="48"/>
      <c r="E68" s="47"/>
      <c r="F68" s="48"/>
    </row>
    <row r="69" spans="1:6" x14ac:dyDescent="0.35">
      <c r="A69" s="47"/>
      <c r="B69" s="48"/>
      <c r="E69" s="47"/>
      <c r="F69" s="48"/>
    </row>
    <row r="70" spans="1:6" x14ac:dyDescent="0.35">
      <c r="A70" s="47"/>
      <c r="B70" s="48"/>
      <c r="E70" s="47"/>
      <c r="F70" s="48"/>
    </row>
    <row r="71" spans="1:6" x14ac:dyDescent="0.35">
      <c r="A71" s="47"/>
      <c r="B71" s="48"/>
      <c r="E71" s="47"/>
      <c r="F71" s="48"/>
    </row>
    <row r="72" spans="1:6" x14ac:dyDescent="0.35">
      <c r="A72" s="47"/>
      <c r="B72" s="48"/>
      <c r="E72" s="47"/>
      <c r="F72" s="48"/>
    </row>
    <row r="73" spans="1:6" x14ac:dyDescent="0.35">
      <c r="A73" s="47"/>
      <c r="B73" s="48"/>
      <c r="E73" s="47"/>
      <c r="F73" s="48"/>
    </row>
    <row r="74" spans="1:6" x14ac:dyDescent="0.35">
      <c r="A74" s="47"/>
      <c r="B74" s="48"/>
      <c r="E74" s="47"/>
      <c r="F74" s="48"/>
    </row>
    <row r="75" spans="1:6" x14ac:dyDescent="0.35">
      <c r="A75" s="47"/>
      <c r="B75" s="48"/>
      <c r="E75" s="47"/>
      <c r="F75" s="48"/>
    </row>
    <row r="76" spans="1:6" x14ac:dyDescent="0.35">
      <c r="A76" s="47"/>
      <c r="B76" s="48"/>
      <c r="E76" s="47"/>
      <c r="F76" s="48"/>
    </row>
    <row r="77" spans="1:6" x14ac:dyDescent="0.35">
      <c r="A77" s="47"/>
      <c r="B77" s="48"/>
      <c r="E77" s="47"/>
      <c r="F77" s="48"/>
    </row>
    <row r="78" spans="1:6" x14ac:dyDescent="0.35">
      <c r="A78" s="47"/>
      <c r="B78" s="48"/>
      <c r="E78" s="47"/>
      <c r="F78" s="48"/>
    </row>
    <row r="79" spans="1:6" x14ac:dyDescent="0.35">
      <c r="A79" s="47"/>
      <c r="B79" s="48"/>
      <c r="E79" s="47"/>
      <c r="F79" s="48"/>
    </row>
    <row r="80" spans="1:6" x14ac:dyDescent="0.35">
      <c r="A80" s="47"/>
      <c r="B80" s="48"/>
      <c r="E80" s="47"/>
      <c r="F80" s="48"/>
    </row>
    <row r="81" spans="1:6" x14ac:dyDescent="0.35">
      <c r="A81" s="47"/>
      <c r="B81" s="48"/>
      <c r="E81" s="47"/>
      <c r="F81" s="48"/>
    </row>
    <row r="82" spans="1:6" x14ac:dyDescent="0.35">
      <c r="A82" s="47"/>
      <c r="B82" s="48"/>
      <c r="E82" s="47"/>
      <c r="F82" s="48"/>
    </row>
    <row r="83" spans="1:6" x14ac:dyDescent="0.35">
      <c r="A83" s="47"/>
      <c r="B83" s="48"/>
      <c r="E83" s="47"/>
      <c r="F83" s="48"/>
    </row>
    <row r="84" spans="1:6" x14ac:dyDescent="0.35">
      <c r="A84" s="47"/>
      <c r="B84" s="48"/>
      <c r="E84" s="47"/>
      <c r="F84" s="48"/>
    </row>
    <row r="85" spans="1:6" x14ac:dyDescent="0.35">
      <c r="A85" s="47"/>
      <c r="B85" s="48"/>
      <c r="E85" s="47"/>
      <c r="F85" s="48"/>
    </row>
    <row r="86" spans="1:6" x14ac:dyDescent="0.35">
      <c r="A86" s="47"/>
      <c r="B86" s="48"/>
      <c r="E86" s="47"/>
      <c r="F86" s="48"/>
    </row>
    <row r="87" spans="1:6" x14ac:dyDescent="0.35">
      <c r="A87" s="47"/>
      <c r="B87" s="48"/>
      <c r="E87" s="47"/>
      <c r="F87" s="48"/>
    </row>
    <row r="88" spans="1:6" x14ac:dyDescent="0.35">
      <c r="A88" s="47"/>
      <c r="B88" s="48"/>
      <c r="E88" s="47"/>
      <c r="F88" s="48"/>
    </row>
    <row r="89" spans="1:6" x14ac:dyDescent="0.35">
      <c r="A89" s="47"/>
      <c r="B89" s="48"/>
      <c r="E89" s="47"/>
      <c r="F89" s="48"/>
    </row>
    <row r="90" spans="1:6" x14ac:dyDescent="0.35">
      <c r="A90" s="47"/>
      <c r="B90" s="48"/>
      <c r="E90" s="47"/>
      <c r="F90" s="48"/>
    </row>
    <row r="91" spans="1:6" x14ac:dyDescent="0.35">
      <c r="A91" s="47"/>
      <c r="B91" s="48"/>
      <c r="E91" s="47"/>
      <c r="F91" s="48"/>
    </row>
    <row r="92" spans="1:6" x14ac:dyDescent="0.35">
      <c r="A92" s="47"/>
      <c r="B92" s="48"/>
      <c r="E92" s="47"/>
      <c r="F92" s="48"/>
    </row>
    <row r="93" spans="1:6" x14ac:dyDescent="0.35">
      <c r="A93" s="47"/>
      <c r="B93" s="48"/>
      <c r="E93" s="47"/>
      <c r="F93" s="48"/>
    </row>
    <row r="94" spans="1:6" x14ac:dyDescent="0.35">
      <c r="A94" s="47"/>
      <c r="B94" s="48"/>
      <c r="E94" s="47"/>
      <c r="F94" s="48"/>
    </row>
    <row r="95" spans="1:6" x14ac:dyDescent="0.35">
      <c r="A95" s="47"/>
      <c r="B95" s="48"/>
      <c r="E95" s="47"/>
      <c r="F95" s="48"/>
    </row>
    <row r="96" spans="1:6" x14ac:dyDescent="0.35">
      <c r="A96" s="47"/>
      <c r="B96" s="48"/>
      <c r="E96" s="47"/>
      <c r="F96" s="48"/>
    </row>
    <row r="97" spans="1:6" x14ac:dyDescent="0.35">
      <c r="A97" s="47"/>
      <c r="B97" s="48"/>
      <c r="E97" s="47"/>
      <c r="F97" s="48"/>
    </row>
    <row r="98" spans="1:6" x14ac:dyDescent="0.35">
      <c r="A98" s="47"/>
      <c r="B98" s="48"/>
      <c r="E98" s="47"/>
      <c r="F98" s="48"/>
    </row>
    <row r="99" spans="1:6" x14ac:dyDescent="0.35">
      <c r="A99" s="47"/>
      <c r="B99" s="48"/>
      <c r="E99" s="47"/>
      <c r="F99" s="48"/>
    </row>
    <row r="100" spans="1:6" x14ac:dyDescent="0.35">
      <c r="A100" s="47"/>
      <c r="B100" s="48"/>
      <c r="E100" s="47"/>
      <c r="F100" s="48"/>
    </row>
    <row r="101" spans="1:6" x14ac:dyDescent="0.35">
      <c r="A101" s="47"/>
      <c r="B101" s="48"/>
      <c r="E101" s="47"/>
      <c r="F101" s="48"/>
    </row>
    <row r="102" spans="1:6" x14ac:dyDescent="0.35">
      <c r="A102" s="47"/>
      <c r="B102" s="48"/>
      <c r="E102" s="47"/>
      <c r="F102" s="48"/>
    </row>
    <row r="103" spans="1:6" x14ac:dyDescent="0.35">
      <c r="A103" s="47"/>
      <c r="B103" s="48"/>
      <c r="E103" s="47"/>
      <c r="F103" s="48"/>
    </row>
    <row r="104" spans="1:6" x14ac:dyDescent="0.35">
      <c r="A104" s="47"/>
      <c r="B104" s="48"/>
      <c r="E104" s="47"/>
      <c r="F104" s="48"/>
    </row>
    <row r="105" spans="1:6" x14ac:dyDescent="0.35">
      <c r="A105" s="47"/>
      <c r="B105" s="48"/>
      <c r="E105" s="47"/>
      <c r="F105" s="48"/>
    </row>
    <row r="106" spans="1:6" x14ac:dyDescent="0.35">
      <c r="A106" s="47"/>
      <c r="B106" s="48"/>
      <c r="E106" s="47"/>
      <c r="F106" s="48"/>
    </row>
    <row r="107" spans="1:6" x14ac:dyDescent="0.35">
      <c r="A107" s="47"/>
      <c r="B107" s="48"/>
      <c r="E107" s="47"/>
      <c r="F107" s="48"/>
    </row>
    <row r="108" spans="1:6" x14ac:dyDescent="0.35">
      <c r="A108" s="47"/>
      <c r="B108" s="48"/>
      <c r="E108" s="47"/>
      <c r="F108" s="48"/>
    </row>
    <row r="109" spans="1:6" x14ac:dyDescent="0.35">
      <c r="A109" s="47"/>
      <c r="B109" s="48"/>
      <c r="E109" s="47"/>
      <c r="F109" s="48"/>
    </row>
    <row r="110" spans="1:6" x14ac:dyDescent="0.35">
      <c r="A110" s="47"/>
      <c r="B110" s="48"/>
      <c r="E110" s="47"/>
      <c r="F110" s="48"/>
    </row>
    <row r="111" spans="1:6" x14ac:dyDescent="0.35">
      <c r="A111" s="47"/>
      <c r="B111" s="48"/>
      <c r="E111" s="47"/>
      <c r="F111" s="48"/>
    </row>
    <row r="112" spans="1:6" x14ac:dyDescent="0.35">
      <c r="A112" s="47"/>
      <c r="B112" s="48"/>
      <c r="E112" s="47"/>
      <c r="F112" s="48"/>
    </row>
    <row r="113" spans="1:6" x14ac:dyDescent="0.35">
      <c r="A113" s="47"/>
      <c r="B113" s="48"/>
      <c r="E113" s="47"/>
      <c r="F113" s="48"/>
    </row>
    <row r="114" spans="1:6" x14ac:dyDescent="0.35">
      <c r="A114" s="47"/>
      <c r="B114" s="48"/>
      <c r="E114" s="47"/>
      <c r="F114" s="48"/>
    </row>
    <row r="115" spans="1:6" x14ac:dyDescent="0.35">
      <c r="A115" s="47"/>
      <c r="B115" s="48"/>
      <c r="E115" s="47"/>
      <c r="F115" s="48"/>
    </row>
    <row r="116" spans="1:6" x14ac:dyDescent="0.35">
      <c r="A116" s="47"/>
      <c r="B116" s="48"/>
      <c r="E116" s="47"/>
      <c r="F116" s="48"/>
    </row>
    <row r="117" spans="1:6" x14ac:dyDescent="0.35">
      <c r="A117" s="47"/>
      <c r="B117" s="48"/>
      <c r="E117" s="47"/>
      <c r="F117" s="48"/>
    </row>
    <row r="118" spans="1:6" x14ac:dyDescent="0.35">
      <c r="A118" s="47"/>
      <c r="B118" s="48"/>
      <c r="E118" s="47"/>
      <c r="F118" s="48"/>
    </row>
    <row r="119" spans="1:6" x14ac:dyDescent="0.35">
      <c r="A119" s="47"/>
      <c r="B119" s="48"/>
      <c r="E119" s="47"/>
      <c r="F119" s="48"/>
    </row>
    <row r="120" spans="1:6" x14ac:dyDescent="0.35">
      <c r="A120" s="47"/>
      <c r="B120" s="48"/>
      <c r="E120" s="47"/>
      <c r="F120" s="48"/>
    </row>
    <row r="121" spans="1:6" x14ac:dyDescent="0.35">
      <c r="A121" s="47"/>
      <c r="B121" s="48"/>
      <c r="E121" s="47"/>
      <c r="F121" s="48"/>
    </row>
    <row r="122" spans="1:6" x14ac:dyDescent="0.35">
      <c r="A122" s="47"/>
      <c r="B122" s="48"/>
      <c r="E122" s="47"/>
      <c r="F122" s="48"/>
    </row>
    <row r="123" spans="1:6" x14ac:dyDescent="0.35">
      <c r="A123" s="47"/>
      <c r="B123" s="48"/>
      <c r="E123" s="47"/>
      <c r="F123" s="48"/>
    </row>
    <row r="124" spans="1:6" x14ac:dyDescent="0.35">
      <c r="A124" s="47"/>
      <c r="B124" s="48"/>
      <c r="E124" s="47"/>
      <c r="F124" s="48"/>
    </row>
    <row r="125" spans="1:6" x14ac:dyDescent="0.35">
      <c r="A125" s="47"/>
      <c r="B125" s="48"/>
      <c r="E125" s="47"/>
      <c r="F125" s="48"/>
    </row>
    <row r="126" spans="1:6" x14ac:dyDescent="0.35">
      <c r="A126" s="47"/>
      <c r="B126" s="48"/>
      <c r="E126" s="47"/>
      <c r="F126" s="48"/>
    </row>
    <row r="127" spans="1:6" x14ac:dyDescent="0.35">
      <c r="A127" s="47"/>
      <c r="B127" s="48"/>
      <c r="E127" s="47"/>
      <c r="F127" s="48"/>
    </row>
    <row r="128" spans="1:6" x14ac:dyDescent="0.35">
      <c r="A128" s="47"/>
      <c r="B128" s="48"/>
      <c r="E128" s="47"/>
      <c r="F128" s="48"/>
    </row>
    <row r="129" spans="1:6" x14ac:dyDescent="0.35">
      <c r="A129" s="47"/>
      <c r="B129" s="48"/>
      <c r="E129" s="47"/>
      <c r="F129" s="48"/>
    </row>
    <row r="130" spans="1:6" x14ac:dyDescent="0.35">
      <c r="A130" s="47"/>
      <c r="B130" s="48"/>
      <c r="E130" s="47"/>
      <c r="F130" s="48"/>
    </row>
    <row r="131" spans="1:6" x14ac:dyDescent="0.35">
      <c r="A131" s="47"/>
      <c r="B131" s="48"/>
      <c r="E131" s="47"/>
      <c r="F131" s="48"/>
    </row>
    <row r="132" spans="1:6" x14ac:dyDescent="0.3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I36" sqref="I36:I37"/>
    </sheetView>
  </sheetViews>
  <sheetFormatPr defaultColWidth="9.1796875" defaultRowHeight="13" x14ac:dyDescent="0.3"/>
  <cols>
    <col min="1" max="1" width="4.453125" style="77" customWidth="1"/>
    <col min="2" max="2" width="42.81640625" style="77" bestFit="1" customWidth="1"/>
    <col min="3" max="4" width="11.7265625" style="77" customWidth="1"/>
    <col min="5" max="5" width="9.1796875" style="77"/>
    <col min="6" max="6" width="10.453125" style="77" bestFit="1" customWidth="1"/>
    <col min="7" max="7" width="9.1796875" style="77"/>
    <col min="8" max="8" width="10.81640625" style="77" bestFit="1" customWidth="1"/>
    <col min="9" max="9" width="9.1796875" style="77"/>
    <col min="10" max="10" width="10.453125" style="77" bestFit="1" customWidth="1"/>
    <col min="11" max="11" width="9.1796875" style="77"/>
    <col min="12" max="12" width="10.453125" style="77" bestFit="1" customWidth="1"/>
    <col min="13" max="16384" width="9.1796875" style="77"/>
  </cols>
  <sheetData>
    <row r="1" spans="1:12" s="18" customFormat="1" ht="21" customHeight="1" x14ac:dyDescent="0.5">
      <c r="A1" s="50" t="s">
        <v>239</v>
      </c>
      <c r="B1" s="51"/>
      <c r="C1" s="51"/>
      <c r="D1" s="51"/>
    </row>
    <row r="3" spans="1:12" s="7" customFormat="1" ht="16" thickBot="1" x14ac:dyDescent="0.4">
      <c r="A3" s="24" t="s">
        <v>153</v>
      </c>
      <c r="B3" s="23"/>
      <c r="C3" s="23"/>
      <c r="D3" s="23"/>
    </row>
    <row r="4" spans="1:12" s="7" customFormat="1" ht="14.5" x14ac:dyDescent="0.3">
      <c r="A4" s="52"/>
      <c r="B4" s="53"/>
      <c r="C4" s="54" t="s">
        <v>25</v>
      </c>
      <c r="D4" s="329"/>
      <c r="E4" s="329"/>
      <c r="F4" s="55"/>
      <c r="G4" s="330" t="s">
        <v>26</v>
      </c>
      <c r="H4" s="329"/>
      <c r="I4" s="329"/>
      <c r="J4" s="331"/>
      <c r="K4" s="54" t="s">
        <v>27</v>
      </c>
      <c r="L4" s="55"/>
    </row>
    <row r="5" spans="1:12" s="7" customFormat="1" ht="14.5" x14ac:dyDescent="0.35">
      <c r="A5" s="56" t="s">
        <v>28</v>
      </c>
      <c r="B5" s="57" t="s">
        <v>29</v>
      </c>
      <c r="C5" s="58" t="s">
        <v>30</v>
      </c>
      <c r="D5" s="332"/>
      <c r="E5" s="332" t="s">
        <v>31</v>
      </c>
      <c r="F5" s="59"/>
      <c r="G5" s="333" t="s">
        <v>30</v>
      </c>
      <c r="H5" s="332"/>
      <c r="I5" s="332" t="s">
        <v>31</v>
      </c>
      <c r="J5" s="334"/>
      <c r="K5" s="58" t="s">
        <v>30</v>
      </c>
      <c r="L5" s="59"/>
    </row>
    <row r="6" spans="1:12" s="7" customFormat="1" ht="13.5" thickBot="1" x14ac:dyDescent="0.35">
      <c r="A6" s="60"/>
      <c r="B6" s="61"/>
      <c r="C6" s="62" t="s">
        <v>280</v>
      </c>
      <c r="D6" s="335" t="s">
        <v>281</v>
      </c>
      <c r="E6" s="336" t="s">
        <v>280</v>
      </c>
      <c r="F6" s="63" t="s">
        <v>281</v>
      </c>
      <c r="G6" s="337" t="s">
        <v>280</v>
      </c>
      <c r="H6" s="335" t="s">
        <v>281</v>
      </c>
      <c r="I6" s="336" t="s">
        <v>280</v>
      </c>
      <c r="J6" s="338" t="s">
        <v>281</v>
      </c>
      <c r="K6" s="62" t="s">
        <v>280</v>
      </c>
      <c r="L6" s="63" t="s">
        <v>281</v>
      </c>
    </row>
    <row r="7" spans="1:12" s="7" customFormat="1" ht="14.5" x14ac:dyDescent="0.35">
      <c r="A7" s="64" t="s">
        <v>41</v>
      </c>
      <c r="B7" s="65"/>
      <c r="C7" s="339">
        <v>1214840.5999999999</v>
      </c>
      <c r="D7" s="340">
        <v>827055.98700000008</v>
      </c>
      <c r="E7" s="66">
        <v>4024303.8539999998</v>
      </c>
      <c r="F7" s="341">
        <v>3751021.8119999999</v>
      </c>
      <c r="G7" s="342">
        <v>388226.56899999996</v>
      </c>
      <c r="H7" s="343">
        <v>190568.63799999998</v>
      </c>
      <c r="I7" s="344">
        <v>1203291.223</v>
      </c>
      <c r="J7" s="345">
        <v>289799.799</v>
      </c>
      <c r="K7" s="67">
        <v>826614.03099999996</v>
      </c>
      <c r="L7" s="68">
        <v>636487.34900000016</v>
      </c>
    </row>
    <row r="8" spans="1:12" s="7" customFormat="1" x14ac:dyDescent="0.3">
      <c r="A8" s="69" t="s">
        <v>32</v>
      </c>
      <c r="B8" s="70" t="s">
        <v>33</v>
      </c>
      <c r="C8" s="346">
        <v>580533.83200000005</v>
      </c>
      <c r="D8" s="347">
        <v>415430.86300000001</v>
      </c>
      <c r="E8" s="348">
        <v>1941568.2009999999</v>
      </c>
      <c r="F8" s="349">
        <v>1887885.432</v>
      </c>
      <c r="G8" s="350">
        <v>107989.374</v>
      </c>
      <c r="H8" s="351">
        <v>36044.357000000004</v>
      </c>
      <c r="I8" s="352">
        <v>455220.72899999999</v>
      </c>
      <c r="J8" s="353">
        <v>158387.62899999999</v>
      </c>
      <c r="K8" s="71">
        <v>472544.45800000004</v>
      </c>
      <c r="L8" s="72">
        <v>379386.50599999999</v>
      </c>
    </row>
    <row r="9" spans="1:12" s="7" customFormat="1" x14ac:dyDescent="0.3">
      <c r="A9" s="69" t="s">
        <v>34</v>
      </c>
      <c r="B9" s="70" t="s">
        <v>2</v>
      </c>
      <c r="C9" s="346">
        <v>33651.116999999998</v>
      </c>
      <c r="D9" s="347">
        <v>45178.641000000003</v>
      </c>
      <c r="E9" s="348">
        <v>130967.59699999999</v>
      </c>
      <c r="F9" s="349">
        <v>226297.02100000001</v>
      </c>
      <c r="G9" s="350">
        <v>430.57499999999999</v>
      </c>
      <c r="H9" s="351">
        <v>59.609000000000002</v>
      </c>
      <c r="I9" s="352">
        <v>2152.3879999999999</v>
      </c>
      <c r="J9" s="353">
        <v>519.80100000000004</v>
      </c>
      <c r="K9" s="71">
        <v>33220.542000000001</v>
      </c>
      <c r="L9" s="72">
        <v>45119.032000000007</v>
      </c>
    </row>
    <row r="10" spans="1:12" s="7" customFormat="1" x14ac:dyDescent="0.3">
      <c r="A10" s="69" t="s">
        <v>35</v>
      </c>
      <c r="B10" s="70" t="s">
        <v>3</v>
      </c>
      <c r="C10" s="346">
        <v>14542.276</v>
      </c>
      <c r="D10" s="347">
        <v>23138.677</v>
      </c>
      <c r="E10" s="348">
        <v>54704.201999999997</v>
      </c>
      <c r="F10" s="349">
        <v>98529.282000000007</v>
      </c>
      <c r="G10" s="350">
        <v>28581.95</v>
      </c>
      <c r="H10" s="351">
        <v>8438.6919999999991</v>
      </c>
      <c r="I10" s="352">
        <v>93962.517000000007</v>
      </c>
      <c r="J10" s="353">
        <v>34260.762999999999</v>
      </c>
      <c r="K10" s="71">
        <v>-14039.674000000001</v>
      </c>
      <c r="L10" s="72">
        <v>14699.985000000001</v>
      </c>
    </row>
    <row r="11" spans="1:12" s="7" customFormat="1" x14ac:dyDescent="0.3">
      <c r="A11" s="69" t="s">
        <v>36</v>
      </c>
      <c r="B11" s="70" t="s">
        <v>20</v>
      </c>
      <c r="C11" s="346">
        <v>8271.4869999999992</v>
      </c>
      <c r="D11" s="347">
        <v>15551.276</v>
      </c>
      <c r="E11" s="348">
        <v>26848.249</v>
      </c>
      <c r="F11" s="349">
        <v>52340.902000000002</v>
      </c>
      <c r="G11" s="350">
        <v>506.17399999999998</v>
      </c>
      <c r="H11" s="351">
        <v>211.27600000000001</v>
      </c>
      <c r="I11" s="352">
        <v>2119.116</v>
      </c>
      <c r="J11" s="353">
        <v>748.50900000000001</v>
      </c>
      <c r="K11" s="71">
        <v>7765.3129999999992</v>
      </c>
      <c r="L11" s="72">
        <v>15340</v>
      </c>
    </row>
    <row r="12" spans="1:12" s="7" customFormat="1" x14ac:dyDescent="0.3">
      <c r="A12" s="69" t="s">
        <v>37</v>
      </c>
      <c r="B12" s="70" t="s">
        <v>38</v>
      </c>
      <c r="C12" s="346">
        <v>509452.24800000002</v>
      </c>
      <c r="D12" s="347">
        <v>274199.696</v>
      </c>
      <c r="E12" s="348">
        <v>1676658.4269999999</v>
      </c>
      <c r="F12" s="349">
        <v>1304099.3149999999</v>
      </c>
      <c r="G12" s="350">
        <v>227842.98300000001</v>
      </c>
      <c r="H12" s="351">
        <v>129947.97900000001</v>
      </c>
      <c r="I12" s="352">
        <v>610371.27</v>
      </c>
      <c r="J12" s="353">
        <v>62521.097000000002</v>
      </c>
      <c r="K12" s="71">
        <v>281609.26500000001</v>
      </c>
      <c r="L12" s="72">
        <v>144251.717</v>
      </c>
    </row>
    <row r="13" spans="1:12" s="7" customFormat="1" x14ac:dyDescent="0.3">
      <c r="A13" s="69" t="s">
        <v>67</v>
      </c>
      <c r="B13" s="70" t="s">
        <v>69</v>
      </c>
      <c r="C13" s="346">
        <v>49248.161999999997</v>
      </c>
      <c r="D13" s="347">
        <v>34873.849000000002</v>
      </c>
      <c r="E13" s="348">
        <v>156163.95699999999</v>
      </c>
      <c r="F13" s="349">
        <v>138322.68799999999</v>
      </c>
      <c r="G13" s="350">
        <v>5216.3209999999999</v>
      </c>
      <c r="H13" s="351">
        <v>5039.7049999999999</v>
      </c>
      <c r="I13" s="352">
        <v>9906.6080000000002</v>
      </c>
      <c r="J13" s="353">
        <v>17102.016</v>
      </c>
      <c r="K13" s="71">
        <v>44031.841</v>
      </c>
      <c r="L13" s="72">
        <v>29834.144</v>
      </c>
    </row>
    <row r="14" spans="1:12" ht="13.5" thickBot="1" x14ac:dyDescent="0.35">
      <c r="A14" s="73" t="s">
        <v>39</v>
      </c>
      <c r="B14" s="74" t="s">
        <v>40</v>
      </c>
      <c r="C14" s="354">
        <v>19141.477999999999</v>
      </c>
      <c r="D14" s="355">
        <v>18682.985000000001</v>
      </c>
      <c r="E14" s="356">
        <v>37393.220999999998</v>
      </c>
      <c r="F14" s="357">
        <v>43547.171999999999</v>
      </c>
      <c r="G14" s="358">
        <v>17659.191999999999</v>
      </c>
      <c r="H14" s="359">
        <v>10827.02</v>
      </c>
      <c r="I14" s="360">
        <v>29558.595000000001</v>
      </c>
      <c r="J14" s="361">
        <v>16259.984</v>
      </c>
      <c r="K14" s="75">
        <v>1482.2860000000001</v>
      </c>
      <c r="L14" s="76">
        <v>7855.9650000000001</v>
      </c>
    </row>
    <row r="15" spans="1:12" ht="12" customHeight="1" x14ac:dyDescent="0.3">
      <c r="A15" s="78" t="s">
        <v>58</v>
      </c>
      <c r="B15" s="79"/>
    </row>
    <row r="16" spans="1:12" x14ac:dyDescent="0.3">
      <c r="A16" s="7"/>
      <c r="B16" s="7"/>
      <c r="C16" s="7"/>
      <c r="D16" s="7"/>
      <c r="E16" s="7"/>
    </row>
    <row r="17" spans="1:12" ht="13.5" thickBot="1" x14ac:dyDescent="0.35"/>
    <row r="18" spans="1:12" ht="14.5" x14ac:dyDescent="0.3">
      <c r="A18" s="52"/>
      <c r="B18" s="53"/>
      <c r="C18" s="54" t="s">
        <v>25</v>
      </c>
      <c r="D18" s="329"/>
      <c r="E18" s="329"/>
      <c r="F18" s="55"/>
      <c r="G18" s="330" t="s">
        <v>26</v>
      </c>
      <c r="H18" s="329"/>
      <c r="I18" s="329"/>
      <c r="J18" s="331"/>
      <c r="K18" s="54" t="s">
        <v>27</v>
      </c>
      <c r="L18" s="55"/>
    </row>
    <row r="19" spans="1:12" ht="14.5" x14ac:dyDescent="0.35">
      <c r="A19" s="56" t="s">
        <v>28</v>
      </c>
      <c r="B19" s="57" t="s">
        <v>29</v>
      </c>
      <c r="C19" s="58" t="s">
        <v>30</v>
      </c>
      <c r="D19" s="332"/>
      <c r="E19" s="332" t="s">
        <v>31</v>
      </c>
      <c r="F19" s="59"/>
      <c r="G19" s="333" t="s">
        <v>30</v>
      </c>
      <c r="H19" s="332"/>
      <c r="I19" s="332" t="s">
        <v>31</v>
      </c>
      <c r="J19" s="334"/>
      <c r="K19" s="58" t="s">
        <v>30</v>
      </c>
      <c r="L19" s="59"/>
    </row>
    <row r="20" spans="1:12" ht="13.5" thickBot="1" x14ac:dyDescent="0.35">
      <c r="A20" s="60"/>
      <c r="B20" s="61"/>
      <c r="C20" s="62" t="s">
        <v>266</v>
      </c>
      <c r="D20" s="335" t="s">
        <v>267</v>
      </c>
      <c r="E20" s="336" t="s">
        <v>266</v>
      </c>
      <c r="F20" s="63" t="s">
        <v>267</v>
      </c>
      <c r="G20" s="337" t="s">
        <v>266</v>
      </c>
      <c r="H20" s="335" t="s">
        <v>267</v>
      </c>
      <c r="I20" s="336" t="s">
        <v>266</v>
      </c>
      <c r="J20" s="338" t="s">
        <v>267</v>
      </c>
      <c r="K20" s="62" t="s">
        <v>266</v>
      </c>
      <c r="L20" s="63" t="s">
        <v>267</v>
      </c>
    </row>
    <row r="21" spans="1:12" ht="14.5" x14ac:dyDescent="0.35">
      <c r="A21" s="64" t="s">
        <v>41</v>
      </c>
      <c r="B21" s="65"/>
      <c r="C21" s="339">
        <v>3141721.764</v>
      </c>
      <c r="D21" s="340">
        <v>3548098.0769999996</v>
      </c>
      <c r="E21" s="66">
        <v>9217128.5350000001</v>
      </c>
      <c r="F21" s="341">
        <v>13714149.979</v>
      </c>
      <c r="G21" s="342">
        <v>1058507.06</v>
      </c>
      <c r="H21" s="343">
        <v>628483.51299999992</v>
      </c>
      <c r="I21" s="344">
        <v>3362431.7230000002</v>
      </c>
      <c r="J21" s="345">
        <v>1901311.504</v>
      </c>
      <c r="K21" s="67">
        <v>2083214.7039999999</v>
      </c>
      <c r="L21" s="68">
        <v>2919614.5639999998</v>
      </c>
    </row>
    <row r="22" spans="1:12" x14ac:dyDescent="0.3">
      <c r="A22" s="69" t="s">
        <v>32</v>
      </c>
      <c r="B22" s="70" t="s">
        <v>33</v>
      </c>
      <c r="C22" s="346">
        <v>1340555.7749999999</v>
      </c>
      <c r="D22" s="347">
        <v>1809211.17</v>
      </c>
      <c r="E22" s="348">
        <v>3645546.3870000001</v>
      </c>
      <c r="F22" s="349">
        <v>6972400.9979999997</v>
      </c>
      <c r="G22" s="350">
        <v>270296.07900000003</v>
      </c>
      <c r="H22" s="351">
        <v>190983.448</v>
      </c>
      <c r="I22" s="352">
        <v>952782.64500000002</v>
      </c>
      <c r="J22" s="353">
        <v>844014.84199999995</v>
      </c>
      <c r="K22" s="71">
        <v>1070259.696</v>
      </c>
      <c r="L22" s="72">
        <v>1618227.7219999998</v>
      </c>
    </row>
    <row r="23" spans="1:12" x14ac:dyDescent="0.3">
      <c r="A23" s="69" t="s">
        <v>34</v>
      </c>
      <c r="B23" s="70" t="s">
        <v>2</v>
      </c>
      <c r="C23" s="346">
        <v>137702.79</v>
      </c>
      <c r="D23" s="347">
        <v>149482.95199999999</v>
      </c>
      <c r="E23" s="348">
        <v>442504.53399999999</v>
      </c>
      <c r="F23" s="349">
        <v>680419.14</v>
      </c>
      <c r="G23" s="350">
        <v>6055.6980000000003</v>
      </c>
      <c r="H23" s="351">
        <v>3627.1529999999998</v>
      </c>
      <c r="I23" s="352">
        <v>19913.654999999999</v>
      </c>
      <c r="J23" s="353">
        <v>8288.2309999999998</v>
      </c>
      <c r="K23" s="71">
        <v>131647.092</v>
      </c>
      <c r="L23" s="72">
        <v>145855.799</v>
      </c>
    </row>
    <row r="24" spans="1:12" x14ac:dyDescent="0.3">
      <c r="A24" s="69" t="s">
        <v>35</v>
      </c>
      <c r="B24" s="70" t="s">
        <v>3</v>
      </c>
      <c r="C24" s="346">
        <v>94613.353000000003</v>
      </c>
      <c r="D24" s="347">
        <v>107616.999</v>
      </c>
      <c r="E24" s="348">
        <v>305544.39299999998</v>
      </c>
      <c r="F24" s="349">
        <v>476848.29300000001</v>
      </c>
      <c r="G24" s="350">
        <v>64946.353000000003</v>
      </c>
      <c r="H24" s="351">
        <v>57063.658000000003</v>
      </c>
      <c r="I24" s="352">
        <v>223966.67800000001</v>
      </c>
      <c r="J24" s="353">
        <v>202357.00700000001</v>
      </c>
      <c r="K24" s="71">
        <v>29667</v>
      </c>
      <c r="L24" s="72">
        <v>50553.340999999993</v>
      </c>
    </row>
    <row r="25" spans="1:12" x14ac:dyDescent="0.3">
      <c r="A25" s="69" t="s">
        <v>36</v>
      </c>
      <c r="B25" s="70" t="s">
        <v>20</v>
      </c>
      <c r="C25" s="346">
        <v>42358.463000000003</v>
      </c>
      <c r="D25" s="347">
        <v>38844.561000000002</v>
      </c>
      <c r="E25" s="348">
        <v>140501.69899999999</v>
      </c>
      <c r="F25" s="349">
        <v>147064.40100000001</v>
      </c>
      <c r="G25" s="350">
        <v>2032.0039999999999</v>
      </c>
      <c r="H25" s="351">
        <v>2205.259</v>
      </c>
      <c r="I25" s="352">
        <v>8435.7119999999995</v>
      </c>
      <c r="J25" s="353">
        <v>9727.1190000000006</v>
      </c>
      <c r="K25" s="71">
        <v>40326.459000000003</v>
      </c>
      <c r="L25" s="72">
        <v>36639.302000000003</v>
      </c>
    </row>
    <row r="26" spans="1:12" x14ac:dyDescent="0.3">
      <c r="A26" s="69" t="s">
        <v>37</v>
      </c>
      <c r="B26" s="70" t="s">
        <v>38</v>
      </c>
      <c r="C26" s="346">
        <v>1239425.442</v>
      </c>
      <c r="D26" s="347">
        <v>1195924.7819999999</v>
      </c>
      <c r="E26" s="348">
        <v>3919635.0120000001</v>
      </c>
      <c r="F26" s="349">
        <v>4568781.9689999996</v>
      </c>
      <c r="G26" s="350">
        <v>633884.89500000002</v>
      </c>
      <c r="H26" s="351">
        <v>312172.196</v>
      </c>
      <c r="I26" s="352">
        <v>2027629.4680000001</v>
      </c>
      <c r="J26" s="353">
        <v>727151.34600000002</v>
      </c>
      <c r="K26" s="71">
        <v>605540.54700000002</v>
      </c>
      <c r="L26" s="72">
        <v>883752.58599999989</v>
      </c>
    </row>
    <row r="27" spans="1:12" x14ac:dyDescent="0.3">
      <c r="A27" s="69" t="s">
        <v>67</v>
      </c>
      <c r="B27" s="70" t="s">
        <v>69</v>
      </c>
      <c r="C27" s="346">
        <v>230285.33799999999</v>
      </c>
      <c r="D27" s="347">
        <v>191966.15299999999</v>
      </c>
      <c r="E27" s="348">
        <v>652846.45200000005</v>
      </c>
      <c r="F27" s="349">
        <v>745968.696</v>
      </c>
      <c r="G27" s="350">
        <v>21068.365000000002</v>
      </c>
      <c r="H27" s="351">
        <v>14393.385</v>
      </c>
      <c r="I27" s="352">
        <v>32247.864000000001</v>
      </c>
      <c r="J27" s="353">
        <v>32145.149000000001</v>
      </c>
      <c r="K27" s="71">
        <v>209216.973</v>
      </c>
      <c r="L27" s="72">
        <v>177572.76799999998</v>
      </c>
    </row>
    <row r="28" spans="1:12" ht="13.5" thickBot="1" x14ac:dyDescent="0.35">
      <c r="A28" s="73" t="s">
        <v>39</v>
      </c>
      <c r="B28" s="74" t="s">
        <v>40</v>
      </c>
      <c r="C28" s="354">
        <v>56780.603000000003</v>
      </c>
      <c r="D28" s="355">
        <v>55051.46</v>
      </c>
      <c r="E28" s="356">
        <v>110550.058</v>
      </c>
      <c r="F28" s="357">
        <v>122666.482</v>
      </c>
      <c r="G28" s="358">
        <v>60223.665999999997</v>
      </c>
      <c r="H28" s="359">
        <v>48038.413999999997</v>
      </c>
      <c r="I28" s="360">
        <v>97455.701000000001</v>
      </c>
      <c r="J28" s="361">
        <v>77627.81</v>
      </c>
      <c r="K28" s="75">
        <v>-3443.0629999999946</v>
      </c>
      <c r="L28" s="76">
        <v>7013.0460000000021</v>
      </c>
    </row>
    <row r="29" spans="1:12" x14ac:dyDescent="0.3">
      <c r="A29" s="78" t="s">
        <v>58</v>
      </c>
      <c r="B29" s="79"/>
    </row>
    <row r="30" spans="1:12" s="78" customFormat="1" ht="14.5" x14ac:dyDescent="0.35">
      <c r="A30" s="738" t="s">
        <v>127</v>
      </c>
      <c r="B30" s="739"/>
      <c r="C30" s="739"/>
      <c r="D30" s="73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P66" sqref="P66"/>
    </sheetView>
  </sheetViews>
  <sheetFormatPr defaultColWidth="9.1796875" defaultRowHeight="13" x14ac:dyDescent="0.3"/>
  <cols>
    <col min="1" max="1" width="18.7265625" style="86" customWidth="1"/>
    <col min="2" max="3" width="10.7265625" style="86" customWidth="1"/>
    <col min="4" max="4" width="18.7265625" style="86" customWidth="1"/>
    <col min="5" max="6" width="10.7265625" style="86" customWidth="1"/>
    <col min="7" max="7" width="4.453125" style="86" customWidth="1"/>
    <col min="8" max="8" width="18.7265625" style="86" customWidth="1"/>
    <col min="9" max="10" width="10.7265625" style="86" customWidth="1"/>
    <col min="11" max="11" width="18.7265625" style="86" customWidth="1"/>
    <col min="12" max="13" width="10.7265625" style="86" customWidth="1"/>
    <col min="14" max="16384" width="9.1796875" style="86"/>
  </cols>
  <sheetData>
    <row r="1" spans="1:13" s="18" customFormat="1" ht="21" customHeight="1" x14ac:dyDescent="0.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5" x14ac:dyDescent="0.3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5" x14ac:dyDescent="0.35">
      <c r="A3" s="82"/>
      <c r="H3" s="81"/>
    </row>
    <row r="4" spans="1:13" s="84" customFormat="1" ht="16.5" customHeight="1" x14ac:dyDescent="0.3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4">
      <c r="A5" s="84" t="s">
        <v>59</v>
      </c>
      <c r="B5" s="83"/>
      <c r="C5" s="83"/>
      <c r="D5" s="83"/>
      <c r="E5" s="83"/>
      <c r="F5" s="84"/>
      <c r="G5" s="84"/>
      <c r="H5" s="84" t="s">
        <v>59</v>
      </c>
      <c r="I5" s="83"/>
      <c r="J5" s="83"/>
      <c r="K5" s="83"/>
      <c r="L5" s="83"/>
      <c r="M5" s="84"/>
    </row>
    <row r="6" spans="1:13" ht="16" thickBot="1" x14ac:dyDescent="0.4">
      <c r="A6" s="759" t="s">
        <v>42</v>
      </c>
      <c r="B6" s="760"/>
      <c r="C6" s="760"/>
      <c r="D6" s="760"/>
      <c r="E6" s="760"/>
      <c r="F6" s="761"/>
      <c r="G6" s="84"/>
      <c r="H6" s="759" t="s">
        <v>43</v>
      </c>
      <c r="I6" s="760"/>
      <c r="J6" s="760"/>
      <c r="K6" s="760"/>
      <c r="L6" s="760"/>
      <c r="M6" s="761"/>
    </row>
    <row r="7" spans="1:13" ht="16" thickBot="1" x14ac:dyDescent="0.4">
      <c r="A7" s="762" t="s">
        <v>280</v>
      </c>
      <c r="B7" s="763"/>
      <c r="C7" s="764"/>
      <c r="D7" s="765" t="s">
        <v>281</v>
      </c>
      <c r="E7" s="763"/>
      <c r="F7" s="766"/>
      <c r="G7" s="84"/>
      <c r="H7" s="762" t="s">
        <v>280</v>
      </c>
      <c r="I7" s="763"/>
      <c r="J7" s="764"/>
      <c r="K7" s="765" t="s">
        <v>281</v>
      </c>
      <c r="L7" s="763"/>
      <c r="M7" s="766"/>
    </row>
    <row r="8" spans="1:13" ht="31.5" thickBot="1" x14ac:dyDescent="0.4">
      <c r="A8" s="767" t="s">
        <v>44</v>
      </c>
      <c r="B8" s="768" t="s">
        <v>30</v>
      </c>
      <c r="C8" s="769" t="s">
        <v>68</v>
      </c>
      <c r="D8" s="767" t="s">
        <v>44</v>
      </c>
      <c r="E8" s="768" t="s">
        <v>30</v>
      </c>
      <c r="F8" s="770" t="s">
        <v>68</v>
      </c>
      <c r="G8" s="84"/>
      <c r="H8" s="767" t="s">
        <v>44</v>
      </c>
      <c r="I8" s="768" t="s">
        <v>30</v>
      </c>
      <c r="J8" s="769" t="s">
        <v>68</v>
      </c>
      <c r="K8" s="767" t="s">
        <v>44</v>
      </c>
      <c r="L8" s="768" t="s">
        <v>30</v>
      </c>
      <c r="M8" s="770" t="s">
        <v>68</v>
      </c>
    </row>
    <row r="9" spans="1:13" ht="16" thickBot="1" x14ac:dyDescent="0.4">
      <c r="A9" s="771" t="s">
        <v>23</v>
      </c>
      <c r="B9" s="772">
        <v>580533.83200000005</v>
      </c>
      <c r="C9" s="773">
        <v>1941568.2009999999</v>
      </c>
      <c r="D9" s="774" t="s">
        <v>23</v>
      </c>
      <c r="E9" s="772">
        <v>415430.86300000001</v>
      </c>
      <c r="F9" s="775">
        <v>1887885.432</v>
      </c>
      <c r="G9" s="776"/>
      <c r="H9" s="774" t="s">
        <v>23</v>
      </c>
      <c r="I9" s="772">
        <v>107989.374</v>
      </c>
      <c r="J9" s="773">
        <v>455220.72899999999</v>
      </c>
      <c r="K9" s="777" t="s">
        <v>23</v>
      </c>
      <c r="L9" s="772">
        <v>36044.357000000004</v>
      </c>
      <c r="M9" s="775">
        <v>158387.62899999999</v>
      </c>
    </row>
    <row r="10" spans="1:13" ht="15.5" x14ac:dyDescent="0.35">
      <c r="A10" s="778" t="s">
        <v>45</v>
      </c>
      <c r="B10" s="779">
        <v>165549.473</v>
      </c>
      <c r="C10" s="780">
        <v>537496.05000000005</v>
      </c>
      <c r="D10" s="781" t="s">
        <v>45</v>
      </c>
      <c r="E10" s="782">
        <v>110065.621</v>
      </c>
      <c r="F10" s="783">
        <v>477792.39299999998</v>
      </c>
      <c r="G10" s="776"/>
      <c r="H10" s="778" t="s">
        <v>77</v>
      </c>
      <c r="I10" s="779">
        <v>72044.786999999997</v>
      </c>
      <c r="J10" s="780">
        <v>337800.09299999999</v>
      </c>
      <c r="K10" s="781" t="s">
        <v>46</v>
      </c>
      <c r="L10" s="782">
        <v>18287.098999999998</v>
      </c>
      <c r="M10" s="783">
        <v>80809.024999999994</v>
      </c>
    </row>
    <row r="11" spans="1:13" ht="15.5" x14ac:dyDescent="0.35">
      <c r="A11" s="784" t="s">
        <v>143</v>
      </c>
      <c r="B11" s="785">
        <v>141739.454</v>
      </c>
      <c r="C11" s="786">
        <v>474869.86099999998</v>
      </c>
      <c r="D11" s="787" t="s">
        <v>143</v>
      </c>
      <c r="E11" s="788">
        <v>62474.961000000003</v>
      </c>
      <c r="F11" s="789">
        <v>286043.96000000002</v>
      </c>
      <c r="G11" s="776"/>
      <c r="H11" s="784" t="s">
        <v>46</v>
      </c>
      <c r="I11" s="785">
        <v>17196.362000000001</v>
      </c>
      <c r="J11" s="786">
        <v>57047.406000000003</v>
      </c>
      <c r="K11" s="787" t="s">
        <v>72</v>
      </c>
      <c r="L11" s="788">
        <v>11085.028</v>
      </c>
      <c r="M11" s="789">
        <v>55821.834000000003</v>
      </c>
    </row>
    <row r="12" spans="1:13" ht="15.5" x14ac:dyDescent="0.35">
      <c r="A12" s="784" t="s">
        <v>282</v>
      </c>
      <c r="B12" s="785">
        <v>46903.377</v>
      </c>
      <c r="C12" s="786">
        <v>162999.37599999999</v>
      </c>
      <c r="D12" s="787" t="s">
        <v>189</v>
      </c>
      <c r="E12" s="788">
        <v>29797.008000000002</v>
      </c>
      <c r="F12" s="789">
        <v>139960.451</v>
      </c>
      <c r="G12" s="776"/>
      <c r="H12" s="784" t="s">
        <v>72</v>
      </c>
      <c r="I12" s="785">
        <v>13106.445</v>
      </c>
      <c r="J12" s="786">
        <v>47619.915000000001</v>
      </c>
      <c r="K12" s="787" t="s">
        <v>51</v>
      </c>
      <c r="L12" s="788">
        <v>2703.681</v>
      </c>
      <c r="M12" s="789">
        <v>5570.5280000000002</v>
      </c>
    </row>
    <row r="13" spans="1:13" ht="15.5" x14ac:dyDescent="0.35">
      <c r="A13" s="784" t="s">
        <v>111</v>
      </c>
      <c r="B13" s="785">
        <v>34860.385999999999</v>
      </c>
      <c r="C13" s="786">
        <v>125001.232</v>
      </c>
      <c r="D13" s="787" t="s">
        <v>282</v>
      </c>
      <c r="E13" s="788">
        <v>21897.917000000001</v>
      </c>
      <c r="F13" s="789">
        <v>99530</v>
      </c>
      <c r="G13" s="776"/>
      <c r="H13" s="784" t="s">
        <v>144</v>
      </c>
      <c r="I13" s="785">
        <v>1922.326</v>
      </c>
      <c r="J13" s="786">
        <v>3828.38</v>
      </c>
      <c r="K13" s="787" t="s">
        <v>45</v>
      </c>
      <c r="L13" s="788">
        <v>1546.595</v>
      </c>
      <c r="M13" s="789">
        <v>5615.5749999999998</v>
      </c>
    </row>
    <row r="14" spans="1:13" ht="15.5" x14ac:dyDescent="0.35">
      <c r="A14" s="784" t="s">
        <v>268</v>
      </c>
      <c r="B14" s="785">
        <v>23038.791000000001</v>
      </c>
      <c r="C14" s="786">
        <v>78002.231</v>
      </c>
      <c r="D14" s="787" t="s">
        <v>273</v>
      </c>
      <c r="E14" s="788">
        <v>17091.914000000001</v>
      </c>
      <c r="F14" s="789">
        <v>81421.52</v>
      </c>
      <c r="G14" s="776"/>
      <c r="H14" s="784" t="s">
        <v>45</v>
      </c>
      <c r="I14" s="785">
        <v>1495.146</v>
      </c>
      <c r="J14" s="786">
        <v>4194.2520000000004</v>
      </c>
      <c r="K14" s="787" t="s">
        <v>74</v>
      </c>
      <c r="L14" s="788">
        <v>1437.021</v>
      </c>
      <c r="M14" s="789">
        <v>7642.7</v>
      </c>
    </row>
    <row r="15" spans="1:13" ht="15.5" x14ac:dyDescent="0.35">
      <c r="A15" s="784" t="s">
        <v>189</v>
      </c>
      <c r="B15" s="785">
        <v>21092.647000000001</v>
      </c>
      <c r="C15" s="786">
        <v>73404.183999999994</v>
      </c>
      <c r="D15" s="787" t="s">
        <v>188</v>
      </c>
      <c r="E15" s="788">
        <v>14728.050999999999</v>
      </c>
      <c r="F15" s="789">
        <v>70795.494000000006</v>
      </c>
      <c r="G15" s="776"/>
      <c r="H15" s="784" t="s">
        <v>73</v>
      </c>
      <c r="I15" s="785">
        <v>847.96299999999997</v>
      </c>
      <c r="J15" s="786">
        <v>2375.1970000000001</v>
      </c>
      <c r="K15" s="787" t="s">
        <v>49</v>
      </c>
      <c r="L15" s="788">
        <v>876.03599999999994</v>
      </c>
      <c r="M15" s="789">
        <v>2599.8319999999999</v>
      </c>
    </row>
    <row r="16" spans="1:13" ht="15.5" x14ac:dyDescent="0.35">
      <c r="A16" s="784" t="s">
        <v>186</v>
      </c>
      <c r="B16" s="785">
        <v>19327.275000000001</v>
      </c>
      <c r="C16" s="786">
        <v>62700</v>
      </c>
      <c r="D16" s="787" t="s">
        <v>269</v>
      </c>
      <c r="E16" s="788">
        <v>14364.848</v>
      </c>
      <c r="F16" s="789">
        <v>65999.751000000004</v>
      </c>
      <c r="G16" s="776"/>
      <c r="H16" s="784" t="s">
        <v>49</v>
      </c>
      <c r="I16" s="785">
        <v>537.04999999999995</v>
      </c>
      <c r="J16" s="786">
        <v>1095.789</v>
      </c>
      <c r="K16" s="787" t="s">
        <v>71</v>
      </c>
      <c r="L16" s="788">
        <v>66.022000000000006</v>
      </c>
      <c r="M16" s="789">
        <v>150.44</v>
      </c>
    </row>
    <row r="17" spans="1:14" ht="15.5" x14ac:dyDescent="0.35">
      <c r="A17" s="784" t="s">
        <v>188</v>
      </c>
      <c r="B17" s="785">
        <v>14116.048000000001</v>
      </c>
      <c r="C17" s="786">
        <v>54579.767</v>
      </c>
      <c r="D17" s="787" t="s">
        <v>276</v>
      </c>
      <c r="E17" s="788">
        <v>12801.689</v>
      </c>
      <c r="F17" s="789">
        <v>60315.78</v>
      </c>
      <c r="G17" s="776"/>
      <c r="H17" s="784" t="s">
        <v>51</v>
      </c>
      <c r="I17" s="785">
        <v>422.09899999999999</v>
      </c>
      <c r="J17" s="786">
        <v>190.55099999999999</v>
      </c>
      <c r="K17" s="787" t="s">
        <v>77</v>
      </c>
      <c r="L17" s="788">
        <v>30.097999999999999</v>
      </c>
      <c r="M17" s="789">
        <v>100</v>
      </c>
    </row>
    <row r="18" spans="1:14" ht="15.5" x14ac:dyDescent="0.35">
      <c r="A18" s="784" t="s">
        <v>113</v>
      </c>
      <c r="B18" s="785">
        <v>12795.636</v>
      </c>
      <c r="C18" s="786">
        <v>36535.552000000003</v>
      </c>
      <c r="D18" s="787" t="s">
        <v>283</v>
      </c>
      <c r="E18" s="788">
        <v>12191.029</v>
      </c>
      <c r="F18" s="789">
        <v>57922.671000000002</v>
      </c>
      <c r="G18" s="776"/>
      <c r="H18" s="784" t="s">
        <v>74</v>
      </c>
      <c r="I18" s="785">
        <v>171.523</v>
      </c>
      <c r="J18" s="786">
        <v>500.16</v>
      </c>
      <c r="K18" s="787" t="s">
        <v>48</v>
      </c>
      <c r="L18" s="788">
        <v>10.598000000000001</v>
      </c>
      <c r="M18" s="789">
        <v>75.680000000000007</v>
      </c>
    </row>
    <row r="19" spans="1:14" ht="15.5" x14ac:dyDescent="0.35">
      <c r="A19" s="784" t="s">
        <v>191</v>
      </c>
      <c r="B19" s="785">
        <v>12539.121999999999</v>
      </c>
      <c r="C19" s="786">
        <v>40740.660000000003</v>
      </c>
      <c r="D19" s="787" t="s">
        <v>113</v>
      </c>
      <c r="E19" s="788">
        <v>11254.428</v>
      </c>
      <c r="F19" s="789">
        <v>41683.271999999997</v>
      </c>
      <c r="G19" s="776"/>
      <c r="H19" s="784" t="s">
        <v>270</v>
      </c>
      <c r="I19" s="785">
        <v>118.916</v>
      </c>
      <c r="J19" s="786">
        <v>396.15699999999998</v>
      </c>
      <c r="K19" s="787"/>
      <c r="L19" s="788"/>
      <c r="M19" s="789"/>
    </row>
    <row r="20" spans="1:14" ht="16" thickBot="1" x14ac:dyDescent="0.4">
      <c r="A20" s="790" t="s">
        <v>130</v>
      </c>
      <c r="B20" s="791">
        <v>11217.223</v>
      </c>
      <c r="C20" s="792">
        <v>31979.616999999998</v>
      </c>
      <c r="D20" s="793" t="s">
        <v>284</v>
      </c>
      <c r="E20" s="794">
        <v>11163.688</v>
      </c>
      <c r="F20" s="795">
        <v>52936.12</v>
      </c>
      <c r="G20" s="776"/>
      <c r="H20" s="790" t="s">
        <v>47</v>
      </c>
      <c r="I20" s="791">
        <v>91.590999999999994</v>
      </c>
      <c r="J20" s="792">
        <v>121.5</v>
      </c>
      <c r="K20" s="793"/>
      <c r="L20" s="794"/>
      <c r="M20" s="795"/>
    </row>
    <row r="21" spans="1:14" s="84" customFormat="1" ht="15.5" x14ac:dyDescent="0.35">
      <c r="A21" s="796" t="s">
        <v>50</v>
      </c>
      <c r="B21" s="797"/>
      <c r="C21" s="797"/>
      <c r="D21" s="798"/>
      <c r="E21" s="799"/>
      <c r="F21" s="799"/>
      <c r="H21" s="796" t="s">
        <v>50</v>
      </c>
      <c r="I21" s="797"/>
      <c r="J21" s="797"/>
      <c r="K21" s="800"/>
      <c r="L21" s="801"/>
      <c r="M21" s="801"/>
    </row>
    <row r="22" spans="1:14" ht="15.5" x14ac:dyDescent="0.35">
      <c r="A22" s="798"/>
      <c r="B22" s="797"/>
      <c r="C22" s="797"/>
      <c r="D22" s="798"/>
      <c r="E22" s="799"/>
      <c r="F22" s="799"/>
      <c r="G22" s="84"/>
      <c r="H22" s="798"/>
      <c r="I22" s="797"/>
      <c r="J22" s="797"/>
      <c r="K22" s="800"/>
      <c r="L22" s="800"/>
      <c r="M22" s="800"/>
    </row>
    <row r="23" spans="1:14" ht="15.5" x14ac:dyDescent="0.3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ht="15.5" x14ac:dyDescent="0.35">
      <c r="A24" s="83" t="s">
        <v>60</v>
      </c>
      <c r="B24" s="83"/>
      <c r="C24" s="83"/>
      <c r="D24" s="83"/>
      <c r="E24" s="83"/>
      <c r="F24" s="84"/>
      <c r="G24" s="84"/>
      <c r="H24" s="83" t="s">
        <v>61</v>
      </c>
      <c r="I24" s="83"/>
      <c r="J24" s="83"/>
      <c r="K24" s="83"/>
      <c r="L24" s="83"/>
      <c r="M24" s="84"/>
    </row>
    <row r="25" spans="1:14" ht="16" thickBot="1" x14ac:dyDescent="0.4">
      <c r="A25" s="84" t="s">
        <v>59</v>
      </c>
      <c r="B25" s="83"/>
      <c r="C25" s="83"/>
      <c r="D25" s="83"/>
      <c r="E25" s="83"/>
      <c r="F25" s="84"/>
      <c r="G25" s="84"/>
      <c r="H25" s="84" t="s">
        <v>59</v>
      </c>
      <c r="I25" s="83"/>
      <c r="J25" s="83"/>
      <c r="K25" s="83"/>
      <c r="L25" s="83"/>
      <c r="M25" s="84"/>
      <c r="N25" s="87"/>
    </row>
    <row r="26" spans="1:14" ht="16" thickBot="1" x14ac:dyDescent="0.4">
      <c r="A26" s="759" t="s">
        <v>42</v>
      </c>
      <c r="B26" s="760"/>
      <c r="C26" s="760"/>
      <c r="D26" s="760"/>
      <c r="E26" s="760"/>
      <c r="F26" s="761"/>
      <c r="G26" s="84"/>
      <c r="H26" s="759" t="s">
        <v>43</v>
      </c>
      <c r="I26" s="760"/>
      <c r="J26" s="760"/>
      <c r="K26" s="760"/>
      <c r="L26" s="760"/>
      <c r="M26" s="761"/>
    </row>
    <row r="27" spans="1:14" ht="16" thickBot="1" x14ac:dyDescent="0.4">
      <c r="A27" s="762" t="s">
        <v>280</v>
      </c>
      <c r="B27" s="763"/>
      <c r="C27" s="764"/>
      <c r="D27" s="765" t="s">
        <v>281</v>
      </c>
      <c r="E27" s="763"/>
      <c r="F27" s="766"/>
      <c r="G27" s="84"/>
      <c r="H27" s="762" t="s">
        <v>280</v>
      </c>
      <c r="I27" s="763"/>
      <c r="J27" s="764"/>
      <c r="K27" s="765" t="s">
        <v>281</v>
      </c>
      <c r="L27" s="763"/>
      <c r="M27" s="766"/>
    </row>
    <row r="28" spans="1:14" ht="31.5" thickBot="1" x14ac:dyDescent="0.4">
      <c r="A28" s="767" t="s">
        <v>44</v>
      </c>
      <c r="B28" s="768" t="s">
        <v>30</v>
      </c>
      <c r="C28" s="769" t="s">
        <v>68</v>
      </c>
      <c r="D28" s="767" t="s">
        <v>44</v>
      </c>
      <c r="E28" s="768" t="s">
        <v>30</v>
      </c>
      <c r="F28" s="770" t="s">
        <v>68</v>
      </c>
      <c r="G28" s="84"/>
      <c r="H28" s="767" t="s">
        <v>44</v>
      </c>
      <c r="I28" s="768" t="s">
        <v>30</v>
      </c>
      <c r="J28" s="769" t="s">
        <v>68</v>
      </c>
      <c r="K28" s="767" t="s">
        <v>44</v>
      </c>
      <c r="L28" s="768" t="s">
        <v>30</v>
      </c>
      <c r="M28" s="770" t="s">
        <v>68</v>
      </c>
    </row>
    <row r="29" spans="1:14" ht="16" thickBot="1" x14ac:dyDescent="0.4">
      <c r="A29" s="771" t="s">
        <v>23</v>
      </c>
      <c r="B29" s="772">
        <v>14542.276</v>
      </c>
      <c r="C29" s="773">
        <v>54704.201999999997</v>
      </c>
      <c r="D29" s="777" t="s">
        <v>23</v>
      </c>
      <c r="E29" s="772">
        <v>23138.677</v>
      </c>
      <c r="F29" s="775">
        <v>98529.282000000007</v>
      </c>
      <c r="G29" s="84"/>
      <c r="H29" s="771" t="s">
        <v>23</v>
      </c>
      <c r="I29" s="772">
        <v>28581.95</v>
      </c>
      <c r="J29" s="773">
        <v>93962.517000000007</v>
      </c>
      <c r="K29" s="774" t="s">
        <v>23</v>
      </c>
      <c r="L29" s="772">
        <v>8438.6919999999991</v>
      </c>
      <c r="M29" s="775">
        <v>34260.762999999999</v>
      </c>
    </row>
    <row r="30" spans="1:14" ht="15.5" x14ac:dyDescent="0.35">
      <c r="A30" s="778" t="s">
        <v>45</v>
      </c>
      <c r="B30" s="779">
        <v>7599.942</v>
      </c>
      <c r="C30" s="802">
        <v>30534.273000000001</v>
      </c>
      <c r="D30" s="803" t="s">
        <v>45</v>
      </c>
      <c r="E30" s="804">
        <v>8824.6380000000008</v>
      </c>
      <c r="F30" s="783">
        <v>36004.305999999997</v>
      </c>
      <c r="G30" s="84"/>
      <c r="H30" s="778" t="s">
        <v>73</v>
      </c>
      <c r="I30" s="779">
        <v>20787.543000000001</v>
      </c>
      <c r="J30" s="780">
        <v>61857.101000000002</v>
      </c>
      <c r="K30" s="781" t="s">
        <v>73</v>
      </c>
      <c r="L30" s="782">
        <v>2867.2240000000002</v>
      </c>
      <c r="M30" s="783">
        <v>9141.6190000000006</v>
      </c>
    </row>
    <row r="31" spans="1:14" ht="15.5" x14ac:dyDescent="0.35">
      <c r="A31" s="784" t="s">
        <v>113</v>
      </c>
      <c r="B31" s="785">
        <v>6049.9750000000004</v>
      </c>
      <c r="C31" s="805">
        <v>21647.328000000001</v>
      </c>
      <c r="D31" s="806" t="s">
        <v>185</v>
      </c>
      <c r="E31" s="807">
        <v>6817.9269999999997</v>
      </c>
      <c r="F31" s="789">
        <v>32995.822999999997</v>
      </c>
      <c r="G31" s="84"/>
      <c r="H31" s="784" t="s">
        <v>77</v>
      </c>
      <c r="I31" s="785">
        <v>4224.5249999999996</v>
      </c>
      <c r="J31" s="786">
        <v>19817.419000000002</v>
      </c>
      <c r="K31" s="787" t="s">
        <v>72</v>
      </c>
      <c r="L31" s="788">
        <v>2019.6489999999999</v>
      </c>
      <c r="M31" s="789">
        <v>9303.0609999999997</v>
      </c>
    </row>
    <row r="32" spans="1:14" ht="15.5" x14ac:dyDescent="0.35">
      <c r="A32" s="784" t="s">
        <v>48</v>
      </c>
      <c r="B32" s="785">
        <v>261.464</v>
      </c>
      <c r="C32" s="805">
        <v>331.64400000000001</v>
      </c>
      <c r="D32" s="806" t="s">
        <v>113</v>
      </c>
      <c r="E32" s="807">
        <v>3092.73</v>
      </c>
      <c r="F32" s="789">
        <v>15793.584000000001</v>
      </c>
      <c r="G32" s="84"/>
      <c r="H32" s="784" t="s">
        <v>45</v>
      </c>
      <c r="I32" s="785">
        <v>1578.65</v>
      </c>
      <c r="J32" s="786">
        <v>4123.223</v>
      </c>
      <c r="K32" s="787" t="s">
        <v>48</v>
      </c>
      <c r="L32" s="788">
        <v>1127.3630000000001</v>
      </c>
      <c r="M32" s="789">
        <v>3925.2179999999998</v>
      </c>
    </row>
    <row r="33" spans="1:13" ht="15.5" x14ac:dyDescent="0.35">
      <c r="A33" s="784" t="s">
        <v>130</v>
      </c>
      <c r="B33" s="785">
        <v>250.64500000000001</v>
      </c>
      <c r="C33" s="805">
        <v>984.40200000000004</v>
      </c>
      <c r="D33" s="806" t="s">
        <v>75</v>
      </c>
      <c r="E33" s="807">
        <v>1349.2139999999999</v>
      </c>
      <c r="F33" s="789">
        <v>4947.652</v>
      </c>
      <c r="G33" s="84"/>
      <c r="H33" s="784" t="s">
        <v>72</v>
      </c>
      <c r="I33" s="785">
        <v>1055.9860000000001</v>
      </c>
      <c r="J33" s="786">
        <v>4035.7739999999999</v>
      </c>
      <c r="K33" s="787" t="s">
        <v>46</v>
      </c>
      <c r="L33" s="788">
        <v>1024.7619999999999</v>
      </c>
      <c r="M33" s="789">
        <v>5691.2820000000002</v>
      </c>
    </row>
    <row r="34" spans="1:13" ht="15.5" x14ac:dyDescent="0.35">
      <c r="A34" s="784" t="s">
        <v>181</v>
      </c>
      <c r="B34" s="785">
        <v>144.28299999999999</v>
      </c>
      <c r="C34" s="805">
        <v>570.29</v>
      </c>
      <c r="D34" s="806" t="s">
        <v>146</v>
      </c>
      <c r="E34" s="807">
        <v>1118.932</v>
      </c>
      <c r="F34" s="789">
        <v>2154.23</v>
      </c>
      <c r="G34" s="84"/>
      <c r="H34" s="784" t="s">
        <v>46</v>
      </c>
      <c r="I34" s="785">
        <v>834.38499999999999</v>
      </c>
      <c r="J34" s="786">
        <v>3665.1689999999999</v>
      </c>
      <c r="K34" s="787" t="s">
        <v>77</v>
      </c>
      <c r="L34" s="788">
        <v>895.81100000000004</v>
      </c>
      <c r="M34" s="789">
        <v>4163.6099999999997</v>
      </c>
    </row>
    <row r="35" spans="1:13" ht="15.5" x14ac:dyDescent="0.35">
      <c r="A35" s="784" t="s">
        <v>46</v>
      </c>
      <c r="B35" s="785">
        <v>85.885000000000005</v>
      </c>
      <c r="C35" s="805">
        <v>328.15</v>
      </c>
      <c r="D35" s="806" t="s">
        <v>70</v>
      </c>
      <c r="E35" s="807">
        <v>886.69100000000003</v>
      </c>
      <c r="F35" s="789">
        <v>3519.6129999999998</v>
      </c>
      <c r="G35" s="84"/>
      <c r="H35" s="784" t="s">
        <v>48</v>
      </c>
      <c r="I35" s="785">
        <v>59.017000000000003</v>
      </c>
      <c r="J35" s="786">
        <v>354.12</v>
      </c>
      <c r="K35" s="787" t="s">
        <v>45</v>
      </c>
      <c r="L35" s="788">
        <v>470.935</v>
      </c>
      <c r="M35" s="789">
        <v>2000.546</v>
      </c>
    </row>
    <row r="36" spans="1:13" ht="16" thickBot="1" x14ac:dyDescent="0.4">
      <c r="A36" s="784" t="s">
        <v>145</v>
      </c>
      <c r="B36" s="785">
        <v>27.419</v>
      </c>
      <c r="C36" s="805">
        <v>91.120999999999995</v>
      </c>
      <c r="D36" s="806" t="s">
        <v>48</v>
      </c>
      <c r="E36" s="807">
        <v>695.471</v>
      </c>
      <c r="F36" s="789">
        <v>2105.58</v>
      </c>
      <c r="G36" s="84"/>
      <c r="H36" s="790" t="s">
        <v>113</v>
      </c>
      <c r="I36" s="791">
        <v>30.399000000000001</v>
      </c>
      <c r="J36" s="792">
        <v>100</v>
      </c>
      <c r="K36" s="793" t="s">
        <v>51</v>
      </c>
      <c r="L36" s="794">
        <v>25.004999999999999</v>
      </c>
      <c r="M36" s="795">
        <v>28.35</v>
      </c>
    </row>
    <row r="37" spans="1:13" s="18" customFormat="1" ht="15.5" x14ac:dyDescent="0.35">
      <c r="A37" s="784" t="s">
        <v>49</v>
      </c>
      <c r="B37" s="785">
        <v>23.074999999999999</v>
      </c>
      <c r="C37" s="805">
        <v>78.06</v>
      </c>
      <c r="D37" s="806" t="s">
        <v>73</v>
      </c>
      <c r="E37" s="807">
        <v>180.73500000000001</v>
      </c>
      <c r="F37" s="789">
        <v>347.02</v>
      </c>
      <c r="G37" s="84"/>
      <c r="H37" s="796" t="s">
        <v>50</v>
      </c>
      <c r="I37" s="797"/>
      <c r="J37" s="797"/>
      <c r="K37" s="799"/>
      <c r="L37" s="799"/>
      <c r="M37" s="799"/>
    </row>
    <row r="38" spans="1:13" s="18" customFormat="1" ht="15.5" x14ac:dyDescent="0.35">
      <c r="A38" s="808" t="s">
        <v>277</v>
      </c>
      <c r="B38" s="809">
        <v>16.843</v>
      </c>
      <c r="C38" s="810">
        <v>15.872</v>
      </c>
      <c r="D38" s="811" t="s">
        <v>181</v>
      </c>
      <c r="E38" s="812">
        <v>95.16</v>
      </c>
      <c r="F38" s="813">
        <v>520.84199999999998</v>
      </c>
      <c r="G38" s="84"/>
      <c r="H38" s="798"/>
      <c r="I38" s="797"/>
      <c r="J38" s="797"/>
      <c r="K38" s="799"/>
      <c r="L38" s="799"/>
      <c r="M38" s="799"/>
    </row>
    <row r="39" spans="1:13" s="18" customFormat="1" ht="16" thickBot="1" x14ac:dyDescent="0.4">
      <c r="A39" s="790" t="s">
        <v>278</v>
      </c>
      <c r="B39" s="791">
        <v>15.811</v>
      </c>
      <c r="C39" s="817">
        <v>0.35799999999999998</v>
      </c>
      <c r="D39" s="818" t="s">
        <v>72</v>
      </c>
      <c r="E39" s="819">
        <v>23.056000000000001</v>
      </c>
      <c r="F39" s="795">
        <v>71.335999999999999</v>
      </c>
      <c r="G39" s="84"/>
      <c r="H39" s="798"/>
      <c r="I39" s="797"/>
      <c r="J39" s="797"/>
      <c r="K39" s="799"/>
      <c r="L39" s="799"/>
      <c r="M39" s="799"/>
    </row>
    <row r="40" spans="1:13" s="18" customFormat="1" ht="15.5" x14ac:dyDescent="0.35">
      <c r="A40" s="796" t="s">
        <v>50</v>
      </c>
      <c r="B40" s="800"/>
      <c r="C40" s="800"/>
      <c r="D40" s="800"/>
      <c r="E40" s="800"/>
      <c r="F40" s="800"/>
      <c r="G40" s="84"/>
      <c r="I40" s="820"/>
      <c r="J40" s="820"/>
      <c r="K40" s="820"/>
      <c r="L40" s="820"/>
      <c r="M40" s="820"/>
    </row>
    <row r="41" spans="1:13" s="18" customFormat="1" ht="15.5" x14ac:dyDescent="0.35">
      <c r="A41" s="820"/>
      <c r="B41" s="820"/>
      <c r="C41" s="820"/>
      <c r="D41" s="820"/>
      <c r="E41" s="820"/>
      <c r="F41" s="820"/>
      <c r="G41" s="84"/>
      <c r="H41" s="820"/>
      <c r="I41" s="820"/>
      <c r="J41" s="820"/>
      <c r="K41" s="820"/>
      <c r="L41" s="820"/>
      <c r="M41" s="820"/>
    </row>
    <row r="42" spans="1:13" ht="15.5" x14ac:dyDescent="0.3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5" x14ac:dyDescent="0.35">
      <c r="A43" s="83" t="s">
        <v>54</v>
      </c>
      <c r="B43" s="83"/>
      <c r="C43" s="83"/>
      <c r="D43" s="83"/>
      <c r="E43" s="83"/>
      <c r="F43" s="84"/>
      <c r="G43" s="84"/>
      <c r="H43" s="83" t="s">
        <v>55</v>
      </c>
      <c r="I43" s="83"/>
      <c r="J43" s="83"/>
      <c r="K43" s="83"/>
      <c r="L43" s="83"/>
      <c r="M43" s="84"/>
    </row>
    <row r="44" spans="1:13" ht="16" thickBot="1" x14ac:dyDescent="0.4">
      <c r="A44" s="84" t="s">
        <v>59</v>
      </c>
      <c r="B44" s="83"/>
      <c r="C44" s="83"/>
      <c r="D44" s="83"/>
      <c r="E44" s="83"/>
      <c r="F44" s="84"/>
      <c r="G44" s="84"/>
      <c r="H44" s="84" t="s">
        <v>59</v>
      </c>
      <c r="I44" s="83"/>
      <c r="J44" s="83"/>
      <c r="K44" s="83"/>
      <c r="L44" s="83"/>
      <c r="M44" s="84"/>
    </row>
    <row r="45" spans="1:13" ht="16" thickBot="1" x14ac:dyDescent="0.4">
      <c r="A45" s="759" t="s">
        <v>42</v>
      </c>
      <c r="B45" s="760"/>
      <c r="C45" s="760"/>
      <c r="D45" s="760"/>
      <c r="E45" s="760"/>
      <c r="F45" s="761"/>
      <c r="G45" s="84"/>
      <c r="H45" s="759" t="s">
        <v>43</v>
      </c>
      <c r="I45" s="760"/>
      <c r="J45" s="760"/>
      <c r="K45" s="760"/>
      <c r="L45" s="760"/>
      <c r="M45" s="761"/>
    </row>
    <row r="46" spans="1:13" ht="16" thickBot="1" x14ac:dyDescent="0.4">
      <c r="A46" s="762" t="s">
        <v>280</v>
      </c>
      <c r="B46" s="763"/>
      <c r="C46" s="764"/>
      <c r="D46" s="765" t="s">
        <v>281</v>
      </c>
      <c r="E46" s="763"/>
      <c r="F46" s="766"/>
      <c r="G46" s="84"/>
      <c r="H46" s="762" t="s">
        <v>280</v>
      </c>
      <c r="I46" s="763"/>
      <c r="J46" s="764"/>
      <c r="K46" s="765" t="s">
        <v>281</v>
      </c>
      <c r="L46" s="763"/>
      <c r="M46" s="766"/>
    </row>
    <row r="47" spans="1:13" ht="31.5" thickBot="1" x14ac:dyDescent="0.4">
      <c r="A47" s="821" t="s">
        <v>44</v>
      </c>
      <c r="B47" s="768" t="s">
        <v>30</v>
      </c>
      <c r="C47" s="822" t="s">
        <v>68</v>
      </c>
      <c r="D47" s="823" t="s">
        <v>44</v>
      </c>
      <c r="E47" s="824" t="s">
        <v>30</v>
      </c>
      <c r="F47" s="770" t="s">
        <v>68</v>
      </c>
      <c r="G47" s="776"/>
      <c r="H47" s="767" t="s">
        <v>44</v>
      </c>
      <c r="I47" s="768" t="s">
        <v>30</v>
      </c>
      <c r="J47" s="770" t="s">
        <v>68</v>
      </c>
      <c r="K47" s="767" t="s">
        <v>44</v>
      </c>
      <c r="L47" s="768" t="s">
        <v>30</v>
      </c>
      <c r="M47" s="770" t="s">
        <v>68</v>
      </c>
    </row>
    <row r="48" spans="1:13" ht="16" thickBot="1" x14ac:dyDescent="0.4">
      <c r="A48" s="771" t="s">
        <v>23</v>
      </c>
      <c r="B48" s="772">
        <v>509452.24800000002</v>
      </c>
      <c r="C48" s="775">
        <v>1676658.4269999999</v>
      </c>
      <c r="D48" s="825" t="s">
        <v>23</v>
      </c>
      <c r="E48" s="826">
        <v>274199.696</v>
      </c>
      <c r="F48" s="775">
        <v>1304099.3149999999</v>
      </c>
      <c r="G48" s="776"/>
      <c r="H48" s="774" t="s">
        <v>23</v>
      </c>
      <c r="I48" s="772">
        <v>227842.98300000001</v>
      </c>
      <c r="J48" s="775">
        <v>610371.27</v>
      </c>
      <c r="K48" s="774" t="s">
        <v>23</v>
      </c>
      <c r="L48" s="772">
        <v>129947.97900000001</v>
      </c>
      <c r="M48" s="775">
        <v>62521.097000000002</v>
      </c>
    </row>
    <row r="49" spans="1:13" ht="15.5" x14ac:dyDescent="0.35">
      <c r="A49" s="778" t="s">
        <v>45</v>
      </c>
      <c r="B49" s="779">
        <v>214537.72200000001</v>
      </c>
      <c r="C49" s="802">
        <v>680136.02300000004</v>
      </c>
      <c r="D49" s="803" t="s">
        <v>45</v>
      </c>
      <c r="E49" s="804">
        <v>116079.38800000001</v>
      </c>
      <c r="F49" s="783">
        <v>538269.77300000004</v>
      </c>
      <c r="G49" s="776"/>
      <c r="H49" s="778" t="s">
        <v>77</v>
      </c>
      <c r="I49" s="779">
        <v>121371.85</v>
      </c>
      <c r="J49" s="802">
        <v>570161.86399999994</v>
      </c>
      <c r="K49" s="781" t="s">
        <v>51</v>
      </c>
      <c r="L49" s="782">
        <v>56931.836000000003</v>
      </c>
      <c r="M49" s="783">
        <v>12520.977999999999</v>
      </c>
    </row>
    <row r="50" spans="1:13" ht="15.5" x14ac:dyDescent="0.35">
      <c r="A50" s="784" t="s">
        <v>113</v>
      </c>
      <c r="B50" s="785">
        <v>101786.22199999999</v>
      </c>
      <c r="C50" s="805">
        <v>358949.15899999999</v>
      </c>
      <c r="D50" s="806" t="s">
        <v>113</v>
      </c>
      <c r="E50" s="807">
        <v>56804.457999999999</v>
      </c>
      <c r="F50" s="789">
        <v>280539.92700000003</v>
      </c>
      <c r="G50" s="776"/>
      <c r="H50" s="784" t="s">
        <v>51</v>
      </c>
      <c r="I50" s="785">
        <v>51983.597000000002</v>
      </c>
      <c r="J50" s="805">
        <v>15644.67</v>
      </c>
      <c r="K50" s="787" t="s">
        <v>78</v>
      </c>
      <c r="L50" s="788">
        <v>15155.64</v>
      </c>
      <c r="M50" s="789">
        <v>23986.705000000002</v>
      </c>
    </row>
    <row r="51" spans="1:13" ht="15.5" x14ac:dyDescent="0.35">
      <c r="A51" s="784" t="s">
        <v>75</v>
      </c>
      <c r="B51" s="785">
        <v>29094.941999999999</v>
      </c>
      <c r="C51" s="805">
        <v>97421.77</v>
      </c>
      <c r="D51" s="806" t="s">
        <v>75</v>
      </c>
      <c r="E51" s="807">
        <v>28860.237000000001</v>
      </c>
      <c r="F51" s="789">
        <v>144869.95000000001</v>
      </c>
      <c r="G51" s="776"/>
      <c r="H51" s="784" t="s">
        <v>45</v>
      </c>
      <c r="I51" s="785">
        <v>13424.415000000001</v>
      </c>
      <c r="J51" s="805">
        <v>3902.0120000000002</v>
      </c>
      <c r="K51" s="787" t="s">
        <v>74</v>
      </c>
      <c r="L51" s="788">
        <v>13911.341</v>
      </c>
      <c r="M51" s="789">
        <v>6263.3339999999998</v>
      </c>
    </row>
    <row r="52" spans="1:13" ht="15.5" x14ac:dyDescent="0.35">
      <c r="A52" s="784" t="s">
        <v>51</v>
      </c>
      <c r="B52" s="785">
        <v>21751.645</v>
      </c>
      <c r="C52" s="805">
        <v>77577.904999999999</v>
      </c>
      <c r="D52" s="806" t="s">
        <v>130</v>
      </c>
      <c r="E52" s="807">
        <v>17778.207999999999</v>
      </c>
      <c r="F52" s="789">
        <v>88757.631999999998</v>
      </c>
      <c r="G52" s="776"/>
      <c r="H52" s="784" t="s">
        <v>74</v>
      </c>
      <c r="I52" s="785">
        <v>12243.132</v>
      </c>
      <c r="J52" s="805">
        <v>3768.5929999999998</v>
      </c>
      <c r="K52" s="787" t="s">
        <v>77</v>
      </c>
      <c r="L52" s="788">
        <v>9385.1149999999998</v>
      </c>
      <c r="M52" s="789">
        <v>2897.509</v>
      </c>
    </row>
    <row r="53" spans="1:13" ht="15.5" x14ac:dyDescent="0.35">
      <c r="A53" s="784" t="s">
        <v>71</v>
      </c>
      <c r="B53" s="785">
        <v>20541.412</v>
      </c>
      <c r="C53" s="805">
        <v>73053.87</v>
      </c>
      <c r="D53" s="806" t="s">
        <v>73</v>
      </c>
      <c r="E53" s="807">
        <v>10035.558999999999</v>
      </c>
      <c r="F53" s="789">
        <v>49790.783000000003</v>
      </c>
      <c r="G53" s="776"/>
      <c r="H53" s="784" t="s">
        <v>78</v>
      </c>
      <c r="I53" s="785">
        <v>8875.223</v>
      </c>
      <c r="J53" s="805">
        <v>2153.404</v>
      </c>
      <c r="K53" s="787" t="s">
        <v>45</v>
      </c>
      <c r="L53" s="788">
        <v>8251.3379999999997</v>
      </c>
      <c r="M53" s="789">
        <v>4352.7079999999996</v>
      </c>
    </row>
    <row r="54" spans="1:13" ht="15.5" x14ac:dyDescent="0.35">
      <c r="A54" s="784" t="s">
        <v>47</v>
      </c>
      <c r="B54" s="785">
        <v>17410.296999999999</v>
      </c>
      <c r="C54" s="805">
        <v>55288.222000000002</v>
      </c>
      <c r="D54" s="806" t="s">
        <v>72</v>
      </c>
      <c r="E54" s="807">
        <v>6316.5940000000001</v>
      </c>
      <c r="F54" s="789">
        <v>28414.087</v>
      </c>
      <c r="G54" s="776"/>
      <c r="H54" s="784" t="s">
        <v>49</v>
      </c>
      <c r="I54" s="785">
        <v>5229.1499999999996</v>
      </c>
      <c r="J54" s="805">
        <v>1562.056</v>
      </c>
      <c r="K54" s="787" t="s">
        <v>49</v>
      </c>
      <c r="L54" s="788">
        <v>7779.8739999999998</v>
      </c>
      <c r="M54" s="789">
        <v>1937.7049999999999</v>
      </c>
    </row>
    <row r="55" spans="1:13" ht="15.5" x14ac:dyDescent="0.35">
      <c r="A55" s="784" t="s">
        <v>130</v>
      </c>
      <c r="B55" s="785">
        <v>16068.08</v>
      </c>
      <c r="C55" s="805">
        <v>55585.938999999998</v>
      </c>
      <c r="D55" s="806" t="s">
        <v>48</v>
      </c>
      <c r="E55" s="807">
        <v>5166.0069999999996</v>
      </c>
      <c r="F55" s="789">
        <v>25146.941999999999</v>
      </c>
      <c r="G55" s="776"/>
      <c r="H55" s="784" t="s">
        <v>46</v>
      </c>
      <c r="I55" s="785">
        <v>4430.5219999999999</v>
      </c>
      <c r="J55" s="805">
        <v>3152.1729999999998</v>
      </c>
      <c r="K55" s="787" t="s">
        <v>46</v>
      </c>
      <c r="L55" s="788">
        <v>6430.8959999999997</v>
      </c>
      <c r="M55" s="789">
        <v>2895.7</v>
      </c>
    </row>
    <row r="56" spans="1:13" ht="15.5" x14ac:dyDescent="0.35">
      <c r="A56" s="784" t="s">
        <v>72</v>
      </c>
      <c r="B56" s="785">
        <v>15122.290999999999</v>
      </c>
      <c r="C56" s="805">
        <v>46385.805999999997</v>
      </c>
      <c r="D56" s="806" t="s">
        <v>70</v>
      </c>
      <c r="E56" s="807">
        <v>5034.7539999999999</v>
      </c>
      <c r="F56" s="789">
        <v>26259.277999999998</v>
      </c>
      <c r="G56" s="776"/>
      <c r="H56" s="784" t="s">
        <v>72</v>
      </c>
      <c r="I56" s="785">
        <v>2735.4270000000001</v>
      </c>
      <c r="J56" s="805">
        <v>2454.2910000000002</v>
      </c>
      <c r="K56" s="787" t="s">
        <v>76</v>
      </c>
      <c r="L56" s="788">
        <v>3643.1329999999998</v>
      </c>
      <c r="M56" s="789">
        <v>1136.23</v>
      </c>
    </row>
    <row r="57" spans="1:13" ht="15.5" x14ac:dyDescent="0.35">
      <c r="A57" s="784" t="s">
        <v>46</v>
      </c>
      <c r="B57" s="785">
        <v>13768.775</v>
      </c>
      <c r="C57" s="805">
        <v>46535.108999999997</v>
      </c>
      <c r="D57" s="806" t="s">
        <v>114</v>
      </c>
      <c r="E57" s="807">
        <v>4658.8670000000002</v>
      </c>
      <c r="F57" s="789">
        <v>27044.914000000001</v>
      </c>
      <c r="G57" s="776"/>
      <c r="H57" s="784" t="s">
        <v>158</v>
      </c>
      <c r="I57" s="785">
        <v>2354.8939999999998</v>
      </c>
      <c r="J57" s="805">
        <v>3227.06</v>
      </c>
      <c r="K57" s="787" t="s">
        <v>72</v>
      </c>
      <c r="L57" s="788">
        <v>1945.1559999999999</v>
      </c>
      <c r="M57" s="789">
        <v>691.07600000000002</v>
      </c>
    </row>
    <row r="58" spans="1:13" ht="15.5" x14ac:dyDescent="0.35">
      <c r="A58" s="784" t="s">
        <v>48</v>
      </c>
      <c r="B58" s="785">
        <v>11246.612999999999</v>
      </c>
      <c r="C58" s="805">
        <v>40369.305</v>
      </c>
      <c r="D58" s="806" t="s">
        <v>46</v>
      </c>
      <c r="E58" s="807">
        <v>3932.46</v>
      </c>
      <c r="F58" s="789">
        <v>21649.788</v>
      </c>
      <c r="G58" s="776"/>
      <c r="H58" s="784" t="s">
        <v>76</v>
      </c>
      <c r="I58" s="785">
        <v>2239.0340000000001</v>
      </c>
      <c r="J58" s="805">
        <v>677.93299999999999</v>
      </c>
      <c r="K58" s="787" t="s">
        <v>71</v>
      </c>
      <c r="L58" s="788">
        <v>1735.3030000000001</v>
      </c>
      <c r="M58" s="789">
        <v>335.04199999999997</v>
      </c>
    </row>
    <row r="59" spans="1:13" ht="15.5" x14ac:dyDescent="0.35">
      <c r="A59" s="808" t="s">
        <v>49</v>
      </c>
      <c r="B59" s="809">
        <v>8539.357</v>
      </c>
      <c r="C59" s="810">
        <v>20679.839</v>
      </c>
      <c r="D59" s="811" t="s">
        <v>66</v>
      </c>
      <c r="E59" s="812">
        <v>3571.7750000000001</v>
      </c>
      <c r="F59" s="813">
        <v>18064.526000000002</v>
      </c>
      <c r="G59" s="776"/>
      <c r="H59" s="784" t="s">
        <v>47</v>
      </c>
      <c r="I59" s="785">
        <v>826.404</v>
      </c>
      <c r="J59" s="805">
        <v>405.20299999999997</v>
      </c>
      <c r="K59" s="787" t="s">
        <v>158</v>
      </c>
      <c r="L59" s="788">
        <v>1470.854</v>
      </c>
      <c r="M59" s="789">
        <v>1769.0550000000001</v>
      </c>
    </row>
    <row r="60" spans="1:13" ht="16" thickBot="1" x14ac:dyDescent="0.4">
      <c r="A60" s="790" t="s">
        <v>73</v>
      </c>
      <c r="B60" s="791">
        <v>7259.2209999999995</v>
      </c>
      <c r="C60" s="817">
        <v>23742.272000000001</v>
      </c>
      <c r="D60" s="818" t="s">
        <v>79</v>
      </c>
      <c r="E60" s="819">
        <v>2587.4839999999999</v>
      </c>
      <c r="F60" s="795">
        <v>13451.805</v>
      </c>
      <c r="G60" s="820"/>
      <c r="H60" s="827" t="s">
        <v>274</v>
      </c>
      <c r="I60" s="828">
        <v>514.81299999999999</v>
      </c>
      <c r="J60" s="829">
        <v>124.958</v>
      </c>
      <c r="K60" s="830" t="s">
        <v>47</v>
      </c>
      <c r="L60" s="831">
        <v>1037.761</v>
      </c>
      <c r="M60" s="832">
        <v>1885.0550000000001</v>
      </c>
    </row>
    <row r="61" spans="1:13" ht="15.5" x14ac:dyDescent="0.35">
      <c r="A61" s="796" t="s">
        <v>50</v>
      </c>
      <c r="B61" s="820"/>
      <c r="C61" s="820"/>
      <c r="D61" s="820"/>
      <c r="E61" s="820"/>
      <c r="F61" s="820"/>
      <c r="G61" s="84"/>
      <c r="H61" s="796" t="s">
        <v>50</v>
      </c>
      <c r="I61" s="820"/>
      <c r="J61" s="820"/>
      <c r="K61" s="820"/>
      <c r="L61" s="820"/>
      <c r="M61" s="820"/>
    </row>
    <row r="62" spans="1:13" ht="15.5" x14ac:dyDescent="0.35">
      <c r="A62" s="798"/>
      <c r="B62" s="797"/>
      <c r="C62" s="797"/>
      <c r="D62" s="798"/>
      <c r="E62" s="799"/>
      <c r="F62" s="799"/>
      <c r="G62" s="84"/>
      <c r="H62" s="84"/>
      <c r="I62" s="833"/>
      <c r="J62" s="833"/>
      <c r="K62" s="798"/>
      <c r="L62" s="799"/>
      <c r="M62" s="799"/>
    </row>
    <row r="63" spans="1:13" ht="15.5" x14ac:dyDescent="0.3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1:13" ht="15.5" x14ac:dyDescent="0.35">
      <c r="A64" s="83" t="s">
        <v>56</v>
      </c>
      <c r="B64" s="83"/>
      <c r="C64" s="83"/>
      <c r="D64" s="83"/>
      <c r="E64" s="83"/>
      <c r="F64" s="84"/>
      <c r="G64" s="84"/>
      <c r="H64" s="83" t="s">
        <v>57</v>
      </c>
      <c r="I64" s="83"/>
      <c r="J64" s="83"/>
      <c r="K64" s="83"/>
      <c r="L64" s="83"/>
      <c r="M64" s="84"/>
    </row>
    <row r="65" spans="1:13" ht="16" thickBot="1" x14ac:dyDescent="0.4">
      <c r="A65" s="84" t="s">
        <v>59</v>
      </c>
      <c r="B65" s="83"/>
      <c r="C65" s="83"/>
      <c r="D65" s="83"/>
      <c r="E65" s="83"/>
      <c r="F65" s="84"/>
      <c r="G65" s="84"/>
      <c r="H65" s="84" t="s">
        <v>59</v>
      </c>
      <c r="I65" s="83"/>
      <c r="J65" s="83"/>
      <c r="K65" s="83"/>
      <c r="L65" s="83"/>
      <c r="M65" s="84"/>
    </row>
    <row r="66" spans="1:13" ht="16" thickBot="1" x14ac:dyDescent="0.4">
      <c r="A66" s="759" t="s">
        <v>42</v>
      </c>
      <c r="B66" s="760"/>
      <c r="C66" s="760"/>
      <c r="D66" s="760"/>
      <c r="E66" s="760"/>
      <c r="F66" s="761"/>
      <c r="G66" s="84"/>
      <c r="H66" s="759" t="s">
        <v>43</v>
      </c>
      <c r="I66" s="760"/>
      <c r="J66" s="760"/>
      <c r="K66" s="760"/>
      <c r="L66" s="760"/>
      <c r="M66" s="761"/>
    </row>
    <row r="67" spans="1:13" ht="16" thickBot="1" x14ac:dyDescent="0.4">
      <c r="A67" s="762" t="s">
        <v>280</v>
      </c>
      <c r="B67" s="763"/>
      <c r="C67" s="764"/>
      <c r="D67" s="765" t="s">
        <v>281</v>
      </c>
      <c r="E67" s="763"/>
      <c r="F67" s="766"/>
      <c r="G67" s="84"/>
      <c r="H67" s="762" t="s">
        <v>280</v>
      </c>
      <c r="I67" s="763"/>
      <c r="J67" s="764"/>
      <c r="K67" s="765" t="s">
        <v>281</v>
      </c>
      <c r="L67" s="763"/>
      <c r="M67" s="766"/>
    </row>
    <row r="68" spans="1:13" ht="31.5" thickBot="1" x14ac:dyDescent="0.4">
      <c r="A68" s="767" t="s">
        <v>44</v>
      </c>
      <c r="B68" s="768" t="s">
        <v>30</v>
      </c>
      <c r="C68" s="769" t="s">
        <v>68</v>
      </c>
      <c r="D68" s="767" t="s">
        <v>44</v>
      </c>
      <c r="E68" s="768" t="s">
        <v>30</v>
      </c>
      <c r="F68" s="770" t="s">
        <v>68</v>
      </c>
      <c r="G68" s="834"/>
      <c r="H68" s="767" t="s">
        <v>44</v>
      </c>
      <c r="I68" s="768" t="s">
        <v>30</v>
      </c>
      <c r="J68" s="769" t="s">
        <v>68</v>
      </c>
      <c r="K68" s="767" t="s">
        <v>44</v>
      </c>
      <c r="L68" s="768" t="s">
        <v>30</v>
      </c>
      <c r="M68" s="770" t="s">
        <v>68</v>
      </c>
    </row>
    <row r="69" spans="1:13" ht="16" thickBot="1" x14ac:dyDescent="0.4">
      <c r="A69" s="771" t="s">
        <v>23</v>
      </c>
      <c r="B69" s="772">
        <v>19141.477999999999</v>
      </c>
      <c r="C69" s="773">
        <v>37393.220999999998</v>
      </c>
      <c r="D69" s="777" t="s">
        <v>23</v>
      </c>
      <c r="E69" s="772">
        <v>18682.985000000001</v>
      </c>
      <c r="F69" s="775">
        <v>43547.171999999999</v>
      </c>
      <c r="G69" s="834"/>
      <c r="H69" s="835" t="s">
        <v>23</v>
      </c>
      <c r="I69" s="772">
        <v>17659.191999999999</v>
      </c>
      <c r="J69" s="773">
        <v>29558.595000000001</v>
      </c>
      <c r="K69" s="835" t="s">
        <v>23</v>
      </c>
      <c r="L69" s="772">
        <v>10827.02</v>
      </c>
      <c r="M69" s="775">
        <v>16259.984</v>
      </c>
    </row>
    <row r="70" spans="1:13" ht="15.5" x14ac:dyDescent="0.35">
      <c r="A70" s="778" t="s">
        <v>45</v>
      </c>
      <c r="B70" s="779">
        <v>4267.4709999999995</v>
      </c>
      <c r="C70" s="780">
        <v>9050.74</v>
      </c>
      <c r="D70" s="781" t="s">
        <v>45</v>
      </c>
      <c r="E70" s="782">
        <v>4340.3519999999999</v>
      </c>
      <c r="F70" s="783">
        <v>11167.18</v>
      </c>
      <c r="G70" s="834"/>
      <c r="H70" s="836" t="s">
        <v>45</v>
      </c>
      <c r="I70" s="779">
        <v>6855.2150000000001</v>
      </c>
      <c r="J70" s="780">
        <v>10536.977000000001</v>
      </c>
      <c r="K70" s="781" t="s">
        <v>71</v>
      </c>
      <c r="L70" s="782">
        <v>3925.009</v>
      </c>
      <c r="M70" s="783">
        <v>4733.7960000000003</v>
      </c>
    </row>
    <row r="71" spans="1:13" ht="15.5" x14ac:dyDescent="0.35">
      <c r="A71" s="784" t="s">
        <v>48</v>
      </c>
      <c r="B71" s="785">
        <v>4257.8010000000004</v>
      </c>
      <c r="C71" s="786">
        <v>9482.6360000000004</v>
      </c>
      <c r="D71" s="787" t="s">
        <v>75</v>
      </c>
      <c r="E71" s="788">
        <v>3745.4259999999999</v>
      </c>
      <c r="F71" s="789">
        <v>8142.9110000000001</v>
      </c>
      <c r="G71" s="834"/>
      <c r="H71" s="837" t="s">
        <v>71</v>
      </c>
      <c r="I71" s="785">
        <v>3563.0129999999999</v>
      </c>
      <c r="J71" s="786">
        <v>4162.7420000000002</v>
      </c>
      <c r="K71" s="787" t="s">
        <v>45</v>
      </c>
      <c r="L71" s="788">
        <v>3578.8670000000002</v>
      </c>
      <c r="M71" s="789">
        <v>6766.848</v>
      </c>
    </row>
    <row r="72" spans="1:13" ht="15.5" x14ac:dyDescent="0.35">
      <c r="A72" s="784" t="s">
        <v>75</v>
      </c>
      <c r="B72" s="785">
        <v>3917.2759999999998</v>
      </c>
      <c r="C72" s="786">
        <v>7120.7160000000003</v>
      </c>
      <c r="D72" s="787" t="s">
        <v>113</v>
      </c>
      <c r="E72" s="788">
        <v>3407.3910000000001</v>
      </c>
      <c r="F72" s="789">
        <v>6754.4660000000003</v>
      </c>
      <c r="G72" s="834"/>
      <c r="H72" s="837" t="s">
        <v>77</v>
      </c>
      <c r="I72" s="785">
        <v>3236.3449999999998</v>
      </c>
      <c r="J72" s="786">
        <v>9571.11</v>
      </c>
      <c r="K72" s="787" t="s">
        <v>51</v>
      </c>
      <c r="L72" s="788">
        <v>772.34199999999998</v>
      </c>
      <c r="M72" s="789">
        <v>1087.232</v>
      </c>
    </row>
    <row r="73" spans="1:13" ht="15.5" x14ac:dyDescent="0.35">
      <c r="A73" s="784" t="s">
        <v>113</v>
      </c>
      <c r="B73" s="785">
        <v>2754.71</v>
      </c>
      <c r="C73" s="786">
        <v>4652.09</v>
      </c>
      <c r="D73" s="787" t="s">
        <v>48</v>
      </c>
      <c r="E73" s="788">
        <v>2688.6480000000001</v>
      </c>
      <c r="F73" s="789">
        <v>8498.6180000000004</v>
      </c>
      <c r="G73" s="834"/>
      <c r="H73" s="837" t="s">
        <v>51</v>
      </c>
      <c r="I73" s="785">
        <v>1611.566</v>
      </c>
      <c r="J73" s="786">
        <v>1902.8040000000001</v>
      </c>
      <c r="K73" s="787" t="s">
        <v>72</v>
      </c>
      <c r="L73" s="788">
        <v>615.86199999999997</v>
      </c>
      <c r="M73" s="789">
        <v>1318.01</v>
      </c>
    </row>
    <row r="74" spans="1:13" ht="15.5" x14ac:dyDescent="0.35">
      <c r="A74" s="784" t="s">
        <v>146</v>
      </c>
      <c r="B74" s="785">
        <v>622.89400000000001</v>
      </c>
      <c r="C74" s="786">
        <v>1092.079</v>
      </c>
      <c r="D74" s="787" t="s">
        <v>51</v>
      </c>
      <c r="E74" s="788">
        <v>838.51</v>
      </c>
      <c r="F74" s="789">
        <v>1124.5530000000001</v>
      </c>
      <c r="G74" s="834"/>
      <c r="H74" s="837" t="s">
        <v>72</v>
      </c>
      <c r="I74" s="785">
        <v>794.31899999999996</v>
      </c>
      <c r="J74" s="786">
        <v>1187.06</v>
      </c>
      <c r="K74" s="787" t="s">
        <v>75</v>
      </c>
      <c r="L74" s="788">
        <v>500.88799999999998</v>
      </c>
      <c r="M74" s="789">
        <v>661.82100000000003</v>
      </c>
    </row>
    <row r="75" spans="1:13" ht="15.5" x14ac:dyDescent="0.35">
      <c r="A75" s="784" t="s">
        <v>72</v>
      </c>
      <c r="B75" s="785">
        <v>591.34</v>
      </c>
      <c r="C75" s="786">
        <v>1261.1590000000001</v>
      </c>
      <c r="D75" s="787" t="s">
        <v>146</v>
      </c>
      <c r="E75" s="788">
        <v>559.63300000000004</v>
      </c>
      <c r="F75" s="789">
        <v>1152.6420000000001</v>
      </c>
      <c r="G75" s="834"/>
      <c r="H75" s="837" t="s">
        <v>195</v>
      </c>
      <c r="I75" s="785">
        <v>402.226</v>
      </c>
      <c r="J75" s="786">
        <v>712.74199999999996</v>
      </c>
      <c r="K75" s="787" t="s">
        <v>147</v>
      </c>
      <c r="L75" s="788">
        <v>468.17099999999999</v>
      </c>
      <c r="M75" s="789">
        <v>219.94</v>
      </c>
    </row>
    <row r="76" spans="1:13" ht="15.5" x14ac:dyDescent="0.35">
      <c r="A76" s="784" t="s">
        <v>51</v>
      </c>
      <c r="B76" s="785">
        <v>591.14499999999998</v>
      </c>
      <c r="C76" s="786">
        <v>888.91200000000003</v>
      </c>
      <c r="D76" s="787" t="s">
        <v>72</v>
      </c>
      <c r="E76" s="788">
        <v>520.923</v>
      </c>
      <c r="F76" s="789">
        <v>1401.12</v>
      </c>
      <c r="G76" s="834"/>
      <c r="H76" s="837" t="s">
        <v>75</v>
      </c>
      <c r="I76" s="785">
        <v>354.834</v>
      </c>
      <c r="J76" s="786">
        <v>546.58199999999999</v>
      </c>
      <c r="K76" s="787" t="s">
        <v>113</v>
      </c>
      <c r="L76" s="788">
        <v>279.28899999999999</v>
      </c>
      <c r="M76" s="789">
        <v>429.79199999999997</v>
      </c>
    </row>
    <row r="77" spans="1:13" ht="15.5" x14ac:dyDescent="0.35">
      <c r="A77" s="784" t="s">
        <v>46</v>
      </c>
      <c r="B77" s="785">
        <v>509.34399999999999</v>
      </c>
      <c r="C77" s="786">
        <v>939.27700000000004</v>
      </c>
      <c r="D77" s="787" t="s">
        <v>46</v>
      </c>
      <c r="E77" s="788">
        <v>444.77600000000001</v>
      </c>
      <c r="F77" s="789">
        <v>921.375</v>
      </c>
      <c r="G77" s="834"/>
      <c r="H77" s="837" t="s">
        <v>113</v>
      </c>
      <c r="I77" s="785">
        <v>306.97699999999998</v>
      </c>
      <c r="J77" s="786">
        <v>439.47399999999999</v>
      </c>
      <c r="K77" s="787" t="s">
        <v>195</v>
      </c>
      <c r="L77" s="788">
        <v>213.708</v>
      </c>
      <c r="M77" s="789">
        <v>484.63499999999999</v>
      </c>
    </row>
    <row r="78" spans="1:13" ht="15.5" x14ac:dyDescent="0.35">
      <c r="A78" s="784" t="s">
        <v>73</v>
      </c>
      <c r="B78" s="785">
        <v>437.738</v>
      </c>
      <c r="C78" s="786">
        <v>683.63499999999999</v>
      </c>
      <c r="D78" s="787" t="s">
        <v>275</v>
      </c>
      <c r="E78" s="788">
        <v>406.77100000000002</v>
      </c>
      <c r="F78" s="789">
        <v>945.30799999999999</v>
      </c>
      <c r="G78" s="834"/>
      <c r="H78" s="838" t="s">
        <v>47</v>
      </c>
      <c r="I78" s="809">
        <v>162.768</v>
      </c>
      <c r="J78" s="814">
        <v>182.9</v>
      </c>
      <c r="K78" s="815" t="s">
        <v>271</v>
      </c>
      <c r="L78" s="816">
        <v>122.744</v>
      </c>
      <c r="M78" s="813">
        <v>94.5</v>
      </c>
    </row>
    <row r="79" spans="1:13" ht="16" thickBot="1" x14ac:dyDescent="0.4">
      <c r="A79" s="827" t="s">
        <v>193</v>
      </c>
      <c r="B79" s="828">
        <v>215.61600000000001</v>
      </c>
      <c r="C79" s="839">
        <v>522.70000000000005</v>
      </c>
      <c r="D79" s="830" t="s">
        <v>268</v>
      </c>
      <c r="E79" s="831">
        <v>386.65899999999999</v>
      </c>
      <c r="F79" s="832">
        <v>568.27099999999996</v>
      </c>
      <c r="G79" s="820"/>
      <c r="H79" s="840" t="s">
        <v>147</v>
      </c>
      <c r="I79" s="791">
        <v>118.27</v>
      </c>
      <c r="J79" s="792">
        <v>64.349999999999994</v>
      </c>
      <c r="K79" s="793" t="s">
        <v>47</v>
      </c>
      <c r="L79" s="794">
        <v>111.92700000000001</v>
      </c>
      <c r="M79" s="795">
        <v>132.9</v>
      </c>
    </row>
    <row r="80" spans="1:13" ht="15.5" x14ac:dyDescent="0.35">
      <c r="A80" s="796" t="s">
        <v>50</v>
      </c>
      <c r="B80" s="820"/>
      <c r="C80" s="820"/>
      <c r="D80" s="820"/>
      <c r="E80" s="820"/>
      <c r="F80" s="820"/>
      <c r="G80" s="820"/>
      <c r="H80" s="796" t="s">
        <v>50</v>
      </c>
      <c r="I80" s="820"/>
      <c r="J80" s="820"/>
      <c r="K80" s="820"/>
      <c r="L80" s="820"/>
      <c r="M80" s="82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E74"/>
  <sheetViews>
    <sheetView showGridLines="0" zoomScale="65" zoomScaleNormal="65" workbookViewId="0">
      <selection activeCell="AB59" sqref="AB59"/>
    </sheetView>
  </sheetViews>
  <sheetFormatPr defaultRowHeight="13" x14ac:dyDescent="0.3"/>
  <cols>
    <col min="1" max="1" width="3.1796875" customWidth="1"/>
  </cols>
  <sheetData>
    <row r="1" ht="8.25" customHeight="1" x14ac:dyDescent="0.3"/>
    <row r="21" spans="2:31" x14ac:dyDescent="0.3">
      <c r="B21" s="324"/>
    </row>
    <row r="22" spans="2:31" x14ac:dyDescent="0.3">
      <c r="R22" s="324"/>
      <c r="AB22" s="324"/>
    </row>
    <row r="27" spans="2:31" x14ac:dyDescent="0.3">
      <c r="R27" s="324" t="s">
        <v>50</v>
      </c>
      <c r="AE27" s="324" t="s">
        <v>50</v>
      </c>
    </row>
    <row r="35" spans="1:18" x14ac:dyDescent="0.3">
      <c r="A35" s="324"/>
    </row>
    <row r="36" spans="1:18" x14ac:dyDescent="0.3">
      <c r="B36" s="324"/>
    </row>
    <row r="37" spans="1:18" x14ac:dyDescent="0.3">
      <c r="B37" s="324"/>
    </row>
    <row r="42" spans="1:18" ht="21.75" customHeight="1" x14ac:dyDescent="0.3">
      <c r="B42" s="324"/>
      <c r="R42" s="324"/>
    </row>
    <row r="53" spans="18:31" ht="26.25" customHeight="1" x14ac:dyDescent="0.3">
      <c r="R53" s="324" t="s">
        <v>50</v>
      </c>
      <c r="AE53" s="324" t="s">
        <v>50</v>
      </c>
    </row>
    <row r="73" spans="2:2" x14ac:dyDescent="0.3">
      <c r="B73" s="324"/>
    </row>
    <row r="74" spans="2:2" x14ac:dyDescent="0.3">
      <c r="B74" s="32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X35" sqref="X35"/>
    </sheetView>
  </sheetViews>
  <sheetFormatPr defaultRowHeight="13" x14ac:dyDescent="0.3"/>
  <cols>
    <col min="12" max="12" width="3.1796875" customWidth="1"/>
  </cols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796875" defaultRowHeight="13" x14ac:dyDescent="0.3"/>
  <cols>
    <col min="1" max="1" width="4.453125" style="77" customWidth="1"/>
    <col min="2" max="2" width="47.7265625" style="77" bestFit="1" customWidth="1"/>
    <col min="3" max="12" width="11.26953125" style="77" customWidth="1"/>
    <col min="13" max="14" width="11.54296875" style="77" bestFit="1" customWidth="1"/>
    <col min="15" max="20" width="10.453125" style="77" bestFit="1" customWidth="1"/>
    <col min="21" max="16384" width="9.1796875" style="77"/>
  </cols>
  <sheetData>
    <row r="1" spans="1:14" s="7" customFormat="1" ht="21" x14ac:dyDescent="0.5">
      <c r="A1" s="88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" thickBot="1" x14ac:dyDescent="0.4">
      <c r="A3" s="24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" thickBot="1" x14ac:dyDescent="0.4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4.5" x14ac:dyDescent="0.3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" thickBot="1" x14ac:dyDescent="0.4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4.5" x14ac:dyDescent="0.3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4.5" x14ac:dyDescent="0.3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4.5" x14ac:dyDescent="0.3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4.5" x14ac:dyDescent="0.3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4.5" x14ac:dyDescent="0.3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4.5" x14ac:dyDescent="0.3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4.5" x14ac:dyDescent="0.3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" thickBot="1" x14ac:dyDescent="0.4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4.5" x14ac:dyDescent="0.3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" thickBot="1" x14ac:dyDescent="0.4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" thickBot="1" x14ac:dyDescent="0.4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4.5" x14ac:dyDescent="0.3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" thickBot="1" x14ac:dyDescent="0.4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4.5" x14ac:dyDescent="0.3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4.5" x14ac:dyDescent="0.3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4.5" x14ac:dyDescent="0.3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4.5" x14ac:dyDescent="0.3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4.5" x14ac:dyDescent="0.3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4.5" x14ac:dyDescent="0.3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4.5" x14ac:dyDescent="0.3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" thickBot="1" x14ac:dyDescent="0.4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4.5" x14ac:dyDescent="0.3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" thickBot="1" x14ac:dyDescent="0.4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4.5" x14ac:dyDescent="0.3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4.5" x14ac:dyDescent="0.3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" thickBot="1" x14ac:dyDescent="0.4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4.5" x14ac:dyDescent="0.3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4.5" x14ac:dyDescent="0.3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4.5" x14ac:dyDescent="0.3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4.5" x14ac:dyDescent="0.3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4.5" x14ac:dyDescent="0.3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4.5" x14ac:dyDescent="0.3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4.5" x14ac:dyDescent="0.3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" thickBot="1" x14ac:dyDescent="0.4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4.5" x14ac:dyDescent="0.3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796875" defaultRowHeight="13" x14ac:dyDescent="0.3"/>
  <cols>
    <col min="1" max="1" width="18.7265625" style="86" customWidth="1"/>
    <col min="2" max="3" width="10.7265625" style="86" customWidth="1"/>
    <col min="4" max="4" width="18.7265625" style="86" customWidth="1"/>
    <col min="5" max="6" width="10.7265625" style="86" customWidth="1"/>
    <col min="7" max="7" width="4.453125" style="86" customWidth="1"/>
    <col min="8" max="8" width="18.7265625" style="86" customWidth="1"/>
    <col min="9" max="10" width="10.7265625" style="86" customWidth="1"/>
    <col min="11" max="11" width="18.7265625" style="86" customWidth="1"/>
    <col min="12" max="13" width="10.7265625" style="86" customWidth="1"/>
    <col min="14" max="14" width="5.1796875" style="86" customWidth="1"/>
    <col min="15" max="16384" width="9.1796875" style="86"/>
  </cols>
  <sheetData>
    <row r="1" spans="1:13" s="18" customFormat="1" ht="21" customHeight="1" x14ac:dyDescent="0.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5" x14ac:dyDescent="0.3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5" x14ac:dyDescent="0.35">
      <c r="A3" s="82"/>
      <c r="H3" s="81"/>
    </row>
    <row r="4" spans="1:13" s="84" customFormat="1" ht="16.5" customHeight="1" x14ac:dyDescent="0.3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4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" thickBot="1" x14ac:dyDescent="0.4">
      <c r="A6" s="404" t="s">
        <v>42</v>
      </c>
      <c r="B6" s="405"/>
      <c r="C6" s="405"/>
      <c r="D6" s="405"/>
      <c r="E6" s="405"/>
      <c r="F6" s="406"/>
      <c r="G6" s="367"/>
      <c r="H6" s="404" t="s">
        <v>43</v>
      </c>
      <c r="I6" s="405"/>
      <c r="J6" s="405"/>
      <c r="K6" s="405"/>
      <c r="L6" s="405"/>
      <c r="M6" s="406"/>
    </row>
    <row r="7" spans="1:13" ht="16" thickBot="1" x14ac:dyDescent="0.4">
      <c r="A7" s="362" t="s">
        <v>266</v>
      </c>
      <c r="B7" s="363"/>
      <c r="C7" s="364"/>
      <c r="D7" s="365" t="s">
        <v>267</v>
      </c>
      <c r="E7" s="363"/>
      <c r="F7" s="366"/>
      <c r="G7" s="367"/>
      <c r="H7" s="362" t="s">
        <v>266</v>
      </c>
      <c r="I7" s="363"/>
      <c r="J7" s="364"/>
      <c r="K7" s="365" t="s">
        <v>267</v>
      </c>
      <c r="L7" s="363"/>
      <c r="M7" s="366"/>
    </row>
    <row r="8" spans="1:13" ht="30.5" thickBot="1" x14ac:dyDescent="0.4">
      <c r="A8" s="368" t="s">
        <v>44</v>
      </c>
      <c r="B8" s="369" t="s">
        <v>30</v>
      </c>
      <c r="C8" s="370" t="s">
        <v>68</v>
      </c>
      <c r="D8" s="368" t="s">
        <v>44</v>
      </c>
      <c r="E8" s="369" t="s">
        <v>30</v>
      </c>
      <c r="F8" s="371" t="s">
        <v>68</v>
      </c>
      <c r="G8" s="367"/>
      <c r="H8" s="368" t="s">
        <v>44</v>
      </c>
      <c r="I8" s="369" t="s">
        <v>30</v>
      </c>
      <c r="J8" s="370" t="s">
        <v>68</v>
      </c>
      <c r="K8" s="368" t="s">
        <v>44</v>
      </c>
      <c r="L8" s="369" t="s">
        <v>30</v>
      </c>
      <c r="M8" s="371" t="s">
        <v>68</v>
      </c>
    </row>
    <row r="9" spans="1:13" ht="16" thickBot="1" x14ac:dyDescent="0.4">
      <c r="A9" s="372" t="s">
        <v>23</v>
      </c>
      <c r="B9" s="373">
        <v>1340555.7749999999</v>
      </c>
      <c r="C9" s="374">
        <v>3645546.3870000001</v>
      </c>
      <c r="D9" s="375" t="s">
        <v>23</v>
      </c>
      <c r="E9" s="373">
        <v>1809211.17</v>
      </c>
      <c r="F9" s="376">
        <v>6972400.9979999997</v>
      </c>
      <c r="G9" s="377"/>
      <c r="H9" s="375" t="s">
        <v>23</v>
      </c>
      <c r="I9" s="373">
        <v>270296.07900000003</v>
      </c>
      <c r="J9" s="374">
        <v>952782.64500000002</v>
      </c>
      <c r="K9" s="378" t="s">
        <v>23</v>
      </c>
      <c r="L9" s="373">
        <v>190983.448</v>
      </c>
      <c r="M9" s="376">
        <v>844014.84199999995</v>
      </c>
    </row>
    <row r="10" spans="1:13" ht="15.5" x14ac:dyDescent="0.35">
      <c r="A10" s="379" t="s">
        <v>45</v>
      </c>
      <c r="B10" s="380">
        <v>412200.89600000001</v>
      </c>
      <c r="C10" s="381">
        <v>1154934.9890000001</v>
      </c>
      <c r="D10" s="382" t="s">
        <v>45</v>
      </c>
      <c r="E10" s="383">
        <v>451891.02600000001</v>
      </c>
      <c r="F10" s="384">
        <v>1704479.997</v>
      </c>
      <c r="G10" s="377"/>
      <c r="H10" s="379" t="s">
        <v>77</v>
      </c>
      <c r="I10" s="380">
        <v>126717.87</v>
      </c>
      <c r="J10" s="381">
        <v>524852.77500000002</v>
      </c>
      <c r="K10" s="382" t="s">
        <v>77</v>
      </c>
      <c r="L10" s="383">
        <v>73930.955000000002</v>
      </c>
      <c r="M10" s="384">
        <v>347249.01299999998</v>
      </c>
    </row>
    <row r="11" spans="1:13" ht="15.5" x14ac:dyDescent="0.35">
      <c r="A11" s="385" t="s">
        <v>143</v>
      </c>
      <c r="B11" s="386">
        <v>160895.34599999999</v>
      </c>
      <c r="C11" s="387">
        <v>445108.69900000002</v>
      </c>
      <c r="D11" s="388" t="s">
        <v>143</v>
      </c>
      <c r="E11" s="389">
        <v>389081.28399999999</v>
      </c>
      <c r="F11" s="390">
        <v>1464787.743</v>
      </c>
      <c r="G11" s="377"/>
      <c r="H11" s="385" t="s">
        <v>72</v>
      </c>
      <c r="I11" s="386">
        <v>57490.133000000002</v>
      </c>
      <c r="J11" s="387">
        <v>185406.26199999999</v>
      </c>
      <c r="K11" s="388" t="s">
        <v>46</v>
      </c>
      <c r="L11" s="389">
        <v>65928.774000000005</v>
      </c>
      <c r="M11" s="390">
        <v>311963.31400000001</v>
      </c>
    </row>
    <row r="12" spans="1:13" ht="15.5" x14ac:dyDescent="0.35">
      <c r="A12" s="385" t="s">
        <v>194</v>
      </c>
      <c r="B12" s="386">
        <v>95869.42</v>
      </c>
      <c r="C12" s="387">
        <v>253275.35500000001</v>
      </c>
      <c r="D12" s="388" t="s">
        <v>194</v>
      </c>
      <c r="E12" s="389">
        <v>208503.62100000001</v>
      </c>
      <c r="F12" s="390">
        <v>820028.64599999995</v>
      </c>
      <c r="G12" s="377"/>
      <c r="H12" s="385" t="s">
        <v>46</v>
      </c>
      <c r="I12" s="386">
        <v>56277.961000000003</v>
      </c>
      <c r="J12" s="387">
        <v>176294.66200000001</v>
      </c>
      <c r="K12" s="388" t="s">
        <v>72</v>
      </c>
      <c r="L12" s="389">
        <v>36006.161</v>
      </c>
      <c r="M12" s="390">
        <v>147121.11199999999</v>
      </c>
    </row>
    <row r="13" spans="1:13" ht="15.5" x14ac:dyDescent="0.35">
      <c r="A13" s="385" t="s">
        <v>187</v>
      </c>
      <c r="B13" s="386">
        <v>81857.709000000003</v>
      </c>
      <c r="C13" s="387">
        <v>227582.29</v>
      </c>
      <c r="D13" s="388" t="s">
        <v>182</v>
      </c>
      <c r="E13" s="389">
        <v>81166.415999999997</v>
      </c>
      <c r="F13" s="390">
        <v>318353.72100000002</v>
      </c>
      <c r="G13" s="377"/>
      <c r="H13" s="385" t="s">
        <v>51</v>
      </c>
      <c r="I13" s="386">
        <v>8831.0769999999993</v>
      </c>
      <c r="J13" s="387">
        <v>14691.771000000001</v>
      </c>
      <c r="K13" s="388" t="s">
        <v>144</v>
      </c>
      <c r="L13" s="389">
        <v>4148.6120000000001</v>
      </c>
      <c r="M13" s="390">
        <v>9200.3799999999992</v>
      </c>
    </row>
    <row r="14" spans="1:13" ht="15.5" x14ac:dyDescent="0.35">
      <c r="A14" s="385" t="s">
        <v>111</v>
      </c>
      <c r="B14" s="386">
        <v>63019.904999999999</v>
      </c>
      <c r="C14" s="387">
        <v>172723.39499999999</v>
      </c>
      <c r="D14" s="388" t="s">
        <v>111</v>
      </c>
      <c r="E14" s="389">
        <v>71475.697</v>
      </c>
      <c r="F14" s="390">
        <v>286054.85200000001</v>
      </c>
      <c r="G14" s="377"/>
      <c r="H14" s="385" t="s">
        <v>144</v>
      </c>
      <c r="I14" s="386">
        <v>6805.1940000000004</v>
      </c>
      <c r="J14" s="387">
        <v>12938.52</v>
      </c>
      <c r="K14" s="388" t="s">
        <v>45</v>
      </c>
      <c r="L14" s="389">
        <v>3802.5329999999999</v>
      </c>
      <c r="M14" s="390">
        <v>10120.273999999999</v>
      </c>
    </row>
    <row r="15" spans="1:13" ht="15.5" x14ac:dyDescent="0.35">
      <c r="A15" s="385" t="s">
        <v>47</v>
      </c>
      <c r="B15" s="386">
        <v>48976.021000000001</v>
      </c>
      <c r="C15" s="387">
        <v>126846.33100000001</v>
      </c>
      <c r="D15" s="388" t="s">
        <v>189</v>
      </c>
      <c r="E15" s="389">
        <v>65592.842999999993</v>
      </c>
      <c r="F15" s="390">
        <v>260803.85500000001</v>
      </c>
      <c r="G15" s="377"/>
      <c r="H15" s="385" t="s">
        <v>45</v>
      </c>
      <c r="I15" s="386">
        <v>4896.0640000000003</v>
      </c>
      <c r="J15" s="387">
        <v>13012.209000000001</v>
      </c>
      <c r="K15" s="388" t="s">
        <v>49</v>
      </c>
      <c r="L15" s="389">
        <v>1831.086</v>
      </c>
      <c r="M15" s="390">
        <v>4945.9639999999999</v>
      </c>
    </row>
    <row r="16" spans="1:13" ht="15.5" x14ac:dyDescent="0.35">
      <c r="A16" s="385" t="s">
        <v>188</v>
      </c>
      <c r="B16" s="386">
        <v>45174.137000000002</v>
      </c>
      <c r="C16" s="387">
        <v>118746.861</v>
      </c>
      <c r="D16" s="388" t="s">
        <v>188</v>
      </c>
      <c r="E16" s="389">
        <v>52930.196000000004</v>
      </c>
      <c r="F16" s="390">
        <v>220071.79300000001</v>
      </c>
      <c r="G16" s="377"/>
      <c r="H16" s="385" t="s">
        <v>74</v>
      </c>
      <c r="I16" s="386">
        <v>2523.413</v>
      </c>
      <c r="J16" s="387">
        <v>7126.74</v>
      </c>
      <c r="K16" s="388" t="s">
        <v>73</v>
      </c>
      <c r="L16" s="389">
        <v>1770.7329999999999</v>
      </c>
      <c r="M16" s="390">
        <v>4875.4830000000002</v>
      </c>
    </row>
    <row r="17" spans="1:14" ht="15.5" x14ac:dyDescent="0.35">
      <c r="A17" s="385" t="s">
        <v>186</v>
      </c>
      <c r="B17" s="386">
        <v>43571.290999999997</v>
      </c>
      <c r="C17" s="387">
        <v>114770.62</v>
      </c>
      <c r="D17" s="388" t="s">
        <v>113</v>
      </c>
      <c r="E17" s="389">
        <v>45985.457999999999</v>
      </c>
      <c r="F17" s="390">
        <v>173263.16699999999</v>
      </c>
      <c r="G17" s="377"/>
      <c r="H17" s="385" t="s">
        <v>73</v>
      </c>
      <c r="I17" s="386">
        <v>2435.5929999999998</v>
      </c>
      <c r="J17" s="387">
        <v>7590.6509999999998</v>
      </c>
      <c r="K17" s="388" t="s">
        <v>74</v>
      </c>
      <c r="L17" s="389">
        <v>1591.076</v>
      </c>
      <c r="M17" s="390">
        <v>6429.81</v>
      </c>
    </row>
    <row r="18" spans="1:14" ht="15.5" x14ac:dyDescent="0.35">
      <c r="A18" s="385" t="s">
        <v>189</v>
      </c>
      <c r="B18" s="386">
        <v>42599.373</v>
      </c>
      <c r="C18" s="387">
        <v>122075.368</v>
      </c>
      <c r="D18" s="388" t="s">
        <v>47</v>
      </c>
      <c r="E18" s="389">
        <v>42499.631000000001</v>
      </c>
      <c r="F18" s="390">
        <v>166991.58199999999</v>
      </c>
      <c r="G18" s="377"/>
      <c r="H18" s="385" t="s">
        <v>49</v>
      </c>
      <c r="I18" s="386">
        <v>1697.337</v>
      </c>
      <c r="J18" s="387">
        <v>3056.355</v>
      </c>
      <c r="K18" s="388" t="s">
        <v>51</v>
      </c>
      <c r="L18" s="389">
        <v>1382.077</v>
      </c>
      <c r="M18" s="390">
        <v>839.22799999999995</v>
      </c>
    </row>
    <row r="19" spans="1:14" ht="15.5" x14ac:dyDescent="0.35">
      <c r="A19" s="385" t="s">
        <v>190</v>
      </c>
      <c r="B19" s="386">
        <v>39010.514999999999</v>
      </c>
      <c r="C19" s="387">
        <v>105056.996</v>
      </c>
      <c r="D19" s="388" t="s">
        <v>196</v>
      </c>
      <c r="E19" s="389">
        <v>34171.523999999998</v>
      </c>
      <c r="F19" s="390">
        <v>130725.288</v>
      </c>
      <c r="G19" s="377"/>
      <c r="H19" s="385" t="s">
        <v>48</v>
      </c>
      <c r="I19" s="386">
        <v>1623.3979999999999</v>
      </c>
      <c r="J19" s="387">
        <v>5413.4859999999999</v>
      </c>
      <c r="K19" s="388" t="s">
        <v>47</v>
      </c>
      <c r="L19" s="389">
        <v>254.74700000000001</v>
      </c>
      <c r="M19" s="390">
        <v>364.5</v>
      </c>
    </row>
    <row r="20" spans="1:14" ht="16" thickBot="1" x14ac:dyDescent="0.4">
      <c r="A20" s="391" t="s">
        <v>191</v>
      </c>
      <c r="B20" s="392">
        <v>32231.768</v>
      </c>
      <c r="C20" s="393">
        <v>85725</v>
      </c>
      <c r="D20" s="394" t="s">
        <v>191</v>
      </c>
      <c r="E20" s="395">
        <v>33893.203000000001</v>
      </c>
      <c r="F20" s="396">
        <v>124390.66</v>
      </c>
      <c r="G20" s="377"/>
      <c r="H20" s="391" t="s">
        <v>78</v>
      </c>
      <c r="I20" s="392">
        <v>515.27700000000004</v>
      </c>
      <c r="J20" s="393">
        <v>1273.4659999999999</v>
      </c>
      <c r="K20" s="394" t="s">
        <v>71</v>
      </c>
      <c r="L20" s="395">
        <v>172.01300000000001</v>
      </c>
      <c r="M20" s="396">
        <v>349.67500000000001</v>
      </c>
    </row>
    <row r="21" spans="1:14" ht="15.5" x14ac:dyDescent="0.35">
      <c r="A21" s="397" t="s">
        <v>50</v>
      </c>
      <c r="B21" s="398"/>
      <c r="C21" s="398"/>
      <c r="D21" s="399"/>
      <c r="E21" s="400"/>
      <c r="F21" s="400"/>
      <c r="G21" s="367"/>
      <c r="H21" s="397" t="s">
        <v>50</v>
      </c>
      <c r="I21" s="398"/>
      <c r="J21" s="398"/>
      <c r="K21" s="401"/>
      <c r="L21" s="402"/>
      <c r="M21" s="402"/>
    </row>
    <row r="22" spans="1:14" s="84" customFormat="1" ht="15.5" x14ac:dyDescent="0.35">
      <c r="A22" s="399"/>
      <c r="B22" s="398"/>
      <c r="C22" s="398"/>
      <c r="D22" s="399"/>
      <c r="E22" s="400"/>
      <c r="F22" s="400"/>
      <c r="G22" s="367"/>
      <c r="H22" s="399"/>
      <c r="I22" s="398"/>
      <c r="J22" s="398"/>
      <c r="K22" s="401"/>
      <c r="L22" s="401"/>
      <c r="M22" s="401"/>
    </row>
    <row r="23" spans="1:14" ht="15.5" x14ac:dyDescent="0.35">
      <c r="A23" s="367"/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</row>
    <row r="24" spans="1:14" ht="15.5" x14ac:dyDescent="0.35">
      <c r="A24" s="403" t="s">
        <v>60</v>
      </c>
      <c r="B24" s="403"/>
      <c r="C24" s="403"/>
      <c r="D24" s="403"/>
      <c r="E24" s="403"/>
      <c r="F24" s="367"/>
      <c r="G24" s="367"/>
      <c r="H24" s="403" t="s">
        <v>61</v>
      </c>
      <c r="I24" s="403"/>
      <c r="J24" s="403"/>
      <c r="K24" s="403"/>
      <c r="L24" s="403"/>
      <c r="M24" s="367"/>
      <c r="N24" s="23"/>
    </row>
    <row r="25" spans="1:14" ht="16" thickBot="1" x14ac:dyDescent="0.4">
      <c r="A25" s="367" t="s">
        <v>59</v>
      </c>
      <c r="B25" s="403"/>
      <c r="C25" s="403"/>
      <c r="D25" s="403"/>
      <c r="E25" s="403"/>
      <c r="F25" s="367"/>
      <c r="G25" s="367"/>
      <c r="H25" s="367" t="s">
        <v>59</v>
      </c>
      <c r="I25" s="403"/>
      <c r="J25" s="403"/>
      <c r="K25" s="403"/>
      <c r="L25" s="403"/>
      <c r="M25" s="367"/>
    </row>
    <row r="26" spans="1:14" ht="16" thickBot="1" x14ac:dyDescent="0.4">
      <c r="A26" s="404" t="s">
        <v>42</v>
      </c>
      <c r="B26" s="405"/>
      <c r="C26" s="405"/>
      <c r="D26" s="405"/>
      <c r="E26" s="405"/>
      <c r="F26" s="406"/>
      <c r="G26" s="367"/>
      <c r="H26" s="404" t="s">
        <v>43</v>
      </c>
      <c r="I26" s="405"/>
      <c r="J26" s="405"/>
      <c r="K26" s="405"/>
      <c r="L26" s="405"/>
      <c r="M26" s="406"/>
    </row>
    <row r="27" spans="1:14" ht="16" thickBot="1" x14ac:dyDescent="0.4">
      <c r="A27" s="362" t="s">
        <v>266</v>
      </c>
      <c r="B27" s="363"/>
      <c r="C27" s="364"/>
      <c r="D27" s="365" t="s">
        <v>267</v>
      </c>
      <c r="E27" s="363"/>
      <c r="F27" s="366"/>
      <c r="G27" s="367"/>
      <c r="H27" s="362" t="s">
        <v>266</v>
      </c>
      <c r="I27" s="363"/>
      <c r="J27" s="364"/>
      <c r="K27" s="365" t="s">
        <v>267</v>
      </c>
      <c r="L27" s="363"/>
      <c r="M27" s="366"/>
    </row>
    <row r="28" spans="1:14" ht="30.5" thickBot="1" x14ac:dyDescent="0.4">
      <c r="A28" s="368" t="s">
        <v>44</v>
      </c>
      <c r="B28" s="369" t="s">
        <v>30</v>
      </c>
      <c r="C28" s="370" t="s">
        <v>68</v>
      </c>
      <c r="D28" s="368" t="s">
        <v>44</v>
      </c>
      <c r="E28" s="369" t="s">
        <v>30</v>
      </c>
      <c r="F28" s="371" t="s">
        <v>68</v>
      </c>
      <c r="G28" s="367"/>
      <c r="H28" s="368" t="s">
        <v>44</v>
      </c>
      <c r="I28" s="369" t="s">
        <v>30</v>
      </c>
      <c r="J28" s="370" t="s">
        <v>68</v>
      </c>
      <c r="K28" s="368" t="s">
        <v>44</v>
      </c>
      <c r="L28" s="369" t="s">
        <v>30</v>
      </c>
      <c r="M28" s="371" t="s">
        <v>68</v>
      </c>
    </row>
    <row r="29" spans="1:14" ht="16" thickBot="1" x14ac:dyDescent="0.4">
      <c r="A29" s="372" t="s">
        <v>23</v>
      </c>
      <c r="B29" s="373">
        <v>94613.353000000003</v>
      </c>
      <c r="C29" s="374">
        <v>305544.39299999998</v>
      </c>
      <c r="D29" s="378" t="s">
        <v>23</v>
      </c>
      <c r="E29" s="373">
        <v>107616.999</v>
      </c>
      <c r="F29" s="376">
        <v>476848.29300000001</v>
      </c>
      <c r="G29" s="367"/>
      <c r="H29" s="372" t="s">
        <v>23</v>
      </c>
      <c r="I29" s="373">
        <v>64946.353000000003</v>
      </c>
      <c r="J29" s="374">
        <v>223966.67800000001</v>
      </c>
      <c r="K29" s="375" t="s">
        <v>23</v>
      </c>
      <c r="L29" s="373">
        <v>57063.658000000003</v>
      </c>
      <c r="M29" s="376">
        <v>202357.00700000001</v>
      </c>
    </row>
    <row r="30" spans="1:14" ht="15.5" x14ac:dyDescent="0.35">
      <c r="A30" s="379" t="s">
        <v>45</v>
      </c>
      <c r="B30" s="380">
        <v>62723.446000000004</v>
      </c>
      <c r="C30" s="407">
        <v>204352.10399999999</v>
      </c>
      <c r="D30" s="408" t="s">
        <v>45</v>
      </c>
      <c r="E30" s="409">
        <v>50055.233999999997</v>
      </c>
      <c r="F30" s="384">
        <v>242629.921</v>
      </c>
      <c r="G30" s="367"/>
      <c r="H30" s="385" t="s">
        <v>73</v>
      </c>
      <c r="I30" s="386">
        <v>22632.502</v>
      </c>
      <c r="J30" s="387">
        <v>77859.182000000001</v>
      </c>
      <c r="K30" s="388" t="s">
        <v>73</v>
      </c>
      <c r="L30" s="389">
        <v>32903.017999999996</v>
      </c>
      <c r="M30" s="390">
        <v>99011.103000000003</v>
      </c>
    </row>
    <row r="31" spans="1:14" ht="15.5" x14ac:dyDescent="0.35">
      <c r="A31" s="385" t="s">
        <v>113</v>
      </c>
      <c r="B31" s="386">
        <v>12505.252</v>
      </c>
      <c r="C31" s="410">
        <v>36782.656999999999</v>
      </c>
      <c r="D31" s="411" t="s">
        <v>113</v>
      </c>
      <c r="E31" s="412">
        <v>24883.802</v>
      </c>
      <c r="F31" s="390">
        <v>109456.78200000001</v>
      </c>
      <c r="G31" s="367"/>
      <c r="H31" s="385" t="s">
        <v>77</v>
      </c>
      <c r="I31" s="386">
        <v>9954.8510000000006</v>
      </c>
      <c r="J31" s="387">
        <v>41583.81</v>
      </c>
      <c r="K31" s="388" t="s">
        <v>77</v>
      </c>
      <c r="L31" s="389">
        <v>9916.9240000000009</v>
      </c>
      <c r="M31" s="390">
        <v>51322.025000000001</v>
      </c>
    </row>
    <row r="32" spans="1:14" ht="15.5" x14ac:dyDescent="0.35">
      <c r="A32" s="385" t="s">
        <v>185</v>
      </c>
      <c r="B32" s="386">
        <v>6146.5050000000001</v>
      </c>
      <c r="C32" s="410">
        <v>30899.215</v>
      </c>
      <c r="D32" s="411" t="s">
        <v>47</v>
      </c>
      <c r="E32" s="412">
        <v>13343.246999999999</v>
      </c>
      <c r="F32" s="390">
        <v>46033.302000000003</v>
      </c>
      <c r="G32" s="367"/>
      <c r="H32" s="385" t="s">
        <v>75</v>
      </c>
      <c r="I32" s="386">
        <v>8563.3539999999994</v>
      </c>
      <c r="J32" s="387">
        <v>22832.196</v>
      </c>
      <c r="K32" s="388" t="s">
        <v>45</v>
      </c>
      <c r="L32" s="389">
        <v>4255.4170000000004</v>
      </c>
      <c r="M32" s="390">
        <v>9926.9050000000007</v>
      </c>
    </row>
    <row r="33" spans="1:13" ht="15.5" x14ac:dyDescent="0.35">
      <c r="A33" s="385" t="s">
        <v>73</v>
      </c>
      <c r="B33" s="386">
        <v>2612.096</v>
      </c>
      <c r="C33" s="410">
        <v>7206.4210000000003</v>
      </c>
      <c r="D33" s="411" t="s">
        <v>146</v>
      </c>
      <c r="E33" s="412">
        <v>7749.4340000000002</v>
      </c>
      <c r="F33" s="390">
        <v>36456.495000000003</v>
      </c>
      <c r="G33" s="367"/>
      <c r="H33" s="385" t="s">
        <v>45</v>
      </c>
      <c r="I33" s="386">
        <v>7693.81</v>
      </c>
      <c r="J33" s="387">
        <v>23673.572</v>
      </c>
      <c r="K33" s="388" t="s">
        <v>46</v>
      </c>
      <c r="L33" s="389">
        <v>3058.93</v>
      </c>
      <c r="M33" s="390">
        <v>19609.766</v>
      </c>
    </row>
    <row r="34" spans="1:13" ht="15.5" x14ac:dyDescent="0.35">
      <c r="A34" s="385" t="s">
        <v>47</v>
      </c>
      <c r="B34" s="386">
        <v>2218.1559999999999</v>
      </c>
      <c r="C34" s="410">
        <v>5398.2129999999997</v>
      </c>
      <c r="D34" s="411" t="s">
        <v>70</v>
      </c>
      <c r="E34" s="412">
        <v>2340.5030000000002</v>
      </c>
      <c r="F34" s="390">
        <v>12017.023999999999</v>
      </c>
      <c r="G34" s="367"/>
      <c r="H34" s="385" t="s">
        <v>72</v>
      </c>
      <c r="I34" s="386">
        <v>6027.0519999999997</v>
      </c>
      <c r="J34" s="387">
        <v>19525.045999999998</v>
      </c>
      <c r="K34" s="388" t="s">
        <v>72</v>
      </c>
      <c r="L34" s="389">
        <v>3046.6460000000002</v>
      </c>
      <c r="M34" s="390">
        <v>9436.4459999999999</v>
      </c>
    </row>
    <row r="35" spans="1:13" ht="15.5" x14ac:dyDescent="0.35">
      <c r="A35" s="385" t="s">
        <v>70</v>
      </c>
      <c r="B35" s="386">
        <v>1517.4739999999999</v>
      </c>
      <c r="C35" s="410">
        <v>3763.797</v>
      </c>
      <c r="D35" s="411" t="s">
        <v>66</v>
      </c>
      <c r="E35" s="412">
        <v>2251.2049999999999</v>
      </c>
      <c r="F35" s="390">
        <v>11204.9</v>
      </c>
      <c r="G35" s="367"/>
      <c r="H35" s="385" t="s">
        <v>46</v>
      </c>
      <c r="I35" s="386">
        <v>3783.4450000000002</v>
      </c>
      <c r="J35" s="387">
        <v>16556.912</v>
      </c>
      <c r="K35" s="388" t="s">
        <v>75</v>
      </c>
      <c r="L35" s="389">
        <v>1091.2439999999999</v>
      </c>
      <c r="M35" s="390">
        <v>3060.0210000000002</v>
      </c>
    </row>
    <row r="36" spans="1:13" ht="15.5" x14ac:dyDescent="0.35">
      <c r="A36" s="385" t="s">
        <v>146</v>
      </c>
      <c r="B36" s="386">
        <v>970.25300000000004</v>
      </c>
      <c r="C36" s="410">
        <v>2958.0450000000001</v>
      </c>
      <c r="D36" s="411" t="s">
        <v>130</v>
      </c>
      <c r="E36" s="412">
        <v>1997.1769999999999</v>
      </c>
      <c r="F36" s="390">
        <v>8953.2039999999997</v>
      </c>
      <c r="G36" s="367"/>
      <c r="H36" s="385" t="s">
        <v>79</v>
      </c>
      <c r="I36" s="386">
        <v>2698.9850000000001</v>
      </c>
      <c r="J36" s="387">
        <v>11950</v>
      </c>
      <c r="K36" s="388" t="s">
        <v>79</v>
      </c>
      <c r="L36" s="389">
        <v>1041.7719999999999</v>
      </c>
      <c r="M36" s="390">
        <v>3049</v>
      </c>
    </row>
    <row r="37" spans="1:13" ht="15.5" x14ac:dyDescent="0.35">
      <c r="A37" s="385" t="s">
        <v>111</v>
      </c>
      <c r="B37" s="386">
        <v>911.75400000000002</v>
      </c>
      <c r="C37" s="410">
        <v>4534.1450000000004</v>
      </c>
      <c r="D37" s="411" t="s">
        <v>48</v>
      </c>
      <c r="E37" s="412">
        <v>1588.7829999999999</v>
      </c>
      <c r="F37" s="390">
        <v>1412.818</v>
      </c>
      <c r="G37" s="367"/>
      <c r="H37" s="385" t="s">
        <v>51</v>
      </c>
      <c r="I37" s="386">
        <v>2462.1320000000001</v>
      </c>
      <c r="J37" s="387">
        <v>6419.5990000000002</v>
      </c>
      <c r="K37" s="388" t="s">
        <v>51</v>
      </c>
      <c r="L37" s="389">
        <v>934.50199999999995</v>
      </c>
      <c r="M37" s="390">
        <v>3683.2689999999998</v>
      </c>
    </row>
    <row r="38" spans="1:13" ht="15.5" x14ac:dyDescent="0.35">
      <c r="A38" s="413" t="s">
        <v>48</v>
      </c>
      <c r="B38" s="414">
        <v>829.82500000000005</v>
      </c>
      <c r="C38" s="415">
        <v>935.44600000000003</v>
      </c>
      <c r="D38" s="416" t="s">
        <v>75</v>
      </c>
      <c r="E38" s="417">
        <v>886.51099999999997</v>
      </c>
      <c r="F38" s="418">
        <v>4028.5050000000001</v>
      </c>
      <c r="G38" s="367"/>
      <c r="H38" s="413" t="s">
        <v>48</v>
      </c>
      <c r="I38" s="414">
        <v>1054.9190000000001</v>
      </c>
      <c r="J38" s="419">
        <v>3498.44</v>
      </c>
      <c r="K38" s="420" t="s">
        <v>130</v>
      </c>
      <c r="L38" s="421">
        <v>523.40800000000002</v>
      </c>
      <c r="M38" s="418">
        <v>1985.922</v>
      </c>
    </row>
    <row r="39" spans="1:13" ht="16" thickBot="1" x14ac:dyDescent="0.4">
      <c r="A39" s="391" t="s">
        <v>145</v>
      </c>
      <c r="B39" s="392">
        <v>828.93600000000004</v>
      </c>
      <c r="C39" s="422">
        <v>664.91399999999999</v>
      </c>
      <c r="D39" s="423" t="s">
        <v>145</v>
      </c>
      <c r="E39" s="424">
        <v>872.48900000000003</v>
      </c>
      <c r="F39" s="396">
        <v>609.32299999999998</v>
      </c>
      <c r="G39" s="367"/>
      <c r="H39" s="391" t="s">
        <v>192</v>
      </c>
      <c r="I39" s="392">
        <v>34.972999999999999</v>
      </c>
      <c r="J39" s="393">
        <v>33.152000000000001</v>
      </c>
      <c r="K39" s="394" t="s">
        <v>48</v>
      </c>
      <c r="L39" s="395">
        <v>195.59100000000001</v>
      </c>
      <c r="M39" s="396">
        <v>1120.49</v>
      </c>
    </row>
    <row r="40" spans="1:13" ht="15.5" x14ac:dyDescent="0.35">
      <c r="A40" s="397" t="s">
        <v>50</v>
      </c>
      <c r="B40" s="401"/>
      <c r="C40" s="401"/>
      <c r="D40" s="401"/>
      <c r="E40" s="401"/>
      <c r="F40" s="401"/>
      <c r="G40" s="367"/>
      <c r="H40" s="397" t="s">
        <v>50</v>
      </c>
      <c r="I40" s="425"/>
      <c r="J40" s="425"/>
      <c r="K40" s="425"/>
      <c r="L40" s="425"/>
      <c r="M40" s="425"/>
    </row>
    <row r="41" spans="1:13" ht="15.5" x14ac:dyDescent="0.35">
      <c r="A41" s="425"/>
      <c r="B41" s="425"/>
      <c r="C41" s="425"/>
      <c r="D41" s="425"/>
      <c r="E41" s="425"/>
      <c r="F41" s="425"/>
      <c r="G41" s="367"/>
      <c r="H41" s="425"/>
      <c r="I41" s="425"/>
      <c r="J41" s="425"/>
      <c r="K41" s="425"/>
      <c r="L41" s="425"/>
      <c r="M41" s="425"/>
    </row>
    <row r="42" spans="1:13" ht="15.5" x14ac:dyDescent="0.35">
      <c r="A42" s="367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</row>
    <row r="43" spans="1:13" ht="15.5" x14ac:dyDescent="0.35">
      <c r="A43" s="403" t="s">
        <v>54</v>
      </c>
      <c r="B43" s="403"/>
      <c r="C43" s="403"/>
      <c r="D43" s="403"/>
      <c r="E43" s="403"/>
      <c r="F43" s="367"/>
      <c r="G43" s="367"/>
      <c r="H43" s="403" t="s">
        <v>55</v>
      </c>
      <c r="I43" s="403"/>
      <c r="J43" s="403"/>
      <c r="K43" s="403"/>
      <c r="L43" s="403"/>
      <c r="M43" s="367"/>
    </row>
    <row r="44" spans="1:13" ht="16" thickBot="1" x14ac:dyDescent="0.4">
      <c r="A44" s="367" t="s">
        <v>59</v>
      </c>
      <c r="B44" s="403"/>
      <c r="C44" s="403"/>
      <c r="D44" s="403"/>
      <c r="E44" s="403"/>
      <c r="F44" s="367"/>
      <c r="G44" s="367"/>
      <c r="H44" s="367" t="s">
        <v>59</v>
      </c>
      <c r="I44" s="403"/>
      <c r="J44" s="403"/>
      <c r="K44" s="403"/>
      <c r="L44" s="403"/>
      <c r="M44" s="367"/>
    </row>
    <row r="45" spans="1:13" ht="16" thickBot="1" x14ac:dyDescent="0.4">
      <c r="A45" s="404" t="s">
        <v>42</v>
      </c>
      <c r="B45" s="405"/>
      <c r="C45" s="405"/>
      <c r="D45" s="405"/>
      <c r="E45" s="405"/>
      <c r="F45" s="406"/>
      <c r="G45" s="367"/>
      <c r="H45" s="404" t="s">
        <v>43</v>
      </c>
      <c r="I45" s="405"/>
      <c r="J45" s="405"/>
      <c r="K45" s="405"/>
      <c r="L45" s="405"/>
      <c r="M45" s="406"/>
    </row>
    <row r="46" spans="1:13" ht="19.5" customHeight="1" thickBot="1" x14ac:dyDescent="0.4">
      <c r="A46" s="362" t="s">
        <v>266</v>
      </c>
      <c r="B46" s="363"/>
      <c r="C46" s="364"/>
      <c r="D46" s="365" t="s">
        <v>267</v>
      </c>
      <c r="E46" s="363"/>
      <c r="F46" s="366"/>
      <c r="G46" s="367"/>
      <c r="H46" s="362" t="s">
        <v>266</v>
      </c>
      <c r="I46" s="363"/>
      <c r="J46" s="364"/>
      <c r="K46" s="365" t="s">
        <v>267</v>
      </c>
      <c r="L46" s="363"/>
      <c r="M46" s="366"/>
    </row>
    <row r="47" spans="1:13" ht="30.5" thickBot="1" x14ac:dyDescent="0.4">
      <c r="A47" s="426" t="s">
        <v>44</v>
      </c>
      <c r="B47" s="369" t="s">
        <v>30</v>
      </c>
      <c r="C47" s="427" t="s">
        <v>68</v>
      </c>
      <c r="D47" s="428" t="s">
        <v>44</v>
      </c>
      <c r="E47" s="429" t="s">
        <v>30</v>
      </c>
      <c r="F47" s="371" t="s">
        <v>68</v>
      </c>
      <c r="G47" s="377"/>
      <c r="H47" s="368" t="s">
        <v>44</v>
      </c>
      <c r="I47" s="369" t="s">
        <v>30</v>
      </c>
      <c r="J47" s="371" t="s">
        <v>68</v>
      </c>
      <c r="K47" s="368" t="s">
        <v>44</v>
      </c>
      <c r="L47" s="369" t="s">
        <v>30</v>
      </c>
      <c r="M47" s="371" t="s">
        <v>68</v>
      </c>
    </row>
    <row r="48" spans="1:13" ht="16" thickBot="1" x14ac:dyDescent="0.4">
      <c r="A48" s="372" t="s">
        <v>23</v>
      </c>
      <c r="B48" s="373">
        <v>1239425.442</v>
      </c>
      <c r="C48" s="376">
        <v>3919635.0120000001</v>
      </c>
      <c r="D48" s="430" t="s">
        <v>23</v>
      </c>
      <c r="E48" s="431">
        <v>1195924.7819999999</v>
      </c>
      <c r="F48" s="376">
        <v>4568781.9689999996</v>
      </c>
      <c r="G48" s="377"/>
      <c r="H48" s="375" t="s">
        <v>23</v>
      </c>
      <c r="I48" s="373">
        <v>633884.89500000002</v>
      </c>
      <c r="J48" s="376">
        <v>2027629.4680000001</v>
      </c>
      <c r="K48" s="375" t="s">
        <v>23</v>
      </c>
      <c r="L48" s="373">
        <v>312172.196</v>
      </c>
      <c r="M48" s="376">
        <v>727151.34600000002</v>
      </c>
    </row>
    <row r="49" spans="1:13" s="18" customFormat="1" ht="15.5" x14ac:dyDescent="0.35">
      <c r="A49" s="379" t="s">
        <v>45</v>
      </c>
      <c r="B49" s="380">
        <v>579927.55799999996</v>
      </c>
      <c r="C49" s="407">
        <v>1874522.3870000001</v>
      </c>
      <c r="D49" s="408" t="s">
        <v>45</v>
      </c>
      <c r="E49" s="409">
        <v>433620.14199999999</v>
      </c>
      <c r="F49" s="384">
        <v>1677908.4180000001</v>
      </c>
      <c r="G49" s="377"/>
      <c r="H49" s="379" t="s">
        <v>77</v>
      </c>
      <c r="I49" s="380">
        <v>446719.14799999999</v>
      </c>
      <c r="J49" s="407">
        <v>1851980.399</v>
      </c>
      <c r="K49" s="382" t="s">
        <v>77</v>
      </c>
      <c r="L49" s="383">
        <v>129516.989</v>
      </c>
      <c r="M49" s="384">
        <v>597768.52399999998</v>
      </c>
    </row>
    <row r="50" spans="1:13" s="18" customFormat="1" ht="15.5" x14ac:dyDescent="0.35">
      <c r="A50" s="385" t="s">
        <v>113</v>
      </c>
      <c r="B50" s="386">
        <v>195346.86799999999</v>
      </c>
      <c r="C50" s="410">
        <v>598091.14099999995</v>
      </c>
      <c r="D50" s="411" t="s">
        <v>113</v>
      </c>
      <c r="E50" s="412">
        <v>304956.245</v>
      </c>
      <c r="F50" s="390">
        <v>1221595.449</v>
      </c>
      <c r="G50" s="377"/>
      <c r="H50" s="385" t="s">
        <v>51</v>
      </c>
      <c r="I50" s="386">
        <v>78633.942999999999</v>
      </c>
      <c r="J50" s="410">
        <v>24431</v>
      </c>
      <c r="K50" s="388" t="s">
        <v>51</v>
      </c>
      <c r="L50" s="389">
        <v>71445.202000000005</v>
      </c>
      <c r="M50" s="390">
        <v>21930.482</v>
      </c>
    </row>
    <row r="51" spans="1:13" s="18" customFormat="1" ht="15.5" x14ac:dyDescent="0.35">
      <c r="A51" s="385" t="s">
        <v>75</v>
      </c>
      <c r="B51" s="386">
        <v>89381.697</v>
      </c>
      <c r="C51" s="410">
        <v>274328.935</v>
      </c>
      <c r="D51" s="411" t="s">
        <v>75</v>
      </c>
      <c r="E51" s="412">
        <v>104700.542</v>
      </c>
      <c r="F51" s="390">
        <v>429540.21799999999</v>
      </c>
      <c r="G51" s="377"/>
      <c r="H51" s="385" t="s">
        <v>158</v>
      </c>
      <c r="I51" s="386">
        <v>29348.124</v>
      </c>
      <c r="J51" s="410">
        <v>71477.45</v>
      </c>
      <c r="K51" s="388" t="s">
        <v>74</v>
      </c>
      <c r="L51" s="389">
        <v>18757.678</v>
      </c>
      <c r="M51" s="390">
        <v>6658.0919999999996</v>
      </c>
    </row>
    <row r="52" spans="1:13" s="18" customFormat="1" ht="15.5" x14ac:dyDescent="0.35">
      <c r="A52" s="385" t="s">
        <v>51</v>
      </c>
      <c r="B52" s="386">
        <v>59766.239000000001</v>
      </c>
      <c r="C52" s="410">
        <v>189365.193</v>
      </c>
      <c r="D52" s="411" t="s">
        <v>130</v>
      </c>
      <c r="E52" s="412">
        <v>49191.322999999997</v>
      </c>
      <c r="F52" s="390">
        <v>204494.93100000001</v>
      </c>
      <c r="G52" s="377"/>
      <c r="H52" s="385" t="s">
        <v>74</v>
      </c>
      <c r="I52" s="386">
        <v>18056.156999999999</v>
      </c>
      <c r="J52" s="410">
        <v>8715.5210000000006</v>
      </c>
      <c r="K52" s="388" t="s">
        <v>158</v>
      </c>
      <c r="L52" s="389">
        <v>16624.952000000001</v>
      </c>
      <c r="M52" s="390">
        <v>34049.792999999998</v>
      </c>
    </row>
    <row r="53" spans="1:13" s="18" customFormat="1" ht="15.5" x14ac:dyDescent="0.35">
      <c r="A53" s="385" t="s">
        <v>73</v>
      </c>
      <c r="B53" s="386">
        <v>48777.813000000002</v>
      </c>
      <c r="C53" s="410">
        <v>158010.628</v>
      </c>
      <c r="D53" s="411" t="s">
        <v>47</v>
      </c>
      <c r="E53" s="412">
        <v>44166.107000000004</v>
      </c>
      <c r="F53" s="390">
        <v>175196.59700000001</v>
      </c>
      <c r="G53" s="377"/>
      <c r="H53" s="385" t="s">
        <v>78</v>
      </c>
      <c r="I53" s="386">
        <v>17206.528999999999</v>
      </c>
      <c r="J53" s="410">
        <v>8374.3050000000003</v>
      </c>
      <c r="K53" s="388" t="s">
        <v>45</v>
      </c>
      <c r="L53" s="389">
        <v>16276.31</v>
      </c>
      <c r="M53" s="390">
        <v>8032.8440000000001</v>
      </c>
    </row>
    <row r="54" spans="1:13" ht="15.5" x14ac:dyDescent="0.35">
      <c r="A54" s="385" t="s">
        <v>130</v>
      </c>
      <c r="B54" s="386">
        <v>37700.038999999997</v>
      </c>
      <c r="C54" s="410">
        <v>108034.36900000001</v>
      </c>
      <c r="D54" s="411" t="s">
        <v>51</v>
      </c>
      <c r="E54" s="412">
        <v>29227.554</v>
      </c>
      <c r="F54" s="390">
        <v>89471.866999999998</v>
      </c>
      <c r="G54" s="377"/>
      <c r="H54" s="385" t="s">
        <v>46</v>
      </c>
      <c r="I54" s="386">
        <v>12204.316000000001</v>
      </c>
      <c r="J54" s="410">
        <v>23475.134999999998</v>
      </c>
      <c r="K54" s="388" t="s">
        <v>78</v>
      </c>
      <c r="L54" s="389">
        <v>15299.949000000001</v>
      </c>
      <c r="M54" s="390">
        <v>3231.123</v>
      </c>
    </row>
    <row r="55" spans="1:13" ht="15.5" x14ac:dyDescent="0.35">
      <c r="A55" s="385" t="s">
        <v>48</v>
      </c>
      <c r="B55" s="386">
        <v>35112.014000000003</v>
      </c>
      <c r="C55" s="410">
        <v>123381.61500000001</v>
      </c>
      <c r="D55" s="411" t="s">
        <v>72</v>
      </c>
      <c r="E55" s="412">
        <v>25224.254000000001</v>
      </c>
      <c r="F55" s="390">
        <v>88389.913</v>
      </c>
      <c r="G55" s="377"/>
      <c r="H55" s="385" t="s">
        <v>45</v>
      </c>
      <c r="I55" s="386">
        <v>10611.481</v>
      </c>
      <c r="J55" s="410">
        <v>12013.486000000001</v>
      </c>
      <c r="K55" s="388" t="s">
        <v>46</v>
      </c>
      <c r="L55" s="389">
        <v>10767.722</v>
      </c>
      <c r="M55" s="390">
        <v>12553.413</v>
      </c>
    </row>
    <row r="56" spans="1:13" ht="15.5" x14ac:dyDescent="0.35">
      <c r="A56" s="385" t="s">
        <v>66</v>
      </c>
      <c r="B56" s="386">
        <v>29979.741000000002</v>
      </c>
      <c r="C56" s="410">
        <v>98965.744000000006</v>
      </c>
      <c r="D56" s="411" t="s">
        <v>46</v>
      </c>
      <c r="E56" s="412">
        <v>23913.897000000001</v>
      </c>
      <c r="F56" s="390">
        <v>90951.926000000007</v>
      </c>
      <c r="G56" s="377"/>
      <c r="H56" s="385" t="s">
        <v>49</v>
      </c>
      <c r="I56" s="386">
        <v>7848.8760000000002</v>
      </c>
      <c r="J56" s="410">
        <v>4128.6210000000001</v>
      </c>
      <c r="K56" s="388" t="s">
        <v>49</v>
      </c>
      <c r="L56" s="389">
        <v>9553.0820000000003</v>
      </c>
      <c r="M56" s="390">
        <v>3597.7109999999998</v>
      </c>
    </row>
    <row r="57" spans="1:13" ht="15.5" x14ac:dyDescent="0.35">
      <c r="A57" s="385" t="s">
        <v>70</v>
      </c>
      <c r="B57" s="386">
        <v>27082.199000000001</v>
      </c>
      <c r="C57" s="410">
        <v>92087.854000000007</v>
      </c>
      <c r="D57" s="411" t="s">
        <v>71</v>
      </c>
      <c r="E57" s="412">
        <v>22581.85</v>
      </c>
      <c r="F57" s="390">
        <v>80101.478000000003</v>
      </c>
      <c r="G57" s="377"/>
      <c r="H57" s="385" t="s">
        <v>72</v>
      </c>
      <c r="I57" s="386">
        <v>5613.3770000000004</v>
      </c>
      <c r="J57" s="410">
        <v>14348.896000000001</v>
      </c>
      <c r="K57" s="388" t="s">
        <v>47</v>
      </c>
      <c r="L57" s="389">
        <v>7668.4679999999998</v>
      </c>
      <c r="M57" s="390">
        <v>19364.085999999999</v>
      </c>
    </row>
    <row r="58" spans="1:13" ht="15.5" x14ac:dyDescent="0.35">
      <c r="A58" s="385" t="s">
        <v>72</v>
      </c>
      <c r="B58" s="386">
        <v>23718.572</v>
      </c>
      <c r="C58" s="410">
        <v>78722.785999999993</v>
      </c>
      <c r="D58" s="411" t="s">
        <v>73</v>
      </c>
      <c r="E58" s="412">
        <v>22022.460999999999</v>
      </c>
      <c r="F58" s="390">
        <v>88617.974000000002</v>
      </c>
      <c r="G58" s="377"/>
      <c r="H58" s="385" t="s">
        <v>76</v>
      </c>
      <c r="I58" s="386">
        <v>2012.3440000000001</v>
      </c>
      <c r="J58" s="410">
        <v>1083.6079999999999</v>
      </c>
      <c r="K58" s="388" t="s">
        <v>72</v>
      </c>
      <c r="L58" s="389">
        <v>4529.6350000000002</v>
      </c>
      <c r="M58" s="390">
        <v>8444.5249999999996</v>
      </c>
    </row>
    <row r="59" spans="1:13" ht="15.5" x14ac:dyDescent="0.35">
      <c r="A59" s="413" t="s">
        <v>46</v>
      </c>
      <c r="B59" s="414">
        <v>21821.238000000001</v>
      </c>
      <c r="C59" s="415">
        <v>73054.987999999998</v>
      </c>
      <c r="D59" s="416" t="s">
        <v>49</v>
      </c>
      <c r="E59" s="417">
        <v>20742.715</v>
      </c>
      <c r="F59" s="418">
        <v>30672.434000000001</v>
      </c>
      <c r="G59" s="377"/>
      <c r="H59" s="385" t="s">
        <v>47</v>
      </c>
      <c r="I59" s="386">
        <v>1364.354</v>
      </c>
      <c r="J59" s="410">
        <v>436.84899999999999</v>
      </c>
      <c r="K59" s="388" t="s">
        <v>76</v>
      </c>
      <c r="L59" s="389">
        <v>4241.7330000000002</v>
      </c>
      <c r="M59" s="390">
        <v>1178.134</v>
      </c>
    </row>
    <row r="60" spans="1:13" ht="16" thickBot="1" x14ac:dyDescent="0.4">
      <c r="A60" s="391" t="s">
        <v>47</v>
      </c>
      <c r="B60" s="392">
        <v>20429.968000000001</v>
      </c>
      <c r="C60" s="422">
        <v>59470.55</v>
      </c>
      <c r="D60" s="423" t="s">
        <v>146</v>
      </c>
      <c r="E60" s="424">
        <v>18794.248</v>
      </c>
      <c r="F60" s="396">
        <v>83952.308999999994</v>
      </c>
      <c r="G60" s="425"/>
      <c r="H60" s="432" t="s">
        <v>182</v>
      </c>
      <c r="I60" s="433">
        <v>1105.9469999999999</v>
      </c>
      <c r="J60" s="434">
        <v>1205.7650000000001</v>
      </c>
      <c r="K60" s="435" t="s">
        <v>182</v>
      </c>
      <c r="L60" s="436">
        <v>2312.203</v>
      </c>
      <c r="M60" s="437">
        <v>1955.2750000000001</v>
      </c>
    </row>
    <row r="61" spans="1:13" ht="15.5" x14ac:dyDescent="0.35">
      <c r="A61" s="397" t="s">
        <v>50</v>
      </c>
      <c r="B61" s="425"/>
      <c r="C61" s="425"/>
      <c r="D61" s="425"/>
      <c r="E61" s="425"/>
      <c r="F61" s="425"/>
      <c r="G61" s="367"/>
      <c r="H61" s="397" t="s">
        <v>50</v>
      </c>
      <c r="I61" s="425"/>
      <c r="J61" s="425"/>
      <c r="K61" s="425"/>
      <c r="L61" s="425"/>
      <c r="M61" s="425"/>
    </row>
    <row r="62" spans="1:13" ht="15.5" x14ac:dyDescent="0.35">
      <c r="A62" s="399"/>
      <c r="B62" s="398"/>
      <c r="C62" s="398"/>
      <c r="D62" s="399"/>
      <c r="E62" s="400"/>
      <c r="F62" s="400"/>
      <c r="G62" s="367"/>
      <c r="H62" s="367"/>
      <c r="I62" s="438"/>
      <c r="J62" s="438"/>
      <c r="K62" s="399"/>
      <c r="L62" s="400"/>
      <c r="M62" s="400"/>
    </row>
    <row r="63" spans="1:13" ht="15.5" x14ac:dyDescent="0.35">
      <c r="A63" s="367"/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</row>
    <row r="64" spans="1:13" ht="15.5" x14ac:dyDescent="0.35">
      <c r="A64" s="403" t="s">
        <v>56</v>
      </c>
      <c r="B64" s="403"/>
      <c r="C64" s="403"/>
      <c r="D64" s="403"/>
      <c r="E64" s="403"/>
      <c r="F64" s="367"/>
      <c r="G64" s="367"/>
      <c r="H64" s="403" t="s">
        <v>57</v>
      </c>
      <c r="I64" s="403"/>
      <c r="J64" s="403"/>
      <c r="K64" s="403"/>
      <c r="L64" s="403"/>
      <c r="M64" s="367"/>
    </row>
    <row r="65" spans="1:13" ht="16" thickBot="1" x14ac:dyDescent="0.4">
      <c r="A65" s="367" t="s">
        <v>59</v>
      </c>
      <c r="B65" s="403"/>
      <c r="C65" s="403"/>
      <c r="D65" s="403"/>
      <c r="E65" s="403"/>
      <c r="F65" s="367"/>
      <c r="G65" s="367"/>
      <c r="H65" s="367" t="s">
        <v>59</v>
      </c>
      <c r="I65" s="403"/>
      <c r="J65" s="403"/>
      <c r="K65" s="403"/>
      <c r="L65" s="403"/>
      <c r="M65" s="367"/>
    </row>
    <row r="66" spans="1:13" ht="16" thickBot="1" x14ac:dyDescent="0.4">
      <c r="A66" s="404" t="s">
        <v>42</v>
      </c>
      <c r="B66" s="405"/>
      <c r="C66" s="405"/>
      <c r="D66" s="405"/>
      <c r="E66" s="405"/>
      <c r="F66" s="406"/>
      <c r="G66" s="367"/>
      <c r="H66" s="404" t="s">
        <v>43</v>
      </c>
      <c r="I66" s="405"/>
      <c r="J66" s="405"/>
      <c r="K66" s="405"/>
      <c r="L66" s="405"/>
      <c r="M66" s="406"/>
    </row>
    <row r="67" spans="1:13" ht="16" thickBot="1" x14ac:dyDescent="0.4">
      <c r="A67" s="362" t="s">
        <v>266</v>
      </c>
      <c r="B67" s="363"/>
      <c r="C67" s="364"/>
      <c r="D67" s="365" t="s">
        <v>267</v>
      </c>
      <c r="E67" s="363"/>
      <c r="F67" s="366"/>
      <c r="G67" s="367"/>
      <c r="H67" s="362" t="s">
        <v>266</v>
      </c>
      <c r="I67" s="363"/>
      <c r="J67" s="364"/>
      <c r="K67" s="365" t="s">
        <v>267</v>
      </c>
      <c r="L67" s="363"/>
      <c r="M67" s="366"/>
    </row>
    <row r="68" spans="1:13" ht="30.5" thickBot="1" x14ac:dyDescent="0.4">
      <c r="A68" s="368" t="s">
        <v>44</v>
      </c>
      <c r="B68" s="369" t="s">
        <v>30</v>
      </c>
      <c r="C68" s="370" t="s">
        <v>68</v>
      </c>
      <c r="D68" s="368" t="s">
        <v>44</v>
      </c>
      <c r="E68" s="369" t="s">
        <v>30</v>
      </c>
      <c r="F68" s="371" t="s">
        <v>68</v>
      </c>
      <c r="G68" s="439"/>
      <c r="H68" s="368" t="s">
        <v>44</v>
      </c>
      <c r="I68" s="369" t="s">
        <v>30</v>
      </c>
      <c r="J68" s="370" t="s">
        <v>68</v>
      </c>
      <c r="K68" s="368" t="s">
        <v>44</v>
      </c>
      <c r="L68" s="369" t="s">
        <v>30</v>
      </c>
      <c r="M68" s="371" t="s">
        <v>68</v>
      </c>
    </row>
    <row r="69" spans="1:13" ht="16" thickBot="1" x14ac:dyDescent="0.4">
      <c r="A69" s="372" t="s">
        <v>23</v>
      </c>
      <c r="B69" s="373">
        <v>56780.603000000003</v>
      </c>
      <c r="C69" s="374">
        <v>110550.058</v>
      </c>
      <c r="D69" s="378" t="s">
        <v>23</v>
      </c>
      <c r="E69" s="373">
        <v>55051.46</v>
      </c>
      <c r="F69" s="376">
        <v>122666.482</v>
      </c>
      <c r="G69" s="439"/>
      <c r="H69" s="440" t="s">
        <v>23</v>
      </c>
      <c r="I69" s="373">
        <v>60223.665999999997</v>
      </c>
      <c r="J69" s="374">
        <v>97455.701000000001</v>
      </c>
      <c r="K69" s="440" t="s">
        <v>23</v>
      </c>
      <c r="L69" s="373">
        <v>48038.413999999997</v>
      </c>
      <c r="M69" s="376">
        <v>77627.81</v>
      </c>
    </row>
    <row r="70" spans="1:13" ht="15.5" x14ac:dyDescent="0.35">
      <c r="A70" s="379" t="s">
        <v>48</v>
      </c>
      <c r="B70" s="380">
        <v>16041.63</v>
      </c>
      <c r="C70" s="381">
        <v>34244.995999999999</v>
      </c>
      <c r="D70" s="382" t="s">
        <v>45</v>
      </c>
      <c r="E70" s="383">
        <v>11528.66</v>
      </c>
      <c r="F70" s="384">
        <v>27706.651999999998</v>
      </c>
      <c r="G70" s="439"/>
      <c r="H70" s="441" t="s">
        <v>45</v>
      </c>
      <c r="I70" s="380">
        <v>25763.635999999999</v>
      </c>
      <c r="J70" s="381">
        <v>43261.277999999998</v>
      </c>
      <c r="K70" s="382" t="s">
        <v>45</v>
      </c>
      <c r="L70" s="383">
        <v>19026.358</v>
      </c>
      <c r="M70" s="384">
        <v>30643.815999999999</v>
      </c>
    </row>
    <row r="71" spans="1:13" ht="15.5" x14ac:dyDescent="0.35">
      <c r="A71" s="385" t="s">
        <v>45</v>
      </c>
      <c r="B71" s="386">
        <v>12234.253000000001</v>
      </c>
      <c r="C71" s="387">
        <v>25656.692999999999</v>
      </c>
      <c r="D71" s="388" t="s">
        <v>48</v>
      </c>
      <c r="E71" s="389">
        <v>11212.012000000001</v>
      </c>
      <c r="F71" s="390">
        <v>29589.871999999999</v>
      </c>
      <c r="G71" s="439"/>
      <c r="H71" s="442" t="s">
        <v>71</v>
      </c>
      <c r="I71" s="386">
        <v>10706.637000000001</v>
      </c>
      <c r="J71" s="387">
        <v>14071.646000000001</v>
      </c>
      <c r="K71" s="388" t="s">
        <v>71</v>
      </c>
      <c r="L71" s="389">
        <v>12073.905000000001</v>
      </c>
      <c r="M71" s="390">
        <v>14530.184999999999</v>
      </c>
    </row>
    <row r="72" spans="1:13" ht="15.5" x14ac:dyDescent="0.35">
      <c r="A72" s="385" t="s">
        <v>75</v>
      </c>
      <c r="B72" s="386">
        <v>9950.6630000000005</v>
      </c>
      <c r="C72" s="387">
        <v>17967.460999999999</v>
      </c>
      <c r="D72" s="388" t="s">
        <v>75</v>
      </c>
      <c r="E72" s="389">
        <v>10571.928</v>
      </c>
      <c r="F72" s="390">
        <v>21213.385999999999</v>
      </c>
      <c r="G72" s="439"/>
      <c r="H72" s="442" t="s">
        <v>72</v>
      </c>
      <c r="I72" s="386">
        <v>6616.17</v>
      </c>
      <c r="J72" s="387">
        <v>12326.983</v>
      </c>
      <c r="K72" s="388" t="s">
        <v>77</v>
      </c>
      <c r="L72" s="389">
        <v>5278.8729999999996</v>
      </c>
      <c r="M72" s="390">
        <v>16354.956</v>
      </c>
    </row>
    <row r="73" spans="1:13" ht="15.5" x14ac:dyDescent="0.35">
      <c r="A73" s="385" t="s">
        <v>113</v>
      </c>
      <c r="B73" s="386">
        <v>9604.06</v>
      </c>
      <c r="C73" s="387">
        <v>17471.089</v>
      </c>
      <c r="D73" s="388" t="s">
        <v>113</v>
      </c>
      <c r="E73" s="389">
        <v>8222.0290000000005</v>
      </c>
      <c r="F73" s="390">
        <v>14718.061</v>
      </c>
      <c r="G73" s="439"/>
      <c r="H73" s="442" t="s">
        <v>145</v>
      </c>
      <c r="I73" s="386">
        <v>4679.1400000000003</v>
      </c>
      <c r="J73" s="387">
        <v>6458.9059999999999</v>
      </c>
      <c r="K73" s="388" t="s">
        <v>51</v>
      </c>
      <c r="L73" s="389">
        <v>4038.1060000000002</v>
      </c>
      <c r="M73" s="390">
        <v>5135.3190000000004</v>
      </c>
    </row>
    <row r="74" spans="1:13" ht="15.5" x14ac:dyDescent="0.35">
      <c r="A74" s="385" t="s">
        <v>146</v>
      </c>
      <c r="B74" s="386">
        <v>1905.998</v>
      </c>
      <c r="C74" s="387">
        <v>3266.7669999999998</v>
      </c>
      <c r="D74" s="388" t="s">
        <v>145</v>
      </c>
      <c r="E74" s="389">
        <v>2125.9850000000001</v>
      </c>
      <c r="F74" s="390">
        <v>6599.4740000000002</v>
      </c>
      <c r="G74" s="439"/>
      <c r="H74" s="442" t="s">
        <v>51</v>
      </c>
      <c r="I74" s="386">
        <v>3557.788</v>
      </c>
      <c r="J74" s="387">
        <v>4963.5990000000002</v>
      </c>
      <c r="K74" s="388" t="s">
        <v>72</v>
      </c>
      <c r="L74" s="389">
        <v>2094.37</v>
      </c>
      <c r="M74" s="390">
        <v>3729.5839999999998</v>
      </c>
    </row>
    <row r="75" spans="1:13" ht="15.5" x14ac:dyDescent="0.35">
      <c r="A75" s="385" t="s">
        <v>73</v>
      </c>
      <c r="B75" s="386">
        <v>1512.0640000000001</v>
      </c>
      <c r="C75" s="387">
        <v>2365.9499999999998</v>
      </c>
      <c r="D75" s="388" t="s">
        <v>72</v>
      </c>
      <c r="E75" s="389">
        <v>1730.3219999999999</v>
      </c>
      <c r="F75" s="390">
        <v>4285.5379999999996</v>
      </c>
      <c r="G75" s="439"/>
      <c r="H75" s="442" t="s">
        <v>77</v>
      </c>
      <c r="I75" s="386">
        <v>3103.1619999999998</v>
      </c>
      <c r="J75" s="387">
        <v>8981.59</v>
      </c>
      <c r="K75" s="388" t="s">
        <v>75</v>
      </c>
      <c r="L75" s="389">
        <v>1537.3520000000001</v>
      </c>
      <c r="M75" s="390">
        <v>2095.1529999999998</v>
      </c>
    </row>
    <row r="76" spans="1:13" ht="15.5" x14ac:dyDescent="0.35">
      <c r="A76" s="385" t="s">
        <v>268</v>
      </c>
      <c r="B76" s="386">
        <v>964.12599999999998</v>
      </c>
      <c r="C76" s="387">
        <v>1347.5409999999999</v>
      </c>
      <c r="D76" s="388" t="s">
        <v>146</v>
      </c>
      <c r="E76" s="389">
        <v>1660.742</v>
      </c>
      <c r="F76" s="390">
        <v>3361.9720000000002</v>
      </c>
      <c r="G76" s="439"/>
      <c r="H76" s="442" t="s">
        <v>47</v>
      </c>
      <c r="I76" s="386">
        <v>1713.078</v>
      </c>
      <c r="J76" s="387">
        <v>1861.25</v>
      </c>
      <c r="K76" s="388" t="s">
        <v>113</v>
      </c>
      <c r="L76" s="389">
        <v>1011.367</v>
      </c>
      <c r="M76" s="390">
        <v>1141.904</v>
      </c>
    </row>
    <row r="77" spans="1:13" ht="15.5" x14ac:dyDescent="0.35">
      <c r="A77" s="385" t="s">
        <v>72</v>
      </c>
      <c r="B77" s="386">
        <v>865.505</v>
      </c>
      <c r="C77" s="387">
        <v>2002.5440000000001</v>
      </c>
      <c r="D77" s="388" t="s">
        <v>193</v>
      </c>
      <c r="E77" s="389">
        <v>1595.713</v>
      </c>
      <c r="F77" s="390">
        <v>3813.0059999999999</v>
      </c>
      <c r="G77" s="439"/>
      <c r="H77" s="442" t="s">
        <v>147</v>
      </c>
      <c r="I77" s="386">
        <v>765.74599999999998</v>
      </c>
      <c r="J77" s="387">
        <v>345.31</v>
      </c>
      <c r="K77" s="388" t="s">
        <v>147</v>
      </c>
      <c r="L77" s="389">
        <v>853.40099999999995</v>
      </c>
      <c r="M77" s="390">
        <v>427.86</v>
      </c>
    </row>
    <row r="78" spans="1:13" ht="15.5" x14ac:dyDescent="0.35">
      <c r="A78" s="385" t="s">
        <v>51</v>
      </c>
      <c r="B78" s="386">
        <v>848.14700000000005</v>
      </c>
      <c r="C78" s="387">
        <v>1359.364</v>
      </c>
      <c r="D78" s="388" t="s">
        <v>46</v>
      </c>
      <c r="E78" s="389">
        <v>1566.171</v>
      </c>
      <c r="F78" s="390">
        <v>3093.1750000000002</v>
      </c>
      <c r="G78" s="439"/>
      <c r="H78" s="443" t="s">
        <v>113</v>
      </c>
      <c r="I78" s="414">
        <v>723.82600000000002</v>
      </c>
      <c r="J78" s="419">
        <v>961.94299999999998</v>
      </c>
      <c r="K78" s="420" t="s">
        <v>195</v>
      </c>
      <c r="L78" s="421">
        <v>419.67700000000002</v>
      </c>
      <c r="M78" s="418">
        <v>728.221</v>
      </c>
    </row>
    <row r="79" spans="1:13" ht="16" thickBot="1" x14ac:dyDescent="0.4">
      <c r="A79" s="432" t="s">
        <v>46</v>
      </c>
      <c r="B79" s="433">
        <v>707.08500000000004</v>
      </c>
      <c r="C79" s="444">
        <v>1234.8320000000001</v>
      </c>
      <c r="D79" s="435" t="s">
        <v>73</v>
      </c>
      <c r="E79" s="436">
        <v>1210.373</v>
      </c>
      <c r="F79" s="437">
        <v>2198.1770000000001</v>
      </c>
      <c r="G79" s="425"/>
      <c r="H79" s="445" t="s">
        <v>46</v>
      </c>
      <c r="I79" s="392">
        <v>681.29300000000001</v>
      </c>
      <c r="J79" s="393">
        <v>1001.692</v>
      </c>
      <c r="K79" s="394" t="s">
        <v>47</v>
      </c>
      <c r="L79" s="395">
        <v>405.85700000000003</v>
      </c>
      <c r="M79" s="396">
        <v>470.5</v>
      </c>
    </row>
    <row r="80" spans="1:13" ht="15.5" x14ac:dyDescent="0.35">
      <c r="A80" s="397" t="s">
        <v>50</v>
      </c>
      <c r="B80" s="425"/>
      <c r="C80" s="425"/>
      <c r="D80" s="425"/>
      <c r="E80" s="425"/>
      <c r="F80" s="425"/>
      <c r="G80" s="425"/>
      <c r="H80" s="397" t="s">
        <v>50</v>
      </c>
      <c r="I80" s="425"/>
      <c r="J80" s="425"/>
      <c r="K80" s="425"/>
      <c r="L80" s="425"/>
      <c r="M80" s="42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3" x14ac:dyDescent="0.3"/>
  <cols>
    <col min="1" max="1" width="9.453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K5" sqref="K5"/>
    </sheetView>
  </sheetViews>
  <sheetFormatPr defaultColWidth="9.1796875" defaultRowHeight="13" x14ac:dyDescent="0.3"/>
  <cols>
    <col min="1" max="1" width="26.7265625" style="12" customWidth="1"/>
    <col min="2" max="2" width="22.453125" style="12" bestFit="1" customWidth="1"/>
    <col min="3" max="3" width="12.26953125" style="12" customWidth="1"/>
    <col min="4" max="4" width="11.54296875" style="12" bestFit="1" customWidth="1"/>
    <col min="5" max="5" width="11.7265625" style="12" bestFit="1" customWidth="1"/>
    <col min="6" max="7" width="11.7265625" style="12" customWidth="1"/>
    <col min="8" max="16384" width="9.1796875" style="12"/>
  </cols>
  <sheetData>
    <row r="1" spans="1:7" s="10" customFormat="1" ht="26.25" customHeight="1" x14ac:dyDescent="0.5">
      <c r="A1" s="183" t="s">
        <v>252</v>
      </c>
      <c r="B1" s="8"/>
      <c r="C1" s="9"/>
      <c r="D1" s="8"/>
      <c r="E1" s="8"/>
    </row>
    <row r="2" spans="1:7" s="10" customFormat="1" ht="15.5" x14ac:dyDescent="0.35">
      <c r="A2" s="11"/>
      <c r="B2" s="8"/>
      <c r="C2" s="9"/>
      <c r="D2" s="8"/>
      <c r="E2" s="8"/>
    </row>
    <row r="3" spans="1:7" ht="16" thickBot="1" x14ac:dyDescent="0.4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4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4">
      <c r="A5" s="479" t="s">
        <v>14</v>
      </c>
      <c r="B5" s="480" t="s">
        <v>63</v>
      </c>
      <c r="C5" s="471" t="s">
        <v>290</v>
      </c>
      <c r="D5" s="860" t="s">
        <v>292</v>
      </c>
      <c r="E5" s="861" t="s">
        <v>293</v>
      </c>
      <c r="F5" s="845" t="s">
        <v>167</v>
      </c>
      <c r="G5" s="472"/>
    </row>
    <row r="6" spans="1:7" ht="16" thickBot="1" x14ac:dyDescent="0.35">
      <c r="A6" s="481"/>
      <c r="B6" s="482"/>
      <c r="C6" s="473"/>
      <c r="D6" s="446"/>
      <c r="E6" s="447"/>
      <c r="F6" s="448" t="s">
        <v>165</v>
      </c>
      <c r="G6" s="449" t="s">
        <v>166</v>
      </c>
    </row>
    <row r="7" spans="1:7" ht="15.5" x14ac:dyDescent="0.3">
      <c r="A7" s="483" t="s">
        <v>1</v>
      </c>
      <c r="B7" s="484" t="s">
        <v>64</v>
      </c>
      <c r="C7" s="474">
        <v>943.36300000000006</v>
      </c>
      <c r="D7" s="450">
        <v>993.23400000000004</v>
      </c>
      <c r="E7" s="451">
        <v>1659.4480000000001</v>
      </c>
      <c r="F7" s="846">
        <v>-5.0210725770563611</v>
      </c>
      <c r="G7" s="847">
        <v>-43.151999942149438</v>
      </c>
    </row>
    <row r="8" spans="1:7" ht="15.5" x14ac:dyDescent="0.3">
      <c r="A8" s="485"/>
      <c r="B8" s="486" t="s">
        <v>65</v>
      </c>
      <c r="C8" s="475">
        <v>883.11800000000005</v>
      </c>
      <c r="D8" s="452">
        <v>969.7</v>
      </c>
      <c r="E8" s="453">
        <v>1744.211</v>
      </c>
      <c r="F8" s="848">
        <v>-8.9287408476848498</v>
      </c>
      <c r="G8" s="849">
        <v>-49.368625699528323</v>
      </c>
    </row>
    <row r="9" spans="1:7" ht="15.5" x14ac:dyDescent="0.3">
      <c r="A9" s="483" t="s">
        <v>2</v>
      </c>
      <c r="B9" s="484" t="s">
        <v>17</v>
      </c>
      <c r="C9" s="474">
        <v>615.73599999999999</v>
      </c>
      <c r="D9" s="450">
        <v>742.05899999999997</v>
      </c>
      <c r="E9" s="451">
        <v>1287.8710000000001</v>
      </c>
      <c r="F9" s="846">
        <v>-17.023309467306504</v>
      </c>
      <c r="G9" s="847">
        <v>-52.189621476063984</v>
      </c>
    </row>
    <row r="10" spans="1:7" ht="15.5" x14ac:dyDescent="0.3">
      <c r="A10" s="485"/>
      <c r="B10" s="486" t="s">
        <v>18</v>
      </c>
      <c r="C10" s="475">
        <v>707.13099999999997</v>
      </c>
      <c r="D10" s="452">
        <v>741.67</v>
      </c>
      <c r="E10" s="453">
        <v>1317.723</v>
      </c>
      <c r="F10" s="848">
        <v>-4.6569228902341999</v>
      </c>
      <c r="G10" s="850">
        <v>-46.33690085093756</v>
      </c>
    </row>
    <row r="11" spans="1:7" ht="16" thickBot="1" x14ac:dyDescent="0.35">
      <c r="A11" s="703" t="s">
        <v>7</v>
      </c>
      <c r="B11" s="704" t="s">
        <v>65</v>
      </c>
      <c r="C11" s="705">
        <v>882.45</v>
      </c>
      <c r="D11" s="706">
        <v>979.60500000000002</v>
      </c>
      <c r="E11" s="707">
        <v>1433.069</v>
      </c>
      <c r="F11" s="851">
        <v>-9.91777297992558</v>
      </c>
      <c r="G11" s="852">
        <v>-38.422364868683914</v>
      </c>
    </row>
    <row r="12" spans="1:7" ht="16" thickTop="1" x14ac:dyDescent="0.3">
      <c r="A12" s="863" t="s">
        <v>240</v>
      </c>
      <c r="B12" s="692" t="s">
        <v>227</v>
      </c>
      <c r="C12" s="693">
        <v>2136.0059999999999</v>
      </c>
      <c r="D12" s="694">
        <v>2354.7669999999998</v>
      </c>
      <c r="E12" s="695">
        <v>2706.8139999999999</v>
      </c>
      <c r="F12" s="846">
        <v>-9.2901335885885956</v>
      </c>
      <c r="G12" s="847">
        <v>-21.087817633572165</v>
      </c>
    </row>
    <row r="13" spans="1:7" ht="15.5" x14ac:dyDescent="0.3">
      <c r="A13" s="864"/>
      <c r="B13" s="696" t="s">
        <v>228</v>
      </c>
      <c r="C13" s="697">
        <v>2332.576</v>
      </c>
      <c r="D13" s="698">
        <v>2386.9670000000001</v>
      </c>
      <c r="E13" s="699">
        <v>2791.0439999999999</v>
      </c>
      <c r="F13" s="848">
        <v>-2.2786657712486211</v>
      </c>
      <c r="G13" s="849">
        <v>-16.426398150656166</v>
      </c>
    </row>
    <row r="14" spans="1:7" ht="15.5" x14ac:dyDescent="0.3">
      <c r="A14" s="865" t="s">
        <v>180</v>
      </c>
      <c r="B14" s="700" t="s">
        <v>229</v>
      </c>
      <c r="C14" s="701">
        <v>1508.67</v>
      </c>
      <c r="D14" s="702">
        <v>1626.4</v>
      </c>
      <c r="E14" s="695">
        <v>2329.0230000000001</v>
      </c>
      <c r="F14" s="846">
        <v>-7.2386866699458929</v>
      </c>
      <c r="G14" s="847">
        <v>-35.223052756456248</v>
      </c>
    </row>
    <row r="15" spans="1:7" ht="15.5" x14ac:dyDescent="0.3">
      <c r="A15" s="865"/>
      <c r="B15" s="740" t="s">
        <v>230</v>
      </c>
      <c r="C15" s="741">
        <v>1392.711</v>
      </c>
      <c r="D15" s="742">
        <v>1513.2239999999999</v>
      </c>
      <c r="E15" s="743">
        <v>2229.9859999999999</v>
      </c>
      <c r="F15" s="853">
        <v>-7.9639894688426773</v>
      </c>
      <c r="G15" s="854">
        <v>-37.546199841613351</v>
      </c>
    </row>
    <row r="16" spans="1:7" ht="15.5" x14ac:dyDescent="0.3">
      <c r="A16" s="865"/>
      <c r="B16" s="744" t="s">
        <v>241</v>
      </c>
      <c r="C16" s="313">
        <v>1476.364</v>
      </c>
      <c r="D16" s="745">
        <v>1882.3579999999999</v>
      </c>
      <c r="E16" s="746">
        <v>1895.4880000000001</v>
      </c>
      <c r="F16" s="855">
        <v>-21.568373284996792</v>
      </c>
      <c r="G16" s="856">
        <v>-22.111667285680522</v>
      </c>
    </row>
    <row r="17" spans="1:7" ht="16" thickBot="1" x14ac:dyDescent="0.35">
      <c r="A17" s="747" t="s">
        <v>242</v>
      </c>
      <c r="B17" s="748" t="s">
        <v>231</v>
      </c>
      <c r="C17" s="749">
        <v>1265.6569999999999</v>
      </c>
      <c r="D17" s="750">
        <v>1501.624</v>
      </c>
      <c r="E17" s="751">
        <v>2032.345</v>
      </c>
      <c r="F17" s="857">
        <v>-15.714120179219304</v>
      </c>
      <c r="G17" s="858">
        <v>-37.724303698437033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D3" sqref="D3"/>
    </sheetView>
  </sheetViews>
  <sheetFormatPr defaultColWidth="9.1796875" defaultRowHeight="13" x14ac:dyDescent="0.3"/>
  <cols>
    <col min="1" max="1" width="13.7265625" style="10" customWidth="1"/>
    <col min="2" max="2" width="20.26953125" style="10" customWidth="1"/>
    <col min="3" max="16" width="12.7265625" style="10" customWidth="1"/>
    <col min="17" max="17" width="4.81640625" style="12" customWidth="1"/>
    <col min="18" max="18" width="12.453125" style="12" customWidth="1"/>
    <col min="19" max="19" width="20.26953125" style="12" customWidth="1"/>
    <col min="20" max="22" width="12.7265625" style="12" customWidth="1"/>
    <col min="23" max="16384" width="9.1796875" style="12"/>
  </cols>
  <sheetData>
    <row r="1" spans="1:22" s="185" customFormat="1" ht="21" x14ac:dyDescent="0.5">
      <c r="A1" s="19" t="s">
        <v>265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28" t="s">
        <v>183</v>
      </c>
    </row>
    <row r="2" spans="1:22" s="185" customFormat="1" ht="21" x14ac:dyDescent="0.5">
      <c r="A2" s="20" t="s">
        <v>272</v>
      </c>
      <c r="B2" s="758" t="str">
        <f>INFO!D15</f>
        <v>01-07.07.2024r.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28" t="s">
        <v>184</v>
      </c>
    </row>
    <row r="3" spans="1:22" ht="15" thickBot="1" x14ac:dyDescent="0.4">
      <c r="A3" s="305"/>
      <c r="B3" s="8"/>
    </row>
    <row r="4" spans="1:22" ht="16" thickBot="1" x14ac:dyDescent="0.4">
      <c r="A4" s="151"/>
      <c r="B4" s="152"/>
      <c r="C4" s="887" t="s">
        <v>9</v>
      </c>
      <c r="D4" s="888"/>
      <c r="E4" s="888"/>
      <c r="F4" s="888"/>
      <c r="G4" s="889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66" t="s">
        <v>9</v>
      </c>
      <c r="U4" s="867"/>
      <c r="V4" s="868"/>
    </row>
    <row r="5" spans="1:22" ht="15.5" x14ac:dyDescent="0.35">
      <c r="A5" s="17"/>
      <c r="B5" s="153"/>
      <c r="C5" s="890"/>
      <c r="D5" s="891"/>
      <c r="E5" s="891"/>
      <c r="F5" s="891"/>
      <c r="G5" s="892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9"/>
      <c r="U5" s="870"/>
      <c r="V5" s="871"/>
    </row>
    <row r="6" spans="1:22" ht="48" customHeight="1" thickBot="1" x14ac:dyDescent="0.35">
      <c r="A6" s="154" t="s">
        <v>14</v>
      </c>
      <c r="B6" s="155" t="s">
        <v>15</v>
      </c>
      <c r="C6" s="134" t="s">
        <v>8</v>
      </c>
      <c r="D6" s="135"/>
      <c r="E6" s="708" t="s">
        <v>16</v>
      </c>
      <c r="F6" s="709" t="s">
        <v>199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08" t="s">
        <v>160</v>
      </c>
    </row>
    <row r="7" spans="1:22" ht="36" customHeight="1" thickBot="1" x14ac:dyDescent="0.35">
      <c r="A7" s="156"/>
      <c r="B7" s="157"/>
      <c r="C7" s="137" t="s">
        <v>290</v>
      </c>
      <c r="D7" s="138" t="s">
        <v>286</v>
      </c>
      <c r="E7" s="162"/>
      <c r="F7" s="138" t="s">
        <v>290</v>
      </c>
      <c r="G7" s="138" t="s">
        <v>286</v>
      </c>
      <c r="H7" s="137" t="s">
        <v>290</v>
      </c>
      <c r="I7" s="138" t="s">
        <v>286</v>
      </c>
      <c r="J7" s="162"/>
      <c r="K7" s="137" t="s">
        <v>290</v>
      </c>
      <c r="L7" s="138" t="s">
        <v>286</v>
      </c>
      <c r="M7" s="162"/>
      <c r="N7" s="137" t="s">
        <v>290</v>
      </c>
      <c r="O7" s="138" t="s">
        <v>286</v>
      </c>
      <c r="P7" s="163"/>
      <c r="R7" s="156"/>
      <c r="S7" s="157"/>
      <c r="T7" s="327" t="s">
        <v>285</v>
      </c>
      <c r="U7" s="327" t="s">
        <v>279</v>
      </c>
      <c r="V7" s="163"/>
    </row>
    <row r="8" spans="1:22" ht="15.5" x14ac:dyDescent="0.35">
      <c r="A8" s="884" t="s">
        <v>1</v>
      </c>
      <c r="B8" s="158" t="s">
        <v>17</v>
      </c>
      <c r="C8" s="710">
        <v>943.36300000000006</v>
      </c>
      <c r="D8" s="711">
        <v>954.43</v>
      </c>
      <c r="E8" s="712">
        <v>-1.1595402491539342</v>
      </c>
      <c r="F8" s="713">
        <v>19.754232044594445</v>
      </c>
      <c r="G8" s="714">
        <v>27.060279784460427</v>
      </c>
      <c r="H8" s="141">
        <v>959.60599999999999</v>
      </c>
      <c r="I8" s="142">
        <v>952.79100000000005</v>
      </c>
      <c r="J8" s="139">
        <v>0.71526704177515743</v>
      </c>
      <c r="K8" s="141">
        <v>945.32100000000003</v>
      </c>
      <c r="L8" s="142">
        <v>962.36</v>
      </c>
      <c r="M8" s="139">
        <v>-1.7705432478490366</v>
      </c>
      <c r="N8" s="141">
        <v>924.68600000000004</v>
      </c>
      <c r="O8" s="142">
        <v>941.13900000000001</v>
      </c>
      <c r="P8" s="140">
        <v>-1.7482008502463477</v>
      </c>
      <c r="R8" s="17" t="s">
        <v>1</v>
      </c>
      <c r="S8" s="158" t="s">
        <v>17</v>
      </c>
      <c r="T8" s="313" t="s">
        <v>19</v>
      </c>
      <c r="U8" s="313">
        <v>1623.248</v>
      </c>
      <c r="V8" s="173" t="s">
        <v>148</v>
      </c>
    </row>
    <row r="9" spans="1:22" ht="16" thickBot="1" x14ac:dyDescent="0.4">
      <c r="A9" s="864"/>
      <c r="B9" s="159" t="s">
        <v>18</v>
      </c>
      <c r="C9" s="141">
        <v>883.11800000000005</v>
      </c>
      <c r="D9" s="146">
        <v>882.89099999999996</v>
      </c>
      <c r="E9" s="139">
        <v>2.5710988106129651E-2</v>
      </c>
      <c r="F9" s="567">
        <v>31.415201787065826</v>
      </c>
      <c r="G9" s="144">
        <v>37.634352250176541</v>
      </c>
      <c r="H9" s="145">
        <v>836</v>
      </c>
      <c r="I9" s="146">
        <v>820.827</v>
      </c>
      <c r="J9" s="143">
        <v>1.8485015721948721</v>
      </c>
      <c r="K9" s="145">
        <v>792.25599999999997</v>
      </c>
      <c r="L9" s="146" t="s">
        <v>19</v>
      </c>
      <c r="M9" s="143" t="s">
        <v>148</v>
      </c>
      <c r="N9" s="145">
        <v>907.56899999999996</v>
      </c>
      <c r="O9" s="146">
        <v>910.03499999999997</v>
      </c>
      <c r="P9" s="144">
        <v>-0.27097858873559899</v>
      </c>
      <c r="R9" s="160" t="s">
        <v>2</v>
      </c>
      <c r="S9" s="174" t="s">
        <v>17</v>
      </c>
      <c r="T9" s="314" t="s">
        <v>19</v>
      </c>
      <c r="U9" s="314">
        <v>714.53200000000004</v>
      </c>
      <c r="V9" s="175" t="s">
        <v>148</v>
      </c>
    </row>
    <row r="10" spans="1:22" ht="15.5" x14ac:dyDescent="0.35">
      <c r="A10" s="885" t="s">
        <v>2</v>
      </c>
      <c r="B10" s="159" t="s">
        <v>17</v>
      </c>
      <c r="C10" s="145">
        <v>615.73599999999999</v>
      </c>
      <c r="D10" s="146">
        <v>628.15300000000002</v>
      </c>
      <c r="E10" s="139">
        <v>-1.9767477031869671</v>
      </c>
      <c r="F10" s="567">
        <v>1.3347309123107982</v>
      </c>
      <c r="G10" s="144">
        <v>1.657959388363621</v>
      </c>
      <c r="H10" s="145">
        <v>562.19799999999998</v>
      </c>
      <c r="I10" s="146">
        <v>607.41300000000001</v>
      </c>
      <c r="J10" s="143">
        <v>-7.4438643888095957</v>
      </c>
      <c r="K10" s="145">
        <v>712.46400000000006</v>
      </c>
      <c r="L10" s="146" t="s">
        <v>19</v>
      </c>
      <c r="M10" s="149" t="s">
        <v>148</v>
      </c>
      <c r="N10" s="145">
        <v>691.17600000000004</v>
      </c>
      <c r="O10" s="146">
        <v>665.19399999999996</v>
      </c>
      <c r="P10" s="144">
        <v>3.9059281953836149</v>
      </c>
    </row>
    <row r="11" spans="1:22" ht="15.5" x14ac:dyDescent="0.35">
      <c r="A11" s="864"/>
      <c r="B11" s="159" t="s">
        <v>18</v>
      </c>
      <c r="C11" s="145">
        <v>707.13099999999997</v>
      </c>
      <c r="D11" s="146">
        <v>690.31200000000001</v>
      </c>
      <c r="E11" s="139">
        <v>2.4364345397443419</v>
      </c>
      <c r="F11" s="567">
        <v>2.2233582791096516</v>
      </c>
      <c r="G11" s="144">
        <v>3.9390471319871621</v>
      </c>
      <c r="H11" s="145">
        <v>583.46400000000006</v>
      </c>
      <c r="I11" s="146">
        <v>529.40599999999995</v>
      </c>
      <c r="J11" s="143">
        <v>10.211066742726775</v>
      </c>
      <c r="K11" s="145" t="s">
        <v>19</v>
      </c>
      <c r="L11" s="146" t="s">
        <v>19</v>
      </c>
      <c r="M11" s="143" t="s">
        <v>148</v>
      </c>
      <c r="N11" s="145">
        <v>715.29100000000005</v>
      </c>
      <c r="O11" s="146">
        <v>703.01099999999997</v>
      </c>
      <c r="P11" s="144">
        <v>1.7467720988718651</v>
      </c>
    </row>
    <row r="12" spans="1:22" ht="15.5" x14ac:dyDescent="0.35">
      <c r="A12" s="885" t="s">
        <v>3</v>
      </c>
      <c r="B12" s="159" t="s">
        <v>17</v>
      </c>
      <c r="C12" s="145">
        <v>643.39800000000002</v>
      </c>
      <c r="D12" s="146">
        <v>642.75699999999995</v>
      </c>
      <c r="E12" s="139">
        <v>9.9726646306469852E-2</v>
      </c>
      <c r="F12" s="567">
        <v>1.3537986689572883</v>
      </c>
      <c r="G12" s="144">
        <v>0.89292063573348857</v>
      </c>
      <c r="H12" s="145" t="s">
        <v>19</v>
      </c>
      <c r="I12" s="146" t="s">
        <v>19</v>
      </c>
      <c r="J12" s="149" t="s">
        <v>148</v>
      </c>
      <c r="K12" s="145" t="s">
        <v>21</v>
      </c>
      <c r="L12" s="146" t="s">
        <v>21</v>
      </c>
      <c r="M12" s="143" t="s">
        <v>21</v>
      </c>
      <c r="N12" s="145">
        <v>646.96100000000001</v>
      </c>
      <c r="O12" s="146">
        <v>646.54399999999998</v>
      </c>
      <c r="P12" s="164">
        <v>6.4496770521423136E-2</v>
      </c>
    </row>
    <row r="13" spans="1:22" ht="15.5" x14ac:dyDescent="0.35">
      <c r="A13" s="886"/>
      <c r="B13" s="159" t="s">
        <v>18</v>
      </c>
      <c r="C13" s="145">
        <v>685.96</v>
      </c>
      <c r="D13" s="146">
        <v>680.322</v>
      </c>
      <c r="E13" s="139">
        <v>0.82872522129227544</v>
      </c>
      <c r="F13" s="567">
        <v>15.858744805256672</v>
      </c>
      <c r="G13" s="144">
        <v>11.530503493071539</v>
      </c>
      <c r="H13" s="145">
        <v>651.20399999999995</v>
      </c>
      <c r="I13" s="146">
        <v>654.80600000000004</v>
      </c>
      <c r="J13" s="143">
        <v>-0.55008659053217124</v>
      </c>
      <c r="K13" s="145">
        <v>674.70500000000004</v>
      </c>
      <c r="L13" s="146">
        <v>650.49</v>
      </c>
      <c r="M13" s="149">
        <v>3.7225783640025258</v>
      </c>
      <c r="N13" s="145">
        <v>698.07899999999995</v>
      </c>
      <c r="O13" s="146">
        <v>691.30200000000002</v>
      </c>
      <c r="P13" s="144">
        <v>0.98032408411952088</v>
      </c>
    </row>
    <row r="14" spans="1:22" ht="15.5" x14ac:dyDescent="0.35">
      <c r="A14" s="864"/>
      <c r="B14" s="159" t="s">
        <v>22</v>
      </c>
      <c r="C14" s="145">
        <v>837.779</v>
      </c>
      <c r="D14" s="468">
        <v>923.96299999999997</v>
      </c>
      <c r="E14" s="139">
        <v>-9.3276462369164115</v>
      </c>
      <c r="F14" s="567">
        <v>11.879055702497677</v>
      </c>
      <c r="G14" s="144">
        <v>2.1595814210691064</v>
      </c>
      <c r="H14" s="145" t="s">
        <v>19</v>
      </c>
      <c r="I14" s="146" t="s">
        <v>19</v>
      </c>
      <c r="J14" s="143" t="s">
        <v>148</v>
      </c>
      <c r="K14" s="145" t="s">
        <v>21</v>
      </c>
      <c r="L14" s="146" t="s">
        <v>21</v>
      </c>
      <c r="M14" s="143" t="s">
        <v>21</v>
      </c>
      <c r="N14" s="145">
        <v>796.38900000000001</v>
      </c>
      <c r="O14" s="468">
        <v>931.41099999999994</v>
      </c>
      <c r="P14" s="164">
        <v>-14.496500470791085</v>
      </c>
    </row>
    <row r="15" spans="1:22" ht="15.5" x14ac:dyDescent="0.35">
      <c r="A15" s="885" t="s">
        <v>7</v>
      </c>
      <c r="B15" s="159" t="s">
        <v>159</v>
      </c>
      <c r="C15" s="145" t="s">
        <v>21</v>
      </c>
      <c r="D15" s="146" t="s">
        <v>21</v>
      </c>
      <c r="E15" s="139" t="s">
        <v>21</v>
      </c>
      <c r="F15" s="567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5" x14ac:dyDescent="0.35">
      <c r="A16" s="864"/>
      <c r="B16" s="159" t="s">
        <v>18</v>
      </c>
      <c r="C16" s="145">
        <v>882.45</v>
      </c>
      <c r="D16" s="146">
        <v>864.779</v>
      </c>
      <c r="E16" s="139">
        <v>2.043412247522205</v>
      </c>
      <c r="F16" s="567">
        <v>9.7442684788347602</v>
      </c>
      <c r="G16" s="144">
        <v>9.8341880937490256</v>
      </c>
      <c r="H16" s="145">
        <v>874.15599999999995</v>
      </c>
      <c r="I16" s="146">
        <v>843.93</v>
      </c>
      <c r="J16" s="143">
        <v>3.5815766710509163</v>
      </c>
      <c r="K16" s="145" t="s">
        <v>19</v>
      </c>
      <c r="L16" s="146" t="s">
        <v>19</v>
      </c>
      <c r="M16" s="149" t="s">
        <v>148</v>
      </c>
      <c r="N16" s="145">
        <v>901.08500000000004</v>
      </c>
      <c r="O16" s="146">
        <v>896.85699999999997</v>
      </c>
      <c r="P16" s="144">
        <v>0.47142409548011172</v>
      </c>
    </row>
    <row r="17" spans="1:55" ht="15.5" x14ac:dyDescent="0.35">
      <c r="A17" s="885" t="s">
        <v>20</v>
      </c>
      <c r="B17" s="159" t="s">
        <v>17</v>
      </c>
      <c r="C17" s="145" t="s">
        <v>19</v>
      </c>
      <c r="D17" s="146" t="s">
        <v>19</v>
      </c>
      <c r="E17" s="662" t="s">
        <v>148</v>
      </c>
      <c r="F17" s="567">
        <v>6.5387218588628037E-3</v>
      </c>
      <c r="G17" s="144">
        <v>9.3876992626419006E-2</v>
      </c>
      <c r="H17" s="145" t="s">
        <v>19</v>
      </c>
      <c r="I17" s="146" t="s">
        <v>19</v>
      </c>
      <c r="J17" s="143" t="s">
        <v>148</v>
      </c>
      <c r="K17" s="145" t="s">
        <v>21</v>
      </c>
      <c r="L17" s="146" t="s">
        <v>21</v>
      </c>
      <c r="M17" s="143" t="s">
        <v>21</v>
      </c>
      <c r="N17" s="145" t="s">
        <v>19</v>
      </c>
      <c r="O17" s="146" t="s">
        <v>19</v>
      </c>
      <c r="P17" s="164" t="s">
        <v>148</v>
      </c>
    </row>
    <row r="18" spans="1:55" s="21" customFormat="1" ht="15.5" x14ac:dyDescent="0.35">
      <c r="A18" s="864"/>
      <c r="B18" s="159" t="s">
        <v>18</v>
      </c>
      <c r="C18" s="147" t="s">
        <v>19</v>
      </c>
      <c r="D18" s="148" t="s">
        <v>19</v>
      </c>
      <c r="E18" s="715" t="s">
        <v>148</v>
      </c>
      <c r="F18" s="716">
        <v>4.4306620374524729E-2</v>
      </c>
      <c r="G18" s="556">
        <v>4.7006928090121004E-2</v>
      </c>
      <c r="H18" s="147" t="s">
        <v>19</v>
      </c>
      <c r="I18" s="148" t="s">
        <v>19</v>
      </c>
      <c r="J18" s="165" t="s">
        <v>148</v>
      </c>
      <c r="K18" s="147" t="s">
        <v>21</v>
      </c>
      <c r="L18" s="148" t="s">
        <v>19</v>
      </c>
      <c r="M18" s="166" t="s">
        <v>21</v>
      </c>
      <c r="N18" s="147" t="s">
        <v>19</v>
      </c>
      <c r="O18" s="148" t="s">
        <v>19</v>
      </c>
      <c r="P18" s="167" t="s">
        <v>148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" thickBot="1" x14ac:dyDescent="0.4">
      <c r="A19" s="307" t="s">
        <v>0</v>
      </c>
      <c r="B19" s="161" t="s">
        <v>18</v>
      </c>
      <c r="C19" s="150">
        <v>739.03800000000001</v>
      </c>
      <c r="D19" s="168">
        <v>730.22799999999995</v>
      </c>
      <c r="E19" s="169">
        <v>1.2064724990003204</v>
      </c>
      <c r="F19" s="717">
        <v>6.3857639791394885</v>
      </c>
      <c r="G19" s="170">
        <v>5.1502838806725446</v>
      </c>
      <c r="H19" s="150">
        <v>721.35</v>
      </c>
      <c r="I19" s="168">
        <v>713.59799999999996</v>
      </c>
      <c r="J19" s="169">
        <v>1.0863259145905773</v>
      </c>
      <c r="K19" s="150" t="s">
        <v>19</v>
      </c>
      <c r="L19" s="168" t="s">
        <v>19</v>
      </c>
      <c r="M19" s="169" t="s">
        <v>148</v>
      </c>
      <c r="N19" s="150">
        <v>751.46400000000006</v>
      </c>
      <c r="O19" s="168">
        <v>747.33500000000004</v>
      </c>
      <c r="P19" s="170">
        <v>0.55249653769728679</v>
      </c>
    </row>
    <row r="20" spans="1:55" ht="16" thickBot="1" x14ac:dyDescent="0.4">
      <c r="A20" s="309"/>
      <c r="B20" s="326"/>
      <c r="C20" s="22"/>
      <c r="D20" s="22"/>
      <c r="E20" s="588" t="s">
        <v>207</v>
      </c>
      <c r="F20" s="589">
        <v>100</v>
      </c>
      <c r="G20" s="590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35"/>
    <row r="23" spans="1:55" ht="15.5" x14ac:dyDescent="0.35">
      <c r="A23" s="454"/>
      <c r="B23" s="455"/>
      <c r="C23" s="872" t="s">
        <v>9</v>
      </c>
      <c r="D23" s="873"/>
      <c r="E23" s="87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" thickBot="1" x14ac:dyDescent="0.4">
      <c r="A24" s="456"/>
      <c r="B24" s="457"/>
      <c r="C24" s="875"/>
      <c r="D24" s="876"/>
      <c r="E24" s="877"/>
    </row>
    <row r="25" spans="1:55" ht="31.5" customHeight="1" thickBot="1" x14ac:dyDescent="0.35">
      <c r="A25" s="458" t="s">
        <v>14</v>
      </c>
      <c r="B25" s="459" t="s">
        <v>15</v>
      </c>
      <c r="C25" s="718" t="s">
        <v>232</v>
      </c>
      <c r="D25" s="719" t="s">
        <v>233</v>
      </c>
      <c r="E25" s="720" t="s">
        <v>234</v>
      </c>
    </row>
    <row r="26" spans="1:55" ht="19.5" customHeight="1" thickBot="1" x14ac:dyDescent="0.35">
      <c r="A26" s="460"/>
      <c r="B26" s="461"/>
      <c r="C26" s="878">
        <v>45480</v>
      </c>
      <c r="D26" s="879"/>
      <c r="E26" s="880"/>
    </row>
    <row r="27" spans="1:55" ht="15.5" x14ac:dyDescent="0.35">
      <c r="A27" s="881" t="s">
        <v>1</v>
      </c>
      <c r="B27" s="462" t="s">
        <v>17</v>
      </c>
      <c r="C27" s="721">
        <v>943.36300000000006</v>
      </c>
      <c r="D27" s="722">
        <v>773.86405267664202</v>
      </c>
      <c r="E27" s="723">
        <v>992.49375184751136</v>
      </c>
    </row>
    <row r="28" spans="1:55" ht="15.5" x14ac:dyDescent="0.35">
      <c r="A28" s="882"/>
      <c r="B28" s="463" t="s">
        <v>18</v>
      </c>
      <c r="C28" s="724">
        <v>883.11800000000005</v>
      </c>
      <c r="D28" s="725">
        <v>701.76963954742882</v>
      </c>
      <c r="E28" s="726">
        <v>924.85301041228627</v>
      </c>
    </row>
    <row r="29" spans="1:55" ht="15.5" x14ac:dyDescent="0.35">
      <c r="A29" s="883" t="s">
        <v>2</v>
      </c>
      <c r="B29" s="463" t="s">
        <v>17</v>
      </c>
      <c r="C29" s="724">
        <v>615.73599999999999</v>
      </c>
      <c r="D29" s="725">
        <v>508.87391932299005</v>
      </c>
      <c r="E29" s="726">
        <v>689.11231174356647</v>
      </c>
    </row>
    <row r="30" spans="1:55" ht="15.5" x14ac:dyDescent="0.35">
      <c r="A30" s="882"/>
      <c r="B30" s="463" t="s">
        <v>18</v>
      </c>
      <c r="C30" s="724">
        <v>707.13099999999997</v>
      </c>
      <c r="D30" s="725">
        <v>543.52244839035654</v>
      </c>
      <c r="E30" s="726">
        <v>716.50643052870532</v>
      </c>
    </row>
    <row r="31" spans="1:55" ht="15.5" x14ac:dyDescent="0.35">
      <c r="A31" s="464" t="s">
        <v>3</v>
      </c>
      <c r="B31" s="463" t="s">
        <v>18</v>
      </c>
      <c r="C31" s="724">
        <v>685.96</v>
      </c>
      <c r="D31" s="727">
        <v>618.30160554307429</v>
      </c>
      <c r="E31" s="726">
        <v>745.66368511650182</v>
      </c>
    </row>
    <row r="32" spans="1:55" ht="15.5" x14ac:dyDescent="0.35">
      <c r="A32" s="464" t="s">
        <v>7</v>
      </c>
      <c r="B32" s="463" t="s">
        <v>18</v>
      </c>
      <c r="C32" s="724">
        <v>882.45</v>
      </c>
      <c r="D32" s="725">
        <v>826.09814487551205</v>
      </c>
      <c r="E32" s="726">
        <v>919.04593235809853</v>
      </c>
    </row>
    <row r="33" spans="1:5" ht="16" thickBot="1" x14ac:dyDescent="0.4">
      <c r="A33" s="465" t="s">
        <v>0</v>
      </c>
      <c r="B33" s="466" t="s">
        <v>18</v>
      </c>
      <c r="C33" s="728">
        <v>739.03800000000001</v>
      </c>
      <c r="D33" s="729">
        <v>679.03435265935548</v>
      </c>
      <c r="E33" s="730">
        <v>764.89931925043447</v>
      </c>
    </row>
    <row r="34" spans="1:5" ht="15.5" x14ac:dyDescent="0.35">
      <c r="A34" s="754" t="s">
        <v>243</v>
      </c>
      <c r="B34" s="467"/>
      <c r="C34" s="731"/>
      <c r="D34" s="731"/>
      <c r="E34" s="731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T49" sqref="T49"/>
    </sheetView>
  </sheetViews>
  <sheetFormatPr defaultColWidth="9.1796875" defaultRowHeight="13" x14ac:dyDescent="0.3"/>
  <cols>
    <col min="1" max="1" width="26.453125" style="319" customWidth="1"/>
    <col min="2" max="2" width="10.1796875" style="319" bestFit="1" customWidth="1"/>
    <col min="3" max="6" width="11.54296875" style="319" customWidth="1"/>
    <col min="7" max="7" width="5" style="319" customWidth="1"/>
    <col min="8" max="8" width="4.26953125" style="319" customWidth="1"/>
    <col min="9" max="10" width="11.54296875" style="319" customWidth="1"/>
    <col min="11" max="11" width="10.1796875" style="319" bestFit="1" customWidth="1"/>
    <col min="12" max="13" width="9.1796875" style="319"/>
    <col min="14" max="14" width="9.26953125" style="319" customWidth="1"/>
    <col min="15" max="15" width="12.1796875" style="319" customWidth="1"/>
    <col min="16" max="16" width="4.54296875" style="319" customWidth="1"/>
    <col min="17" max="17" width="9.1796875" style="319"/>
    <col min="18" max="18" width="5.7265625" style="319" customWidth="1"/>
    <col min="19" max="16384" width="9.1796875" style="319"/>
  </cols>
  <sheetData>
    <row r="1" spans="1:15" ht="21" x14ac:dyDescent="0.5">
      <c r="A1" s="19" t="s">
        <v>244</v>
      </c>
      <c r="B1" s="316"/>
      <c r="C1" s="316"/>
      <c r="D1" s="316"/>
      <c r="E1" s="316"/>
      <c r="F1" s="316"/>
      <c r="G1" s="316"/>
      <c r="H1" s="317"/>
      <c r="I1" s="318"/>
      <c r="J1" s="318"/>
      <c r="K1" s="316"/>
      <c r="L1" s="316"/>
      <c r="M1" s="316"/>
      <c r="N1" s="316"/>
      <c r="O1" s="316"/>
    </row>
    <row r="3" spans="1:15" ht="15.5" x14ac:dyDescent="0.3">
      <c r="A3" s="470"/>
    </row>
    <row r="4" spans="1:15" ht="15.5" x14ac:dyDescent="0.3">
      <c r="A4" s="470"/>
    </row>
    <row r="5" spans="1:15" ht="15.5" x14ac:dyDescent="0.3">
      <c r="A5" s="470"/>
    </row>
    <row r="21" ht="14.25" customHeight="1" x14ac:dyDescent="0.3"/>
    <row r="44" ht="15.75" customHeight="1" x14ac:dyDescent="0.3"/>
    <row r="64" spans="9:9" x14ac:dyDescent="0.3">
      <c r="I64" s="755"/>
    </row>
    <row r="65" spans="9:9" x14ac:dyDescent="0.3">
      <c r="I65" s="7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J40" sqref="J40"/>
    </sheetView>
  </sheetViews>
  <sheetFormatPr defaultColWidth="9.1796875" defaultRowHeight="13" x14ac:dyDescent="0.3"/>
  <cols>
    <col min="1" max="1" width="25.7265625" style="319" customWidth="1"/>
    <col min="2" max="2" width="10.1796875" style="319" bestFit="1" customWidth="1"/>
    <col min="3" max="3" width="11.54296875" style="319" customWidth="1"/>
    <col min="4" max="4" width="6.453125" style="319" customWidth="1"/>
    <col min="5" max="6" width="11.54296875" style="319" customWidth="1"/>
    <col min="7" max="7" width="8.7265625" style="319" customWidth="1"/>
    <col min="8" max="10" width="11.54296875" style="319" customWidth="1"/>
    <col min="11" max="11" width="9.81640625" style="319" customWidth="1"/>
    <col min="12" max="12" width="9.1796875" style="319"/>
    <col min="13" max="13" width="1.7265625" style="319" customWidth="1"/>
    <col min="14" max="14" width="9.26953125" style="319" customWidth="1"/>
    <col min="15" max="15" width="12.1796875" style="319" customWidth="1"/>
    <col min="16" max="16" width="7.1796875" style="319" customWidth="1"/>
    <col min="17" max="16384" width="9.1796875" style="319"/>
  </cols>
  <sheetData>
    <row r="1" spans="1:9" ht="21" x14ac:dyDescent="0.5">
      <c r="A1" s="315" t="s">
        <v>245</v>
      </c>
    </row>
    <row r="2" spans="1:9" s="320" customFormat="1" ht="15.75" customHeight="1" x14ac:dyDescent="0.3">
      <c r="A2" s="735" t="s">
        <v>236</v>
      </c>
      <c r="D2" s="321"/>
      <c r="E2" s="321" t="s">
        <v>235</v>
      </c>
      <c r="I2" s="734"/>
    </row>
    <row r="3" spans="1:9" ht="12.75" customHeight="1" x14ac:dyDescent="0.35">
      <c r="A3" s="737" t="s">
        <v>237</v>
      </c>
      <c r="B3" s="322"/>
      <c r="D3" s="323"/>
      <c r="E3" s="323"/>
    </row>
    <row r="7" spans="1:9" x14ac:dyDescent="0.3">
      <c r="A7" s="73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L22" sqref="L22"/>
    </sheetView>
  </sheetViews>
  <sheetFormatPr defaultColWidth="9.1796875" defaultRowHeight="13" x14ac:dyDescent="0.3"/>
  <cols>
    <col min="1" max="1" width="17.81640625" style="494" customWidth="1"/>
    <col min="2" max="2" width="10.54296875" style="494" bestFit="1" customWidth="1"/>
    <col min="3" max="4" width="12.7265625" style="494" customWidth="1"/>
    <col min="5" max="5" width="13.7265625" style="494" bestFit="1" customWidth="1"/>
    <col min="6" max="7" width="12.7265625" style="494" customWidth="1"/>
    <col min="8" max="8" width="13" style="494" bestFit="1" customWidth="1"/>
    <col min="9" max="10" width="12.7265625" style="494" customWidth="1"/>
    <col min="11" max="11" width="12.26953125" style="494" bestFit="1" customWidth="1"/>
    <col min="12" max="12" width="12.26953125" style="495" bestFit="1" customWidth="1"/>
    <col min="13" max="13" width="9.1796875" style="495"/>
    <col min="14" max="15" width="12.26953125" style="495" bestFit="1" customWidth="1"/>
    <col min="16" max="17" width="9.1796875" style="495"/>
    <col min="18" max="18" width="17.81640625" style="495" bestFit="1" customWidth="1"/>
    <col min="19" max="19" width="10.453125" style="495" bestFit="1" customWidth="1"/>
    <col min="20" max="21" width="12.7265625" style="495" customWidth="1"/>
    <col min="22" max="22" width="9.1796875" style="495" customWidth="1"/>
    <col min="23" max="26" width="12.7265625" style="495" customWidth="1"/>
    <col min="27" max="27" width="9.1796875" style="495" customWidth="1"/>
    <col min="28" max="29" width="12.7265625" style="495" customWidth="1"/>
    <col min="30" max="30" width="9.1796875" style="495" customWidth="1"/>
    <col min="31" max="32" width="12.7265625" style="495" customWidth="1"/>
    <col min="33" max="33" width="9.1796875" style="495" customWidth="1"/>
    <col min="34" max="16384" width="9.1796875" style="495"/>
  </cols>
  <sheetData>
    <row r="1" spans="1:16" s="489" customFormat="1" ht="21" x14ac:dyDescent="0.5">
      <c r="A1" s="19" t="s">
        <v>246</v>
      </c>
      <c r="B1" s="487"/>
      <c r="C1" s="488"/>
      <c r="D1" s="488"/>
      <c r="E1" s="488"/>
      <c r="F1" s="488"/>
      <c r="G1" s="488"/>
      <c r="H1" s="488"/>
      <c r="I1" s="488"/>
      <c r="J1" s="488"/>
      <c r="K1" s="488"/>
    </row>
    <row r="2" spans="1:16" s="490" customFormat="1" ht="21" x14ac:dyDescent="0.5">
      <c r="A2" s="20" t="str">
        <f>ZiarnoZAK!A2</f>
        <v xml:space="preserve">w okresie: </v>
      </c>
      <c r="B2" s="841" t="str">
        <f>INFO!D15</f>
        <v>01-07.07.2024r.</v>
      </c>
      <c r="C2" s="491"/>
      <c r="D2" s="491"/>
      <c r="E2" s="491"/>
      <c r="F2" s="491"/>
      <c r="G2" s="491"/>
      <c r="H2" s="491"/>
      <c r="I2" s="491"/>
      <c r="J2" s="491"/>
      <c r="K2" s="491"/>
    </row>
    <row r="3" spans="1:16" ht="16" thickBot="1" x14ac:dyDescent="0.4">
      <c r="A3" s="492"/>
      <c r="B3" s="493"/>
    </row>
    <row r="4" spans="1:16" ht="15.75" customHeight="1" thickBot="1" x14ac:dyDescent="0.4">
      <c r="A4" s="496"/>
      <c r="B4" s="497"/>
      <c r="C4" s="866" t="s">
        <v>9</v>
      </c>
      <c r="D4" s="867"/>
      <c r="E4" s="867"/>
      <c r="F4" s="867"/>
      <c r="G4" s="868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5" x14ac:dyDescent="0.35">
      <c r="A5" s="498"/>
      <c r="B5" s="499"/>
      <c r="C5" s="869"/>
      <c r="D5" s="870"/>
      <c r="E5" s="870"/>
      <c r="F5" s="870"/>
      <c r="G5" s="871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47" thickBot="1" x14ac:dyDescent="0.35">
      <c r="A6" s="500" t="s">
        <v>197</v>
      </c>
      <c r="B6" s="501" t="s">
        <v>198</v>
      </c>
      <c r="C6" s="502" t="s">
        <v>8</v>
      </c>
      <c r="D6" s="503" t="s">
        <v>8</v>
      </c>
      <c r="E6" s="133" t="s">
        <v>16</v>
      </c>
      <c r="F6" s="504" t="s">
        <v>199</v>
      </c>
      <c r="G6" s="308" t="s">
        <v>199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35">
      <c r="A7" s="505"/>
      <c r="B7" s="506"/>
      <c r="C7" s="137" t="s">
        <v>290</v>
      </c>
      <c r="D7" s="138" t="s">
        <v>286</v>
      </c>
      <c r="E7" s="507"/>
      <c r="F7" s="137" t="s">
        <v>290</v>
      </c>
      <c r="G7" s="508" t="s">
        <v>291</v>
      </c>
      <c r="H7" s="138" t="s">
        <v>290</v>
      </c>
      <c r="I7" s="138" t="s">
        <v>286</v>
      </c>
      <c r="J7" s="507"/>
      <c r="K7" s="137" t="s">
        <v>290</v>
      </c>
      <c r="L7" s="138" t="s">
        <v>286</v>
      </c>
      <c r="M7" s="507"/>
      <c r="N7" s="137" t="s">
        <v>290</v>
      </c>
      <c r="O7" s="138" t="s">
        <v>286</v>
      </c>
      <c r="P7" s="509"/>
    </row>
    <row r="8" spans="1:16" ht="31" x14ac:dyDescent="0.35">
      <c r="A8" s="510" t="s">
        <v>200</v>
      </c>
      <c r="B8" s="511"/>
      <c r="C8" s="512"/>
      <c r="D8" s="513"/>
      <c r="E8" s="514"/>
      <c r="F8" s="513"/>
      <c r="G8" s="515"/>
      <c r="H8" s="513"/>
      <c r="I8" s="513"/>
      <c r="J8" s="514"/>
      <c r="K8" s="513"/>
      <c r="L8" s="513"/>
      <c r="M8" s="514"/>
      <c r="N8" s="513"/>
      <c r="O8" s="513"/>
      <c r="P8" s="516"/>
    </row>
    <row r="9" spans="1:16" ht="15.5" x14ac:dyDescent="0.3">
      <c r="A9" s="517" t="s">
        <v>201</v>
      </c>
      <c r="B9" s="518">
        <v>450</v>
      </c>
      <c r="C9" s="519">
        <v>1737.146</v>
      </c>
      <c r="D9" s="520">
        <v>1744.52</v>
      </c>
      <c r="E9" s="521">
        <v>-0.42269506798431794</v>
      </c>
      <c r="F9" s="522">
        <v>69.015500400755329</v>
      </c>
      <c r="G9" s="523">
        <v>71.692128498185269</v>
      </c>
      <c r="H9" s="524">
        <v>1784.3920000000001</v>
      </c>
      <c r="I9" s="520">
        <v>1710.1679999999999</v>
      </c>
      <c r="J9" s="523">
        <v>4.3401583937952388</v>
      </c>
      <c r="K9" s="519">
        <v>1678.0519999999999</v>
      </c>
      <c r="L9" s="520">
        <v>1738.587</v>
      </c>
      <c r="M9" s="523">
        <v>-3.4818504912322523</v>
      </c>
      <c r="N9" s="524">
        <v>1721.0150000000001</v>
      </c>
      <c r="O9" s="520">
        <v>1856.7809999999999</v>
      </c>
      <c r="P9" s="523">
        <v>-7.3119016189846757</v>
      </c>
    </row>
    <row r="10" spans="1:16" ht="15.5" x14ac:dyDescent="0.3">
      <c r="A10" s="525" t="s">
        <v>202</v>
      </c>
      <c r="B10" s="526">
        <v>500</v>
      </c>
      <c r="C10" s="527">
        <v>2024.789</v>
      </c>
      <c r="D10" s="528">
        <v>2078.4459999999999</v>
      </c>
      <c r="E10" s="529">
        <v>-2.5815922087944516</v>
      </c>
      <c r="F10" s="530">
        <v>19.706293896292674</v>
      </c>
      <c r="G10" s="531">
        <v>10.073109602005054</v>
      </c>
      <c r="H10" s="532">
        <v>1675.777</v>
      </c>
      <c r="I10" s="528">
        <v>1886.434</v>
      </c>
      <c r="J10" s="531">
        <v>-11.166942495735336</v>
      </c>
      <c r="K10" s="527" t="s">
        <v>19</v>
      </c>
      <c r="L10" s="528" t="s">
        <v>19</v>
      </c>
      <c r="M10" s="531" t="s">
        <v>148</v>
      </c>
      <c r="N10" s="532">
        <v>1709.2449999999999</v>
      </c>
      <c r="O10" s="528">
        <v>1812.588</v>
      </c>
      <c r="P10" s="531">
        <v>-5.7014059455320281</v>
      </c>
    </row>
    <row r="11" spans="1:16" ht="15.5" x14ac:dyDescent="0.3">
      <c r="A11" s="525" t="s">
        <v>203</v>
      </c>
      <c r="B11" s="526">
        <v>500</v>
      </c>
      <c r="C11" s="527">
        <v>2451.491</v>
      </c>
      <c r="D11" s="528">
        <v>2240.9720000000002</v>
      </c>
      <c r="E11" s="529">
        <v>9.3940932773814119</v>
      </c>
      <c r="F11" s="530">
        <v>5.846952221814675</v>
      </c>
      <c r="G11" s="531">
        <v>5.0823133001237562</v>
      </c>
      <c r="H11" s="532">
        <v>2572.933</v>
      </c>
      <c r="I11" s="528" t="s">
        <v>19</v>
      </c>
      <c r="J11" s="531">
        <v>7.7287442679948928</v>
      </c>
      <c r="K11" s="527">
        <v>2696.9140000000002</v>
      </c>
      <c r="L11" s="528">
        <v>2340.7280000000001</v>
      </c>
      <c r="M11" s="531">
        <v>15.216889788134297</v>
      </c>
      <c r="N11" s="532" t="s">
        <v>19</v>
      </c>
      <c r="O11" s="528" t="s">
        <v>19</v>
      </c>
      <c r="P11" s="531" t="s">
        <v>148</v>
      </c>
    </row>
    <row r="12" spans="1:16" ht="15.5" x14ac:dyDescent="0.3">
      <c r="A12" s="525" t="s">
        <v>204</v>
      </c>
      <c r="B12" s="526" t="s">
        <v>205</v>
      </c>
      <c r="C12" s="527" t="s">
        <v>19</v>
      </c>
      <c r="D12" s="528">
        <v>2209.2429999999999</v>
      </c>
      <c r="E12" s="529" t="s">
        <v>148</v>
      </c>
      <c r="F12" s="530">
        <v>0.96724674301395186</v>
      </c>
      <c r="G12" s="531">
        <v>1.1112035525234774</v>
      </c>
      <c r="H12" s="532" t="s">
        <v>19</v>
      </c>
      <c r="I12" s="528">
        <v>2156.0210000000002</v>
      </c>
      <c r="J12" s="531" t="s">
        <v>148</v>
      </c>
      <c r="K12" s="527" t="s">
        <v>19</v>
      </c>
      <c r="L12" s="528" t="s">
        <v>21</v>
      </c>
      <c r="M12" s="531" t="s">
        <v>21</v>
      </c>
      <c r="N12" s="532" t="s">
        <v>19</v>
      </c>
      <c r="O12" s="528" t="s">
        <v>19</v>
      </c>
      <c r="P12" s="531" t="s">
        <v>148</v>
      </c>
    </row>
    <row r="13" spans="1:16" ht="15.5" x14ac:dyDescent="0.3">
      <c r="A13" s="525" t="s">
        <v>206</v>
      </c>
      <c r="B13" s="526">
        <v>550</v>
      </c>
      <c r="C13" s="527" t="s">
        <v>19</v>
      </c>
      <c r="D13" s="533">
        <v>2506.2849999999999</v>
      </c>
      <c r="E13" s="529" t="s">
        <v>148</v>
      </c>
      <c r="F13" s="530">
        <v>4.4640067381233788</v>
      </c>
      <c r="G13" s="531">
        <v>12.041245047162453</v>
      </c>
      <c r="H13" s="532" t="s">
        <v>19</v>
      </c>
      <c r="I13" s="533">
        <v>3598.5720000000001</v>
      </c>
      <c r="J13" s="531" t="s">
        <v>148</v>
      </c>
      <c r="K13" s="527" t="s">
        <v>19</v>
      </c>
      <c r="L13" s="528" t="s">
        <v>19</v>
      </c>
      <c r="M13" s="531" t="s">
        <v>148</v>
      </c>
      <c r="N13" s="532">
        <v>1849.152</v>
      </c>
      <c r="O13" s="528">
        <v>1837.7470000000001</v>
      </c>
      <c r="P13" s="531">
        <v>0.6205968503825593</v>
      </c>
    </row>
    <row r="14" spans="1:16" ht="16" thickBot="1" x14ac:dyDescent="0.35">
      <c r="A14" s="534"/>
      <c r="B14" s="535" t="s">
        <v>207</v>
      </c>
      <c r="C14" s="536" t="s">
        <v>208</v>
      </c>
      <c r="D14" s="537" t="s">
        <v>208</v>
      </c>
      <c r="E14" s="538" t="s">
        <v>208</v>
      </c>
      <c r="F14" s="539">
        <v>100</v>
      </c>
      <c r="G14" s="540">
        <v>100</v>
      </c>
      <c r="H14" s="537" t="s">
        <v>208</v>
      </c>
      <c r="I14" s="537" t="s">
        <v>208</v>
      </c>
      <c r="J14" s="541" t="s">
        <v>208</v>
      </c>
      <c r="K14" s="536" t="s">
        <v>208</v>
      </c>
      <c r="L14" s="537" t="s">
        <v>208</v>
      </c>
      <c r="M14" s="541" t="s">
        <v>208</v>
      </c>
      <c r="N14" s="537" t="s">
        <v>208</v>
      </c>
      <c r="O14" s="537" t="s">
        <v>208</v>
      </c>
      <c r="P14" s="541" t="s">
        <v>208</v>
      </c>
    </row>
    <row r="15" spans="1:16" ht="15.5" x14ac:dyDescent="0.35">
      <c r="A15" s="542" t="s">
        <v>209</v>
      </c>
      <c r="B15" s="543">
        <v>450</v>
      </c>
      <c r="C15" s="544">
        <v>2136.0059999999999</v>
      </c>
      <c r="D15" s="545">
        <v>2060.3670000000002</v>
      </c>
      <c r="E15" s="139">
        <v>3.6711420829395762</v>
      </c>
      <c r="F15" s="546">
        <v>5.5982231169524397</v>
      </c>
      <c r="G15" s="140">
        <v>4.9070319760782164</v>
      </c>
      <c r="H15" s="547">
        <v>1843.5139999999999</v>
      </c>
      <c r="I15" s="142">
        <v>1769.3150000000001</v>
      </c>
      <c r="J15" s="140">
        <v>4.1936568672056609</v>
      </c>
      <c r="K15" s="141">
        <v>2464.259</v>
      </c>
      <c r="L15" s="142">
        <v>2410.0990000000002</v>
      </c>
      <c r="M15" s="140">
        <v>2.2472105917640666</v>
      </c>
      <c r="N15" s="547">
        <v>1722.682</v>
      </c>
      <c r="O15" s="142">
        <v>1799.8589999999999</v>
      </c>
      <c r="P15" s="140">
        <v>-4.287947000292796</v>
      </c>
    </row>
    <row r="16" spans="1:16" ht="15.5" x14ac:dyDescent="0.35">
      <c r="A16" s="548" t="s">
        <v>210</v>
      </c>
      <c r="B16" s="549">
        <v>500</v>
      </c>
      <c r="C16" s="550">
        <v>2332.576</v>
      </c>
      <c r="D16" s="551">
        <v>2346.0169999999998</v>
      </c>
      <c r="E16" s="143">
        <v>-0.57292849966559511</v>
      </c>
      <c r="F16" s="552">
        <v>2.1956825688746036</v>
      </c>
      <c r="G16" s="144">
        <v>2.0552906138610694</v>
      </c>
      <c r="H16" s="553">
        <v>2185.8620000000001</v>
      </c>
      <c r="I16" s="146">
        <v>2332.366</v>
      </c>
      <c r="J16" s="144">
        <v>-6.281346924110534</v>
      </c>
      <c r="K16" s="145">
        <v>2830.9940000000001</v>
      </c>
      <c r="L16" s="146">
        <v>2803.5010000000002</v>
      </c>
      <c r="M16" s="144">
        <v>0.98066667356280357</v>
      </c>
      <c r="N16" s="553">
        <v>1896.7850000000001</v>
      </c>
      <c r="O16" s="146">
        <v>1958.117</v>
      </c>
      <c r="P16" s="144">
        <v>-3.1321928158531831</v>
      </c>
    </row>
    <row r="17" spans="1:16" ht="15.5" x14ac:dyDescent="0.35">
      <c r="A17" s="554" t="s">
        <v>211</v>
      </c>
      <c r="B17" s="549">
        <v>550</v>
      </c>
      <c r="C17" s="544">
        <v>2064.5650000000001</v>
      </c>
      <c r="D17" s="859">
        <v>2465.3000000000002</v>
      </c>
      <c r="E17" s="143">
        <v>-16.255019673062108</v>
      </c>
      <c r="F17" s="552">
        <v>0.25784401156769232</v>
      </c>
      <c r="G17" s="144">
        <v>0.6518916236740826</v>
      </c>
      <c r="H17" s="553" t="s">
        <v>19</v>
      </c>
      <c r="I17" s="468">
        <v>3598.5720000000001</v>
      </c>
      <c r="J17" s="144" t="s">
        <v>148</v>
      </c>
      <c r="K17" s="145" t="s">
        <v>19</v>
      </c>
      <c r="L17" s="146" t="s">
        <v>19</v>
      </c>
      <c r="M17" s="144" t="s">
        <v>148</v>
      </c>
      <c r="N17" s="553">
        <v>1849.152</v>
      </c>
      <c r="O17" s="146">
        <v>1845.34</v>
      </c>
      <c r="P17" s="144">
        <v>0.20657439821388607</v>
      </c>
    </row>
    <row r="18" spans="1:16" ht="15.5" x14ac:dyDescent="0.35">
      <c r="A18" s="554"/>
      <c r="B18" s="555">
        <v>650</v>
      </c>
      <c r="C18" s="544">
        <v>1521.8610000000001</v>
      </c>
      <c r="D18" s="545">
        <v>1487.202</v>
      </c>
      <c r="E18" s="139">
        <v>2.3304836868159202</v>
      </c>
      <c r="F18" s="552">
        <v>1.1086333205313519</v>
      </c>
      <c r="G18" s="556">
        <v>0.93103079159376179</v>
      </c>
      <c r="H18" s="557" t="s">
        <v>19</v>
      </c>
      <c r="I18" s="148" t="s">
        <v>19</v>
      </c>
      <c r="J18" s="556" t="s">
        <v>148</v>
      </c>
      <c r="K18" s="147">
        <v>1547.0609999999999</v>
      </c>
      <c r="L18" s="148">
        <v>1462.6030000000001</v>
      </c>
      <c r="M18" s="556">
        <v>5.7744993002202136</v>
      </c>
      <c r="N18" s="557" t="s">
        <v>19</v>
      </c>
      <c r="O18" s="148">
        <v>1551.69</v>
      </c>
      <c r="P18" s="556" t="s">
        <v>148</v>
      </c>
    </row>
    <row r="19" spans="1:16" ht="16" thickBot="1" x14ac:dyDescent="0.4">
      <c r="A19" s="558"/>
      <c r="B19" s="559" t="s">
        <v>207</v>
      </c>
      <c r="C19" s="560" t="s">
        <v>208</v>
      </c>
      <c r="D19" s="561" t="s">
        <v>208</v>
      </c>
      <c r="E19" s="562" t="s">
        <v>208</v>
      </c>
      <c r="F19" s="563">
        <v>9.1603830179260903</v>
      </c>
      <c r="G19" s="564">
        <v>8.5452450052071285</v>
      </c>
      <c r="H19" s="565" t="s">
        <v>208</v>
      </c>
      <c r="I19" s="565" t="s">
        <v>208</v>
      </c>
      <c r="J19" s="564" t="s">
        <v>208</v>
      </c>
      <c r="K19" s="566" t="s">
        <v>208</v>
      </c>
      <c r="L19" s="565" t="s">
        <v>208</v>
      </c>
      <c r="M19" s="564" t="s">
        <v>208</v>
      </c>
      <c r="N19" s="565" t="s">
        <v>208</v>
      </c>
      <c r="O19" s="565" t="s">
        <v>208</v>
      </c>
      <c r="P19" s="564" t="s">
        <v>208</v>
      </c>
    </row>
    <row r="20" spans="1:16" ht="16" thickTop="1" x14ac:dyDescent="0.35">
      <c r="A20" s="542" t="s">
        <v>209</v>
      </c>
      <c r="B20" s="543">
        <v>450</v>
      </c>
      <c r="C20" s="544">
        <v>1704.884</v>
      </c>
      <c r="D20" s="545">
        <v>1746.1559999999999</v>
      </c>
      <c r="E20" s="139">
        <v>-2.3635917982127563</v>
      </c>
      <c r="F20" s="567">
        <v>1.6851678709779538</v>
      </c>
      <c r="G20" s="140">
        <v>1.549508749078373</v>
      </c>
      <c r="H20" s="547">
        <v>1564.46</v>
      </c>
      <c r="I20" s="142">
        <v>1522.8130000000001</v>
      </c>
      <c r="J20" s="140">
        <v>2.7348728964094691</v>
      </c>
      <c r="K20" s="141">
        <v>1913.106</v>
      </c>
      <c r="L20" s="142">
        <v>1964.854</v>
      </c>
      <c r="M20" s="140">
        <v>-2.6336816883086502</v>
      </c>
      <c r="N20" s="547" t="s">
        <v>19</v>
      </c>
      <c r="O20" s="142">
        <v>1388.5160000000001</v>
      </c>
      <c r="P20" s="140" t="s">
        <v>148</v>
      </c>
    </row>
    <row r="21" spans="1:16" ht="15.5" x14ac:dyDescent="0.35">
      <c r="A21" s="548" t="s">
        <v>212</v>
      </c>
      <c r="B21" s="549">
        <v>500</v>
      </c>
      <c r="C21" s="544">
        <v>1508.67</v>
      </c>
      <c r="D21" s="551">
        <v>1506.7550000000001</v>
      </c>
      <c r="E21" s="139">
        <v>0.12709431858530176</v>
      </c>
      <c r="F21" s="567">
        <v>11.004553554023051</v>
      </c>
      <c r="G21" s="144">
        <v>8.9087686863927349</v>
      </c>
      <c r="H21" s="553">
        <v>1582.048</v>
      </c>
      <c r="I21" s="146">
        <v>1573.415</v>
      </c>
      <c r="J21" s="144">
        <v>0.54867914695106113</v>
      </c>
      <c r="K21" s="145">
        <v>1468.347</v>
      </c>
      <c r="L21" s="146">
        <v>1489.3150000000001</v>
      </c>
      <c r="M21" s="144">
        <v>-1.407895576154143</v>
      </c>
      <c r="N21" s="553">
        <v>1445.28</v>
      </c>
      <c r="O21" s="146">
        <v>1437.2059999999999</v>
      </c>
      <c r="P21" s="144">
        <v>0.56178446235265289</v>
      </c>
    </row>
    <row r="22" spans="1:16" ht="15.5" x14ac:dyDescent="0.35">
      <c r="A22" s="554" t="s">
        <v>213</v>
      </c>
      <c r="B22" s="549">
        <v>550</v>
      </c>
      <c r="C22" s="550">
        <v>1446.3019999999999</v>
      </c>
      <c r="D22" s="551">
        <v>1462.143</v>
      </c>
      <c r="E22" s="139">
        <v>-1.0834097622462455</v>
      </c>
      <c r="F22" s="567">
        <v>4.6708274819370441</v>
      </c>
      <c r="G22" s="144">
        <v>3.9867805932626439</v>
      </c>
      <c r="H22" s="553">
        <v>1335.1089999999999</v>
      </c>
      <c r="I22" s="146">
        <v>1445.3150000000001</v>
      </c>
      <c r="J22" s="144">
        <v>-7.6250505945070879</v>
      </c>
      <c r="K22" s="145">
        <v>1537.5509999999999</v>
      </c>
      <c r="L22" s="146">
        <v>1508.232</v>
      </c>
      <c r="M22" s="144">
        <v>1.943931702814949</v>
      </c>
      <c r="N22" s="553">
        <v>1426.942</v>
      </c>
      <c r="O22" s="146">
        <v>1415.1780000000001</v>
      </c>
      <c r="P22" s="144">
        <v>0.83127352177605196</v>
      </c>
    </row>
    <row r="23" spans="1:16" ht="15.5" x14ac:dyDescent="0.35">
      <c r="A23" s="554"/>
      <c r="B23" s="549">
        <v>650</v>
      </c>
      <c r="C23" s="550">
        <v>1431.617</v>
      </c>
      <c r="D23" s="551">
        <v>1425.6130000000001</v>
      </c>
      <c r="E23" s="139">
        <v>0.421152164016455</v>
      </c>
      <c r="F23" s="567">
        <v>2.193044515607169</v>
      </c>
      <c r="G23" s="144">
        <v>2.1008092309754689</v>
      </c>
      <c r="H23" s="553">
        <v>1418.5840000000001</v>
      </c>
      <c r="I23" s="146">
        <v>1382.0519999999999</v>
      </c>
      <c r="J23" s="144">
        <v>2.6433158810233013</v>
      </c>
      <c r="K23" s="145">
        <v>1448.8389999999999</v>
      </c>
      <c r="L23" s="146">
        <v>1460.7360000000001</v>
      </c>
      <c r="M23" s="144">
        <v>-0.81445244041361065</v>
      </c>
      <c r="N23" s="553">
        <v>1329.201</v>
      </c>
      <c r="O23" s="146">
        <v>1335.2860000000001</v>
      </c>
      <c r="P23" s="144">
        <v>-0.45570761619608358</v>
      </c>
    </row>
    <row r="24" spans="1:16" ht="15.5" x14ac:dyDescent="0.35">
      <c r="A24" s="554"/>
      <c r="B24" s="568">
        <v>750</v>
      </c>
      <c r="C24" s="550">
        <v>1392.711</v>
      </c>
      <c r="D24" s="551">
        <v>1396.6859999999999</v>
      </c>
      <c r="E24" s="139">
        <v>-0.28460226564882224</v>
      </c>
      <c r="F24" s="567">
        <v>6.7522515099428917</v>
      </c>
      <c r="G24" s="144">
        <v>6.9332607036277842</v>
      </c>
      <c r="H24" s="553">
        <v>1385.8520000000001</v>
      </c>
      <c r="I24" s="146">
        <v>1385.529</v>
      </c>
      <c r="J24" s="144">
        <v>2.3312395482165498E-2</v>
      </c>
      <c r="K24" s="145">
        <v>1443.845</v>
      </c>
      <c r="L24" s="146">
        <v>1470.597</v>
      </c>
      <c r="M24" s="144">
        <v>-1.8191251580140548</v>
      </c>
      <c r="N24" s="553">
        <v>1310.731</v>
      </c>
      <c r="O24" s="146">
        <v>1304.2950000000001</v>
      </c>
      <c r="P24" s="144">
        <v>0.49344665125603648</v>
      </c>
    </row>
    <row r="25" spans="1:16" ht="15.5" x14ac:dyDescent="0.35">
      <c r="A25" s="554"/>
      <c r="B25" s="569">
        <v>850</v>
      </c>
      <c r="C25" s="550">
        <v>1486.04</v>
      </c>
      <c r="D25" s="551">
        <v>1453.2</v>
      </c>
      <c r="E25" s="143">
        <v>2.2598403523258956</v>
      </c>
      <c r="F25" s="567">
        <v>0.26517574402523769</v>
      </c>
      <c r="G25" s="144">
        <v>0.28361599894356793</v>
      </c>
      <c r="H25" s="553">
        <v>1504.442</v>
      </c>
      <c r="I25" s="146">
        <v>1513.5029999999999</v>
      </c>
      <c r="J25" s="144">
        <v>-0.59867737295531775</v>
      </c>
      <c r="K25" s="147" t="s">
        <v>21</v>
      </c>
      <c r="L25" s="148" t="s">
        <v>21</v>
      </c>
      <c r="M25" s="556" t="s">
        <v>21</v>
      </c>
      <c r="N25" s="557" t="s">
        <v>19</v>
      </c>
      <c r="O25" s="148">
        <v>1304.058</v>
      </c>
      <c r="P25" s="556" t="s">
        <v>148</v>
      </c>
    </row>
    <row r="26" spans="1:16" ht="16" thickBot="1" x14ac:dyDescent="0.4">
      <c r="A26" s="558"/>
      <c r="B26" s="570" t="s">
        <v>207</v>
      </c>
      <c r="C26" s="571" t="s">
        <v>208</v>
      </c>
      <c r="D26" s="572" t="s">
        <v>208</v>
      </c>
      <c r="E26" s="562" t="s">
        <v>208</v>
      </c>
      <c r="F26" s="563">
        <v>26.571020676513342</v>
      </c>
      <c r="G26" s="573">
        <v>23.76274396228057</v>
      </c>
      <c r="H26" s="574" t="s">
        <v>208</v>
      </c>
      <c r="I26" s="574" t="s">
        <v>208</v>
      </c>
      <c r="J26" s="573" t="s">
        <v>208</v>
      </c>
      <c r="K26" s="566" t="s">
        <v>208</v>
      </c>
      <c r="L26" s="565" t="s">
        <v>208</v>
      </c>
      <c r="M26" s="564" t="s">
        <v>208</v>
      </c>
      <c r="N26" s="565" t="s">
        <v>208</v>
      </c>
      <c r="O26" s="565" t="s">
        <v>208</v>
      </c>
      <c r="P26" s="564" t="s">
        <v>208</v>
      </c>
    </row>
    <row r="27" spans="1:16" ht="16" thickTop="1" x14ac:dyDescent="0.35">
      <c r="A27" s="542" t="s">
        <v>209</v>
      </c>
      <c r="B27" s="543">
        <v>450</v>
      </c>
      <c r="C27" s="544">
        <v>1324.048</v>
      </c>
      <c r="D27" s="545">
        <v>1379.68</v>
      </c>
      <c r="E27" s="139">
        <v>-4.0322393598515642</v>
      </c>
      <c r="F27" s="567">
        <v>2.9534548048371625</v>
      </c>
      <c r="G27" s="140">
        <v>2.1558567454088724</v>
      </c>
      <c r="H27" s="547" t="s">
        <v>19</v>
      </c>
      <c r="I27" s="142" t="s">
        <v>19</v>
      </c>
      <c r="J27" s="140" t="s">
        <v>148</v>
      </c>
      <c r="K27" s="141">
        <v>1273.731</v>
      </c>
      <c r="L27" s="142">
        <v>1434.414</v>
      </c>
      <c r="M27" s="140">
        <v>-11.201996076446548</v>
      </c>
      <c r="N27" s="547" t="s">
        <v>19</v>
      </c>
      <c r="O27" s="142" t="s">
        <v>19</v>
      </c>
      <c r="P27" s="140" t="s">
        <v>148</v>
      </c>
    </row>
    <row r="28" spans="1:16" ht="15.5" x14ac:dyDescent="0.35">
      <c r="A28" s="548" t="s">
        <v>212</v>
      </c>
      <c r="B28" s="549">
        <v>500</v>
      </c>
      <c r="C28" s="544">
        <v>1331.828</v>
      </c>
      <c r="D28" s="551">
        <v>1362.6210000000001</v>
      </c>
      <c r="E28" s="139">
        <v>-2.2598360072243211</v>
      </c>
      <c r="F28" s="567">
        <v>13.98990482109374</v>
      </c>
      <c r="G28" s="144">
        <v>11.403338965636946</v>
      </c>
      <c r="H28" s="553">
        <v>1322.74</v>
      </c>
      <c r="I28" s="146">
        <v>1327.81</v>
      </c>
      <c r="J28" s="144">
        <v>-0.38183173797455483</v>
      </c>
      <c r="K28" s="145">
        <v>1345.2750000000001</v>
      </c>
      <c r="L28" s="146">
        <v>1441.0730000000001</v>
      </c>
      <c r="M28" s="144">
        <v>-6.6476854399464838</v>
      </c>
      <c r="N28" s="553">
        <v>1352.9880000000001</v>
      </c>
      <c r="O28" s="146">
        <v>1332.6969999999999</v>
      </c>
      <c r="P28" s="144">
        <v>1.5225516377691379</v>
      </c>
    </row>
    <row r="29" spans="1:16" ht="15.5" x14ac:dyDescent="0.35">
      <c r="A29" s="554" t="s">
        <v>214</v>
      </c>
      <c r="B29" s="549">
        <v>550</v>
      </c>
      <c r="C29" s="550">
        <v>1476.364</v>
      </c>
      <c r="D29" s="551">
        <v>1533.203</v>
      </c>
      <c r="E29" s="139">
        <v>-3.7072064168932584</v>
      </c>
      <c r="F29" s="567">
        <v>18.366606493927858</v>
      </c>
      <c r="G29" s="144">
        <v>25.547949111186476</v>
      </c>
      <c r="H29" s="553">
        <v>1293.854</v>
      </c>
      <c r="I29" s="146">
        <v>1387.61</v>
      </c>
      <c r="J29" s="144">
        <v>-6.7566535265672538</v>
      </c>
      <c r="K29" s="145">
        <v>1500.652</v>
      </c>
      <c r="L29" s="146">
        <v>1585.299</v>
      </c>
      <c r="M29" s="144">
        <v>-5.339497470193316</v>
      </c>
      <c r="N29" s="553">
        <v>1539.6279999999999</v>
      </c>
      <c r="O29" s="146">
        <v>1487.779</v>
      </c>
      <c r="P29" s="144">
        <v>3.4849934029180365</v>
      </c>
    </row>
    <row r="30" spans="1:16" ht="15.5" x14ac:dyDescent="0.35">
      <c r="A30" s="554"/>
      <c r="B30" s="549">
        <v>650</v>
      </c>
      <c r="C30" s="550">
        <v>1310.9870000000001</v>
      </c>
      <c r="D30" s="551">
        <v>1324.5129999999999</v>
      </c>
      <c r="E30" s="139">
        <v>-1.021205529881537</v>
      </c>
      <c r="F30" s="567">
        <v>8.2274714533515105</v>
      </c>
      <c r="G30" s="144">
        <v>9.5065881945715809</v>
      </c>
      <c r="H30" s="553">
        <v>1243.6880000000001</v>
      </c>
      <c r="I30" s="146">
        <v>1265.6300000000001</v>
      </c>
      <c r="J30" s="144">
        <v>-1.7336820397746582</v>
      </c>
      <c r="K30" s="145">
        <v>1395.6320000000001</v>
      </c>
      <c r="L30" s="146">
        <v>1405.31</v>
      </c>
      <c r="M30" s="144">
        <v>-0.68867367342436081</v>
      </c>
      <c r="N30" s="553">
        <v>1155.8779999999999</v>
      </c>
      <c r="O30" s="146" t="s">
        <v>19</v>
      </c>
      <c r="P30" s="144" t="s">
        <v>148</v>
      </c>
    </row>
    <row r="31" spans="1:16" ht="15.5" x14ac:dyDescent="0.35">
      <c r="A31" s="554"/>
      <c r="B31" s="568">
        <v>750</v>
      </c>
      <c r="C31" s="550">
        <v>1312.0419999999999</v>
      </c>
      <c r="D31" s="551">
        <v>1311.5820000000001</v>
      </c>
      <c r="E31" s="139">
        <v>3.5072149511033927E-2</v>
      </c>
      <c r="F31" s="567">
        <v>11.940411515753462</v>
      </c>
      <c r="G31" s="144">
        <v>10.258170591772036</v>
      </c>
      <c r="H31" s="553">
        <v>1312.337</v>
      </c>
      <c r="I31" s="146">
        <v>1343.395</v>
      </c>
      <c r="J31" s="144">
        <v>-2.3119037959795885</v>
      </c>
      <c r="K31" s="145">
        <v>1328.883</v>
      </c>
      <c r="L31" s="146">
        <v>1321.8320000000001</v>
      </c>
      <c r="M31" s="144">
        <v>0.53342633557062702</v>
      </c>
      <c r="N31" s="553">
        <v>1270.498</v>
      </c>
      <c r="O31" s="146">
        <v>1252.7860000000001</v>
      </c>
      <c r="P31" s="144">
        <v>1.4138089027176222</v>
      </c>
    </row>
    <row r="32" spans="1:16" ht="15.5" x14ac:dyDescent="0.35">
      <c r="A32" s="554"/>
      <c r="B32" s="569">
        <v>850</v>
      </c>
      <c r="C32" s="550">
        <v>1230.6849999999999</v>
      </c>
      <c r="D32" s="551">
        <v>1208.7929999999999</v>
      </c>
      <c r="E32" s="149">
        <v>1.8110627708797167</v>
      </c>
      <c r="F32" s="567">
        <v>0.72611559675334458</v>
      </c>
      <c r="G32" s="144">
        <v>1.0672615099575729</v>
      </c>
      <c r="H32" s="553">
        <v>1236.8789999999999</v>
      </c>
      <c r="I32" s="146" t="s">
        <v>19</v>
      </c>
      <c r="J32" s="144" t="s">
        <v>148</v>
      </c>
      <c r="K32" s="141" t="s">
        <v>21</v>
      </c>
      <c r="L32" s="146" t="s">
        <v>19</v>
      </c>
      <c r="M32" s="144" t="s">
        <v>21</v>
      </c>
      <c r="N32" s="553" t="s">
        <v>19</v>
      </c>
      <c r="O32" s="148" t="s">
        <v>19</v>
      </c>
      <c r="P32" s="556" t="s">
        <v>148</v>
      </c>
    </row>
    <row r="33" spans="1:16" ht="16" thickBot="1" x14ac:dyDescent="0.4">
      <c r="A33" s="558"/>
      <c r="B33" s="570" t="s">
        <v>207</v>
      </c>
      <c r="C33" s="571" t="s">
        <v>208</v>
      </c>
      <c r="D33" s="572" t="s">
        <v>208</v>
      </c>
      <c r="E33" s="562" t="s">
        <v>208</v>
      </c>
      <c r="F33" s="563">
        <v>56.203964685717075</v>
      </c>
      <c r="G33" s="573">
        <v>59.939165118533481</v>
      </c>
      <c r="H33" s="574" t="s">
        <v>208</v>
      </c>
      <c r="I33" s="574" t="s">
        <v>208</v>
      </c>
      <c r="J33" s="573" t="s">
        <v>208</v>
      </c>
      <c r="K33" s="575" t="s">
        <v>208</v>
      </c>
      <c r="L33" s="574" t="s">
        <v>208</v>
      </c>
      <c r="M33" s="573" t="s">
        <v>208</v>
      </c>
      <c r="N33" s="574" t="s">
        <v>208</v>
      </c>
      <c r="O33" s="565" t="s">
        <v>208</v>
      </c>
      <c r="P33" s="564" t="s">
        <v>208</v>
      </c>
    </row>
    <row r="34" spans="1:16" ht="16" thickTop="1" x14ac:dyDescent="0.35">
      <c r="A34" s="542" t="s">
        <v>215</v>
      </c>
      <c r="B34" s="543">
        <v>580</v>
      </c>
      <c r="C34" s="544">
        <v>1198.5360000000001</v>
      </c>
      <c r="D34" s="545">
        <v>1238.2929999999999</v>
      </c>
      <c r="E34" s="139">
        <v>-3.2106294713771169</v>
      </c>
      <c r="F34" s="567">
        <v>0.18987131439119731</v>
      </c>
      <c r="G34" s="140">
        <v>0.18907733262904527</v>
      </c>
      <c r="H34" s="547">
        <v>1166.818</v>
      </c>
      <c r="I34" s="142">
        <v>1182.508</v>
      </c>
      <c r="J34" s="140">
        <v>-1.3268409177781506</v>
      </c>
      <c r="K34" s="141" t="s">
        <v>19</v>
      </c>
      <c r="L34" s="142" t="s">
        <v>19</v>
      </c>
      <c r="M34" s="140" t="s">
        <v>148</v>
      </c>
      <c r="N34" s="547" t="s">
        <v>19</v>
      </c>
      <c r="O34" s="142">
        <v>1302.2619999999999</v>
      </c>
      <c r="P34" s="140" t="s">
        <v>148</v>
      </c>
    </row>
    <row r="35" spans="1:16" ht="15.5" x14ac:dyDescent="0.35">
      <c r="A35" s="548" t="s">
        <v>212</v>
      </c>
      <c r="B35" s="549">
        <v>720</v>
      </c>
      <c r="C35" s="544">
        <v>1265.6569999999999</v>
      </c>
      <c r="D35" s="551">
        <v>1276.9670000000001</v>
      </c>
      <c r="E35" s="139">
        <v>-0.88569242588102692</v>
      </c>
      <c r="F35" s="567">
        <v>2.5456186217781922</v>
      </c>
      <c r="G35" s="144">
        <v>2.7280907891327555</v>
      </c>
      <c r="H35" s="553">
        <v>1271.5409999999999</v>
      </c>
      <c r="I35" s="146">
        <v>1278.365</v>
      </c>
      <c r="J35" s="144">
        <v>-0.53380685484975487</v>
      </c>
      <c r="K35" s="145">
        <v>1314.1130000000001</v>
      </c>
      <c r="L35" s="146">
        <v>1374.2670000000001</v>
      </c>
      <c r="M35" s="144">
        <v>-4.3771697930605908</v>
      </c>
      <c r="N35" s="553">
        <v>1225.8430000000001</v>
      </c>
      <c r="O35" s="146">
        <v>1223.4179999999999</v>
      </c>
      <c r="P35" s="144">
        <v>0.19821516440008094</v>
      </c>
    </row>
    <row r="36" spans="1:16" ht="15.5" x14ac:dyDescent="0.35">
      <c r="A36" s="554" t="s">
        <v>213</v>
      </c>
      <c r="B36" s="555">
        <v>2000</v>
      </c>
      <c r="C36" s="550">
        <v>1215.259</v>
      </c>
      <c r="D36" s="551">
        <v>1224.191</v>
      </c>
      <c r="E36" s="143">
        <v>-0.7296247072556501</v>
      </c>
      <c r="F36" s="567">
        <v>0.30666512723125355</v>
      </c>
      <c r="G36" s="144">
        <v>0.31863031980079853</v>
      </c>
      <c r="H36" s="557">
        <v>1201.9259999999999</v>
      </c>
      <c r="I36" s="148">
        <v>1196.598</v>
      </c>
      <c r="J36" s="556">
        <v>0.44526231867343713</v>
      </c>
      <c r="K36" s="147" t="s">
        <v>19</v>
      </c>
      <c r="L36" s="148" t="s">
        <v>19</v>
      </c>
      <c r="M36" s="556" t="s">
        <v>148</v>
      </c>
      <c r="N36" s="557">
        <v>1284.7570000000001</v>
      </c>
      <c r="O36" s="148">
        <v>1270.9390000000001</v>
      </c>
      <c r="P36" s="556">
        <v>1.0872276324827534</v>
      </c>
    </row>
    <row r="37" spans="1:16" ht="16" thickBot="1" x14ac:dyDescent="0.4">
      <c r="A37" s="558"/>
      <c r="B37" s="559" t="s">
        <v>207</v>
      </c>
      <c r="C37" s="571" t="s">
        <v>208</v>
      </c>
      <c r="D37" s="572" t="s">
        <v>208</v>
      </c>
      <c r="E37" s="562" t="s">
        <v>208</v>
      </c>
      <c r="F37" s="563">
        <v>3.0421550634006431</v>
      </c>
      <c r="G37" s="573">
        <v>3.2357984415625993</v>
      </c>
      <c r="H37" s="565" t="s">
        <v>208</v>
      </c>
      <c r="I37" s="565" t="s">
        <v>208</v>
      </c>
      <c r="J37" s="564" t="s">
        <v>208</v>
      </c>
      <c r="K37" s="566" t="s">
        <v>208</v>
      </c>
      <c r="L37" s="565" t="s">
        <v>208</v>
      </c>
      <c r="M37" s="564" t="s">
        <v>208</v>
      </c>
      <c r="N37" s="565" t="s">
        <v>208</v>
      </c>
      <c r="O37" s="565" t="s">
        <v>208</v>
      </c>
      <c r="P37" s="564" t="s">
        <v>208</v>
      </c>
    </row>
    <row r="38" spans="1:16" ht="16" thickTop="1" x14ac:dyDescent="0.35">
      <c r="A38" s="542" t="s">
        <v>215</v>
      </c>
      <c r="B38" s="543">
        <v>580</v>
      </c>
      <c r="C38" s="544">
        <v>1158.681</v>
      </c>
      <c r="D38" s="545">
        <v>1194.0709999999999</v>
      </c>
      <c r="E38" s="139">
        <v>-2.963810359685469</v>
      </c>
      <c r="F38" s="567">
        <v>0.23845260703044624</v>
      </c>
      <c r="G38" s="140">
        <v>0.24960208725368677</v>
      </c>
      <c r="H38" s="547" t="s">
        <v>19</v>
      </c>
      <c r="I38" s="142" t="s">
        <v>19</v>
      </c>
      <c r="J38" s="140" t="s">
        <v>148</v>
      </c>
      <c r="K38" s="141" t="s">
        <v>19</v>
      </c>
      <c r="L38" s="142" t="s">
        <v>19</v>
      </c>
      <c r="M38" s="140" t="s">
        <v>148</v>
      </c>
      <c r="N38" s="547" t="s">
        <v>19</v>
      </c>
      <c r="O38" s="142" t="s">
        <v>19</v>
      </c>
      <c r="P38" s="140" t="s">
        <v>148</v>
      </c>
    </row>
    <row r="39" spans="1:16" ht="15.5" x14ac:dyDescent="0.35">
      <c r="A39" s="548" t="s">
        <v>212</v>
      </c>
      <c r="B39" s="549">
        <v>720</v>
      </c>
      <c r="C39" s="544">
        <v>1030.5889999999999</v>
      </c>
      <c r="D39" s="551">
        <v>1049.472</v>
      </c>
      <c r="E39" s="139">
        <v>-1.7992857360653776</v>
      </c>
      <c r="F39" s="567">
        <v>4.563455287909254</v>
      </c>
      <c r="G39" s="144">
        <v>4.2077209578717696</v>
      </c>
      <c r="H39" s="553">
        <v>987.154</v>
      </c>
      <c r="I39" s="146">
        <v>986.26199999999994</v>
      </c>
      <c r="J39" s="144">
        <v>9.0442499051981401E-2</v>
      </c>
      <c r="K39" s="145">
        <v>1074.796</v>
      </c>
      <c r="L39" s="146">
        <v>1160.895</v>
      </c>
      <c r="M39" s="144">
        <v>-7.416605291606901</v>
      </c>
      <c r="N39" s="553">
        <v>1110.152</v>
      </c>
      <c r="O39" s="146">
        <v>1108.6600000000001</v>
      </c>
      <c r="P39" s="144">
        <v>0.13457687658975356</v>
      </c>
    </row>
    <row r="40" spans="1:16" ht="15.5" x14ac:dyDescent="0.35">
      <c r="A40" s="554" t="s">
        <v>214</v>
      </c>
      <c r="B40" s="555">
        <v>2000</v>
      </c>
      <c r="C40" s="550">
        <v>1053.538</v>
      </c>
      <c r="D40" s="551" t="s">
        <v>19</v>
      </c>
      <c r="E40" s="149" t="s">
        <v>148</v>
      </c>
      <c r="F40" s="567">
        <v>0.22056866150316276</v>
      </c>
      <c r="G40" s="144">
        <v>5.9724427290761918E-2</v>
      </c>
      <c r="H40" s="557" t="s">
        <v>19</v>
      </c>
      <c r="I40" s="148" t="s">
        <v>19</v>
      </c>
      <c r="J40" s="556" t="s">
        <v>148</v>
      </c>
      <c r="K40" s="147" t="s">
        <v>21</v>
      </c>
      <c r="L40" s="148" t="s">
        <v>21</v>
      </c>
      <c r="M40" s="556" t="s">
        <v>21</v>
      </c>
      <c r="N40" s="557" t="s">
        <v>19</v>
      </c>
      <c r="O40" s="148" t="s">
        <v>21</v>
      </c>
      <c r="P40" s="556" t="s">
        <v>21</v>
      </c>
    </row>
    <row r="41" spans="1:16" ht="16" thickBot="1" x14ac:dyDescent="0.4">
      <c r="A41" s="576"/>
      <c r="B41" s="577" t="s">
        <v>207</v>
      </c>
      <c r="C41" s="578" t="s">
        <v>208</v>
      </c>
      <c r="D41" s="579" t="s">
        <v>208</v>
      </c>
      <c r="E41" s="580" t="s">
        <v>208</v>
      </c>
      <c r="F41" s="581">
        <v>5.0224765564428626</v>
      </c>
      <c r="G41" s="582">
        <v>4.517047472416218</v>
      </c>
      <c r="H41" s="583" t="s">
        <v>208</v>
      </c>
      <c r="I41" s="583" t="s">
        <v>208</v>
      </c>
      <c r="J41" s="582" t="s">
        <v>208</v>
      </c>
      <c r="K41" s="150" t="s">
        <v>208</v>
      </c>
      <c r="L41" s="583" t="s">
        <v>208</v>
      </c>
      <c r="M41" s="582" t="s">
        <v>208</v>
      </c>
      <c r="N41" s="583" t="s">
        <v>208</v>
      </c>
      <c r="O41" s="583" t="s">
        <v>208</v>
      </c>
      <c r="P41" s="582" t="s">
        <v>208</v>
      </c>
    </row>
    <row r="42" spans="1:16" s="494" customFormat="1" ht="16" thickBot="1" x14ac:dyDescent="0.4">
      <c r="A42" s="584"/>
      <c r="B42" s="585"/>
      <c r="C42" s="586"/>
      <c r="D42" s="587"/>
      <c r="E42" s="588" t="s">
        <v>207</v>
      </c>
      <c r="F42" s="589">
        <v>100</v>
      </c>
      <c r="G42" s="590">
        <v>100</v>
      </c>
      <c r="H42" s="591"/>
      <c r="I42" s="591"/>
      <c r="J42" s="591"/>
      <c r="K42" s="591"/>
      <c r="L42" s="592"/>
      <c r="M42" s="592"/>
      <c r="N42" s="592"/>
      <c r="O42" s="592"/>
      <c r="P42" s="592"/>
    </row>
    <row r="43" spans="1:16" ht="15.5" x14ac:dyDescent="0.35">
      <c r="A43" s="593"/>
      <c r="B43" s="495"/>
    </row>
    <row r="44" spans="1:16" x14ac:dyDescent="0.3">
      <c r="A44" s="495"/>
      <c r="B44" s="495"/>
    </row>
    <row r="45" spans="1:16" x14ac:dyDescent="0.3">
      <c r="A45" s="495"/>
      <c r="B45" s="495"/>
    </row>
    <row r="46" spans="1:16" x14ac:dyDescent="0.3">
      <c r="A46" s="495"/>
      <c r="B46" s="495"/>
    </row>
    <row r="47" spans="1:16" x14ac:dyDescent="0.3">
      <c r="A47" s="495"/>
      <c r="B47" s="495"/>
    </row>
    <row r="48" spans="1:16" x14ac:dyDescent="0.3">
      <c r="A48" s="495"/>
      <c r="B48" s="495"/>
    </row>
    <row r="49" spans="1:2" x14ac:dyDescent="0.3">
      <c r="A49" s="495"/>
      <c r="B49" s="495"/>
    </row>
    <row r="50" spans="1:2" x14ac:dyDescent="0.3">
      <c r="A50" s="495"/>
      <c r="B50" s="495"/>
    </row>
    <row r="51" spans="1:2" x14ac:dyDescent="0.3">
      <c r="A51" s="495"/>
      <c r="B51" s="495"/>
    </row>
    <row r="52" spans="1:2" x14ac:dyDescent="0.3">
      <c r="A52" s="495"/>
      <c r="B52" s="495"/>
    </row>
    <row r="53" spans="1:2" x14ac:dyDescent="0.3">
      <c r="A53" s="495"/>
      <c r="B53" s="495"/>
    </row>
    <row r="54" spans="1:2" x14ac:dyDescent="0.3">
      <c r="A54" s="495"/>
      <c r="B54" s="495"/>
    </row>
    <row r="55" spans="1:2" x14ac:dyDescent="0.3">
      <c r="A55" s="495"/>
      <c r="B55" s="495"/>
    </row>
    <row r="56" spans="1:2" x14ac:dyDescent="0.3">
      <c r="A56" s="495"/>
      <c r="B56" s="495"/>
    </row>
    <row r="57" spans="1:2" x14ac:dyDescent="0.3">
      <c r="A57" s="495"/>
      <c r="B57" s="495"/>
    </row>
    <row r="58" spans="1:2" x14ac:dyDescent="0.3">
      <c r="A58" s="495"/>
      <c r="B58" s="495"/>
    </row>
    <row r="59" spans="1:2" x14ac:dyDescent="0.3">
      <c r="A59" s="495"/>
      <c r="B59" s="495"/>
    </row>
    <row r="60" spans="1:2" x14ac:dyDescent="0.3">
      <c r="A60" s="495"/>
      <c r="B60" s="495"/>
    </row>
    <row r="61" spans="1:2" x14ac:dyDescent="0.3">
      <c r="A61" s="495"/>
      <c r="B61" s="495"/>
    </row>
    <row r="62" spans="1:2" x14ac:dyDescent="0.3">
      <c r="A62" s="495"/>
      <c r="B62" s="495"/>
    </row>
    <row r="63" spans="1:2" x14ac:dyDescent="0.3">
      <c r="A63" s="495"/>
      <c r="B63" s="495"/>
    </row>
    <row r="64" spans="1:2" x14ac:dyDescent="0.3">
      <c r="A64" s="495"/>
      <c r="B64" s="495"/>
    </row>
    <row r="65" spans="1:2" x14ac:dyDescent="0.3">
      <c r="A65" s="495"/>
      <c r="B65" s="495"/>
    </row>
    <row r="66" spans="1:2" x14ac:dyDescent="0.3">
      <c r="A66" s="495"/>
      <c r="B66" s="495"/>
    </row>
    <row r="67" spans="1:2" x14ac:dyDescent="0.3">
      <c r="A67" s="495"/>
      <c r="B67" s="495"/>
    </row>
    <row r="68" spans="1:2" x14ac:dyDescent="0.3">
      <c r="A68" s="495"/>
      <c r="B68" s="495"/>
    </row>
    <row r="69" spans="1:2" x14ac:dyDescent="0.3">
      <c r="A69" s="495"/>
      <c r="B69" s="495"/>
    </row>
    <row r="70" spans="1:2" x14ac:dyDescent="0.3">
      <c r="A70" s="495"/>
      <c r="B70" s="495"/>
    </row>
    <row r="71" spans="1:2" x14ac:dyDescent="0.3">
      <c r="A71" s="495"/>
      <c r="B71" s="495"/>
    </row>
    <row r="72" spans="1:2" x14ac:dyDescent="0.3">
      <c r="A72" s="495"/>
      <c r="B72" s="495"/>
    </row>
    <row r="73" spans="1:2" x14ac:dyDescent="0.3">
      <c r="A73" s="495"/>
      <c r="B73" s="495"/>
    </row>
    <row r="74" spans="1:2" x14ac:dyDescent="0.3">
      <c r="A74" s="495"/>
      <c r="B74" s="495"/>
    </row>
    <row r="75" spans="1:2" x14ac:dyDescent="0.3">
      <c r="A75" s="495"/>
      <c r="B75" s="495"/>
    </row>
    <row r="76" spans="1:2" x14ac:dyDescent="0.3">
      <c r="A76" s="495"/>
      <c r="B76" s="495"/>
    </row>
    <row r="77" spans="1:2" x14ac:dyDescent="0.3">
      <c r="A77" s="495"/>
      <c r="B77" s="495"/>
    </row>
    <row r="78" spans="1:2" x14ac:dyDescent="0.3">
      <c r="A78" s="495"/>
      <c r="B78" s="495"/>
    </row>
    <row r="79" spans="1:2" x14ac:dyDescent="0.3">
      <c r="A79" s="495"/>
      <c r="B79" s="495"/>
    </row>
    <row r="80" spans="1:2" x14ac:dyDescent="0.3">
      <c r="A80" s="495"/>
      <c r="B80" s="495"/>
    </row>
    <row r="81" spans="1:2" x14ac:dyDescent="0.3">
      <c r="A81" s="495"/>
      <c r="B81" s="495"/>
    </row>
    <row r="82" spans="1:2" x14ac:dyDescent="0.3">
      <c r="A82" s="495"/>
      <c r="B82" s="495"/>
    </row>
    <row r="83" spans="1:2" x14ac:dyDescent="0.3">
      <c r="A83" s="495"/>
      <c r="B83" s="495"/>
    </row>
    <row r="84" spans="1:2" x14ac:dyDescent="0.3">
      <c r="A84" s="495"/>
      <c r="B84" s="495"/>
    </row>
    <row r="85" spans="1:2" x14ac:dyDescent="0.3">
      <c r="A85" s="495"/>
      <c r="B85" s="495"/>
    </row>
    <row r="86" spans="1:2" x14ac:dyDescent="0.3">
      <c r="A86" s="495"/>
      <c r="B86" s="495"/>
    </row>
    <row r="87" spans="1:2" x14ac:dyDescent="0.3">
      <c r="A87" s="495"/>
      <c r="B87" s="495"/>
    </row>
    <row r="88" spans="1:2" x14ac:dyDescent="0.3">
      <c r="A88" s="495"/>
      <c r="B88" s="495"/>
    </row>
    <row r="89" spans="1:2" x14ac:dyDescent="0.3">
      <c r="A89" s="495"/>
      <c r="B89" s="495"/>
    </row>
    <row r="90" spans="1:2" x14ac:dyDescent="0.3">
      <c r="A90" s="495"/>
      <c r="B90" s="495"/>
    </row>
    <row r="91" spans="1:2" x14ac:dyDescent="0.3">
      <c r="A91" s="495"/>
      <c r="B91" s="495"/>
    </row>
    <row r="92" spans="1:2" x14ac:dyDescent="0.3">
      <c r="A92" s="495"/>
      <c r="B92" s="495"/>
    </row>
    <row r="93" spans="1:2" x14ac:dyDescent="0.3">
      <c r="A93" s="495"/>
      <c r="B93" s="495"/>
    </row>
    <row r="94" spans="1:2" x14ac:dyDescent="0.3">
      <c r="A94" s="495"/>
      <c r="B94" s="495"/>
    </row>
    <row r="95" spans="1:2" x14ac:dyDescent="0.3">
      <c r="A95" s="495"/>
      <c r="B95" s="495"/>
    </row>
    <row r="96" spans="1:2" x14ac:dyDescent="0.3">
      <c r="A96" s="495"/>
      <c r="B96" s="495"/>
    </row>
    <row r="97" spans="1:2" x14ac:dyDescent="0.3">
      <c r="A97" s="495"/>
      <c r="B97" s="495"/>
    </row>
    <row r="98" spans="1:2" x14ac:dyDescent="0.3">
      <c r="A98" s="495"/>
      <c r="B98" s="495"/>
    </row>
    <row r="99" spans="1:2" x14ac:dyDescent="0.3">
      <c r="A99" s="495"/>
      <c r="B99" s="495"/>
    </row>
    <row r="100" spans="1:2" x14ac:dyDescent="0.3">
      <c r="A100" s="495"/>
      <c r="B100" s="495"/>
    </row>
    <row r="101" spans="1:2" x14ac:dyDescent="0.3">
      <c r="A101" s="495"/>
      <c r="B101" s="495"/>
    </row>
    <row r="102" spans="1:2" x14ac:dyDescent="0.3">
      <c r="A102" s="495"/>
      <c r="B102" s="495"/>
    </row>
    <row r="103" spans="1:2" x14ac:dyDescent="0.3">
      <c r="A103" s="495"/>
      <c r="B103" s="495"/>
    </row>
    <row r="104" spans="1:2" x14ac:dyDescent="0.3">
      <c r="A104" s="495"/>
      <c r="B104" s="495"/>
    </row>
    <row r="105" spans="1:2" x14ac:dyDescent="0.3">
      <c r="A105" s="495"/>
      <c r="B105" s="495"/>
    </row>
    <row r="106" spans="1:2" x14ac:dyDescent="0.3">
      <c r="A106" s="495"/>
      <c r="B106" s="495"/>
    </row>
    <row r="107" spans="1:2" x14ac:dyDescent="0.3">
      <c r="A107" s="495"/>
      <c r="B107" s="495"/>
    </row>
    <row r="108" spans="1:2" x14ac:dyDescent="0.3">
      <c r="A108" s="495"/>
      <c r="B108" s="495"/>
    </row>
    <row r="109" spans="1:2" x14ac:dyDescent="0.3">
      <c r="A109" s="495"/>
      <c r="B109" s="495"/>
    </row>
    <row r="110" spans="1:2" x14ac:dyDescent="0.3">
      <c r="A110" s="495"/>
      <c r="B110" s="495"/>
    </row>
    <row r="111" spans="1:2" x14ac:dyDescent="0.3">
      <c r="A111" s="495"/>
      <c r="B111" s="495"/>
    </row>
    <row r="112" spans="1:2" x14ac:dyDescent="0.3">
      <c r="A112" s="495"/>
      <c r="B112" s="495"/>
    </row>
    <row r="113" spans="1:2" x14ac:dyDescent="0.3">
      <c r="A113" s="495"/>
      <c r="B113" s="495"/>
    </row>
    <row r="114" spans="1:2" x14ac:dyDescent="0.3">
      <c r="A114" s="495"/>
      <c r="B114" s="495"/>
    </row>
    <row r="115" spans="1:2" x14ac:dyDescent="0.3">
      <c r="A115" s="495"/>
      <c r="B115" s="495"/>
    </row>
    <row r="116" spans="1:2" x14ac:dyDescent="0.3">
      <c r="A116" s="495"/>
      <c r="B116" s="495"/>
    </row>
    <row r="117" spans="1:2" x14ac:dyDescent="0.3">
      <c r="A117" s="495"/>
      <c r="B117" s="495"/>
    </row>
    <row r="118" spans="1:2" x14ac:dyDescent="0.3">
      <c r="A118" s="495"/>
      <c r="B118" s="495"/>
    </row>
    <row r="119" spans="1:2" x14ac:dyDescent="0.3">
      <c r="A119" s="495"/>
      <c r="B119" s="495"/>
    </row>
    <row r="120" spans="1:2" x14ac:dyDescent="0.3">
      <c r="A120" s="495"/>
      <c r="B120" s="495"/>
    </row>
    <row r="121" spans="1:2" x14ac:dyDescent="0.3">
      <c r="A121" s="495"/>
      <c r="B121" s="495"/>
    </row>
    <row r="122" spans="1:2" x14ac:dyDescent="0.3">
      <c r="A122" s="495"/>
      <c r="B122" s="495"/>
    </row>
    <row r="123" spans="1:2" x14ac:dyDescent="0.3">
      <c r="A123" s="495"/>
      <c r="B123" s="495"/>
    </row>
    <row r="124" spans="1:2" x14ac:dyDescent="0.3">
      <c r="A124" s="495"/>
      <c r="B124" s="495"/>
    </row>
    <row r="125" spans="1:2" x14ac:dyDescent="0.3">
      <c r="A125" s="495"/>
      <c r="B125" s="495"/>
    </row>
    <row r="126" spans="1:2" x14ac:dyDescent="0.3">
      <c r="A126" s="495"/>
      <c r="B126" s="495"/>
    </row>
    <row r="127" spans="1:2" x14ac:dyDescent="0.3">
      <c r="A127" s="495"/>
      <c r="B127" s="495"/>
    </row>
    <row r="128" spans="1:2" x14ac:dyDescent="0.3">
      <c r="A128" s="495"/>
      <c r="B128" s="495"/>
    </row>
    <row r="129" spans="1:2" x14ac:dyDescent="0.3">
      <c r="A129" s="495"/>
      <c r="B129" s="495"/>
    </row>
    <row r="130" spans="1:2" x14ac:dyDescent="0.3">
      <c r="A130" s="495"/>
      <c r="B130" s="495"/>
    </row>
    <row r="131" spans="1:2" x14ac:dyDescent="0.3">
      <c r="A131" s="495"/>
      <c r="B131" s="495"/>
    </row>
    <row r="132" spans="1:2" x14ac:dyDescent="0.3">
      <c r="A132" s="495"/>
      <c r="B132" s="495"/>
    </row>
    <row r="133" spans="1:2" x14ac:dyDescent="0.3">
      <c r="A133" s="495"/>
      <c r="B133" s="495"/>
    </row>
    <row r="134" spans="1:2" x14ac:dyDescent="0.3">
      <c r="A134" s="495"/>
      <c r="B134" s="495"/>
    </row>
    <row r="135" spans="1:2" x14ac:dyDescent="0.3">
      <c r="A135" s="495"/>
      <c r="B135" s="495"/>
    </row>
    <row r="136" spans="1:2" x14ac:dyDescent="0.3">
      <c r="A136" s="495"/>
      <c r="B136" s="495"/>
    </row>
    <row r="137" spans="1:2" x14ac:dyDescent="0.3">
      <c r="A137" s="495"/>
      <c r="B137" s="495"/>
    </row>
    <row r="138" spans="1:2" x14ac:dyDescent="0.3">
      <c r="A138" s="495"/>
      <c r="B138" s="495"/>
    </row>
    <row r="139" spans="1:2" x14ac:dyDescent="0.3">
      <c r="A139" s="495"/>
      <c r="B139" s="495"/>
    </row>
    <row r="140" spans="1:2" x14ac:dyDescent="0.3">
      <c r="A140" s="495"/>
      <c r="B140" s="495"/>
    </row>
    <row r="141" spans="1:2" x14ac:dyDescent="0.3">
      <c r="A141" s="495"/>
      <c r="B141" s="495"/>
    </row>
    <row r="142" spans="1:2" x14ac:dyDescent="0.3">
      <c r="A142" s="495"/>
      <c r="B142" s="495"/>
    </row>
    <row r="143" spans="1:2" x14ac:dyDescent="0.3">
      <c r="A143" s="495"/>
      <c r="B143" s="495"/>
    </row>
    <row r="144" spans="1:2" x14ac:dyDescent="0.3">
      <c r="A144" s="495"/>
      <c r="B144" s="495"/>
    </row>
    <row r="145" spans="1:2" x14ac:dyDescent="0.3">
      <c r="A145" s="495"/>
      <c r="B145" s="495"/>
    </row>
    <row r="146" spans="1:2" x14ac:dyDescent="0.3">
      <c r="A146" s="495"/>
      <c r="B146" s="495"/>
    </row>
    <row r="147" spans="1:2" x14ac:dyDescent="0.3">
      <c r="A147" s="495"/>
      <c r="B147" s="495"/>
    </row>
    <row r="148" spans="1:2" x14ac:dyDescent="0.3">
      <c r="A148" s="495"/>
      <c r="B148" s="495"/>
    </row>
    <row r="149" spans="1:2" x14ac:dyDescent="0.3">
      <c r="A149" s="495"/>
      <c r="B149" s="495"/>
    </row>
    <row r="150" spans="1:2" x14ac:dyDescent="0.3">
      <c r="A150" s="495"/>
      <c r="B150" s="495"/>
    </row>
    <row r="151" spans="1:2" x14ac:dyDescent="0.3">
      <c r="A151" s="495"/>
      <c r="B151" s="495"/>
    </row>
    <row r="152" spans="1:2" x14ac:dyDescent="0.3">
      <c r="A152" s="495"/>
      <c r="B152" s="495"/>
    </row>
    <row r="153" spans="1:2" x14ac:dyDescent="0.3">
      <c r="A153" s="495"/>
      <c r="B153" s="495"/>
    </row>
    <row r="154" spans="1:2" x14ac:dyDescent="0.3">
      <c r="A154" s="495"/>
      <c r="B154" s="495"/>
    </row>
    <row r="155" spans="1:2" x14ac:dyDescent="0.3">
      <c r="A155" s="495"/>
      <c r="B155" s="495"/>
    </row>
    <row r="156" spans="1:2" x14ac:dyDescent="0.3">
      <c r="A156" s="495"/>
      <c r="B156" s="495"/>
    </row>
    <row r="157" spans="1:2" x14ac:dyDescent="0.3">
      <c r="A157" s="495"/>
      <c r="B157" s="495"/>
    </row>
    <row r="158" spans="1:2" x14ac:dyDescent="0.3">
      <c r="A158" s="495"/>
      <c r="B158" s="495"/>
    </row>
    <row r="159" spans="1:2" x14ac:dyDescent="0.3">
      <c r="A159" s="495"/>
      <c r="B159" s="495"/>
    </row>
    <row r="160" spans="1:2" x14ac:dyDescent="0.3">
      <c r="A160" s="495"/>
      <c r="B160" s="495"/>
    </row>
    <row r="161" spans="1:2" x14ac:dyDescent="0.3">
      <c r="A161" s="495"/>
      <c r="B161" s="495"/>
    </row>
    <row r="162" spans="1:2" x14ac:dyDescent="0.3">
      <c r="A162" s="495"/>
      <c r="B162" s="495"/>
    </row>
    <row r="163" spans="1:2" x14ac:dyDescent="0.3">
      <c r="A163" s="495"/>
      <c r="B163" s="495"/>
    </row>
    <row r="164" spans="1:2" x14ac:dyDescent="0.3">
      <c r="A164" s="495"/>
      <c r="B164" s="495"/>
    </row>
    <row r="165" spans="1:2" x14ac:dyDescent="0.3">
      <c r="A165" s="495"/>
      <c r="B165" s="495"/>
    </row>
    <row r="166" spans="1:2" x14ac:dyDescent="0.3">
      <c r="A166" s="495"/>
      <c r="B166" s="495"/>
    </row>
    <row r="167" spans="1:2" x14ac:dyDescent="0.3">
      <c r="A167" s="495"/>
      <c r="B167" s="495"/>
    </row>
    <row r="168" spans="1:2" x14ac:dyDescent="0.3">
      <c r="A168" s="495"/>
      <c r="B168" s="495"/>
    </row>
    <row r="169" spans="1:2" x14ac:dyDescent="0.3">
      <c r="A169" s="495"/>
      <c r="B169" s="495"/>
    </row>
    <row r="170" spans="1:2" x14ac:dyDescent="0.3">
      <c r="A170" s="495"/>
      <c r="B170" s="495"/>
    </row>
    <row r="171" spans="1:2" x14ac:dyDescent="0.3">
      <c r="A171" s="495"/>
      <c r="B171" s="495"/>
    </row>
    <row r="172" spans="1:2" x14ac:dyDescent="0.3">
      <c r="A172" s="495"/>
      <c r="B172" s="495"/>
    </row>
    <row r="173" spans="1:2" x14ac:dyDescent="0.3">
      <c r="A173" s="495"/>
      <c r="B173" s="495"/>
    </row>
    <row r="174" spans="1:2" x14ac:dyDescent="0.3">
      <c r="A174" s="495"/>
      <c r="B174" s="495"/>
    </row>
    <row r="175" spans="1:2" x14ac:dyDescent="0.3">
      <c r="A175" s="495"/>
      <c r="B175" s="495"/>
    </row>
    <row r="176" spans="1:2" x14ac:dyDescent="0.3">
      <c r="A176" s="495"/>
      <c r="B176" s="495"/>
    </row>
    <row r="177" spans="1:2" x14ac:dyDescent="0.3">
      <c r="A177" s="495"/>
      <c r="B177" s="495"/>
    </row>
    <row r="178" spans="1:2" x14ac:dyDescent="0.3">
      <c r="A178" s="495"/>
      <c r="B178" s="495"/>
    </row>
    <row r="179" spans="1:2" x14ac:dyDescent="0.3">
      <c r="A179" s="495"/>
      <c r="B179" s="495"/>
    </row>
    <row r="180" spans="1:2" x14ac:dyDescent="0.3">
      <c r="A180" s="495"/>
      <c r="B180" s="495"/>
    </row>
    <row r="181" spans="1:2" x14ac:dyDescent="0.3">
      <c r="A181" s="495"/>
      <c r="B181" s="495"/>
    </row>
    <row r="182" spans="1:2" x14ac:dyDescent="0.3">
      <c r="A182" s="495"/>
      <c r="B182" s="495"/>
    </row>
    <row r="183" spans="1:2" x14ac:dyDescent="0.3">
      <c r="A183" s="495"/>
      <c r="B183" s="495"/>
    </row>
    <row r="184" spans="1:2" x14ac:dyDescent="0.3">
      <c r="A184" s="495"/>
      <c r="B184" s="495"/>
    </row>
    <row r="185" spans="1:2" x14ac:dyDescent="0.3">
      <c r="A185" s="495"/>
      <c r="B185" s="495"/>
    </row>
    <row r="186" spans="1:2" x14ac:dyDescent="0.3">
      <c r="A186" s="495"/>
      <c r="B186" s="495"/>
    </row>
    <row r="187" spans="1:2" x14ac:dyDescent="0.3">
      <c r="A187" s="495"/>
      <c r="B187" s="495"/>
    </row>
    <row r="188" spans="1:2" x14ac:dyDescent="0.3">
      <c r="A188" s="495"/>
      <c r="B188" s="495"/>
    </row>
    <row r="189" spans="1:2" x14ac:dyDescent="0.3">
      <c r="A189" s="495"/>
      <c r="B189" s="495"/>
    </row>
    <row r="190" spans="1:2" x14ac:dyDescent="0.3">
      <c r="A190" s="495"/>
      <c r="B190" s="495"/>
    </row>
    <row r="191" spans="1:2" x14ac:dyDescent="0.3">
      <c r="A191" s="495"/>
      <c r="B191" s="495"/>
    </row>
    <row r="192" spans="1:2" x14ac:dyDescent="0.3">
      <c r="A192" s="495"/>
      <c r="B192" s="495"/>
    </row>
    <row r="193" spans="1:2" x14ac:dyDescent="0.3">
      <c r="A193" s="495"/>
      <c r="B193" s="495"/>
    </row>
    <row r="194" spans="1:2" x14ac:dyDescent="0.3">
      <c r="A194" s="495"/>
      <c r="B194" s="495"/>
    </row>
    <row r="195" spans="1:2" x14ac:dyDescent="0.3">
      <c r="A195" s="495"/>
      <c r="B195" s="495"/>
    </row>
    <row r="196" spans="1:2" x14ac:dyDescent="0.3">
      <c r="A196" s="495"/>
      <c r="B196" s="495"/>
    </row>
    <row r="197" spans="1:2" x14ac:dyDescent="0.3">
      <c r="A197" s="495"/>
      <c r="B197" s="495"/>
    </row>
    <row r="198" spans="1:2" x14ac:dyDescent="0.3">
      <c r="A198" s="495"/>
      <c r="B198" s="495"/>
    </row>
    <row r="199" spans="1:2" x14ac:dyDescent="0.3">
      <c r="A199" s="495"/>
      <c r="B199" s="495"/>
    </row>
    <row r="200" spans="1:2" x14ac:dyDescent="0.3">
      <c r="A200" s="495"/>
      <c r="B200" s="495"/>
    </row>
    <row r="201" spans="1:2" x14ac:dyDescent="0.3">
      <c r="A201" s="495"/>
      <c r="B201" s="495"/>
    </row>
    <row r="202" spans="1:2" x14ac:dyDescent="0.3">
      <c r="A202" s="495"/>
      <c r="B202" s="495"/>
    </row>
    <row r="203" spans="1:2" x14ac:dyDescent="0.3">
      <c r="A203" s="495"/>
      <c r="B203" s="495"/>
    </row>
    <row r="204" spans="1:2" x14ac:dyDescent="0.3">
      <c r="A204" s="495"/>
      <c r="B204" s="495"/>
    </row>
    <row r="205" spans="1:2" x14ac:dyDescent="0.3">
      <c r="A205" s="495"/>
      <c r="B205" s="495"/>
    </row>
    <row r="206" spans="1:2" x14ac:dyDescent="0.3">
      <c r="A206" s="495"/>
      <c r="B206" s="495"/>
    </row>
    <row r="207" spans="1:2" x14ac:dyDescent="0.3">
      <c r="A207" s="495"/>
      <c r="B207" s="495"/>
    </row>
    <row r="208" spans="1:2" x14ac:dyDescent="0.3">
      <c r="A208" s="495"/>
      <c r="B208" s="495"/>
    </row>
    <row r="209" spans="1:2" x14ac:dyDescent="0.3">
      <c r="A209" s="495"/>
      <c r="B209" s="495"/>
    </row>
    <row r="210" spans="1:2" x14ac:dyDescent="0.3">
      <c r="A210" s="495"/>
      <c r="B210" s="495"/>
    </row>
    <row r="211" spans="1:2" x14ac:dyDescent="0.3">
      <c r="A211" s="495"/>
      <c r="B211" s="495"/>
    </row>
    <row r="212" spans="1:2" x14ac:dyDescent="0.3">
      <c r="A212" s="495"/>
      <c r="B212" s="495"/>
    </row>
    <row r="213" spans="1:2" x14ac:dyDescent="0.3">
      <c r="A213" s="495"/>
      <c r="B213" s="495"/>
    </row>
    <row r="214" spans="1:2" x14ac:dyDescent="0.3">
      <c r="A214" s="495"/>
      <c r="B214" s="495"/>
    </row>
    <row r="215" spans="1:2" x14ac:dyDescent="0.3">
      <c r="A215" s="495"/>
      <c r="B215" s="495"/>
    </row>
    <row r="216" spans="1:2" x14ac:dyDescent="0.3">
      <c r="A216" s="495"/>
      <c r="B216" s="495"/>
    </row>
    <row r="217" spans="1:2" x14ac:dyDescent="0.3">
      <c r="A217" s="495"/>
      <c r="B217" s="495"/>
    </row>
    <row r="218" spans="1:2" x14ac:dyDescent="0.3">
      <c r="A218" s="495"/>
      <c r="B218" s="495"/>
    </row>
    <row r="219" spans="1:2" x14ac:dyDescent="0.3">
      <c r="A219" s="495"/>
      <c r="B219" s="495"/>
    </row>
    <row r="220" spans="1:2" x14ac:dyDescent="0.3">
      <c r="A220" s="495"/>
      <c r="B220" s="495"/>
    </row>
    <row r="221" spans="1:2" x14ac:dyDescent="0.3">
      <c r="A221" s="495"/>
      <c r="B221" s="495"/>
    </row>
    <row r="222" spans="1:2" x14ac:dyDescent="0.3">
      <c r="A222" s="495"/>
      <c r="B222" s="495"/>
    </row>
    <row r="223" spans="1:2" x14ac:dyDescent="0.3">
      <c r="A223" s="495"/>
      <c r="B223" s="495"/>
    </row>
    <row r="224" spans="1:2" x14ac:dyDescent="0.3">
      <c r="A224" s="495"/>
      <c r="B224" s="495"/>
    </row>
    <row r="225" spans="1:2" x14ac:dyDescent="0.3">
      <c r="A225" s="495"/>
      <c r="B225" s="495"/>
    </row>
    <row r="226" spans="1:2" x14ac:dyDescent="0.3">
      <c r="A226" s="495"/>
      <c r="B226" s="495"/>
    </row>
    <row r="227" spans="1:2" x14ac:dyDescent="0.3">
      <c r="A227" s="495"/>
      <c r="B227" s="495"/>
    </row>
    <row r="228" spans="1:2" x14ac:dyDescent="0.3">
      <c r="A228" s="495"/>
      <c r="B228" s="495"/>
    </row>
    <row r="229" spans="1:2" x14ac:dyDescent="0.3">
      <c r="A229" s="495"/>
      <c r="B229" s="495"/>
    </row>
    <row r="230" spans="1:2" x14ac:dyDescent="0.3">
      <c r="A230" s="495"/>
      <c r="B230" s="495"/>
    </row>
    <row r="231" spans="1:2" x14ac:dyDescent="0.3">
      <c r="A231" s="495"/>
      <c r="B231" s="495"/>
    </row>
    <row r="232" spans="1:2" x14ac:dyDescent="0.3">
      <c r="A232" s="495"/>
      <c r="B232" s="495"/>
    </row>
    <row r="233" spans="1:2" x14ac:dyDescent="0.3">
      <c r="A233" s="495"/>
      <c r="B233" s="495"/>
    </row>
    <row r="234" spans="1:2" x14ac:dyDescent="0.3">
      <c r="A234" s="495"/>
      <c r="B234" s="495"/>
    </row>
    <row r="235" spans="1:2" x14ac:dyDescent="0.3">
      <c r="A235" s="495"/>
      <c r="B235" s="495"/>
    </row>
    <row r="236" spans="1:2" x14ac:dyDescent="0.3">
      <c r="A236" s="495"/>
      <c r="B236" s="495"/>
    </row>
    <row r="237" spans="1:2" x14ac:dyDescent="0.3">
      <c r="A237" s="495"/>
      <c r="B237" s="495"/>
    </row>
    <row r="238" spans="1:2" x14ac:dyDescent="0.3">
      <c r="A238" s="495"/>
      <c r="B238" s="495"/>
    </row>
    <row r="239" spans="1:2" x14ac:dyDescent="0.3">
      <c r="A239" s="495"/>
      <c r="B239" s="495"/>
    </row>
    <row r="240" spans="1:2" x14ac:dyDescent="0.3">
      <c r="A240" s="495"/>
      <c r="B240" s="495"/>
    </row>
    <row r="241" spans="1:2" x14ac:dyDescent="0.3">
      <c r="A241" s="495"/>
      <c r="B241" s="495"/>
    </row>
    <row r="242" spans="1:2" x14ac:dyDescent="0.3">
      <c r="A242" s="495"/>
      <c r="B242" s="495"/>
    </row>
    <row r="243" spans="1:2" x14ac:dyDescent="0.3">
      <c r="A243" s="495"/>
      <c r="B243" s="495"/>
    </row>
    <row r="244" spans="1:2" x14ac:dyDescent="0.3">
      <c r="A244" s="495"/>
      <c r="B244" s="495"/>
    </row>
    <row r="245" spans="1:2" x14ac:dyDescent="0.3">
      <c r="A245" s="495"/>
      <c r="B245" s="495"/>
    </row>
    <row r="246" spans="1:2" x14ac:dyDescent="0.3">
      <c r="A246" s="495"/>
      <c r="B246" s="495"/>
    </row>
    <row r="247" spans="1:2" x14ac:dyDescent="0.3">
      <c r="A247" s="495"/>
      <c r="B247" s="495"/>
    </row>
    <row r="248" spans="1:2" x14ac:dyDescent="0.3">
      <c r="A248" s="495"/>
      <c r="B248" s="495"/>
    </row>
    <row r="249" spans="1:2" x14ac:dyDescent="0.3">
      <c r="A249" s="495"/>
      <c r="B249" s="495"/>
    </row>
    <row r="250" spans="1:2" x14ac:dyDescent="0.3">
      <c r="A250" s="495"/>
      <c r="B250" s="495"/>
    </row>
    <row r="251" spans="1:2" x14ac:dyDescent="0.3">
      <c r="A251" s="495"/>
      <c r="B251" s="495"/>
    </row>
    <row r="252" spans="1:2" x14ac:dyDescent="0.3">
      <c r="A252" s="495"/>
      <c r="B252" s="495"/>
    </row>
    <row r="253" spans="1:2" x14ac:dyDescent="0.3">
      <c r="A253" s="495"/>
      <c r="B253" s="495"/>
    </row>
    <row r="254" spans="1:2" x14ac:dyDescent="0.3">
      <c r="A254" s="495"/>
      <c r="B254" s="495"/>
    </row>
    <row r="255" spans="1:2" x14ac:dyDescent="0.3">
      <c r="A255" s="495"/>
      <c r="B255" s="495"/>
    </row>
    <row r="256" spans="1:2" x14ac:dyDescent="0.3">
      <c r="A256" s="495"/>
      <c r="B256" s="495"/>
    </row>
    <row r="257" spans="1:2" x14ac:dyDescent="0.3">
      <c r="A257" s="495"/>
      <c r="B257" s="495"/>
    </row>
    <row r="258" spans="1:2" x14ac:dyDescent="0.3">
      <c r="A258" s="495"/>
      <c r="B258" s="495"/>
    </row>
    <row r="259" spans="1:2" x14ac:dyDescent="0.3">
      <c r="A259" s="495"/>
      <c r="B259" s="495"/>
    </row>
    <row r="260" spans="1:2" x14ac:dyDescent="0.3">
      <c r="A260" s="495"/>
      <c r="B260" s="495"/>
    </row>
    <row r="261" spans="1:2" x14ac:dyDescent="0.3">
      <c r="A261" s="495"/>
      <c r="B261" s="495"/>
    </row>
    <row r="262" spans="1:2" x14ac:dyDescent="0.3">
      <c r="A262" s="495"/>
      <c r="B262" s="495"/>
    </row>
    <row r="263" spans="1:2" x14ac:dyDescent="0.3">
      <c r="A263" s="495"/>
      <c r="B263" s="495"/>
    </row>
    <row r="264" spans="1:2" x14ac:dyDescent="0.3">
      <c r="A264" s="495"/>
      <c r="B264" s="495"/>
    </row>
    <row r="265" spans="1:2" x14ac:dyDescent="0.3">
      <c r="A265" s="495"/>
      <c r="B265" s="495"/>
    </row>
    <row r="266" spans="1:2" x14ac:dyDescent="0.3">
      <c r="A266" s="495"/>
      <c r="B266" s="495"/>
    </row>
    <row r="267" spans="1:2" x14ac:dyDescent="0.3">
      <c r="A267" s="495"/>
      <c r="B267" s="495"/>
    </row>
    <row r="268" spans="1:2" x14ac:dyDescent="0.3">
      <c r="A268" s="495"/>
      <c r="B268" s="495"/>
    </row>
    <row r="269" spans="1:2" x14ac:dyDescent="0.3">
      <c r="A269" s="495"/>
      <c r="B269" s="495"/>
    </row>
    <row r="270" spans="1:2" x14ac:dyDescent="0.3">
      <c r="A270" s="495"/>
      <c r="B270" s="495"/>
    </row>
    <row r="271" spans="1:2" x14ac:dyDescent="0.3">
      <c r="A271" s="495"/>
      <c r="B271" s="495"/>
    </row>
    <row r="272" spans="1:2" x14ac:dyDescent="0.3">
      <c r="A272" s="495"/>
      <c r="B272" s="495"/>
    </row>
    <row r="273" spans="1:2" x14ac:dyDescent="0.3">
      <c r="A273" s="495"/>
      <c r="B273" s="495"/>
    </row>
    <row r="274" spans="1:2" x14ac:dyDescent="0.3">
      <c r="A274" s="495"/>
      <c r="B274" s="495"/>
    </row>
    <row r="275" spans="1:2" x14ac:dyDescent="0.3">
      <c r="A275" s="495"/>
      <c r="B275" s="495"/>
    </row>
    <row r="276" spans="1:2" x14ac:dyDescent="0.3">
      <c r="A276" s="495"/>
      <c r="B276" s="495"/>
    </row>
    <row r="277" spans="1:2" x14ac:dyDescent="0.3">
      <c r="A277" s="495"/>
      <c r="B277" s="495"/>
    </row>
    <row r="278" spans="1:2" x14ac:dyDescent="0.3">
      <c r="A278" s="495"/>
      <c r="B278" s="495"/>
    </row>
    <row r="279" spans="1:2" x14ac:dyDescent="0.3">
      <c r="A279" s="495"/>
      <c r="B279" s="495"/>
    </row>
    <row r="280" spans="1:2" x14ac:dyDescent="0.3">
      <c r="A280" s="495"/>
      <c r="B280" s="495"/>
    </row>
    <row r="281" spans="1:2" x14ac:dyDescent="0.3">
      <c r="A281" s="495"/>
      <c r="B281" s="495"/>
    </row>
    <row r="282" spans="1:2" x14ac:dyDescent="0.3">
      <c r="A282" s="495"/>
      <c r="B282" s="495"/>
    </row>
    <row r="283" spans="1:2" x14ac:dyDescent="0.3">
      <c r="A283" s="495"/>
      <c r="B283" s="495"/>
    </row>
    <row r="284" spans="1:2" x14ac:dyDescent="0.3">
      <c r="A284" s="495"/>
      <c r="B284" s="495"/>
    </row>
    <row r="285" spans="1:2" x14ac:dyDescent="0.3">
      <c r="A285" s="495"/>
      <c r="B285" s="495"/>
    </row>
    <row r="286" spans="1:2" x14ac:dyDescent="0.3">
      <c r="A286" s="495"/>
      <c r="B286" s="495"/>
    </row>
    <row r="287" spans="1:2" x14ac:dyDescent="0.3">
      <c r="A287" s="495"/>
      <c r="B287" s="495"/>
    </row>
    <row r="288" spans="1:2" x14ac:dyDescent="0.3">
      <c r="A288" s="495"/>
      <c r="B288" s="495"/>
    </row>
    <row r="289" spans="1:2" x14ac:dyDescent="0.3">
      <c r="A289" s="495"/>
      <c r="B289" s="495"/>
    </row>
    <row r="290" spans="1:2" x14ac:dyDescent="0.3">
      <c r="A290" s="495"/>
      <c r="B290" s="495"/>
    </row>
    <row r="291" spans="1:2" x14ac:dyDescent="0.3">
      <c r="A291" s="495"/>
      <c r="B291" s="495"/>
    </row>
    <row r="292" spans="1:2" x14ac:dyDescent="0.3">
      <c r="A292" s="495"/>
      <c r="B292" s="495"/>
    </row>
    <row r="293" spans="1:2" x14ac:dyDescent="0.3">
      <c r="A293" s="495"/>
      <c r="B293" s="495"/>
    </row>
    <row r="294" spans="1:2" x14ac:dyDescent="0.3">
      <c r="A294" s="495"/>
      <c r="B294" s="495"/>
    </row>
    <row r="295" spans="1:2" x14ac:dyDescent="0.3">
      <c r="A295" s="495"/>
      <c r="B295" s="495"/>
    </row>
    <row r="296" spans="1:2" x14ac:dyDescent="0.3">
      <c r="A296" s="495"/>
      <c r="B296" s="495"/>
    </row>
    <row r="297" spans="1:2" x14ac:dyDescent="0.3">
      <c r="A297" s="495"/>
      <c r="B297" s="495"/>
    </row>
    <row r="298" spans="1:2" x14ac:dyDescent="0.3">
      <c r="A298" s="495"/>
      <c r="B298" s="495"/>
    </row>
    <row r="299" spans="1:2" x14ac:dyDescent="0.3">
      <c r="A299" s="495"/>
      <c r="B299" s="495"/>
    </row>
    <row r="300" spans="1:2" x14ac:dyDescent="0.3">
      <c r="A300" s="495"/>
      <c r="B300" s="495"/>
    </row>
    <row r="301" spans="1:2" x14ac:dyDescent="0.3">
      <c r="A301" s="495"/>
      <c r="B301" s="495"/>
    </row>
    <row r="302" spans="1:2" x14ac:dyDescent="0.3">
      <c r="A302" s="495"/>
      <c r="B302" s="495"/>
    </row>
    <row r="303" spans="1:2" x14ac:dyDescent="0.3">
      <c r="A303" s="495"/>
      <c r="B303" s="495"/>
    </row>
    <row r="304" spans="1:2" x14ac:dyDescent="0.3">
      <c r="A304" s="495"/>
      <c r="B304" s="495"/>
    </row>
    <row r="305" spans="1:2" x14ac:dyDescent="0.3">
      <c r="A305" s="495"/>
      <c r="B305" s="495"/>
    </row>
    <row r="306" spans="1:2" x14ac:dyDescent="0.3">
      <c r="A306" s="495"/>
      <c r="B306" s="495"/>
    </row>
    <row r="307" spans="1:2" x14ac:dyDescent="0.3">
      <c r="A307" s="495"/>
      <c r="B307" s="495"/>
    </row>
    <row r="308" spans="1:2" x14ac:dyDescent="0.3">
      <c r="A308" s="495"/>
      <c r="B308" s="495"/>
    </row>
    <row r="309" spans="1:2" x14ac:dyDescent="0.3">
      <c r="A309" s="495"/>
      <c r="B309" s="495"/>
    </row>
    <row r="310" spans="1:2" x14ac:dyDescent="0.3">
      <c r="A310" s="495"/>
      <c r="B310" s="495"/>
    </row>
    <row r="311" spans="1:2" x14ac:dyDescent="0.3">
      <c r="A311" s="495"/>
      <c r="B311" s="495"/>
    </row>
    <row r="312" spans="1:2" x14ac:dyDescent="0.3">
      <c r="A312" s="495"/>
      <c r="B312" s="495"/>
    </row>
    <row r="313" spans="1:2" x14ac:dyDescent="0.3">
      <c r="A313" s="495"/>
      <c r="B313" s="495"/>
    </row>
    <row r="314" spans="1:2" x14ac:dyDescent="0.3">
      <c r="A314" s="495"/>
      <c r="B314" s="495"/>
    </row>
    <row r="315" spans="1:2" x14ac:dyDescent="0.3">
      <c r="A315" s="495"/>
      <c r="B315" s="495"/>
    </row>
    <row r="316" spans="1:2" x14ac:dyDescent="0.3">
      <c r="A316" s="495"/>
      <c r="B316" s="495"/>
    </row>
    <row r="317" spans="1:2" x14ac:dyDescent="0.3">
      <c r="A317" s="495"/>
      <c r="B317" s="495"/>
    </row>
    <row r="318" spans="1:2" x14ac:dyDescent="0.3">
      <c r="A318" s="495"/>
      <c r="B318" s="495"/>
    </row>
    <row r="319" spans="1:2" x14ac:dyDescent="0.3">
      <c r="A319" s="495"/>
      <c r="B319" s="495"/>
    </row>
    <row r="320" spans="1:2" x14ac:dyDescent="0.3">
      <c r="A320" s="495"/>
      <c r="B320" s="495"/>
    </row>
    <row r="321" spans="1:2" x14ac:dyDescent="0.3">
      <c r="A321" s="495"/>
      <c r="B321" s="495"/>
    </row>
    <row r="322" spans="1:2" x14ac:dyDescent="0.3">
      <c r="A322" s="495"/>
      <c r="B322" s="495"/>
    </row>
    <row r="323" spans="1:2" x14ac:dyDescent="0.3">
      <c r="A323" s="495"/>
      <c r="B323" s="495"/>
    </row>
    <row r="324" spans="1:2" x14ac:dyDescent="0.3">
      <c r="A324" s="495"/>
      <c r="B324" s="495"/>
    </row>
    <row r="325" spans="1:2" x14ac:dyDescent="0.3">
      <c r="A325" s="495"/>
      <c r="B325" s="495"/>
    </row>
    <row r="326" spans="1:2" x14ac:dyDescent="0.3">
      <c r="A326" s="495"/>
      <c r="B326" s="495"/>
    </row>
    <row r="327" spans="1:2" x14ac:dyDescent="0.3">
      <c r="A327" s="495"/>
      <c r="B327" s="495"/>
    </row>
    <row r="328" spans="1:2" x14ac:dyDescent="0.3">
      <c r="A328" s="495"/>
      <c r="B328" s="495"/>
    </row>
    <row r="329" spans="1:2" x14ac:dyDescent="0.3">
      <c r="A329" s="495"/>
      <c r="B329" s="495"/>
    </row>
    <row r="330" spans="1:2" x14ac:dyDescent="0.3">
      <c r="A330" s="495"/>
      <c r="B330" s="495"/>
    </row>
    <row r="331" spans="1:2" x14ac:dyDescent="0.3">
      <c r="A331" s="495"/>
      <c r="B331" s="495"/>
    </row>
    <row r="332" spans="1:2" x14ac:dyDescent="0.3">
      <c r="A332" s="495"/>
      <c r="B332" s="495"/>
    </row>
    <row r="333" spans="1:2" x14ac:dyDescent="0.3">
      <c r="A333" s="495"/>
      <c r="B333" s="495"/>
    </row>
    <row r="334" spans="1:2" x14ac:dyDescent="0.3">
      <c r="A334" s="495"/>
      <c r="B334" s="495"/>
    </row>
    <row r="335" spans="1:2" x14ac:dyDescent="0.3">
      <c r="A335" s="495"/>
      <c r="B335" s="495"/>
    </row>
    <row r="336" spans="1:2" x14ac:dyDescent="0.3">
      <c r="A336" s="495"/>
      <c r="B336" s="495"/>
    </row>
    <row r="337" spans="1:2" x14ac:dyDescent="0.3">
      <c r="A337" s="495"/>
      <c r="B337" s="495"/>
    </row>
    <row r="338" spans="1:2" x14ac:dyDescent="0.3">
      <c r="A338" s="495"/>
      <c r="B338" s="495"/>
    </row>
    <row r="339" spans="1:2" x14ac:dyDescent="0.3">
      <c r="A339" s="495"/>
      <c r="B339" s="495"/>
    </row>
    <row r="340" spans="1:2" x14ac:dyDescent="0.3">
      <c r="A340" s="495"/>
      <c r="B340" s="495"/>
    </row>
    <row r="341" spans="1:2" x14ac:dyDescent="0.3">
      <c r="A341" s="495"/>
      <c r="B341" s="495"/>
    </row>
    <row r="342" spans="1:2" x14ac:dyDescent="0.3">
      <c r="A342" s="495"/>
      <c r="B342" s="495"/>
    </row>
    <row r="343" spans="1:2" x14ac:dyDescent="0.3">
      <c r="A343" s="495"/>
      <c r="B343" s="495"/>
    </row>
    <row r="344" spans="1:2" x14ac:dyDescent="0.3">
      <c r="A344" s="495"/>
      <c r="B344" s="495"/>
    </row>
    <row r="345" spans="1:2" x14ac:dyDescent="0.3">
      <c r="A345" s="495"/>
      <c r="B345" s="495"/>
    </row>
    <row r="346" spans="1:2" x14ac:dyDescent="0.3">
      <c r="A346" s="495"/>
      <c r="B346" s="495"/>
    </row>
    <row r="347" spans="1:2" x14ac:dyDescent="0.3">
      <c r="A347" s="495"/>
      <c r="B347" s="495"/>
    </row>
    <row r="348" spans="1:2" x14ac:dyDescent="0.3">
      <c r="A348" s="495"/>
      <c r="B348" s="495"/>
    </row>
    <row r="349" spans="1:2" x14ac:dyDescent="0.3">
      <c r="A349" s="495"/>
      <c r="B349" s="495"/>
    </row>
    <row r="350" spans="1:2" x14ac:dyDescent="0.3">
      <c r="A350" s="495"/>
      <c r="B350" s="495"/>
    </row>
    <row r="351" spans="1:2" x14ac:dyDescent="0.3">
      <c r="A351" s="495"/>
      <c r="B351" s="495"/>
    </row>
    <row r="352" spans="1:2" x14ac:dyDescent="0.3">
      <c r="A352" s="495"/>
      <c r="B352" s="495"/>
    </row>
    <row r="353" spans="1:2" x14ac:dyDescent="0.3">
      <c r="A353" s="495"/>
      <c r="B353" s="495"/>
    </row>
    <row r="354" spans="1:2" x14ac:dyDescent="0.3">
      <c r="A354" s="495"/>
      <c r="B354" s="495"/>
    </row>
    <row r="355" spans="1:2" x14ac:dyDescent="0.3">
      <c r="A355" s="495"/>
      <c r="B355" s="495"/>
    </row>
    <row r="356" spans="1:2" x14ac:dyDescent="0.3">
      <c r="A356" s="495"/>
      <c r="B356" s="495"/>
    </row>
    <row r="357" spans="1:2" x14ac:dyDescent="0.3">
      <c r="A357" s="495"/>
      <c r="B357" s="495"/>
    </row>
    <row r="358" spans="1:2" x14ac:dyDescent="0.3">
      <c r="A358" s="495"/>
      <c r="B358" s="495"/>
    </row>
    <row r="359" spans="1:2" x14ac:dyDescent="0.3">
      <c r="A359" s="495"/>
      <c r="B359" s="495"/>
    </row>
    <row r="360" spans="1:2" x14ac:dyDescent="0.3">
      <c r="A360" s="495"/>
      <c r="B360" s="495"/>
    </row>
    <row r="361" spans="1:2" x14ac:dyDescent="0.3">
      <c r="A361" s="495"/>
      <c r="B361" s="495"/>
    </row>
    <row r="362" spans="1:2" x14ac:dyDescent="0.3">
      <c r="A362" s="495"/>
      <c r="B362" s="495"/>
    </row>
    <row r="363" spans="1:2" x14ac:dyDescent="0.3">
      <c r="A363" s="495"/>
      <c r="B363" s="495"/>
    </row>
    <row r="364" spans="1:2" x14ac:dyDescent="0.3">
      <c r="A364" s="495"/>
      <c r="B364" s="495"/>
    </row>
    <row r="365" spans="1:2" x14ac:dyDescent="0.3">
      <c r="A365" s="495"/>
      <c r="B365" s="495"/>
    </row>
    <row r="366" spans="1:2" x14ac:dyDescent="0.3">
      <c r="A366" s="495"/>
      <c r="B366" s="495"/>
    </row>
    <row r="367" spans="1:2" x14ac:dyDescent="0.3">
      <c r="A367" s="495"/>
      <c r="B367" s="495"/>
    </row>
    <row r="368" spans="1:2" x14ac:dyDescent="0.3">
      <c r="A368" s="495"/>
      <c r="B368" s="495"/>
    </row>
    <row r="369" spans="1:2" x14ac:dyDescent="0.3">
      <c r="A369" s="495"/>
      <c r="B369" s="495"/>
    </row>
    <row r="370" spans="1:2" x14ac:dyDescent="0.3">
      <c r="A370" s="495"/>
      <c r="B370" s="495"/>
    </row>
    <row r="371" spans="1:2" x14ac:dyDescent="0.3">
      <c r="A371" s="495"/>
      <c r="B371" s="495"/>
    </row>
    <row r="372" spans="1:2" x14ac:dyDescent="0.3">
      <c r="A372" s="495"/>
      <c r="B372" s="495"/>
    </row>
    <row r="373" spans="1:2" x14ac:dyDescent="0.3">
      <c r="A373" s="495"/>
      <c r="B373" s="495"/>
    </row>
    <row r="374" spans="1:2" x14ac:dyDescent="0.3">
      <c r="A374" s="495"/>
      <c r="B374" s="495"/>
    </row>
    <row r="375" spans="1:2" x14ac:dyDescent="0.3">
      <c r="A375" s="495"/>
      <c r="B375" s="495"/>
    </row>
    <row r="376" spans="1:2" x14ac:dyDescent="0.3">
      <c r="A376" s="495"/>
      <c r="B376" s="495"/>
    </row>
    <row r="377" spans="1:2" x14ac:dyDescent="0.3">
      <c r="A377" s="495"/>
      <c r="B377" s="495"/>
    </row>
    <row r="378" spans="1:2" x14ac:dyDescent="0.3">
      <c r="A378" s="495"/>
      <c r="B378" s="495"/>
    </row>
    <row r="379" spans="1:2" x14ac:dyDescent="0.3">
      <c r="A379" s="495"/>
      <c r="B379" s="495"/>
    </row>
    <row r="380" spans="1:2" x14ac:dyDescent="0.3">
      <c r="A380" s="495"/>
      <c r="B380" s="495"/>
    </row>
    <row r="381" spans="1:2" x14ac:dyDescent="0.3">
      <c r="A381" s="495"/>
      <c r="B381" s="495"/>
    </row>
    <row r="382" spans="1:2" x14ac:dyDescent="0.3">
      <c r="A382" s="495"/>
      <c r="B382" s="495"/>
    </row>
    <row r="383" spans="1:2" x14ac:dyDescent="0.3">
      <c r="A383" s="495"/>
      <c r="B383" s="495"/>
    </row>
    <row r="384" spans="1:2" x14ac:dyDescent="0.3">
      <c r="A384" s="495"/>
      <c r="B384" s="495"/>
    </row>
    <row r="385" spans="1:2" x14ac:dyDescent="0.3">
      <c r="A385" s="495"/>
      <c r="B385" s="495"/>
    </row>
    <row r="386" spans="1:2" x14ac:dyDescent="0.3">
      <c r="A386" s="495"/>
      <c r="B386" s="495"/>
    </row>
    <row r="387" spans="1:2" x14ac:dyDescent="0.3">
      <c r="A387" s="495"/>
      <c r="B387" s="495"/>
    </row>
    <row r="388" spans="1:2" x14ac:dyDescent="0.3">
      <c r="A388" s="495"/>
      <c r="B388" s="49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H8" sqref="H8"/>
    </sheetView>
  </sheetViews>
  <sheetFormatPr defaultColWidth="9.1796875" defaultRowHeight="13" x14ac:dyDescent="0.3"/>
  <cols>
    <col min="1" max="1" width="17.81640625" style="494" customWidth="1"/>
    <col min="2" max="2" width="8.7265625" style="494" bestFit="1" customWidth="1"/>
    <col min="3" max="4" width="11.26953125" style="494" bestFit="1" customWidth="1"/>
    <col min="5" max="5" width="10.81640625" style="494" bestFit="1" customWidth="1"/>
    <col min="6" max="6" width="4" style="494" customWidth="1"/>
    <col min="7" max="7" width="11.26953125" style="494" bestFit="1" customWidth="1"/>
    <col min="8" max="8" width="10.7265625" style="494" customWidth="1"/>
    <col min="9" max="10" width="11.26953125" style="494" bestFit="1" customWidth="1"/>
    <col min="11" max="11" width="10.7265625" style="494" customWidth="1"/>
    <col min="12" max="12" width="14.1796875" style="494" customWidth="1"/>
    <col min="13" max="16" width="10.7265625" style="494" customWidth="1"/>
    <col min="17" max="16384" width="9.1796875" style="494"/>
  </cols>
  <sheetData>
    <row r="1" spans="1:5" s="488" customFormat="1" ht="21" x14ac:dyDescent="0.5">
      <c r="A1" s="19" t="s">
        <v>247</v>
      </c>
      <c r="B1" s="487"/>
    </row>
    <row r="2" spans="1:5" s="491" customFormat="1" ht="21" x14ac:dyDescent="0.5">
      <c r="A2" s="20" t="str">
        <f>ZiarnoZAK!A2</f>
        <v xml:space="preserve">w okresie: </v>
      </c>
      <c r="B2" s="842" t="str">
        <f>INFO!D15</f>
        <v>01-07.07.2024r.</v>
      </c>
    </row>
    <row r="3" spans="1:5" ht="13.5" thickBot="1" x14ac:dyDescent="0.35">
      <c r="A3" s="476"/>
    </row>
    <row r="4" spans="1:5" ht="15.5" x14ac:dyDescent="0.35">
      <c r="A4" s="631"/>
      <c r="B4" s="625"/>
      <c r="C4" s="866" t="s">
        <v>9</v>
      </c>
      <c r="D4" s="867"/>
      <c r="E4" s="868"/>
    </row>
    <row r="5" spans="1:5" ht="15.5" x14ac:dyDescent="0.35">
      <c r="A5" s="554"/>
      <c r="B5" s="627"/>
      <c r="C5" s="869"/>
      <c r="D5" s="870"/>
      <c r="E5" s="871"/>
    </row>
    <row r="6" spans="1:5" ht="45.75" customHeight="1" thickBot="1" x14ac:dyDescent="0.35">
      <c r="A6" s="649" t="s">
        <v>197</v>
      </c>
      <c r="B6" s="623" t="s">
        <v>198</v>
      </c>
      <c r="C6" s="502" t="s">
        <v>8</v>
      </c>
      <c r="D6" s="503" t="s">
        <v>8</v>
      </c>
      <c r="E6" s="308" t="s">
        <v>16</v>
      </c>
    </row>
    <row r="7" spans="1:5" ht="16.5" customHeight="1" thickBot="1" x14ac:dyDescent="0.35">
      <c r="A7" s="648"/>
      <c r="B7" s="647"/>
      <c r="C7" s="137">
        <v>45480</v>
      </c>
      <c r="D7" s="137">
        <v>45473</v>
      </c>
      <c r="E7" s="646"/>
    </row>
    <row r="8" spans="1:5" ht="14.25" customHeight="1" x14ac:dyDescent="0.3">
      <c r="A8" s="645" t="s">
        <v>220</v>
      </c>
      <c r="B8" s="644"/>
      <c r="C8" s="643"/>
      <c r="D8" s="643"/>
      <c r="E8" s="642"/>
    </row>
    <row r="9" spans="1:5" ht="15.5" x14ac:dyDescent="0.3">
      <c r="A9" s="641" t="s">
        <v>201</v>
      </c>
      <c r="B9" s="641">
        <v>450</v>
      </c>
      <c r="C9" s="640">
        <v>1899.212</v>
      </c>
      <c r="D9" s="639">
        <v>1808.721</v>
      </c>
      <c r="E9" s="638">
        <v>5.0030380583849023</v>
      </c>
    </row>
    <row r="10" spans="1:5" ht="15.5" x14ac:dyDescent="0.3">
      <c r="A10" s="637" t="s">
        <v>206</v>
      </c>
      <c r="B10" s="637">
        <v>550</v>
      </c>
      <c r="C10" s="527" t="s">
        <v>19</v>
      </c>
      <c r="D10" s="533">
        <v>1747.9570000000001</v>
      </c>
      <c r="E10" s="523" t="s">
        <v>148</v>
      </c>
    </row>
    <row r="11" spans="1:5" ht="16" thickBot="1" x14ac:dyDescent="0.35">
      <c r="A11" s="636" t="s">
        <v>202</v>
      </c>
      <c r="B11" s="636">
        <v>500</v>
      </c>
      <c r="C11" s="635">
        <v>2370.7310000000002</v>
      </c>
      <c r="D11" s="634">
        <v>2118.5230000000001</v>
      </c>
      <c r="E11" s="633">
        <v>11.904897893485227</v>
      </c>
    </row>
    <row r="12" spans="1:5" x14ac:dyDescent="0.3">
      <c r="A12" s="632"/>
    </row>
    <row r="13" spans="1:5" x14ac:dyDescent="0.3">
      <c r="A13" s="632"/>
    </row>
    <row r="14" spans="1:5" x14ac:dyDescent="0.3">
      <c r="A14" s="632"/>
    </row>
    <row r="16" spans="1:5" s="488" customFormat="1" ht="21" x14ac:dyDescent="0.5">
      <c r="A16" s="19" t="s">
        <v>248</v>
      </c>
    </row>
    <row r="17" spans="1:7" s="488" customFormat="1" ht="21" x14ac:dyDescent="0.5">
      <c r="A17" s="20" t="str">
        <f>ZiarnoZAK!A2</f>
        <v xml:space="preserve">w okresie: </v>
      </c>
      <c r="B17" s="844" t="str">
        <f>INFO!D15</f>
        <v>01-07.07.2024r.</v>
      </c>
    </row>
    <row r="18" spans="1:7" ht="13.5" thickBot="1" x14ac:dyDescent="0.35">
      <c r="A18" s="476"/>
    </row>
    <row r="19" spans="1:7" ht="16" thickBot="1" x14ac:dyDescent="0.4">
      <c r="A19" s="631"/>
      <c r="B19" s="625"/>
      <c r="C19" s="630" t="s">
        <v>9</v>
      </c>
      <c r="D19" s="629"/>
      <c r="E19" s="628"/>
      <c r="F19" s="596"/>
      <c r="G19" s="596"/>
    </row>
    <row r="20" spans="1:7" ht="15.5" x14ac:dyDescent="0.35">
      <c r="A20" s="554"/>
      <c r="B20" s="627"/>
      <c r="C20" s="626"/>
      <c r="D20" s="625"/>
      <c r="E20" s="497"/>
      <c r="F20" s="596"/>
      <c r="G20" s="596"/>
    </row>
    <row r="21" spans="1:7" ht="47" thickBot="1" x14ac:dyDescent="0.35">
      <c r="A21" s="624" t="s">
        <v>197</v>
      </c>
      <c r="B21" s="623" t="s">
        <v>198</v>
      </c>
      <c r="C21" s="502" t="s">
        <v>8</v>
      </c>
      <c r="D21" s="503" t="s">
        <v>8</v>
      </c>
      <c r="E21" s="308" t="s">
        <v>16</v>
      </c>
      <c r="F21" s="596"/>
      <c r="G21" s="596"/>
    </row>
    <row r="22" spans="1:7" ht="16.5" customHeight="1" thickBot="1" x14ac:dyDescent="0.35">
      <c r="A22" s="624"/>
      <c r="B22" s="623"/>
      <c r="C22" s="622">
        <v>45480</v>
      </c>
      <c r="D22" s="622">
        <v>45473</v>
      </c>
      <c r="E22" s="621"/>
      <c r="F22" s="596"/>
      <c r="G22" s="596"/>
    </row>
    <row r="23" spans="1:7" ht="16" thickBot="1" x14ac:dyDescent="0.35">
      <c r="A23" s="620" t="s">
        <v>219</v>
      </c>
      <c r="B23" s="619"/>
      <c r="C23" s="618"/>
      <c r="D23" s="618"/>
      <c r="E23" s="617"/>
      <c r="F23" s="596"/>
      <c r="G23" s="596"/>
    </row>
    <row r="24" spans="1:7" ht="15.5" x14ac:dyDescent="0.3">
      <c r="A24" s="893" t="s">
        <v>217</v>
      </c>
      <c r="B24" s="609">
        <v>500</v>
      </c>
      <c r="C24" s="608">
        <v>1313.1990000000001</v>
      </c>
      <c r="D24" s="607">
        <v>1316.4059999999999</v>
      </c>
      <c r="E24" s="616">
        <v>-0.24361785041999812</v>
      </c>
      <c r="F24" s="596"/>
      <c r="G24" s="596"/>
    </row>
    <row r="25" spans="1:7" ht="15.5" x14ac:dyDescent="0.3">
      <c r="A25" s="894"/>
      <c r="B25" s="605">
        <v>750</v>
      </c>
      <c r="C25" s="604">
        <v>1274.3879999999999</v>
      </c>
      <c r="D25" s="757">
        <v>1266.925</v>
      </c>
      <c r="E25" s="531">
        <v>0.58906407245890369</v>
      </c>
      <c r="F25" s="596"/>
      <c r="G25" s="596"/>
    </row>
    <row r="26" spans="1:7" ht="16" thickBot="1" x14ac:dyDescent="0.35">
      <c r="A26" s="615" t="s">
        <v>216</v>
      </c>
      <c r="B26" s="600">
        <v>720</v>
      </c>
      <c r="C26" s="599">
        <v>981.16800000000001</v>
      </c>
      <c r="D26" s="598">
        <v>986.20799999999997</v>
      </c>
      <c r="E26" s="614">
        <v>-0.51104837924656499</v>
      </c>
      <c r="F26" s="596"/>
      <c r="G26" s="596"/>
    </row>
    <row r="27" spans="1:7" ht="16" thickBot="1" x14ac:dyDescent="0.35">
      <c r="A27" s="613" t="s">
        <v>218</v>
      </c>
      <c r="B27" s="612"/>
      <c r="C27" s="611"/>
      <c r="D27" s="611"/>
      <c r="E27" s="610"/>
      <c r="F27" s="596"/>
      <c r="G27" s="596"/>
    </row>
    <row r="28" spans="1:7" ht="15.5" x14ac:dyDescent="0.3">
      <c r="A28" s="895" t="s">
        <v>217</v>
      </c>
      <c r="B28" s="609">
        <v>500</v>
      </c>
      <c r="C28" s="608">
        <v>1434.818</v>
      </c>
      <c r="D28" s="607">
        <v>1442.723</v>
      </c>
      <c r="E28" s="606">
        <v>-0.5479222276209621</v>
      </c>
      <c r="F28" s="596"/>
      <c r="G28" s="596"/>
    </row>
    <row r="29" spans="1:7" ht="15.5" x14ac:dyDescent="0.3">
      <c r="A29" s="896"/>
      <c r="B29" s="605">
        <v>750</v>
      </c>
      <c r="C29" s="604" t="s">
        <v>19</v>
      </c>
      <c r="D29" s="603" t="s">
        <v>19</v>
      </c>
      <c r="E29" s="602" t="s">
        <v>148</v>
      </c>
      <c r="F29" s="596"/>
      <c r="G29" s="596"/>
    </row>
    <row r="30" spans="1:7" ht="16" thickBot="1" x14ac:dyDescent="0.35">
      <c r="A30" s="601" t="s">
        <v>216</v>
      </c>
      <c r="B30" s="600">
        <v>720</v>
      </c>
      <c r="C30" s="599">
        <v>1124.2809999999999</v>
      </c>
      <c r="D30" s="598">
        <v>1137.5899999999999</v>
      </c>
      <c r="E30" s="597">
        <v>-1.1699294121783745</v>
      </c>
      <c r="F30" s="596"/>
      <c r="G30" s="596"/>
    </row>
    <row r="31" spans="1:7" x14ac:dyDescent="0.3">
      <c r="A31" s="756"/>
    </row>
    <row r="32" spans="1:7" s="594" customFormat="1" ht="15.5" x14ac:dyDescent="0.35">
      <c r="A32" s="595"/>
      <c r="B32" s="494"/>
      <c r="C32" s="494"/>
      <c r="D32" s="494"/>
      <c r="E32" s="494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B16" sqref="B16"/>
    </sheetView>
  </sheetViews>
  <sheetFormatPr defaultColWidth="9.1796875" defaultRowHeight="13" x14ac:dyDescent="0.3"/>
  <cols>
    <col min="1" max="1" width="9.7265625" style="650" customWidth="1"/>
    <col min="2" max="2" width="8.1796875" style="650" customWidth="1"/>
    <col min="3" max="4" width="12.7265625" style="650" customWidth="1"/>
    <col min="5" max="5" width="9.54296875" style="650" customWidth="1"/>
    <col min="6" max="9" width="12.7265625" style="650" customWidth="1"/>
    <col min="10" max="10" width="9.54296875" style="650" customWidth="1"/>
    <col min="11" max="12" width="12.7265625" style="650" customWidth="1"/>
    <col min="13" max="13" width="9.1796875" style="650"/>
    <col min="14" max="15" width="12.7265625" style="650" customWidth="1"/>
    <col min="16" max="16" width="9.54296875" style="650" customWidth="1"/>
    <col min="17" max="16384" width="9.1796875" style="650"/>
  </cols>
  <sheetData>
    <row r="1" spans="1:16" ht="21" x14ac:dyDescent="0.5">
      <c r="A1" s="19" t="s">
        <v>249</v>
      </c>
      <c r="B1" s="691"/>
    </row>
    <row r="2" spans="1:16" s="12" customFormat="1" ht="21" x14ac:dyDescent="0.5">
      <c r="A2" s="20" t="str">
        <f>ZiarnoZAK!A2</f>
        <v xml:space="preserve">w okresie: </v>
      </c>
      <c r="B2" s="10"/>
      <c r="C2" s="843" t="str">
        <f>INFO!D15</f>
        <v>01-07.07.2024r.</v>
      </c>
    </row>
    <row r="3" spans="1:16" ht="15" thickBot="1" x14ac:dyDescent="0.4">
      <c r="A3" s="492"/>
      <c r="B3" s="651"/>
    </row>
    <row r="4" spans="1:16" ht="16" thickBot="1" x14ac:dyDescent="0.4">
      <c r="A4" s="690"/>
      <c r="B4" s="689"/>
      <c r="C4" s="897" t="s">
        <v>9</v>
      </c>
      <c r="D4" s="898"/>
      <c r="E4" s="898"/>
      <c r="F4" s="898"/>
      <c r="G4" s="899"/>
      <c r="H4" s="688" t="s">
        <v>10</v>
      </c>
      <c r="I4" s="687"/>
      <c r="J4" s="687"/>
      <c r="K4" s="686"/>
      <c r="L4" s="686"/>
      <c r="M4" s="686"/>
      <c r="N4" s="686"/>
      <c r="O4" s="686"/>
      <c r="P4" s="685"/>
    </row>
    <row r="5" spans="1:16" ht="15.5" x14ac:dyDescent="0.35">
      <c r="A5" s="684"/>
      <c r="B5" s="683"/>
      <c r="C5" s="900"/>
      <c r="D5" s="901"/>
      <c r="E5" s="901"/>
      <c r="F5" s="901"/>
      <c r="G5" s="902"/>
      <c r="H5" s="681" t="s">
        <v>11</v>
      </c>
      <c r="I5" s="682"/>
      <c r="J5" s="682"/>
      <c r="K5" s="681" t="s">
        <v>12</v>
      </c>
      <c r="L5" s="682"/>
      <c r="M5" s="682"/>
      <c r="N5" s="681" t="s">
        <v>13</v>
      </c>
      <c r="O5" s="680"/>
      <c r="P5" s="679"/>
    </row>
    <row r="6" spans="1:16" ht="47" thickBot="1" x14ac:dyDescent="0.35">
      <c r="A6" s="678" t="s">
        <v>14</v>
      </c>
      <c r="B6" s="677" t="s">
        <v>226</v>
      </c>
      <c r="C6" s="134" t="s">
        <v>8</v>
      </c>
      <c r="D6" s="135"/>
      <c r="E6" s="676" t="s">
        <v>16</v>
      </c>
      <c r="F6" s="504" t="s">
        <v>199</v>
      </c>
      <c r="G6" s="675" t="s">
        <v>199</v>
      </c>
      <c r="H6" s="134" t="s">
        <v>8</v>
      </c>
      <c r="I6" s="135"/>
      <c r="J6" s="676" t="s">
        <v>16</v>
      </c>
      <c r="K6" s="134" t="s">
        <v>8</v>
      </c>
      <c r="L6" s="135"/>
      <c r="M6" s="676" t="s">
        <v>16</v>
      </c>
      <c r="N6" s="134" t="s">
        <v>8</v>
      </c>
      <c r="O6" s="135"/>
      <c r="P6" s="675" t="s">
        <v>16</v>
      </c>
    </row>
    <row r="7" spans="1:16" ht="28.5" customHeight="1" thickBot="1" x14ac:dyDescent="0.35">
      <c r="A7" s="674"/>
      <c r="B7" s="673"/>
      <c r="C7" s="137" t="s">
        <v>290</v>
      </c>
      <c r="D7" s="138" t="s">
        <v>286</v>
      </c>
      <c r="E7" s="162"/>
      <c r="F7" s="137" t="s">
        <v>290</v>
      </c>
      <c r="G7" s="138" t="s">
        <v>286</v>
      </c>
      <c r="H7" s="137" t="s">
        <v>290</v>
      </c>
      <c r="I7" s="138" t="s">
        <v>286</v>
      </c>
      <c r="J7" s="162"/>
      <c r="K7" s="137" t="s">
        <v>290</v>
      </c>
      <c r="L7" s="138" t="s">
        <v>286</v>
      </c>
      <c r="M7" s="162"/>
      <c r="N7" s="137" t="s">
        <v>290</v>
      </c>
      <c r="O7" s="138" t="s">
        <v>286</v>
      </c>
      <c r="P7" s="163"/>
    </row>
    <row r="8" spans="1:16" ht="15.5" x14ac:dyDescent="0.35">
      <c r="A8" s="672" t="s">
        <v>225</v>
      </c>
      <c r="B8" s="671"/>
      <c r="C8" s="667"/>
      <c r="D8" s="666"/>
      <c r="E8" s="668"/>
      <c r="F8" s="670"/>
      <c r="G8" s="665"/>
      <c r="H8" s="669"/>
      <c r="I8" s="666"/>
      <c r="J8" s="668"/>
      <c r="K8" s="667"/>
      <c r="L8" s="666"/>
      <c r="M8" s="668"/>
      <c r="N8" s="667"/>
      <c r="O8" s="666"/>
      <c r="P8" s="665"/>
    </row>
    <row r="9" spans="1:16" ht="15.5" x14ac:dyDescent="0.35">
      <c r="A9" s="664" t="s">
        <v>222</v>
      </c>
      <c r="B9" s="663" t="s">
        <v>223</v>
      </c>
      <c r="C9" s="547">
        <v>442.71800000000002</v>
      </c>
      <c r="D9" s="142" t="s">
        <v>19</v>
      </c>
      <c r="E9" s="139" t="s">
        <v>148</v>
      </c>
      <c r="F9" s="567">
        <v>0.1823982754225599</v>
      </c>
      <c r="G9" s="144">
        <v>7.6839437680861628E-2</v>
      </c>
      <c r="H9" s="141">
        <v>442.71800000000002</v>
      </c>
      <c r="I9" s="142" t="s">
        <v>19</v>
      </c>
      <c r="J9" s="143" t="s">
        <v>148</v>
      </c>
      <c r="K9" s="141" t="s">
        <v>21</v>
      </c>
      <c r="L9" s="142" t="s">
        <v>21</v>
      </c>
      <c r="M9" s="139" t="s">
        <v>21</v>
      </c>
      <c r="N9" s="141" t="s">
        <v>21</v>
      </c>
      <c r="O9" s="142" t="s">
        <v>19</v>
      </c>
      <c r="P9" s="173" t="s">
        <v>21</v>
      </c>
    </row>
    <row r="10" spans="1:16" ht="16" thickBot="1" x14ac:dyDescent="0.4">
      <c r="A10" s="664" t="s">
        <v>222</v>
      </c>
      <c r="B10" s="663" t="s">
        <v>221</v>
      </c>
      <c r="C10" s="547">
        <v>612.928</v>
      </c>
      <c r="D10" s="142">
        <v>630.92399999999998</v>
      </c>
      <c r="E10" s="139">
        <v>-2.8523245272013718</v>
      </c>
      <c r="F10" s="139">
        <v>4.2350854198943324</v>
      </c>
      <c r="G10" s="144">
        <v>4.4957492166230031</v>
      </c>
      <c r="H10" s="141">
        <v>613.24599999999998</v>
      </c>
      <c r="I10" s="142">
        <v>637.221</v>
      </c>
      <c r="J10" s="143">
        <v>-3.7624309305562784</v>
      </c>
      <c r="K10" s="141" t="s">
        <v>19</v>
      </c>
      <c r="L10" s="142" t="s">
        <v>19</v>
      </c>
      <c r="M10" s="662" t="s">
        <v>148</v>
      </c>
      <c r="N10" s="141" t="s">
        <v>19</v>
      </c>
      <c r="O10" s="142" t="s">
        <v>19</v>
      </c>
      <c r="P10" s="140" t="s">
        <v>148</v>
      </c>
    </row>
    <row r="11" spans="1:16" ht="15.5" x14ac:dyDescent="0.35">
      <c r="A11" s="672" t="s">
        <v>224</v>
      </c>
      <c r="B11" s="671"/>
      <c r="C11" s="667"/>
      <c r="D11" s="666"/>
      <c r="E11" s="668"/>
      <c r="F11" s="670"/>
      <c r="G11" s="665"/>
      <c r="H11" s="669"/>
      <c r="I11" s="666"/>
      <c r="J11" s="668"/>
      <c r="K11" s="667"/>
      <c r="L11" s="666"/>
      <c r="M11" s="668"/>
      <c r="N11" s="667"/>
      <c r="O11" s="666"/>
      <c r="P11" s="665"/>
    </row>
    <row r="12" spans="1:16" ht="15.5" x14ac:dyDescent="0.35">
      <c r="A12" s="664" t="s">
        <v>222</v>
      </c>
      <c r="B12" s="663" t="s">
        <v>223</v>
      </c>
      <c r="C12" s="547">
        <v>451.67500000000001</v>
      </c>
      <c r="D12" s="142">
        <v>441.827</v>
      </c>
      <c r="E12" s="139">
        <v>2.2289267066068876</v>
      </c>
      <c r="F12" s="567">
        <v>9.3450307236916395</v>
      </c>
      <c r="G12" s="144">
        <v>8.5065966336192869</v>
      </c>
      <c r="H12" s="141">
        <v>463.16300000000001</v>
      </c>
      <c r="I12" s="142">
        <v>442.84699999999998</v>
      </c>
      <c r="J12" s="143">
        <v>4.587588941553185</v>
      </c>
      <c r="K12" s="141">
        <v>420.334</v>
      </c>
      <c r="L12" s="142" t="s">
        <v>19</v>
      </c>
      <c r="M12" s="662" t="s">
        <v>148</v>
      </c>
      <c r="N12" s="141" t="s">
        <v>19</v>
      </c>
      <c r="O12" s="142" t="s">
        <v>19</v>
      </c>
      <c r="P12" s="173" t="s">
        <v>148</v>
      </c>
    </row>
    <row r="13" spans="1:16" ht="16" thickBot="1" x14ac:dyDescent="0.4">
      <c r="A13" s="160" t="s">
        <v>222</v>
      </c>
      <c r="B13" s="661" t="s">
        <v>221</v>
      </c>
      <c r="C13" s="660">
        <v>497.08300000000003</v>
      </c>
      <c r="D13" s="656">
        <v>524.85500000000002</v>
      </c>
      <c r="E13" s="658">
        <v>-5.2913661868516053</v>
      </c>
      <c r="F13" s="659">
        <v>86.237485580991475</v>
      </c>
      <c r="G13" s="170">
        <v>86.920814712076861</v>
      </c>
      <c r="H13" s="657">
        <v>501.93900000000002</v>
      </c>
      <c r="I13" s="656">
        <v>549.34900000000005</v>
      </c>
      <c r="J13" s="169">
        <v>-8.6302150363430208</v>
      </c>
      <c r="K13" s="657">
        <v>492.58100000000002</v>
      </c>
      <c r="L13" s="656">
        <v>507.77300000000002</v>
      </c>
      <c r="M13" s="658">
        <v>-2.9918881074811003</v>
      </c>
      <c r="N13" s="657">
        <v>493.08499999999998</v>
      </c>
      <c r="O13" s="656">
        <v>506.53699999999998</v>
      </c>
      <c r="P13" s="175">
        <v>-2.655679644330029</v>
      </c>
    </row>
    <row r="14" spans="1:16" s="652" customFormat="1" ht="16" thickBot="1" x14ac:dyDescent="0.4">
      <c r="A14" s="309"/>
      <c r="B14" s="13"/>
      <c r="C14" s="13"/>
      <c r="D14" s="13"/>
      <c r="E14" s="655" t="s">
        <v>207</v>
      </c>
      <c r="F14" s="654">
        <v>100</v>
      </c>
      <c r="G14" s="653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5" x14ac:dyDescent="0.35">
      <c r="A15" s="595"/>
      <c r="B15" s="651"/>
      <c r="C15" s="23"/>
      <c r="D15" s="23"/>
      <c r="E15" s="23"/>
      <c r="F15" s="23"/>
      <c r="G15" s="23"/>
      <c r="H15" s="23"/>
      <c r="I15" s="23"/>
    </row>
    <row r="16" spans="1:16" ht="15.5" x14ac:dyDescent="0.35">
      <c r="A16" s="595"/>
      <c r="B16" s="651"/>
      <c r="C16" s="23"/>
      <c r="D16" s="23"/>
      <c r="E16" s="23"/>
      <c r="F16" s="23"/>
      <c r="G16" s="23"/>
      <c r="H16" s="23"/>
      <c r="I16" s="23"/>
    </row>
    <row r="18" spans="1:1" ht="15.5" x14ac:dyDescent="0.35">
      <c r="A18" s="732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wykresy kraje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2024-07-12T07:23:17Z</dcterms:modified>
</cp:coreProperties>
</file>