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4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<sst xmlns="http://schemas.openxmlformats.org/spreadsheetml/2006/main" count="968" uniqueCount="265">
  <si>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</si>
  <si>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</si>
  <si>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</si>
  <si>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</si>
  <si>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</si>
  <si>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</si>
  <si>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</si>
  <si>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</si>
  <si>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</si>
  <si>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</si>
  <si>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</si>
  <si>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</si>
  <si>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</si>
  <si>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</si>
  <si>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</si>
  <si>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</si>
  <si>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</si>
  <si>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</si>
  <si>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</si>
  <si>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</si>
  <si>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</si>
  <si>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</si>
  <si>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</si>
  <si>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</si>
  <si>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</si>
  <si>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</si>
  <si>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</si>
  <si>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</si>
  <si>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</si>
  <si>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</si>
  <si>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</si>
  <si>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</si>
  <si>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</si>
  <si>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</si>
  <si>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</si>
  <si>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</si>
  <si>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</si>
  <si>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</si>
  <si>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</si>
  <si>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</si>
  <si>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</si>
  <si>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</si>
  <si>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</si>
  <si>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</si>
  <si>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</si>
  <si>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</si>
  <si>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</si>
  <si>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</si>
  <si>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</si>
  <si>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</si>
  <si>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</si>
  <si>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</si>
  <si>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</si>
  <si>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</si>
  <si>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</si>
  <si>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</si>
  <si>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</si>
  <si>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</si>
  <si>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</si>
  <si>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</si>
  <si>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</si>
  <si>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</si>
  <si>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</si>
  <si>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</si>
  <si>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</si>
  <si>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</si>
  <si>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</si>
  <si>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</si>
  <si>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</si>
  <si>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</si>
  <si>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</si>
  <si>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</si>
  <si>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</si>
  <si>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</si>
  <si>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</si>
  <si>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</si>
  <si>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</si>
  <si>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</si>
  <si>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</si>
  <si>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</si>
  <si>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</si>
  <si>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</si>
  <si>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</si>
  <si>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</si>
  <si>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</si>
  <si>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</si>
  <si>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</si>
  <si>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</si>
  <si>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</si>
  <si>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</si>
  <si>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</si>
  <si>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</si>
  <si>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</si>
  <si>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</si>
  <si>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</si>
  <si>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</si>
  <si>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</si>
  <si>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</si>
  <si>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</si>
  <si>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</si>
  <si>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</si>
  <si>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</si>
  <si>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</si>
  <si>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</si>
  <si>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</si>
  <si>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</si>
  <si>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</si>
  <si>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</si>
  <si>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</si>
  <si>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</si>
  <si>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</si>
  <si>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</si>
  <si>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</si>
  <si>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</si>
  <si>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</si>
  <si>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</si>
  <si>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</si>
  <si>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</si>
  <si>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</si>
  <si>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</si>
  <si>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</si>
  <si>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</si>
  <si>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</si>
  <si>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</si>
  <si>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</si>
  <si>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</si>
  <si>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</si>
  <si>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</si>
  <si>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</si>
  <si>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</si>
  <si>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</si>
  <si>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</si>
  <si>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</si>
  <si>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</si>
  <si>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</si>
  <si>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</si>
  <si>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</si>
  <si>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</si>
  <si>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</si>
  <si>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</si>
  <si>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</si>
  <si>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</si>
  <si>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</si>
  <si>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</si>
  <si>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</si>
  <si>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</si>
  <si>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</si>
  <si>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</si>
  <si>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</si>
  <si>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</si>
  <si>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</si>
  <si>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</si>
  <si>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</si>
  <si>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</si>
  <si>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</si>
  <si>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</si>
  <si>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</si>
  <si>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</si>
  <si>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</si>
  <si>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</si>
  <si>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</si>
  <si>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</si>
  <si>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</si>
  <si>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</si>
  <si>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</si>
  <si>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</si>
  <si>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</si>
  <si>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</si>
  <si>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</si>
  <si>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</si>
  <si>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</si>
  <si>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</si>
  <si>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</si>
  <si>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</si>
  <si>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</si>
  <si>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</si>
  <si>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</si>
  <si>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</si>
  <si>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</si>
  <si>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</si>
  <si>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</si>
  <si>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</si>
  <si>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</si>
  <si>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</si>
  <si>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</si>
  <si>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</si>
  <si>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</si>
  <si>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</si>
  <si>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</si>
  <si>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</si>
  <si>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</si>
  <si>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</si>
  <si>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</si>
  <si>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</si>
  <si>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</si>
  <si>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</si>
  <si>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</si>
  <si>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</si>
  <si>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</si>
  <si>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</si>
  <si>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</si>
  <si>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</si>
  <si>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</si>
  <si>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</si>
  <si>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</si>
  <si>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</si>
  <si>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</si>
  <si>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</si>
  <si>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</si>
  <si>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</si>
  <si>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</si>
  <si>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</si>
  <si>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</si>
  <si>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</si>
  <si>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</si>
  <si>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</si>
  <si>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</si>
  <si>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</si>
  <si>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</si>
  <si>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</si>
  <si>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</si>
  <si>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</si>
  <si>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</si>
  <si>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</si>
  <si>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</si>
  <si>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</si>
  <si>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</si>
  <si>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</si>
  <si>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</si>
  <si>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</si>
  <si>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</si>
  <si>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</si>
  <si>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</si>
  <si>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</si>
  <si>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</si>
  <si>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</si>
  <si>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</si>
  <si>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</si>
  <si>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</si>
  <si>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</si>
  <si>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</si>
  <si>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</si>
  <si>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</si>
  <si>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</si>
  <si>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</si>
  <si>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I-VIII 2020r</t>
  </si>
  <si>
    <t>I-VIII  2021r</t>
  </si>
  <si>
    <t>Chiny</t>
  </si>
  <si>
    <t>Polski eksport, import mięsa drobiowgo i podrobów (0207) i drobiu żywego (0105) za I-VIII  2021r</t>
  </si>
  <si>
    <t>indyki</t>
  </si>
  <si>
    <t>OKRES:  2017 - 2.X.2021   (ceny bez VAT)</t>
  </si>
  <si>
    <t>kurczęta</t>
  </si>
  <si>
    <t>31.10.2021</t>
  </si>
  <si>
    <t>NR 44/2021r</t>
  </si>
  <si>
    <t>12.10.2021 r</t>
  </si>
  <si>
    <t>Notowania z okresu: 1-7.10.2021r</t>
  </si>
  <si>
    <t>1-7.11.2021</t>
  </si>
  <si>
    <t>07.11.2021</t>
  </si>
  <si>
    <t>X 2021</t>
  </si>
  <si>
    <t xml:space="preserve">Porównanie aktualnych cen skupu i sprzedaży drobiu z zakładów drobiarskich (1-7.10.2021r) z cenami </t>
  </si>
  <si>
    <t>1010.2021</t>
  </si>
  <si>
    <t>sierpień</t>
  </si>
  <si>
    <t>c</t>
  </si>
  <si>
    <t/>
  </si>
  <si>
    <t>Tydzień 44 (1-7.11.2021)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</si>
</sst>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../DR&#211;B%20DLA%20KRD%201.xls" TargetMode="Externa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22</xdr:col>
      <xdr:colOff>214330</xdr:colOff>
      <xdr:row>54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266950"/>
          <a:ext cx="11187130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25179</xdr:colOff>
      <xdr:row>35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92241</xdr:colOff>
      <xdr:row>34</xdr:row>
      <xdr:rowOff>125821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36241" cy="54502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10" sqref="B1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253</v>
      </c>
      <c r="C8" s="40"/>
      <c r="D8" s="43" t="s">
        <v>1</v>
      </c>
      <c r="E8" s="40"/>
      <c r="F8" s="40"/>
      <c r="G8" s="41" t="s">
        <v>254</v>
      </c>
      <c r="H8" s="40"/>
      <c r="I8" s="40"/>
      <c r="J8" s="40"/>
    </row>
    <row r="9" spans="2:43" ht="18.75">
      <c r="B9" s="44" t="s">
        <v>255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W23" sqref="W2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256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257</v>
      </c>
      <c r="D5" s="242" t="s">
        <v>252</v>
      </c>
      <c r="E5" s="243" t="s">
        <v>15</v>
      </c>
      <c r="F5" s="244" t="s">
        <v>257</v>
      </c>
      <c r="G5" s="242" t="s">
        <v>252</v>
      </c>
      <c r="H5" s="243" t="s">
        <v>15</v>
      </c>
      <c r="I5" s="244" t="s">
        <v>257</v>
      </c>
      <c r="J5" s="242" t="s">
        <v>252</v>
      </c>
      <c r="K5" s="243" t="s">
        <v>15</v>
      </c>
      <c r="L5" s="244" t="s">
        <v>257</v>
      </c>
      <c r="M5" s="242" t="s">
        <v>252</v>
      </c>
      <c r="N5" s="243" t="s">
        <v>15</v>
      </c>
      <c r="O5" s="244" t="s">
        <v>257</v>
      </c>
      <c r="P5" s="242" t="s">
        <v>252</v>
      </c>
      <c r="Q5" s="245" t="s">
        <v>15</v>
      </c>
    </row>
    <row r="6" spans="2:17">
      <c r="B6" s="315" t="s">
        <v>16</v>
      </c>
      <c r="C6" s="342" t="s">
        <v>240</v>
      </c>
      <c r="D6" s="334" t="s">
        <v>240</v>
      </c>
      <c r="E6" s="335" t="s">
        <v>129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129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129</v>
      </c>
    </row>
    <row r="7" spans="2:17">
      <c r="B7" s="316" t="s">
        <v>17</v>
      </c>
      <c r="C7" s="343">
        <v>5818.2510000000002</v>
      </c>
      <c r="D7" s="331">
        <v>5580.3720000000003</v>
      </c>
      <c r="E7" s="332">
        <v>4.2627803307736452</v>
      </c>
      <c r="F7" s="330">
        <v>5101.97</v>
      </c>
      <c r="G7" s="331">
        <v>5083</v>
      </c>
      <c r="H7" s="332">
        <v>0.37320480031477976</v>
      </c>
      <c r="I7" s="330">
        <v>6960.7939999999999</v>
      </c>
      <c r="J7" s="331">
        <v>6933.2309999999998</v>
      </c>
      <c r="K7" s="332">
        <v>0.39754913690312788</v>
      </c>
      <c r="L7" s="330">
        <v>6286</v>
      </c>
      <c r="M7" s="331">
        <v>5904</v>
      </c>
      <c r="N7" s="332">
        <v>6.4701897018970191</v>
      </c>
      <c r="O7" s="330">
        <v>7024.5119999999997</v>
      </c>
      <c r="P7" s="331">
        <v>6630.0479999999998</v>
      </c>
      <c r="Q7" s="337">
        <v>5.9496401836004793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 t="s">
        <v>129</v>
      </c>
      <c r="J8" s="331" t="s">
        <v>129</v>
      </c>
      <c r="K8" s="332" t="s">
        <v>129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5365.9539999999997</v>
      </c>
      <c r="D9" s="331">
        <v>5015.5649999999996</v>
      </c>
      <c r="E9" s="332">
        <v>6.9860324808870011</v>
      </c>
      <c r="F9" s="330">
        <v>5120.2299999999996</v>
      </c>
      <c r="G9" s="331">
        <v>5100.9399999999996</v>
      </c>
      <c r="H9" s="332">
        <v>0.37816559300834679</v>
      </c>
      <c r="I9" s="330">
        <v>5508.8059999999996</v>
      </c>
      <c r="J9" s="331">
        <v>5454.6779999999999</v>
      </c>
      <c r="K9" s="332">
        <v>0.99232255322861773</v>
      </c>
      <c r="L9" s="330">
        <v>4703</v>
      </c>
      <c r="M9" s="331">
        <v>4342</v>
      </c>
      <c r="N9" s="332">
        <v>8.3141409488714881</v>
      </c>
      <c r="O9" s="333">
        <v>5234.5360000000001</v>
      </c>
      <c r="P9" s="334">
        <v>4714.2979999999998</v>
      </c>
      <c r="Q9" s="336">
        <v>11.035322756431611</v>
      </c>
    </row>
    <row r="10" spans="2:17">
      <c r="B10" s="316" t="s">
        <v>20</v>
      </c>
      <c r="C10" s="343">
        <v>6621.6670000000004</v>
      </c>
      <c r="D10" s="331">
        <v>6499.2950000000001</v>
      </c>
      <c r="E10" s="332">
        <v>1.8828503706940569</v>
      </c>
      <c r="F10" s="330" t="s">
        <v>240</v>
      </c>
      <c r="G10" s="331" t="s">
        <v>240</v>
      </c>
      <c r="H10" s="332" t="s">
        <v>129</v>
      </c>
      <c r="I10" s="330">
        <v>6852.393</v>
      </c>
      <c r="J10" s="331">
        <v>6716.2759999999998</v>
      </c>
      <c r="K10" s="332">
        <v>2.0266737102525298</v>
      </c>
      <c r="L10" s="330">
        <v>4517</v>
      </c>
      <c r="M10" s="331">
        <v>4473</v>
      </c>
      <c r="N10" s="332">
        <v>0.98367985691929349</v>
      </c>
      <c r="O10" s="330">
        <v>6245.5290000000005</v>
      </c>
      <c r="P10" s="331">
        <v>6357.0619999999999</v>
      </c>
      <c r="Q10" s="337">
        <v>-1.7544740007254838</v>
      </c>
    </row>
    <row r="11" spans="2:17">
      <c r="B11" s="316" t="s">
        <v>21</v>
      </c>
      <c r="C11" s="343">
        <v>15257.192999999999</v>
      </c>
      <c r="D11" s="331">
        <v>14282.906000000001</v>
      </c>
      <c r="E11" s="332">
        <v>6.821349940971384</v>
      </c>
      <c r="F11" s="330">
        <v>14046.474</v>
      </c>
      <c r="G11" s="331">
        <v>13683.011</v>
      </c>
      <c r="H11" s="332">
        <v>2.6563086151140252</v>
      </c>
      <c r="I11" s="330">
        <v>15602.201999999999</v>
      </c>
      <c r="J11" s="331">
        <v>14414.174999999999</v>
      </c>
      <c r="K11" s="332">
        <v>8.2420742082013021</v>
      </c>
      <c r="L11" s="330">
        <v>13948</v>
      </c>
      <c r="M11" s="331">
        <v>13600</v>
      </c>
      <c r="N11" s="332">
        <v>2.5588235294117649</v>
      </c>
      <c r="O11" s="330">
        <v>14768.949000000001</v>
      </c>
      <c r="P11" s="331">
        <v>14349.787</v>
      </c>
      <c r="Q11" s="337">
        <v>2.9210329045302226</v>
      </c>
    </row>
    <row r="12" spans="2:17">
      <c r="B12" s="316" t="s">
        <v>22</v>
      </c>
      <c r="C12" s="343">
        <v>6193.7510000000002</v>
      </c>
      <c r="D12" s="331">
        <v>6145.6509999999998</v>
      </c>
      <c r="E12" s="332">
        <v>0.7826672878105243</v>
      </c>
      <c r="F12" s="330" t="s">
        <v>129</v>
      </c>
      <c r="G12" s="331" t="s">
        <v>129</v>
      </c>
      <c r="H12" s="332" t="s">
        <v>129</v>
      </c>
      <c r="I12" s="330">
        <v>6572.4440000000004</v>
      </c>
      <c r="J12" s="331">
        <v>6696.8130000000001</v>
      </c>
      <c r="K12" s="332">
        <v>-1.8571371188056123</v>
      </c>
      <c r="L12" s="330" t="s">
        <v>129</v>
      </c>
      <c r="M12" s="331" t="s">
        <v>129</v>
      </c>
      <c r="N12" s="332" t="s">
        <v>129</v>
      </c>
      <c r="O12" s="330">
        <v>6157.7489999999998</v>
      </c>
      <c r="P12" s="331">
        <v>6085.2489999999998</v>
      </c>
      <c r="Q12" s="337">
        <v>1.1914056433845188</v>
      </c>
    </row>
    <row r="13" spans="2:17">
      <c r="B13" s="316" t="s">
        <v>23</v>
      </c>
      <c r="C13" s="343">
        <v>6645.2539999999999</v>
      </c>
      <c r="D13" s="331">
        <v>6463.4179999999997</v>
      </c>
      <c r="E13" s="332">
        <v>2.8133102330686373</v>
      </c>
      <c r="F13" s="330">
        <v>6432.12</v>
      </c>
      <c r="G13" s="331">
        <v>6929.107</v>
      </c>
      <c r="H13" s="332">
        <v>-7.1724538241363582</v>
      </c>
      <c r="I13" s="330">
        <v>6876.15</v>
      </c>
      <c r="J13" s="331">
        <v>6841.6610000000001</v>
      </c>
      <c r="K13" s="332">
        <v>0.50410273177813947</v>
      </c>
      <c r="L13" s="330">
        <v>6202</v>
      </c>
      <c r="M13" s="331">
        <v>6152</v>
      </c>
      <c r="N13" s="332">
        <v>0.81274382314694416</v>
      </c>
      <c r="O13" s="330">
        <v>6353.02</v>
      </c>
      <c r="P13" s="331">
        <v>6274.8969999999999</v>
      </c>
      <c r="Q13" s="337">
        <v>1.2450084838046027</v>
      </c>
    </row>
    <row r="14" spans="2:17">
      <c r="B14" s="316" t="s">
        <v>24</v>
      </c>
      <c r="C14" s="343">
        <v>7463.0709999999999</v>
      </c>
      <c r="D14" s="331">
        <v>7442.8050000000003</v>
      </c>
      <c r="E14" s="332">
        <v>0.2722898154660725</v>
      </c>
      <c r="F14" s="330">
        <v>6300</v>
      </c>
      <c r="G14" s="331">
        <v>6319.55</v>
      </c>
      <c r="H14" s="332">
        <v>-0.30935747007303022</v>
      </c>
      <c r="I14" s="330">
        <v>7871.2920000000004</v>
      </c>
      <c r="J14" s="331">
        <v>8495.0759999999991</v>
      </c>
      <c r="K14" s="332">
        <v>-7.3428889865140556</v>
      </c>
      <c r="L14" s="333">
        <v>8570</v>
      </c>
      <c r="M14" s="334">
        <v>9455</v>
      </c>
      <c r="N14" s="335">
        <v>-9.3601269169751458</v>
      </c>
      <c r="O14" s="330">
        <v>6451.9179999999997</v>
      </c>
      <c r="P14" s="331">
        <v>6444.3450000000003</v>
      </c>
      <c r="Q14" s="337">
        <v>0.11751388232627848</v>
      </c>
    </row>
    <row r="15" spans="2:17">
      <c r="B15" s="316" t="s">
        <v>25</v>
      </c>
      <c r="C15" s="343">
        <v>16018.7</v>
      </c>
      <c r="D15" s="331">
        <v>16013.788</v>
      </c>
      <c r="E15" s="332">
        <v>3.0673567053593205E-2</v>
      </c>
      <c r="F15" s="330">
        <v>16860</v>
      </c>
      <c r="G15" s="331">
        <v>16440</v>
      </c>
      <c r="H15" s="332">
        <v>2.5547445255474455</v>
      </c>
      <c r="I15" s="330" t="s">
        <v>129</v>
      </c>
      <c r="J15" s="331" t="s">
        <v>129</v>
      </c>
      <c r="K15" s="332" t="s">
        <v>129</v>
      </c>
      <c r="L15" s="330" t="s">
        <v>129</v>
      </c>
      <c r="M15" s="331" t="s">
        <v>129</v>
      </c>
      <c r="N15" s="332" t="s">
        <v>129</v>
      </c>
      <c r="O15" s="330">
        <v>15548.473</v>
      </c>
      <c r="P15" s="331">
        <v>15652.56</v>
      </c>
      <c r="Q15" s="337">
        <v>-0.66498387484219534</v>
      </c>
    </row>
    <row r="16" spans="2:17">
      <c r="B16" s="316" t="s">
        <v>26</v>
      </c>
      <c r="C16" s="343">
        <v>7318.9889999999996</v>
      </c>
      <c r="D16" s="331">
        <v>7345.8239999999996</v>
      </c>
      <c r="E16" s="332">
        <v>-0.36530959630941384</v>
      </c>
      <c r="F16" s="333">
        <v>7280</v>
      </c>
      <c r="G16" s="334">
        <v>7280</v>
      </c>
      <c r="H16" s="335">
        <v>0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129</v>
      </c>
    </row>
    <row r="17" spans="2:17">
      <c r="B17" s="317" t="s">
        <v>27</v>
      </c>
      <c r="C17" s="343">
        <v>11268.456</v>
      </c>
      <c r="D17" s="331">
        <v>10168.307000000001</v>
      </c>
      <c r="E17" s="332">
        <v>10.819392058087933</v>
      </c>
      <c r="F17" s="330" t="s">
        <v>240</v>
      </c>
      <c r="G17" s="331" t="s">
        <v>240</v>
      </c>
      <c r="H17" s="332" t="s">
        <v>129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129</v>
      </c>
    </row>
    <row r="18" spans="2:17">
      <c r="B18" s="317" t="s">
        <v>28</v>
      </c>
      <c r="C18" s="343">
        <v>6382.4979999999996</v>
      </c>
      <c r="D18" s="331">
        <v>7164.0169999999998</v>
      </c>
      <c r="E18" s="332">
        <v>-10.908949546043795</v>
      </c>
      <c r="F18" s="333" t="s">
        <v>240</v>
      </c>
      <c r="G18" s="334" t="s">
        <v>240</v>
      </c>
      <c r="H18" s="335" t="s">
        <v>129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129</v>
      </c>
    </row>
    <row r="19" spans="2:17">
      <c r="B19" s="317" t="s">
        <v>29</v>
      </c>
      <c r="C19" s="343">
        <v>4498.1120000000001</v>
      </c>
      <c r="D19" s="331">
        <v>4361.7389999999996</v>
      </c>
      <c r="E19" s="332">
        <v>3.1265740568154241</v>
      </c>
      <c r="F19" s="330" t="s">
        <v>129</v>
      </c>
      <c r="G19" s="331" t="s">
        <v>129</v>
      </c>
      <c r="H19" s="332" t="s">
        <v>129</v>
      </c>
      <c r="I19" s="330">
        <v>4765.1440000000002</v>
      </c>
      <c r="J19" s="331">
        <v>4869.2759999999998</v>
      </c>
      <c r="K19" s="332">
        <v>-2.1385520147142945</v>
      </c>
      <c r="L19" s="330">
        <v>4208</v>
      </c>
      <c r="M19" s="331">
        <v>4008</v>
      </c>
      <c r="N19" s="332">
        <v>4.9900199600798407</v>
      </c>
      <c r="O19" s="330">
        <v>4205.2359999999999</v>
      </c>
      <c r="P19" s="331">
        <v>3982.8330000000001</v>
      </c>
      <c r="Q19" s="337">
        <v>5.5840403049788883</v>
      </c>
    </row>
    <row r="20" spans="2:17" ht="17.25" customHeight="1" thickBot="1">
      <c r="B20" s="318" t="s">
        <v>30</v>
      </c>
      <c r="C20" s="344">
        <v>5201.9989999999998</v>
      </c>
      <c r="D20" s="339">
        <v>4867.7089999999998</v>
      </c>
      <c r="E20" s="340">
        <v>6.8675017343888047</v>
      </c>
      <c r="F20" s="338">
        <v>5750</v>
      </c>
      <c r="G20" s="339">
        <v>6100</v>
      </c>
      <c r="H20" s="340">
        <v>-5.7377049180327866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9" workbookViewId="0">
      <selection activeCell="W42" sqref="W4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4" t="s">
        <v>78</v>
      </c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77"/>
    </row>
    <row r="2" spans="1:18" ht="15.75" thickBot="1">
      <c r="A2" s="8"/>
      <c r="C2" s="77"/>
      <c r="D2" s="77"/>
      <c r="E2" s="456">
        <v>2020</v>
      </c>
      <c r="F2" s="457"/>
      <c r="G2" s="457"/>
      <c r="H2" s="457"/>
      <c r="I2" s="458">
        <v>2021</v>
      </c>
      <c r="J2" s="457"/>
      <c r="K2" s="457"/>
      <c r="L2" s="457"/>
      <c r="M2" s="457"/>
      <c r="N2" s="457"/>
      <c r="O2" s="457"/>
      <c r="P2" s="457"/>
      <c r="Q2" s="459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2" t="s">
        <v>210</v>
      </c>
      <c r="F3" s="403" t="s">
        <v>211</v>
      </c>
      <c r="G3" s="403" t="s">
        <v>212</v>
      </c>
      <c r="H3" s="403" t="s">
        <v>236</v>
      </c>
      <c r="I3" s="403" t="s">
        <v>213</v>
      </c>
      <c r="J3" s="403" t="s">
        <v>214</v>
      </c>
      <c r="K3" s="403" t="s">
        <v>206</v>
      </c>
      <c r="L3" s="403" t="s">
        <v>207</v>
      </c>
      <c r="M3" s="403" t="s">
        <v>208</v>
      </c>
      <c r="N3" s="403" t="s">
        <v>235</v>
      </c>
      <c r="O3" s="403" t="s">
        <v>209</v>
      </c>
      <c r="P3" s="403" t="s">
        <v>261</v>
      </c>
      <c r="Q3" s="403" t="s">
        <v>210</v>
      </c>
      <c r="R3" s="404" t="s">
        <v>74</v>
      </c>
    </row>
    <row r="4" spans="1:18" ht="15.75">
      <c r="A4" s="8"/>
      <c r="B4" s="56" t="s">
        <v>137</v>
      </c>
      <c r="C4" s="405" t="s">
        <v>137</v>
      </c>
      <c r="D4" s="406" t="s">
        <v>64</v>
      </c>
      <c r="E4" s="407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8">
        <v>9.4958777599584154E-2</v>
      </c>
    </row>
    <row r="5" spans="1:18" ht="15.75">
      <c r="B5" s="57" t="s">
        <v>138</v>
      </c>
      <c r="C5" s="409" t="s">
        <v>138</v>
      </c>
      <c r="D5" s="410" t="s">
        <v>64</v>
      </c>
      <c r="E5" s="407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1">
        <v>0.11454272108647801</v>
      </c>
    </row>
    <row r="6" spans="1:18" ht="15.75">
      <c r="B6" s="57" t="s">
        <v>138</v>
      </c>
      <c r="C6" s="409" t="s">
        <v>138</v>
      </c>
      <c r="D6" s="412" t="s">
        <v>85</v>
      </c>
      <c r="E6" s="413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4">
        <v>0.11454356943381416</v>
      </c>
    </row>
    <row r="7" spans="1:18" ht="15.75">
      <c r="B7" s="56" t="s">
        <v>139</v>
      </c>
      <c r="C7" s="415" t="s">
        <v>139</v>
      </c>
      <c r="D7" s="416" t="s">
        <v>64</v>
      </c>
      <c r="E7" s="407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1">
        <v>-4.5025017166546499E-2</v>
      </c>
    </row>
    <row r="8" spans="1:18" ht="15.75">
      <c r="B8" s="56" t="s">
        <v>139</v>
      </c>
      <c r="C8" s="415" t="s">
        <v>139</v>
      </c>
      <c r="D8" s="412" t="s">
        <v>86</v>
      </c>
      <c r="E8" s="413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4">
        <v>-9.1659331362962448E-2</v>
      </c>
    </row>
    <row r="9" spans="1:18" ht="15.75">
      <c r="B9" s="56" t="s">
        <v>140</v>
      </c>
      <c r="C9" s="415" t="s">
        <v>140</v>
      </c>
      <c r="D9" s="416" t="s">
        <v>64</v>
      </c>
      <c r="E9" s="407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1">
        <v>2.2346101848050193E-2</v>
      </c>
    </row>
    <row r="10" spans="1:18" ht="15.75">
      <c r="B10" s="56" t="s">
        <v>140</v>
      </c>
      <c r="C10" s="415" t="s">
        <v>140</v>
      </c>
      <c r="D10" s="412" t="s">
        <v>87</v>
      </c>
      <c r="E10" s="413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4">
        <v>2.1600364834347241E-2</v>
      </c>
    </row>
    <row r="11" spans="1:18" ht="15.75">
      <c r="B11" s="56" t="s">
        <v>141</v>
      </c>
      <c r="C11" s="415" t="s">
        <v>141</v>
      </c>
      <c r="D11" s="412" t="s">
        <v>64</v>
      </c>
      <c r="E11" s="407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1">
        <v>7.9166666666666607E-2</v>
      </c>
    </row>
    <row r="12" spans="1:18" ht="15.75">
      <c r="B12" s="56" t="s">
        <v>142</v>
      </c>
      <c r="C12" s="415" t="s">
        <v>237</v>
      </c>
      <c r="D12" s="412" t="s">
        <v>64</v>
      </c>
      <c r="E12" s="417" t="s">
        <v>262</v>
      </c>
      <c r="F12" s="418" t="s">
        <v>262</v>
      </c>
      <c r="G12" s="418" t="s">
        <v>262</v>
      </c>
      <c r="H12" s="418" t="s">
        <v>262</v>
      </c>
      <c r="I12" s="418" t="s">
        <v>262</v>
      </c>
      <c r="J12" s="418" t="s">
        <v>262</v>
      </c>
      <c r="K12" s="418" t="s">
        <v>262</v>
      </c>
      <c r="L12" s="418" t="s">
        <v>262</v>
      </c>
      <c r="M12" s="418" t="s">
        <v>262</v>
      </c>
      <c r="N12" s="418" t="s">
        <v>262</v>
      </c>
      <c r="O12" s="418" t="s">
        <v>262</v>
      </c>
      <c r="P12" s="418" t="s">
        <v>262</v>
      </c>
      <c r="Q12" s="418" t="s">
        <v>262</v>
      </c>
      <c r="R12" s="419" t="s">
        <v>263</v>
      </c>
    </row>
    <row r="13" spans="1:18" ht="15.75">
      <c r="B13" s="56" t="s">
        <v>143</v>
      </c>
      <c r="C13" s="415" t="s">
        <v>142</v>
      </c>
      <c r="D13" s="412" t="s">
        <v>64</v>
      </c>
      <c r="E13" s="407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1">
        <v>1.1891009781905382E-2</v>
      </c>
    </row>
    <row r="14" spans="1:18" ht="15.75">
      <c r="B14" s="56" t="s">
        <v>144</v>
      </c>
      <c r="C14" s="415" t="s">
        <v>143</v>
      </c>
      <c r="D14" s="412" t="s">
        <v>64</v>
      </c>
      <c r="E14" s="407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1">
        <v>3.31409980877857E-2</v>
      </c>
    </row>
    <row r="15" spans="1:18" ht="15.75">
      <c r="B15" s="56" t="s">
        <v>145</v>
      </c>
      <c r="C15" s="415" t="s">
        <v>144</v>
      </c>
      <c r="D15" s="412" t="s">
        <v>64</v>
      </c>
      <c r="E15" s="407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20">
        <v>-0.10151025777413825</v>
      </c>
    </row>
    <row r="16" spans="1:18" ht="15.75">
      <c r="B16" s="56" t="s">
        <v>146</v>
      </c>
      <c r="C16" s="415" t="s">
        <v>145</v>
      </c>
      <c r="D16" s="412" t="s">
        <v>64</v>
      </c>
      <c r="E16" s="407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20">
        <v>6.8181818181818121E-2</v>
      </c>
    </row>
    <row r="17" spans="2:18" ht="15.75">
      <c r="B17" s="56" t="s">
        <v>146</v>
      </c>
      <c r="C17" s="415" t="s">
        <v>146</v>
      </c>
      <c r="D17" s="412" t="s">
        <v>64</v>
      </c>
      <c r="E17" s="407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20">
        <v>6.3248302253511302E-2</v>
      </c>
    </row>
    <row r="18" spans="2:18" ht="15.75">
      <c r="B18" s="56" t="s">
        <v>147</v>
      </c>
      <c r="C18" s="415" t="s">
        <v>146</v>
      </c>
      <c r="D18" s="412" t="s">
        <v>88</v>
      </c>
      <c r="E18" s="413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1">
        <v>5.6464019014293321E-2</v>
      </c>
    </row>
    <row r="19" spans="2:18" ht="15.75">
      <c r="B19" s="56" t="s">
        <v>148</v>
      </c>
      <c r="C19" s="415" t="s">
        <v>147</v>
      </c>
      <c r="D19" s="412" t="s">
        <v>64</v>
      </c>
      <c r="E19" s="407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20">
        <v>0.15789471257860743</v>
      </c>
    </row>
    <row r="20" spans="2:18" ht="15.75">
      <c r="B20" s="56" t="s">
        <v>149</v>
      </c>
      <c r="C20" s="415" t="s">
        <v>148</v>
      </c>
      <c r="D20" s="412" t="s">
        <v>64</v>
      </c>
      <c r="E20" s="407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20">
        <v>-2.1835014629467686E-4</v>
      </c>
    </row>
    <row r="21" spans="2:18" ht="15.75">
      <c r="B21" s="56" t="s">
        <v>150</v>
      </c>
      <c r="C21" s="415" t="s">
        <v>238</v>
      </c>
      <c r="D21" s="412" t="s">
        <v>64</v>
      </c>
      <c r="E21" s="417" t="s">
        <v>262</v>
      </c>
      <c r="F21" s="418" t="s">
        <v>262</v>
      </c>
      <c r="G21" s="418" t="s">
        <v>262</v>
      </c>
      <c r="H21" s="418" t="s">
        <v>262</v>
      </c>
      <c r="I21" s="418" t="s">
        <v>262</v>
      </c>
      <c r="J21" s="418" t="s">
        <v>262</v>
      </c>
      <c r="K21" s="418" t="s">
        <v>262</v>
      </c>
      <c r="L21" s="418" t="s">
        <v>262</v>
      </c>
      <c r="M21" s="418" t="s">
        <v>262</v>
      </c>
      <c r="N21" s="418" t="s">
        <v>262</v>
      </c>
      <c r="O21" s="418" t="s">
        <v>262</v>
      </c>
      <c r="P21" s="418" t="s">
        <v>262</v>
      </c>
      <c r="Q21" s="418" t="s">
        <v>262</v>
      </c>
      <c r="R21" s="419" t="s">
        <v>263</v>
      </c>
    </row>
    <row r="22" spans="2:18" ht="15.75">
      <c r="B22" s="56" t="s">
        <v>150</v>
      </c>
      <c r="C22" s="415" t="s">
        <v>149</v>
      </c>
      <c r="D22" s="416" t="s">
        <v>64</v>
      </c>
      <c r="E22" s="407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20">
        <v>0.10765936776181495</v>
      </c>
    </row>
    <row r="23" spans="2:18" ht="15.75">
      <c r="B23" s="56" t="s">
        <v>79</v>
      </c>
      <c r="C23" s="415" t="s">
        <v>150</v>
      </c>
      <c r="D23" s="416" t="s">
        <v>64</v>
      </c>
      <c r="E23" s="407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20">
        <v>0.12922685902505004</v>
      </c>
    </row>
    <row r="24" spans="2:18" ht="15.75">
      <c r="B24" s="56" t="s">
        <v>151</v>
      </c>
      <c r="C24" s="415" t="s">
        <v>150</v>
      </c>
      <c r="D24" s="412" t="s">
        <v>89</v>
      </c>
      <c r="E24" s="413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1">
        <v>0.10440590948349415</v>
      </c>
    </row>
    <row r="25" spans="2:18" ht="15.75">
      <c r="B25" s="56" t="s">
        <v>51</v>
      </c>
      <c r="C25" s="415" t="s">
        <v>79</v>
      </c>
      <c r="D25" s="412" t="s">
        <v>64</v>
      </c>
      <c r="E25" s="407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20">
        <v>1.8892655367230837E-3</v>
      </c>
    </row>
    <row r="26" spans="2:18" ht="15.75">
      <c r="B26" s="58" t="s">
        <v>152</v>
      </c>
      <c r="C26" s="415" t="s">
        <v>151</v>
      </c>
      <c r="D26" s="412" t="s">
        <v>64</v>
      </c>
      <c r="E26" s="422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20">
        <v>0</v>
      </c>
    </row>
    <row r="27" spans="2:18" ht="15.75">
      <c r="B27" s="56" t="s">
        <v>152</v>
      </c>
      <c r="C27" s="415" t="s">
        <v>51</v>
      </c>
      <c r="D27" s="412" t="s">
        <v>64</v>
      </c>
      <c r="E27" s="407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20">
        <v>7.5289630083708703E-2</v>
      </c>
    </row>
    <row r="28" spans="2:18" ht="15.75">
      <c r="B28" s="56" t="s">
        <v>153</v>
      </c>
      <c r="C28" s="423" t="s">
        <v>152</v>
      </c>
      <c r="D28" s="424" t="s">
        <v>64</v>
      </c>
      <c r="E28" s="425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6">
        <v>9.0634614213725095E-2</v>
      </c>
    </row>
    <row r="29" spans="2:18" ht="15.75">
      <c r="B29" s="59" t="s">
        <v>154</v>
      </c>
      <c r="C29" s="415" t="s">
        <v>152</v>
      </c>
      <c r="D29" s="412" t="s">
        <v>92</v>
      </c>
      <c r="E29" s="413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1">
        <v>0.11479857213251754</v>
      </c>
    </row>
    <row r="30" spans="2:18" ht="15.75">
      <c r="B30" s="59" t="s">
        <v>154</v>
      </c>
      <c r="C30" s="415" t="s">
        <v>153</v>
      </c>
      <c r="D30" s="412" t="s">
        <v>64</v>
      </c>
      <c r="E30" s="407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20">
        <v>-3.392340605132016E-2</v>
      </c>
    </row>
    <row r="31" spans="2:18" ht="15.75">
      <c r="B31" s="56" t="s">
        <v>155</v>
      </c>
      <c r="C31" s="427" t="s">
        <v>154</v>
      </c>
      <c r="D31" s="416" t="s">
        <v>64</v>
      </c>
      <c r="E31" s="407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20">
        <v>0.25867075257690941</v>
      </c>
    </row>
    <row r="32" spans="2:18" ht="15.75">
      <c r="B32" s="56" t="s">
        <v>156</v>
      </c>
      <c r="C32" s="427" t="s">
        <v>154</v>
      </c>
      <c r="D32" s="412" t="s">
        <v>90</v>
      </c>
      <c r="E32" s="413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1">
        <v>0.28122582280081798</v>
      </c>
    </row>
    <row r="33" spans="2:18" ht="15.75">
      <c r="B33" s="56" t="s">
        <v>157</v>
      </c>
      <c r="C33" s="415" t="s">
        <v>155</v>
      </c>
      <c r="D33" s="412" t="s">
        <v>64</v>
      </c>
      <c r="E33" s="407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20">
        <v>0.19640023354877578</v>
      </c>
    </row>
    <row r="34" spans="2:18" ht="15.75">
      <c r="B34" s="56" t="s">
        <v>158</v>
      </c>
      <c r="C34" s="415" t="s">
        <v>156</v>
      </c>
      <c r="D34" s="412" t="s">
        <v>64</v>
      </c>
      <c r="E34" s="407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20">
        <v>3.5360988399464333E-3</v>
      </c>
    </row>
    <row r="35" spans="2:18" ht="15.75">
      <c r="B35" s="56" t="s">
        <v>158</v>
      </c>
      <c r="C35" s="415" t="s">
        <v>157</v>
      </c>
      <c r="D35" s="412" t="s">
        <v>64</v>
      </c>
      <c r="E35" s="407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20">
        <v>2.2914627511361196E-2</v>
      </c>
    </row>
    <row r="36" spans="2:18" ht="15.75">
      <c r="B36" s="60" t="s">
        <v>159</v>
      </c>
      <c r="C36" s="415" t="s">
        <v>158</v>
      </c>
      <c r="D36" s="416" t="s">
        <v>64</v>
      </c>
      <c r="E36" s="407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20">
        <v>4.9507896466927104E-2</v>
      </c>
    </row>
    <row r="37" spans="2:18" ht="16.5" thickBot="1">
      <c r="C37" s="428" t="s">
        <v>158</v>
      </c>
      <c r="D37" s="429" t="s">
        <v>91</v>
      </c>
      <c r="E37" s="430">
        <v>2789.5666999999999</v>
      </c>
      <c r="F37" s="431">
        <v>2580.8710000000001</v>
      </c>
      <c r="G37" s="431">
        <v>2443.7667000000001</v>
      </c>
      <c r="H37" s="431">
        <v>2667.1289999999999</v>
      </c>
      <c r="I37" s="431">
        <v>2690.0645</v>
      </c>
      <c r="J37" s="431">
        <v>2728.75</v>
      </c>
      <c r="K37" s="431">
        <v>2713.7741999999998</v>
      </c>
      <c r="L37" s="431">
        <v>2810.2332999999999</v>
      </c>
      <c r="M37" s="431">
        <v>2713.3226</v>
      </c>
      <c r="N37" s="431">
        <v>2772.9333000000001</v>
      </c>
      <c r="O37" s="431">
        <v>2789.9677000000001</v>
      </c>
      <c r="P37" s="431">
        <v>2905.1934999999999</v>
      </c>
      <c r="Q37" s="431">
        <v>2858.7</v>
      </c>
      <c r="R37" s="432">
        <v>2.4782809459261257E-2</v>
      </c>
    </row>
    <row r="38" spans="2:18" ht="16.5" thickBot="1">
      <c r="C38" s="433" t="s">
        <v>159</v>
      </c>
      <c r="D38" s="434" t="s">
        <v>64</v>
      </c>
      <c r="E38" s="435">
        <v>185.65010000000001</v>
      </c>
      <c r="F38" s="436">
        <v>181.8614</v>
      </c>
      <c r="G38" s="436">
        <v>178.08189999999999</v>
      </c>
      <c r="H38" s="436">
        <v>180.0949</v>
      </c>
      <c r="I38" s="436">
        <v>184.81970000000001</v>
      </c>
      <c r="J38" s="436">
        <v>190.46559999999999</v>
      </c>
      <c r="K38" s="436">
        <v>193.89250000000001</v>
      </c>
      <c r="L38" s="436">
        <v>197.88499999999999</v>
      </c>
      <c r="M38" s="436">
        <v>202.97</v>
      </c>
      <c r="N38" s="436">
        <v>206.18389999999999</v>
      </c>
      <c r="O38" s="436">
        <v>204.8886</v>
      </c>
      <c r="P38" s="436">
        <v>199.24549999999999</v>
      </c>
      <c r="Q38" s="436">
        <v>196.6497</v>
      </c>
      <c r="R38" s="437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E15" sqref="E15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R9" sqref="R9"/>
    </sheetView>
  </sheetViews>
  <sheetFormatPr defaultRowHeight="12.75"/>
  <cols>
    <col min="6" max="6" width="9.425781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250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251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5">
        <v>3.105</v>
      </c>
      <c r="D8" s="389">
        <v>3.18</v>
      </c>
      <c r="E8" s="385">
        <v>3.379</v>
      </c>
      <c r="F8" s="389">
        <v>3.29</v>
      </c>
      <c r="G8" s="385">
        <v>3.21</v>
      </c>
      <c r="H8" s="389">
        <v>3.3</v>
      </c>
      <c r="I8" s="385">
        <v>3.43</v>
      </c>
      <c r="J8" s="389">
        <v>3.44</v>
      </c>
      <c r="K8" s="385">
        <v>3.47</v>
      </c>
      <c r="L8" s="389">
        <v>3.43</v>
      </c>
      <c r="M8" s="385">
        <v>3.41</v>
      </c>
      <c r="N8" s="383">
        <v>3.37</v>
      </c>
    </row>
    <row r="9" spans="2:14" ht="16.5" thickBot="1">
      <c r="B9" s="37" t="s">
        <v>112</v>
      </c>
      <c r="C9" s="394">
        <v>3.31</v>
      </c>
      <c r="D9" s="390">
        <v>3.39</v>
      </c>
      <c r="E9" s="386">
        <v>3.45</v>
      </c>
      <c r="F9" s="390">
        <v>3.38</v>
      </c>
      <c r="G9" s="386">
        <v>3.375</v>
      </c>
      <c r="H9" s="390">
        <v>3.52</v>
      </c>
      <c r="I9" s="386">
        <v>3.66</v>
      </c>
      <c r="J9" s="390">
        <v>3.7269999999999999</v>
      </c>
      <c r="K9" s="386">
        <v>3.64</v>
      </c>
      <c r="L9" s="390">
        <v>3.43</v>
      </c>
      <c r="M9" s="386">
        <v>3.27</v>
      </c>
      <c r="N9" s="399">
        <v>3.1949999999999998</v>
      </c>
    </row>
    <row r="10" spans="2:14" ht="16.5" thickBot="1">
      <c r="B10" s="38" t="s">
        <v>113</v>
      </c>
      <c r="C10" s="396">
        <v>3.1734</v>
      </c>
      <c r="D10" s="391">
        <v>3.33</v>
      </c>
      <c r="E10" s="387">
        <v>3.48</v>
      </c>
      <c r="F10" s="391">
        <v>3.4765000000000001</v>
      </c>
      <c r="G10" s="387">
        <v>3.46</v>
      </c>
      <c r="H10" s="391">
        <v>3.46</v>
      </c>
      <c r="I10" s="387">
        <v>3.52</v>
      </c>
      <c r="J10" s="391">
        <v>3.51</v>
      </c>
      <c r="K10" s="387">
        <v>3.48</v>
      </c>
      <c r="L10" s="391">
        <v>3.32</v>
      </c>
      <c r="M10" s="387">
        <v>3.21</v>
      </c>
      <c r="N10" s="384">
        <v>3.21</v>
      </c>
    </row>
    <row r="11" spans="2:14" ht="16.5" thickBot="1">
      <c r="B11" s="38" t="s">
        <v>125</v>
      </c>
      <c r="C11" s="394">
        <v>3.2869999999999999</v>
      </c>
      <c r="D11" s="390">
        <v>3.36</v>
      </c>
      <c r="E11" s="394">
        <v>3.4265979999999998</v>
      </c>
      <c r="F11" s="390">
        <v>3.04</v>
      </c>
      <c r="G11" s="386">
        <v>2.9969999999999999</v>
      </c>
      <c r="H11" s="390">
        <v>3.13</v>
      </c>
      <c r="I11" s="386">
        <v>3.26</v>
      </c>
      <c r="J11" s="398">
        <v>3.2294999999999998</v>
      </c>
      <c r="K11" s="394">
        <v>3.2280000000000002</v>
      </c>
      <c r="L11" s="398">
        <v>3.1669999999999998</v>
      </c>
      <c r="M11" s="394">
        <v>3.0760000000000001</v>
      </c>
      <c r="N11" s="399">
        <v>3.0550000000000002</v>
      </c>
    </row>
    <row r="12" spans="2:14" ht="16.5" thickBot="1">
      <c r="B12" s="38" t="s">
        <v>193</v>
      </c>
      <c r="C12" s="397">
        <v>3.28</v>
      </c>
      <c r="D12" s="393">
        <v>3.47</v>
      </c>
      <c r="E12" s="392">
        <v>3.64</v>
      </c>
      <c r="F12" s="393">
        <v>3.78</v>
      </c>
      <c r="G12" s="392">
        <v>3.99</v>
      </c>
      <c r="H12" s="393">
        <v>4.12</v>
      </c>
      <c r="I12" s="392">
        <v>4.24</v>
      </c>
      <c r="J12" s="393">
        <v>4.17</v>
      </c>
      <c r="K12" s="397">
        <v>3.9980000000000002</v>
      </c>
      <c r="L12" s="438">
        <v>3.96</v>
      </c>
      <c r="M12" s="388"/>
      <c r="N12" s="376"/>
    </row>
    <row r="13" spans="2:14" ht="16.5" thickBot="1">
      <c r="B13" s="34" t="s">
        <v>249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8"/>
    </row>
    <row r="14" spans="2:14" ht="16.5" thickBot="1">
      <c r="B14" s="37" t="s">
        <v>111</v>
      </c>
      <c r="C14" s="378">
        <v>4.83</v>
      </c>
      <c r="D14" s="378">
        <v>4.97</v>
      </c>
      <c r="E14" s="381">
        <v>5.03</v>
      </c>
      <c r="F14" s="378">
        <v>5.0999999999999996</v>
      </c>
      <c r="G14" s="379">
        <v>5.22</v>
      </c>
      <c r="H14" s="378">
        <v>5.39</v>
      </c>
      <c r="I14" s="379">
        <v>5.2990000000000004</v>
      </c>
      <c r="J14" s="378">
        <v>5.1100000000000003</v>
      </c>
      <c r="K14" s="378">
        <v>5.03</v>
      </c>
      <c r="L14" s="399">
        <v>5.04</v>
      </c>
      <c r="M14" s="398">
        <v>4.96</v>
      </c>
      <c r="N14" s="394">
        <v>4.9000000000000004</v>
      </c>
    </row>
    <row r="15" spans="2:14" ht="16.5" thickBot="1">
      <c r="B15" s="37" t="s">
        <v>112</v>
      </c>
      <c r="C15" s="378">
        <v>4.84</v>
      </c>
      <c r="D15" s="378">
        <v>4.6557000000000004</v>
      </c>
      <c r="E15" s="381">
        <v>4.55</v>
      </c>
      <c r="F15" s="378">
        <v>4.53</v>
      </c>
      <c r="G15" s="379">
        <v>4.5157999999999996</v>
      </c>
      <c r="H15" s="378">
        <v>4.57</v>
      </c>
      <c r="I15" s="379">
        <v>4.6399999999999997</v>
      </c>
      <c r="J15" s="378">
        <v>4.83</v>
      </c>
      <c r="K15" s="378">
        <v>5.23</v>
      </c>
      <c r="L15" s="399">
        <v>5.6989999999999998</v>
      </c>
      <c r="M15" s="398">
        <v>5.65</v>
      </c>
      <c r="N15" s="394">
        <v>5.65</v>
      </c>
    </row>
    <row r="16" spans="2:14" ht="16.5" thickBot="1">
      <c r="B16" s="38" t="s">
        <v>113</v>
      </c>
      <c r="C16" s="378">
        <v>5.6040000000000001</v>
      </c>
      <c r="D16" s="378">
        <v>5.62</v>
      </c>
      <c r="E16" s="381">
        <v>5.57</v>
      </c>
      <c r="F16" s="378">
        <v>5.5549999999999997</v>
      </c>
      <c r="G16" s="379">
        <v>5.55</v>
      </c>
      <c r="H16" s="378">
        <v>5.63</v>
      </c>
      <c r="I16" s="379">
        <v>5.63</v>
      </c>
      <c r="J16" s="378">
        <v>5.52</v>
      </c>
      <c r="K16" s="378">
        <v>5.75</v>
      </c>
      <c r="L16" s="399">
        <v>5.89</v>
      </c>
      <c r="M16" s="398">
        <v>5.86</v>
      </c>
      <c r="N16" s="394">
        <v>5.84</v>
      </c>
    </row>
    <row r="17" spans="2:14" ht="16.5" thickBot="1">
      <c r="B17" s="38" t="s">
        <v>125</v>
      </c>
      <c r="C17" s="377">
        <v>5.66</v>
      </c>
      <c r="D17" s="377">
        <v>5.53</v>
      </c>
      <c r="E17" s="382">
        <v>5.5549999999999997</v>
      </c>
      <c r="F17" s="377">
        <v>4.95</v>
      </c>
      <c r="G17" s="380">
        <v>4.484</v>
      </c>
      <c r="H17" s="377">
        <v>4.4130000000000003</v>
      </c>
      <c r="I17" s="380">
        <v>4.3499999999999996</v>
      </c>
      <c r="J17" s="377">
        <v>4.2300000000000004</v>
      </c>
      <c r="K17" s="377">
        <v>4.1614000000000004</v>
      </c>
      <c r="L17" s="400">
        <v>4.1790000000000003</v>
      </c>
      <c r="M17" s="401">
        <v>4.1459999999999999</v>
      </c>
      <c r="N17" s="397">
        <v>4.16</v>
      </c>
    </row>
    <row r="18" spans="2:14" ht="16.5" thickBot="1">
      <c r="B18" s="38" t="s">
        <v>193</v>
      </c>
      <c r="C18" s="377">
        <v>6.2709999999999999</v>
      </c>
      <c r="D18" s="377">
        <v>6.17</v>
      </c>
      <c r="E18" s="382">
        <v>6.42</v>
      </c>
      <c r="F18" s="377">
        <v>6.52</v>
      </c>
      <c r="G18" s="380">
        <v>6.28</v>
      </c>
      <c r="H18" s="377">
        <v>6.4160000000000004</v>
      </c>
      <c r="I18" s="380">
        <v>5.71</v>
      </c>
      <c r="J18" s="377">
        <v>5.07</v>
      </c>
      <c r="K18" s="377">
        <v>4.8899999999999997</v>
      </c>
      <c r="L18" s="400">
        <v>4.9000000000000004</v>
      </c>
      <c r="M18" s="53"/>
      <c r="N18" s="3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R44" sqref="R4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5" sqref="T25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Q18" sqref="Q18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H51" sqref="AH51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0" workbookViewId="0">
      <selection activeCell="G55" sqref="G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248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245</v>
      </c>
      <c r="D10" s="128"/>
      <c r="E10" s="129"/>
      <c r="F10" s="130"/>
      <c r="G10" s="127" t="s">
        <v>246</v>
      </c>
      <c r="H10" s="128"/>
      <c r="I10" s="129"/>
      <c r="J10" s="130"/>
      <c r="K10" s="98"/>
      <c r="L10" s="127" t="s">
        <v>245</v>
      </c>
      <c r="M10" s="128"/>
      <c r="N10" s="129"/>
      <c r="O10" s="130"/>
      <c r="P10" s="127" t="s">
        <v>246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1553579.0660000001</v>
      </c>
      <c r="E12" s="133">
        <v>6823975.96</v>
      </c>
      <c r="F12" s="134">
        <v>956601.71600000001</v>
      </c>
      <c r="G12" s="135" t="s">
        <v>46</v>
      </c>
      <c r="H12" s="132">
        <v>1646585.5160000001</v>
      </c>
      <c r="I12" s="133">
        <v>7484074.9309999999</v>
      </c>
      <c r="J12" s="134">
        <v>921365.55099999998</v>
      </c>
      <c r="K12" s="98"/>
      <c r="L12" s="131" t="s">
        <v>46</v>
      </c>
      <c r="M12" s="136">
        <v>46538.936000000002</v>
      </c>
      <c r="N12" s="133">
        <v>204210.29699999999</v>
      </c>
      <c r="O12" s="137">
        <v>39388.832000000002</v>
      </c>
      <c r="P12" s="138" t="s">
        <v>46</v>
      </c>
      <c r="Q12" s="136">
        <v>64886.345000000001</v>
      </c>
      <c r="R12" s="133">
        <v>295038.12800000003</v>
      </c>
      <c r="S12" s="139">
        <v>46271.141000000003</v>
      </c>
      <c r="T12" s="98"/>
    </row>
    <row r="13" spans="1:21" ht="15">
      <c r="C13" s="140" t="s">
        <v>47</v>
      </c>
      <c r="D13" s="141">
        <v>335095.52299999999</v>
      </c>
      <c r="E13" s="142">
        <v>1469855.5970000001</v>
      </c>
      <c r="F13" s="143">
        <v>158915.23300000001</v>
      </c>
      <c r="G13" s="144" t="s">
        <v>47</v>
      </c>
      <c r="H13" s="141">
        <v>338429.11300000001</v>
      </c>
      <c r="I13" s="142">
        <v>1538505.797</v>
      </c>
      <c r="J13" s="143">
        <v>150135.027</v>
      </c>
      <c r="K13" s="98"/>
      <c r="L13" s="145" t="s">
        <v>47</v>
      </c>
      <c r="M13" s="141">
        <v>18114.391</v>
      </c>
      <c r="N13" s="142">
        <v>79186.036999999997</v>
      </c>
      <c r="O13" s="146">
        <v>16698.103999999999</v>
      </c>
      <c r="P13" s="144" t="s">
        <v>47</v>
      </c>
      <c r="Q13" s="141">
        <v>25971.062000000002</v>
      </c>
      <c r="R13" s="142">
        <v>117881.06299999999</v>
      </c>
      <c r="S13" s="146">
        <v>20319.692999999999</v>
      </c>
      <c r="T13" s="98"/>
    </row>
    <row r="14" spans="1:21" ht="15">
      <c r="C14" s="147" t="s">
        <v>48</v>
      </c>
      <c r="D14" s="148">
        <v>213944.56599999999</v>
      </c>
      <c r="E14" s="149">
        <v>940539.99699999997</v>
      </c>
      <c r="F14" s="150">
        <v>86027.854999999996</v>
      </c>
      <c r="G14" s="151" t="s">
        <v>48</v>
      </c>
      <c r="H14" s="148">
        <v>219352.655</v>
      </c>
      <c r="I14" s="149">
        <v>997850.71799999999</v>
      </c>
      <c r="J14" s="150">
        <v>81836.991999999998</v>
      </c>
      <c r="K14" s="98"/>
      <c r="L14" s="152" t="s">
        <v>48</v>
      </c>
      <c r="M14" s="148">
        <v>7753.77</v>
      </c>
      <c r="N14" s="149">
        <v>34119.485000000001</v>
      </c>
      <c r="O14" s="153">
        <v>4617.2950000000001</v>
      </c>
      <c r="P14" s="151" t="s">
        <v>62</v>
      </c>
      <c r="Q14" s="148">
        <v>12901.987999999999</v>
      </c>
      <c r="R14" s="149">
        <v>58823.6</v>
      </c>
      <c r="S14" s="153">
        <v>6523.7719999999999</v>
      </c>
      <c r="T14" s="98"/>
    </row>
    <row r="15" spans="1:21" ht="15">
      <c r="C15" s="147" t="s">
        <v>50</v>
      </c>
      <c r="D15" s="148">
        <v>145093.98300000001</v>
      </c>
      <c r="E15" s="149">
        <v>638166.11399999994</v>
      </c>
      <c r="F15" s="150">
        <v>67981.941000000006</v>
      </c>
      <c r="G15" s="151" t="s">
        <v>50</v>
      </c>
      <c r="H15" s="148">
        <v>188084.33600000001</v>
      </c>
      <c r="I15" s="149">
        <v>854755.46600000001</v>
      </c>
      <c r="J15" s="150">
        <v>78328.604000000007</v>
      </c>
      <c r="K15" s="98"/>
      <c r="L15" s="152" t="s">
        <v>62</v>
      </c>
      <c r="M15" s="148">
        <v>5001.6540000000005</v>
      </c>
      <c r="N15" s="149">
        <v>22025.275000000001</v>
      </c>
      <c r="O15" s="153">
        <v>2920.424</v>
      </c>
      <c r="P15" s="151" t="s">
        <v>60</v>
      </c>
      <c r="Q15" s="148">
        <v>3938.0949999999998</v>
      </c>
      <c r="R15" s="149">
        <v>17904.474999999999</v>
      </c>
      <c r="S15" s="153">
        <v>3216.1089999999999</v>
      </c>
      <c r="T15" s="98"/>
    </row>
    <row r="16" spans="1:21" ht="15">
      <c r="C16" s="147" t="s">
        <v>80</v>
      </c>
      <c r="D16" s="148">
        <v>114755.52800000001</v>
      </c>
      <c r="E16" s="149">
        <v>503927.147</v>
      </c>
      <c r="F16" s="150">
        <v>82823.425000000003</v>
      </c>
      <c r="G16" s="151" t="s">
        <v>80</v>
      </c>
      <c r="H16" s="148">
        <v>175039.02499999999</v>
      </c>
      <c r="I16" s="149">
        <v>795545.94200000004</v>
      </c>
      <c r="J16" s="150">
        <v>93173.6</v>
      </c>
      <c r="K16" s="98"/>
      <c r="L16" s="152" t="s">
        <v>60</v>
      </c>
      <c r="M16" s="148">
        <v>3192.2779999999998</v>
      </c>
      <c r="N16" s="149">
        <v>14067.092000000001</v>
      </c>
      <c r="O16" s="153">
        <v>3030.5320000000002</v>
      </c>
      <c r="P16" s="151" t="s">
        <v>80</v>
      </c>
      <c r="Q16" s="148">
        <v>3656.9580000000001</v>
      </c>
      <c r="R16" s="149">
        <v>16606.116000000002</v>
      </c>
      <c r="S16" s="153">
        <v>2617.4960000000001</v>
      </c>
      <c r="T16" s="98"/>
    </row>
    <row r="17" spans="3:20" ht="15">
      <c r="C17" s="147" t="s">
        <v>49</v>
      </c>
      <c r="D17" s="148">
        <v>98349.198999999993</v>
      </c>
      <c r="E17" s="149">
        <v>431787.788</v>
      </c>
      <c r="F17" s="150">
        <v>55829.436000000002</v>
      </c>
      <c r="G17" s="151" t="s">
        <v>49</v>
      </c>
      <c r="H17" s="148">
        <v>94709.797000000006</v>
      </c>
      <c r="I17" s="149">
        <v>430479.46600000001</v>
      </c>
      <c r="J17" s="150">
        <v>46139.046000000002</v>
      </c>
      <c r="K17" s="98"/>
      <c r="L17" s="152" t="s">
        <v>76</v>
      </c>
      <c r="M17" s="148">
        <v>2618.8649999999998</v>
      </c>
      <c r="N17" s="149">
        <v>11497.294</v>
      </c>
      <c r="O17" s="153">
        <v>2401.81</v>
      </c>
      <c r="P17" s="151" t="s">
        <v>58</v>
      </c>
      <c r="Q17" s="148">
        <v>2689.491</v>
      </c>
      <c r="R17" s="149">
        <v>12252.264999999999</v>
      </c>
      <c r="S17" s="153">
        <v>1205.989</v>
      </c>
      <c r="T17" s="98"/>
    </row>
    <row r="18" spans="3:20" ht="15">
      <c r="C18" s="147" t="s">
        <v>58</v>
      </c>
      <c r="D18" s="148">
        <v>76514.092000000004</v>
      </c>
      <c r="E18" s="149">
        <v>335196.00400000002</v>
      </c>
      <c r="F18" s="150">
        <v>29260.512999999999</v>
      </c>
      <c r="G18" s="151" t="s">
        <v>58</v>
      </c>
      <c r="H18" s="148">
        <v>68924.929000000004</v>
      </c>
      <c r="I18" s="149">
        <v>313088.93800000002</v>
      </c>
      <c r="J18" s="150">
        <v>28727.999</v>
      </c>
      <c r="K18" s="98"/>
      <c r="L18" s="152" t="s">
        <v>80</v>
      </c>
      <c r="M18" s="148">
        <v>2594.37</v>
      </c>
      <c r="N18" s="149">
        <v>11458.54</v>
      </c>
      <c r="O18" s="153">
        <v>2426.152</v>
      </c>
      <c r="P18" s="151" t="s">
        <v>59</v>
      </c>
      <c r="Q18" s="148">
        <v>2557.9059999999999</v>
      </c>
      <c r="R18" s="149">
        <v>11634.804</v>
      </c>
      <c r="S18" s="153">
        <v>2721.3090000000002</v>
      </c>
      <c r="T18" s="98"/>
    </row>
    <row r="19" spans="3:20" ht="15">
      <c r="C19" s="147" t="s">
        <v>52</v>
      </c>
      <c r="D19" s="148">
        <v>62894.002</v>
      </c>
      <c r="E19" s="149">
        <v>276195.02899999998</v>
      </c>
      <c r="F19" s="150">
        <v>36816.307000000001</v>
      </c>
      <c r="G19" s="151" t="s">
        <v>52</v>
      </c>
      <c r="H19" s="148">
        <v>54627.11</v>
      </c>
      <c r="I19" s="149">
        <v>248207.818</v>
      </c>
      <c r="J19" s="150">
        <v>28812.628000000001</v>
      </c>
      <c r="K19" s="98"/>
      <c r="L19" s="152" t="s">
        <v>50</v>
      </c>
      <c r="M19" s="148">
        <v>2295.1559999999999</v>
      </c>
      <c r="N19" s="149">
        <v>10061.6</v>
      </c>
      <c r="O19" s="153">
        <v>1181.3050000000001</v>
      </c>
      <c r="P19" s="151" t="s">
        <v>49</v>
      </c>
      <c r="Q19" s="148">
        <v>2481.2190000000001</v>
      </c>
      <c r="R19" s="149">
        <v>11309.284</v>
      </c>
      <c r="S19" s="153">
        <v>1638.002</v>
      </c>
      <c r="T19" s="98"/>
    </row>
    <row r="20" spans="3:20" ht="15">
      <c r="C20" s="147" t="s">
        <v>53</v>
      </c>
      <c r="D20" s="148">
        <v>44861.837</v>
      </c>
      <c r="E20" s="149">
        <v>196632.375</v>
      </c>
      <c r="F20" s="150">
        <v>22653.203000000001</v>
      </c>
      <c r="G20" s="151" t="s">
        <v>53</v>
      </c>
      <c r="H20" s="148">
        <v>53480.254999999997</v>
      </c>
      <c r="I20" s="149">
        <v>243113.49900000001</v>
      </c>
      <c r="J20" s="150">
        <v>27513.056</v>
      </c>
      <c r="K20" s="98"/>
      <c r="L20" s="152" t="s">
        <v>59</v>
      </c>
      <c r="M20" s="148">
        <v>1871.579</v>
      </c>
      <c r="N20" s="149">
        <v>8205.2520000000004</v>
      </c>
      <c r="O20" s="153">
        <v>2395.0639999999999</v>
      </c>
      <c r="P20" s="151" t="s">
        <v>50</v>
      </c>
      <c r="Q20" s="148">
        <v>2414.2370000000001</v>
      </c>
      <c r="R20" s="149">
        <v>11003.214</v>
      </c>
      <c r="S20" s="153">
        <v>1472.9010000000001</v>
      </c>
      <c r="T20" s="98"/>
    </row>
    <row r="21" spans="3:20" ht="15">
      <c r="C21" s="147" t="s">
        <v>73</v>
      </c>
      <c r="D21" s="148">
        <v>41144.580999999998</v>
      </c>
      <c r="E21" s="149">
        <v>181140.837</v>
      </c>
      <c r="F21" s="150">
        <v>32432.940999999999</v>
      </c>
      <c r="G21" s="151" t="s">
        <v>128</v>
      </c>
      <c r="H21" s="148">
        <v>47624.06</v>
      </c>
      <c r="I21" s="149">
        <v>216276.88699999999</v>
      </c>
      <c r="J21" s="150">
        <v>51038.146999999997</v>
      </c>
      <c r="K21" s="98"/>
      <c r="L21" s="152" t="s">
        <v>55</v>
      </c>
      <c r="M21" s="148">
        <v>1233.913</v>
      </c>
      <c r="N21" s="149">
        <v>5437.5559999999996</v>
      </c>
      <c r="O21" s="153">
        <v>1483.8620000000001</v>
      </c>
      <c r="P21" s="151" t="s">
        <v>55</v>
      </c>
      <c r="Q21" s="148">
        <v>2064.239</v>
      </c>
      <c r="R21" s="149">
        <v>9369.777</v>
      </c>
      <c r="S21" s="153">
        <v>2248.6709999999998</v>
      </c>
      <c r="T21" s="98"/>
    </row>
    <row r="22" spans="3:20" ht="15">
      <c r="C22" s="147" t="s">
        <v>57</v>
      </c>
      <c r="D22" s="148">
        <v>35323.824999999997</v>
      </c>
      <c r="E22" s="149">
        <v>154937.97200000001</v>
      </c>
      <c r="F22" s="150">
        <v>25610.544999999998</v>
      </c>
      <c r="G22" s="151" t="s">
        <v>57</v>
      </c>
      <c r="H22" s="148">
        <v>39152.065999999999</v>
      </c>
      <c r="I22" s="149">
        <v>177923.33100000001</v>
      </c>
      <c r="J22" s="150">
        <v>23615.289000000001</v>
      </c>
      <c r="K22" s="98"/>
      <c r="L22" s="152" t="s">
        <v>53</v>
      </c>
      <c r="M22" s="148">
        <v>436.71699999999998</v>
      </c>
      <c r="N22" s="149">
        <v>1928.49</v>
      </c>
      <c r="O22" s="153">
        <v>793.99400000000003</v>
      </c>
      <c r="P22" s="151" t="s">
        <v>215</v>
      </c>
      <c r="Q22" s="148">
        <v>1753.577</v>
      </c>
      <c r="R22" s="149">
        <v>7980.5709999999999</v>
      </c>
      <c r="S22" s="153">
        <v>782.73699999999997</v>
      </c>
      <c r="T22" s="98"/>
    </row>
    <row r="23" spans="3:20" ht="15">
      <c r="C23" s="147" t="s">
        <v>59</v>
      </c>
      <c r="D23" s="148">
        <v>33629.932999999997</v>
      </c>
      <c r="E23" s="149">
        <v>147712.35399999999</v>
      </c>
      <c r="F23" s="150">
        <v>20683.252</v>
      </c>
      <c r="G23" s="151" t="s">
        <v>61</v>
      </c>
      <c r="H23" s="148">
        <v>36763.455000000002</v>
      </c>
      <c r="I23" s="149">
        <v>167242.12</v>
      </c>
      <c r="J23" s="150">
        <v>11993.544</v>
      </c>
      <c r="K23" s="98"/>
      <c r="L23" s="152" t="s">
        <v>61</v>
      </c>
      <c r="M23" s="148">
        <v>277.12</v>
      </c>
      <c r="N23" s="149">
        <v>1185.366</v>
      </c>
      <c r="O23" s="153">
        <v>176.02600000000001</v>
      </c>
      <c r="P23" s="151" t="s">
        <v>53</v>
      </c>
      <c r="Q23" s="148">
        <v>1094.327</v>
      </c>
      <c r="R23" s="149">
        <v>4978.0870000000004</v>
      </c>
      <c r="S23" s="153">
        <v>1484.34</v>
      </c>
      <c r="T23" s="98"/>
    </row>
    <row r="24" spans="3:20" ht="15">
      <c r="C24" s="147" t="s">
        <v>56</v>
      </c>
      <c r="D24" s="148">
        <v>31910.411</v>
      </c>
      <c r="E24" s="149">
        <v>140292.46900000001</v>
      </c>
      <c r="F24" s="150">
        <v>23474.3</v>
      </c>
      <c r="G24" s="151" t="s">
        <v>73</v>
      </c>
      <c r="H24" s="148">
        <v>35609.764999999999</v>
      </c>
      <c r="I24" s="149">
        <v>161865.63699999999</v>
      </c>
      <c r="J24" s="150">
        <v>22391.119999999999</v>
      </c>
      <c r="K24" s="98"/>
      <c r="L24" s="152" t="s">
        <v>52</v>
      </c>
      <c r="M24" s="148">
        <v>249.47</v>
      </c>
      <c r="N24" s="149">
        <v>1100.8610000000001</v>
      </c>
      <c r="O24" s="153">
        <v>589.07600000000002</v>
      </c>
      <c r="P24" s="151" t="s">
        <v>203</v>
      </c>
      <c r="Q24" s="148">
        <v>1042.9960000000001</v>
      </c>
      <c r="R24" s="149">
        <v>4750.5950000000003</v>
      </c>
      <c r="S24" s="153">
        <v>425.51799999999997</v>
      </c>
      <c r="T24" s="98"/>
    </row>
    <row r="25" spans="3:20" ht="15">
      <c r="C25" s="147" t="s">
        <v>128</v>
      </c>
      <c r="D25" s="148">
        <v>24101.330999999998</v>
      </c>
      <c r="E25" s="149">
        <v>106268.94899999999</v>
      </c>
      <c r="F25" s="150">
        <v>33208.83</v>
      </c>
      <c r="G25" s="151" t="s">
        <v>59</v>
      </c>
      <c r="H25" s="148">
        <v>35315.444000000003</v>
      </c>
      <c r="I25" s="149">
        <v>160472.024</v>
      </c>
      <c r="J25" s="150">
        <v>16003.778</v>
      </c>
      <c r="K25" s="98"/>
      <c r="L25" s="152" t="s">
        <v>49</v>
      </c>
      <c r="M25" s="148">
        <v>194.92599999999999</v>
      </c>
      <c r="N25" s="149">
        <v>846.197</v>
      </c>
      <c r="O25" s="153">
        <v>149.99299999999999</v>
      </c>
      <c r="P25" s="151" t="s">
        <v>52</v>
      </c>
      <c r="Q25" s="148">
        <v>781.34</v>
      </c>
      <c r="R25" s="149">
        <v>3558.6120000000001</v>
      </c>
      <c r="S25" s="153">
        <v>309.47300000000001</v>
      </c>
      <c r="T25" s="98"/>
    </row>
    <row r="26" spans="3:20" ht="15">
      <c r="C26" s="147" t="s">
        <v>61</v>
      </c>
      <c r="D26" s="148">
        <v>24097.322</v>
      </c>
      <c r="E26" s="149">
        <v>105807.60799999999</v>
      </c>
      <c r="F26" s="150">
        <v>8966.6209999999992</v>
      </c>
      <c r="G26" s="151" t="s">
        <v>51</v>
      </c>
      <c r="H26" s="148">
        <v>22789.412</v>
      </c>
      <c r="I26" s="149">
        <v>103578.815</v>
      </c>
      <c r="J26" s="150">
        <v>8616.4629999999997</v>
      </c>
      <c r="K26" s="98"/>
      <c r="L26" s="152" t="s">
        <v>57</v>
      </c>
      <c r="M26" s="148">
        <v>136.92099999999999</v>
      </c>
      <c r="N26" s="149">
        <v>594.12800000000004</v>
      </c>
      <c r="O26" s="153">
        <v>81.757000000000005</v>
      </c>
      <c r="P26" s="151" t="s">
        <v>48</v>
      </c>
      <c r="Q26" s="148">
        <v>326.69499999999999</v>
      </c>
      <c r="R26" s="149">
        <v>1484.163</v>
      </c>
      <c r="S26" s="153">
        <v>376.72500000000002</v>
      </c>
      <c r="T26" s="98"/>
    </row>
    <row r="27" spans="3:20" ht="15">
      <c r="C27" s="147" t="s">
        <v>51</v>
      </c>
      <c r="D27" s="148">
        <v>23362.771000000001</v>
      </c>
      <c r="E27" s="149">
        <v>102308.53599999999</v>
      </c>
      <c r="F27" s="150">
        <v>9916.2369999999992</v>
      </c>
      <c r="G27" s="151" t="s">
        <v>160</v>
      </c>
      <c r="H27" s="148">
        <v>22304.411</v>
      </c>
      <c r="I27" s="149">
        <v>101190.891</v>
      </c>
      <c r="J27" s="150">
        <v>25177.493999999999</v>
      </c>
      <c r="K27" s="98"/>
      <c r="L27" s="152" t="s">
        <v>215</v>
      </c>
      <c r="M27" s="148">
        <v>122.94799999999999</v>
      </c>
      <c r="N27" s="149">
        <v>526.36599999999999</v>
      </c>
      <c r="O27" s="153">
        <v>39.006999999999998</v>
      </c>
      <c r="P27" s="151" t="s">
        <v>76</v>
      </c>
      <c r="Q27" s="148">
        <v>293.65300000000002</v>
      </c>
      <c r="R27" s="149">
        <v>1330.6420000000001</v>
      </c>
      <c r="S27" s="153">
        <v>197.16399999999999</v>
      </c>
      <c r="T27" s="98"/>
    </row>
    <row r="28" spans="3:20" ht="15">
      <c r="C28" s="147" t="s">
        <v>216</v>
      </c>
      <c r="D28" s="148">
        <v>20994.843000000001</v>
      </c>
      <c r="E28" s="149">
        <v>92374.054000000004</v>
      </c>
      <c r="F28" s="150">
        <v>18403.855</v>
      </c>
      <c r="G28" s="151" t="s">
        <v>62</v>
      </c>
      <c r="H28" s="148">
        <v>21795.418000000001</v>
      </c>
      <c r="I28" s="149">
        <v>99017.497000000003</v>
      </c>
      <c r="J28" s="150">
        <v>63929.142</v>
      </c>
      <c r="K28" s="98"/>
      <c r="L28" s="152" t="s">
        <v>247</v>
      </c>
      <c r="M28" s="148">
        <v>88.549000000000007</v>
      </c>
      <c r="N28" s="149">
        <v>394.10899999999998</v>
      </c>
      <c r="O28" s="153">
        <v>58.984000000000002</v>
      </c>
      <c r="P28" s="151" t="s">
        <v>61</v>
      </c>
      <c r="Q28" s="148">
        <v>267.404</v>
      </c>
      <c r="R28" s="149">
        <v>1213.4649999999999</v>
      </c>
      <c r="S28" s="153">
        <v>238.57300000000001</v>
      </c>
      <c r="T28" s="98"/>
    </row>
    <row r="29" spans="3:20" ht="15">
      <c r="C29" s="154" t="s">
        <v>75</v>
      </c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245</v>
      </c>
      <c r="D35" s="128"/>
      <c r="E35" s="129"/>
      <c r="F35" s="130"/>
      <c r="G35" s="127" t="s">
        <v>246</v>
      </c>
      <c r="H35" s="128"/>
      <c r="I35" s="129"/>
      <c r="J35" s="130"/>
      <c r="K35" s="98"/>
      <c r="L35" s="127" t="s">
        <v>245</v>
      </c>
      <c r="M35" s="128"/>
      <c r="N35" s="129"/>
      <c r="O35" s="130"/>
      <c r="P35" s="127" t="s">
        <v>246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46973.483</v>
      </c>
      <c r="E37" s="157">
        <v>206963.77900000001</v>
      </c>
      <c r="F37" s="158">
        <v>22508.066999999999</v>
      </c>
      <c r="G37" s="138" t="s">
        <v>46</v>
      </c>
      <c r="H37" s="159">
        <v>39018.902000000002</v>
      </c>
      <c r="I37" s="160">
        <v>177310.76300000001</v>
      </c>
      <c r="J37" s="161">
        <v>21789.214</v>
      </c>
      <c r="K37" s="98"/>
      <c r="L37" s="155" t="s">
        <v>46</v>
      </c>
      <c r="M37" s="162">
        <v>104180.408</v>
      </c>
      <c r="N37" s="163">
        <v>458397.74699999997</v>
      </c>
      <c r="O37" s="134">
        <v>74864.084000000003</v>
      </c>
      <c r="P37" s="164" t="s">
        <v>46</v>
      </c>
      <c r="Q37" s="162">
        <v>101764.15</v>
      </c>
      <c r="R37" s="133">
        <v>462268.72600000002</v>
      </c>
      <c r="S37" s="134">
        <v>79202.907000000007</v>
      </c>
      <c r="T37" s="98"/>
    </row>
    <row r="38" spans="3:20" ht="15">
      <c r="C38" s="165" t="s">
        <v>47</v>
      </c>
      <c r="D38" s="166">
        <v>25740.636999999999</v>
      </c>
      <c r="E38" s="167">
        <v>113378.423</v>
      </c>
      <c r="F38" s="168">
        <v>18420.071</v>
      </c>
      <c r="G38" s="169" t="s">
        <v>47</v>
      </c>
      <c r="H38" s="170">
        <v>22900.76</v>
      </c>
      <c r="I38" s="171">
        <v>104034.38800000001</v>
      </c>
      <c r="J38" s="172">
        <v>16991.039000000001</v>
      </c>
      <c r="K38" s="98"/>
      <c r="L38" s="173" t="s">
        <v>47</v>
      </c>
      <c r="M38" s="174">
        <v>23097.536</v>
      </c>
      <c r="N38" s="175">
        <v>101537.924</v>
      </c>
      <c r="O38" s="176">
        <v>8220.94</v>
      </c>
      <c r="P38" s="173" t="s">
        <v>80</v>
      </c>
      <c r="Q38" s="177">
        <v>23565.385999999999</v>
      </c>
      <c r="R38" s="178">
        <v>107111.974</v>
      </c>
      <c r="S38" s="143">
        <v>20076.530999999999</v>
      </c>
      <c r="T38" s="98"/>
    </row>
    <row r="39" spans="3:20" ht="15">
      <c r="C39" s="179" t="s">
        <v>62</v>
      </c>
      <c r="D39" s="180">
        <v>13052.882</v>
      </c>
      <c r="E39" s="181">
        <v>57521.31</v>
      </c>
      <c r="F39" s="182">
        <v>1625.4090000000001</v>
      </c>
      <c r="G39" s="145" t="s">
        <v>62</v>
      </c>
      <c r="H39" s="141">
        <v>9149.2180000000008</v>
      </c>
      <c r="I39" s="183">
        <v>41627.396000000001</v>
      </c>
      <c r="J39" s="184">
        <v>1179.3610000000001</v>
      </c>
      <c r="K39" s="98"/>
      <c r="L39" s="185" t="s">
        <v>80</v>
      </c>
      <c r="M39" s="186">
        <v>20883.027999999998</v>
      </c>
      <c r="N39" s="187">
        <v>92430.638000000006</v>
      </c>
      <c r="O39" s="188">
        <v>13332.325999999999</v>
      </c>
      <c r="P39" s="185" t="s">
        <v>47</v>
      </c>
      <c r="Q39" s="189">
        <v>20415.420999999998</v>
      </c>
      <c r="R39" s="190">
        <v>92719.399000000005</v>
      </c>
      <c r="S39" s="150">
        <v>8923.9079999999994</v>
      </c>
      <c r="T39" s="98"/>
    </row>
    <row r="40" spans="3:20" ht="15">
      <c r="C40" s="179" t="s">
        <v>54</v>
      </c>
      <c r="D40" s="180">
        <v>1799.0329999999999</v>
      </c>
      <c r="E40" s="181">
        <v>7927.9179999999997</v>
      </c>
      <c r="F40" s="182">
        <v>195.19399999999999</v>
      </c>
      <c r="G40" s="152" t="s">
        <v>80</v>
      </c>
      <c r="H40" s="148">
        <v>2564.9549999999999</v>
      </c>
      <c r="I40" s="191">
        <v>11639.454</v>
      </c>
      <c r="J40" s="192">
        <v>2872.9</v>
      </c>
      <c r="K40" s="98"/>
      <c r="L40" s="185" t="s">
        <v>59</v>
      </c>
      <c r="M40" s="186">
        <v>14000.179</v>
      </c>
      <c r="N40" s="187">
        <v>61630.786</v>
      </c>
      <c r="O40" s="188">
        <v>14639.54</v>
      </c>
      <c r="P40" s="185" t="s">
        <v>59</v>
      </c>
      <c r="Q40" s="189">
        <v>13717.009</v>
      </c>
      <c r="R40" s="190">
        <v>62361.008999999998</v>
      </c>
      <c r="S40" s="150">
        <v>13841.368</v>
      </c>
      <c r="T40" s="98"/>
    </row>
    <row r="41" spans="3:20" ht="15">
      <c r="C41" s="179" t="s">
        <v>80</v>
      </c>
      <c r="D41" s="180">
        <v>1577</v>
      </c>
      <c r="E41" s="181">
        <v>6941.3850000000002</v>
      </c>
      <c r="F41" s="182">
        <v>1450.482</v>
      </c>
      <c r="G41" s="152" t="s">
        <v>57</v>
      </c>
      <c r="H41" s="148">
        <v>1615.1189999999999</v>
      </c>
      <c r="I41" s="191">
        <v>7341.9080000000004</v>
      </c>
      <c r="J41" s="192">
        <v>283.12299999999999</v>
      </c>
      <c r="K41" s="98"/>
      <c r="L41" s="185" t="s">
        <v>49</v>
      </c>
      <c r="M41" s="186">
        <v>12443.026</v>
      </c>
      <c r="N41" s="187">
        <v>54798.811000000002</v>
      </c>
      <c r="O41" s="188">
        <v>10154.933999999999</v>
      </c>
      <c r="P41" s="185" t="s">
        <v>49</v>
      </c>
      <c r="Q41" s="189">
        <v>11065.163</v>
      </c>
      <c r="R41" s="190">
        <v>50222.063000000002</v>
      </c>
      <c r="S41" s="150">
        <v>11190.87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8790.1219999999994</v>
      </c>
      <c r="N42" s="187">
        <v>38703.754000000001</v>
      </c>
      <c r="O42" s="188">
        <v>15474.143</v>
      </c>
      <c r="P42" s="185" t="s">
        <v>55</v>
      </c>
      <c r="Q42" s="189">
        <v>7207.5469999999996</v>
      </c>
      <c r="R42" s="190">
        <v>32732.156999999999</v>
      </c>
      <c r="S42" s="150">
        <v>834.59299999999996</v>
      </c>
      <c r="T42" s="98"/>
    </row>
    <row r="43" spans="3:20" ht="15">
      <c r="C43" s="179" t="s">
        <v>63</v>
      </c>
      <c r="D43" s="180">
        <v>892.42899999999997</v>
      </c>
      <c r="E43" s="181">
        <v>3885.105</v>
      </c>
      <c r="F43" s="182">
        <v>21.227</v>
      </c>
      <c r="G43" s="152" t="s">
        <v>77</v>
      </c>
      <c r="H43" s="148">
        <v>620.52800000000002</v>
      </c>
      <c r="I43" s="191">
        <v>2801.5680000000002</v>
      </c>
      <c r="J43" s="192">
        <v>205.28200000000001</v>
      </c>
      <c r="K43" s="98"/>
      <c r="L43" s="185" t="s">
        <v>55</v>
      </c>
      <c r="M43" s="186">
        <v>6712.8680000000004</v>
      </c>
      <c r="N43" s="187">
        <v>29428.374</v>
      </c>
      <c r="O43" s="188">
        <v>664.78</v>
      </c>
      <c r="P43" s="185" t="s">
        <v>50</v>
      </c>
      <c r="Q43" s="189">
        <v>6551.9970000000003</v>
      </c>
      <c r="R43" s="190">
        <v>29803.381000000001</v>
      </c>
      <c r="S43" s="150">
        <v>1766.354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5712.9859999999999</v>
      </c>
      <c r="N44" s="187">
        <v>25073.063999999998</v>
      </c>
      <c r="O44" s="188">
        <v>365.80399999999997</v>
      </c>
      <c r="P44" s="185" t="s">
        <v>52</v>
      </c>
      <c r="Q44" s="189">
        <v>5433.4409999999998</v>
      </c>
      <c r="R44" s="190">
        <v>24635.284</v>
      </c>
      <c r="S44" s="150">
        <v>10258.172</v>
      </c>
      <c r="T44" s="98"/>
    </row>
    <row r="45" spans="3:20" ht="15">
      <c r="C45" s="179" t="s">
        <v>73</v>
      </c>
      <c r="D45" s="180">
        <v>555.70399999999995</v>
      </c>
      <c r="E45" s="181">
        <v>2476.9780000000001</v>
      </c>
      <c r="F45" s="182">
        <v>72.897999999999996</v>
      </c>
      <c r="G45" s="152" t="s">
        <v>73</v>
      </c>
      <c r="H45" s="148">
        <v>331.05</v>
      </c>
      <c r="I45" s="200">
        <v>1506.972</v>
      </c>
      <c r="J45" s="192">
        <v>42.16</v>
      </c>
      <c r="K45" s="98"/>
      <c r="L45" s="185" t="s">
        <v>48</v>
      </c>
      <c r="M45" s="186">
        <v>3916.6950000000002</v>
      </c>
      <c r="N45" s="187">
        <v>17003.111000000001</v>
      </c>
      <c r="O45" s="188">
        <v>437.35599999999999</v>
      </c>
      <c r="P45" s="185" t="s">
        <v>57</v>
      </c>
      <c r="Q45" s="189">
        <v>4708.3890000000001</v>
      </c>
      <c r="R45" s="190">
        <v>21374.121999999999</v>
      </c>
      <c r="S45" s="150">
        <v>5444.9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220.03</v>
      </c>
      <c r="I46" s="200">
        <v>1001.078</v>
      </c>
      <c r="J46" s="192">
        <v>7.282</v>
      </c>
      <c r="K46" s="98"/>
      <c r="L46" s="185" t="s">
        <v>50</v>
      </c>
      <c r="M46" s="186">
        <v>2852.9110000000001</v>
      </c>
      <c r="N46" s="187">
        <v>12527.831</v>
      </c>
      <c r="O46" s="188">
        <v>1655.2</v>
      </c>
      <c r="P46" s="185" t="s">
        <v>51</v>
      </c>
      <c r="Q46" s="189">
        <v>3131.0129999999999</v>
      </c>
      <c r="R46" s="190">
        <v>14256.394</v>
      </c>
      <c r="S46" s="150">
        <v>185.81800000000001</v>
      </c>
      <c r="T46" s="98"/>
    </row>
    <row r="47" spans="3:20" ht="15">
      <c r="C47" s="179" t="s">
        <v>49</v>
      </c>
      <c r="D47" s="180">
        <v>401.18599999999998</v>
      </c>
      <c r="E47" s="181">
        <v>1759.806</v>
      </c>
      <c r="F47" s="182">
        <v>33.052999999999997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2816.53</v>
      </c>
      <c r="N47" s="203">
        <v>12314.861999999999</v>
      </c>
      <c r="O47" s="204">
        <v>4137.0200000000004</v>
      </c>
      <c r="P47" s="185" t="s">
        <v>48</v>
      </c>
      <c r="Q47" s="189">
        <v>3048.9679999999998</v>
      </c>
      <c r="R47" s="190">
        <v>13790.623</v>
      </c>
      <c r="S47" s="150">
        <v>248.56700000000001</v>
      </c>
      <c r="T47" s="98"/>
    </row>
    <row r="48" spans="3:20" ht="15">
      <c r="C48" s="179" t="s">
        <v>227</v>
      </c>
      <c r="D48" s="180">
        <v>352.363</v>
      </c>
      <c r="E48" s="181">
        <v>1584.0820000000001</v>
      </c>
      <c r="F48" s="182">
        <v>55.04</v>
      </c>
      <c r="G48" s="152" t="s">
        <v>51</v>
      </c>
      <c r="H48" s="148">
        <v>26.026</v>
      </c>
      <c r="I48" s="200">
        <v>118.36499999999999</v>
      </c>
      <c r="J48" s="192">
        <v>1.105</v>
      </c>
      <c r="K48" s="98"/>
      <c r="L48" s="205" t="s">
        <v>57</v>
      </c>
      <c r="M48" s="202">
        <v>1859.181</v>
      </c>
      <c r="N48" s="203">
        <v>8166.143</v>
      </c>
      <c r="O48" s="204">
        <v>2591.0590000000002</v>
      </c>
      <c r="P48" s="185" t="s">
        <v>76</v>
      </c>
      <c r="Q48" s="189">
        <v>687.25800000000004</v>
      </c>
      <c r="R48" s="190">
        <v>3126.7869999999998</v>
      </c>
      <c r="S48" s="150">
        <v>1773.296</v>
      </c>
      <c r="T48" s="98"/>
    </row>
    <row r="49" spans="3:20" ht="15.75" thickBot="1">
      <c r="C49" s="206" t="s">
        <v>124</v>
      </c>
      <c r="D49" s="207">
        <v>170.273</v>
      </c>
      <c r="E49" s="208">
        <v>756.69799999999998</v>
      </c>
      <c r="F49" s="209">
        <v>4.5999999999999996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547.476</v>
      </c>
      <c r="N49" s="203">
        <v>2410.6840000000002</v>
      </c>
      <c r="O49" s="204">
        <v>1874.299</v>
      </c>
      <c r="P49" s="185" t="s">
        <v>60</v>
      </c>
      <c r="Q49" s="189">
        <v>554.46</v>
      </c>
      <c r="R49" s="190">
        <v>2517.3490000000002</v>
      </c>
      <c r="S49" s="150">
        <v>207.15600000000001</v>
      </c>
      <c r="T49" s="98"/>
    </row>
    <row r="50" spans="3:20" ht="15">
      <c r="C50" s="98" t="s">
        <v>75</v>
      </c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264.17700000000002</v>
      </c>
      <c r="N50" s="203">
        <v>1137.9770000000001</v>
      </c>
      <c r="O50" s="204">
        <v>188.41900000000001</v>
      </c>
      <c r="P50" s="185" t="s">
        <v>228</v>
      </c>
      <c r="Q50" s="189">
        <v>539.48800000000006</v>
      </c>
      <c r="R50" s="190">
        <v>2446.8780000000002</v>
      </c>
      <c r="S50" s="150">
        <v>772.84400000000005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77</v>
      </c>
      <c r="Q51" s="219">
        <v>484.32400000000001</v>
      </c>
      <c r="R51" s="220">
        <v>2199.3969999999999</v>
      </c>
      <c r="S51" s="221">
        <v>1951.9549999999999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H15" sqref="H15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256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257</v>
      </c>
      <c r="C5" s="289" t="s">
        <v>252</v>
      </c>
      <c r="D5" s="290" t="s">
        <v>15</v>
      </c>
      <c r="E5" s="345" t="s">
        <v>257</v>
      </c>
      <c r="F5" s="289" t="s">
        <v>252</v>
      </c>
      <c r="G5" s="290" t="s">
        <v>15</v>
      </c>
      <c r="H5" s="345" t="s">
        <v>257</v>
      </c>
      <c r="I5" s="289" t="s">
        <v>252</v>
      </c>
      <c r="J5" s="290" t="s">
        <v>15</v>
      </c>
      <c r="K5" s="345" t="s">
        <v>257</v>
      </c>
      <c r="L5" s="289" t="s">
        <v>252</v>
      </c>
      <c r="M5" s="290" t="s">
        <v>15</v>
      </c>
      <c r="N5" s="345" t="s">
        <v>257</v>
      </c>
      <c r="O5" s="289" t="s">
        <v>252</v>
      </c>
      <c r="P5" s="346" t="s">
        <v>15</v>
      </c>
    </row>
    <row r="6" spans="1:16" ht="25.5" customHeight="1">
      <c r="A6" s="48" t="s">
        <v>220</v>
      </c>
      <c r="B6" s="111">
        <v>4049.93</v>
      </c>
      <c r="C6" s="324">
        <v>3983.5920000000001</v>
      </c>
      <c r="D6" s="291">
        <v>1.6652809825905799</v>
      </c>
      <c r="E6" s="111">
        <v>4026.7860000000001</v>
      </c>
      <c r="F6" s="112">
        <v>4029.6709999999998</v>
      </c>
      <c r="G6" s="291">
        <v>-7.1593934095358247E-2</v>
      </c>
      <c r="H6" s="111">
        <v>4064.55</v>
      </c>
      <c r="I6" s="112">
        <v>3955.7260000000001</v>
      </c>
      <c r="J6" s="291">
        <v>2.7510499968905853</v>
      </c>
      <c r="K6" s="111">
        <v>4230.3620000000001</v>
      </c>
      <c r="L6" s="112">
        <v>4014.08</v>
      </c>
      <c r="M6" s="291">
        <v>5.3880839445153104</v>
      </c>
      <c r="N6" s="111">
        <v>4011.1779999999999</v>
      </c>
      <c r="O6" s="325">
        <v>4016.348</v>
      </c>
      <c r="P6" s="326">
        <v>-0.12872390539863759</v>
      </c>
    </row>
    <row r="7" spans="1:16" ht="24" customHeight="1">
      <c r="A7" s="49" t="s">
        <v>221</v>
      </c>
      <c r="B7" s="113">
        <v>4990.1229999999996</v>
      </c>
      <c r="C7" s="327">
        <v>4873.6989999999996</v>
      </c>
      <c r="D7" s="115">
        <v>2.3888221246326453</v>
      </c>
      <c r="E7" s="113">
        <v>4923.1459999999997</v>
      </c>
      <c r="F7" s="114">
        <v>4766.6499999999996</v>
      </c>
      <c r="G7" s="115">
        <v>3.283144346658557</v>
      </c>
      <c r="H7" s="113">
        <v>5100</v>
      </c>
      <c r="I7" s="114">
        <v>5000</v>
      </c>
      <c r="J7" s="115">
        <v>2</v>
      </c>
      <c r="K7" s="113" t="s">
        <v>129</v>
      </c>
      <c r="L7" s="114" t="s">
        <v>129</v>
      </c>
      <c r="M7" s="115" t="s">
        <v>129</v>
      </c>
      <c r="N7" s="113">
        <v>5098.0860000000002</v>
      </c>
      <c r="O7" s="328">
        <v>5111.0839999999998</v>
      </c>
      <c r="P7" s="239">
        <v>-0.25431004460109818</v>
      </c>
    </row>
    <row r="8" spans="1:16" ht="23.25" customHeight="1">
      <c r="A8" s="49" t="s">
        <v>222</v>
      </c>
      <c r="B8" s="113">
        <v>5005.6859999999997</v>
      </c>
      <c r="C8" s="327">
        <v>4898.9219999999996</v>
      </c>
      <c r="D8" s="115">
        <v>2.1793365969084655</v>
      </c>
      <c r="E8" s="113">
        <v>4820.848</v>
      </c>
      <c r="F8" s="114">
        <v>4693.8029999999999</v>
      </c>
      <c r="G8" s="115">
        <v>2.7066538582893247</v>
      </c>
      <c r="H8" s="113">
        <v>5020</v>
      </c>
      <c r="I8" s="114">
        <v>4990</v>
      </c>
      <c r="J8" s="115">
        <v>0.60120240480961928</v>
      </c>
      <c r="K8" s="113">
        <v>5000</v>
      </c>
      <c r="L8" s="114">
        <v>5000</v>
      </c>
      <c r="M8" s="115">
        <v>0</v>
      </c>
      <c r="N8" s="113">
        <v>5078.9040000000005</v>
      </c>
      <c r="O8" s="328">
        <v>4900.0309999999999</v>
      </c>
      <c r="P8" s="239">
        <v>3.6504462930948911</v>
      </c>
    </row>
    <row r="9" spans="1:16" ht="21.75" customHeight="1">
      <c r="A9" s="49" t="s">
        <v>223</v>
      </c>
      <c r="B9" s="113">
        <v>5063.598</v>
      </c>
      <c r="C9" s="327">
        <v>5068.2579999999998</v>
      </c>
      <c r="D9" s="115">
        <v>-9.1944806282550223E-2</v>
      </c>
      <c r="E9" s="113" t="s">
        <v>129</v>
      </c>
      <c r="F9" s="114" t="s">
        <v>129</v>
      </c>
      <c r="G9" s="115" t="s">
        <v>129</v>
      </c>
      <c r="H9" s="113" t="s">
        <v>240</v>
      </c>
      <c r="I9" s="114" t="s">
        <v>240</v>
      </c>
      <c r="J9" s="115" t="s">
        <v>241</v>
      </c>
      <c r="K9" s="113" t="s">
        <v>129</v>
      </c>
      <c r="L9" s="114" t="s">
        <v>129</v>
      </c>
      <c r="M9" s="115" t="s">
        <v>129</v>
      </c>
      <c r="N9" s="113" t="s">
        <v>240</v>
      </c>
      <c r="O9" s="114" t="s">
        <v>240</v>
      </c>
      <c r="P9" s="239" t="s">
        <v>241</v>
      </c>
    </row>
    <row r="10" spans="1:16" ht="24.75" customHeight="1">
      <c r="A10" s="49" t="s">
        <v>226</v>
      </c>
      <c r="B10" s="113">
        <v>10257.142</v>
      </c>
      <c r="C10" s="327">
        <v>9829.0810000000001</v>
      </c>
      <c r="D10" s="115">
        <v>4.3550460109139371</v>
      </c>
      <c r="E10" s="113" t="s">
        <v>240</v>
      </c>
      <c r="F10" s="114" t="s">
        <v>240</v>
      </c>
      <c r="G10" s="115" t="s">
        <v>241</v>
      </c>
      <c r="H10" s="113" t="s">
        <v>240</v>
      </c>
      <c r="I10" s="114" t="s">
        <v>240</v>
      </c>
      <c r="J10" s="115" t="s">
        <v>241</v>
      </c>
      <c r="K10" s="113" t="s">
        <v>129</v>
      </c>
      <c r="L10" s="114" t="s">
        <v>129</v>
      </c>
      <c r="M10" s="115" t="s">
        <v>129</v>
      </c>
      <c r="N10" s="113" t="s">
        <v>240</v>
      </c>
      <c r="O10" s="114" t="s">
        <v>240</v>
      </c>
      <c r="P10" s="239" t="s">
        <v>241</v>
      </c>
    </row>
    <row r="11" spans="1:16" ht="25.5" customHeight="1" thickBot="1">
      <c r="A11" s="52" t="s">
        <v>224</v>
      </c>
      <c r="B11" s="116">
        <v>2800</v>
      </c>
      <c r="C11" s="329">
        <v>2700.5540000000001</v>
      </c>
      <c r="D11" s="118">
        <v>3.6824296051847107</v>
      </c>
      <c r="E11" s="116" t="s">
        <v>129</v>
      </c>
      <c r="F11" s="117" t="s">
        <v>129</v>
      </c>
      <c r="G11" s="118" t="s">
        <v>129</v>
      </c>
      <c r="H11" s="116" t="s">
        <v>129</v>
      </c>
      <c r="I11" s="292" t="s">
        <v>129</v>
      </c>
      <c r="J11" s="240" t="s">
        <v>129</v>
      </c>
      <c r="K11" s="116" t="s">
        <v>129</v>
      </c>
      <c r="L11" s="292" t="s">
        <v>129</v>
      </c>
      <c r="M11" s="240" t="s">
        <v>129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28" sqref="Q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60" t="s">
        <v>200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9" sqref="U3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showRowColHeaders="0" workbookViewId="0">
      <selection activeCell="J12" sqref="J1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80" t="s">
        <v>243</v>
      </c>
      <c r="B1" s="80"/>
      <c r="C1" s="80"/>
      <c r="D1" s="80"/>
      <c r="E1" s="80"/>
      <c r="F1" s="80"/>
    </row>
    <row r="2" spans="1:7" ht="18" customHeight="1">
      <c r="A2" s="2"/>
      <c r="B2" s="2"/>
      <c r="C2" s="2"/>
      <c r="D2" s="2"/>
      <c r="E2" s="2"/>
      <c r="F2" s="2"/>
      <c r="G2" s="77"/>
    </row>
    <row r="3" spans="1:7" ht="16.5" customHeight="1">
      <c r="A3" s="80" t="s">
        <v>243</v>
      </c>
      <c r="B3" s="80"/>
      <c r="C3" s="80"/>
      <c r="D3" s="80"/>
      <c r="E3" s="80"/>
      <c r="F3" s="80"/>
      <c r="G3" s="77"/>
    </row>
    <row r="4" spans="1:7" ht="16.5" customHeight="1" thickBot="1">
      <c r="A4" s="2"/>
      <c r="B4" s="2"/>
      <c r="C4" s="2"/>
      <c r="D4" s="2"/>
      <c r="E4" s="2"/>
      <c r="F4" s="2"/>
      <c r="G4" s="77"/>
    </row>
    <row r="5" spans="1:7" ht="18" customHeight="1" thickBot="1">
      <c r="A5" s="368" t="s">
        <v>37</v>
      </c>
      <c r="B5" s="369"/>
      <c r="C5" s="370"/>
      <c r="D5" s="371" t="s">
        <v>72</v>
      </c>
      <c r="E5" s="370"/>
      <c r="F5" s="372"/>
      <c r="G5" s="77"/>
    </row>
    <row r="6" spans="1:7" ht="17.25" customHeight="1" thickBot="1">
      <c r="A6" s="373"/>
      <c r="B6" s="81" t="s">
        <v>9</v>
      </c>
      <c r="C6" s="82" t="s">
        <v>38</v>
      </c>
      <c r="D6" s="82" t="s">
        <v>39</v>
      </c>
      <c r="E6" s="82" t="s">
        <v>40</v>
      </c>
      <c r="F6" s="82" t="s">
        <v>41</v>
      </c>
      <c r="G6" s="77"/>
    </row>
    <row r="7" spans="1:7" ht="19.5" customHeight="1">
      <c r="A7" s="83" t="s">
        <v>194</v>
      </c>
      <c r="B7" s="84">
        <v>3.278</v>
      </c>
      <c r="C7" s="84">
        <v>3.33</v>
      </c>
      <c r="D7" s="84">
        <v>3.2959999999999998</v>
      </c>
      <c r="E7" s="84">
        <v>3.855</v>
      </c>
      <c r="F7" s="84">
        <v>3.16</v>
      </c>
      <c r="G7" s="77"/>
    </row>
    <row r="8" spans="1:7" ht="18.75" customHeight="1">
      <c r="A8" s="83" t="s">
        <v>197</v>
      </c>
      <c r="B8" s="84">
        <v>3.47</v>
      </c>
      <c r="C8" s="84">
        <v>3.49</v>
      </c>
      <c r="D8" s="84">
        <v>3.47</v>
      </c>
      <c r="E8" s="84">
        <v>3.92</v>
      </c>
      <c r="F8" s="84">
        <v>3.45</v>
      </c>
      <c r="G8" s="77"/>
    </row>
    <row r="9" spans="1:7" ht="15">
      <c r="A9" s="83" t="s">
        <v>202</v>
      </c>
      <c r="B9" s="84">
        <v>3.6389999999999998</v>
      </c>
      <c r="C9" s="84">
        <v>3.67</v>
      </c>
      <c r="D9" s="84">
        <v>3.61</v>
      </c>
      <c r="E9" s="84">
        <v>4.04</v>
      </c>
      <c r="F9" s="84">
        <v>3.65</v>
      </c>
      <c r="G9" s="77"/>
    </row>
    <row r="10" spans="1:7" ht="15">
      <c r="A10" s="83" t="s">
        <v>205</v>
      </c>
      <c r="B10" s="84">
        <v>3.7749999999999999</v>
      </c>
      <c r="C10" s="84">
        <v>3.79</v>
      </c>
      <c r="D10" s="84">
        <v>3.75</v>
      </c>
      <c r="E10" s="84">
        <v>4.2300000000000004</v>
      </c>
      <c r="F10" s="84">
        <v>3.8</v>
      </c>
      <c r="G10" s="77"/>
    </row>
    <row r="11" spans="1:7" ht="17.25" customHeight="1">
      <c r="A11" s="83" t="s">
        <v>217</v>
      </c>
      <c r="B11" s="84">
        <v>3.9948999999999999</v>
      </c>
      <c r="C11" s="84">
        <v>4.05</v>
      </c>
      <c r="D11" s="84">
        <v>3.96</v>
      </c>
      <c r="E11" s="84">
        <v>4.42</v>
      </c>
      <c r="F11" s="84">
        <v>4.0010000000000003</v>
      </c>
      <c r="G11" s="77"/>
    </row>
    <row r="12" spans="1:7" ht="16.5" customHeight="1">
      <c r="A12" s="83" t="s">
        <v>234</v>
      </c>
      <c r="B12" s="84">
        <v>4.12</v>
      </c>
      <c r="C12" s="84">
        <v>4.1100000000000003</v>
      </c>
      <c r="D12" s="84">
        <v>4.1100000000000003</v>
      </c>
      <c r="E12" s="84">
        <v>4.4400000000000004</v>
      </c>
      <c r="F12" s="84">
        <v>4.12</v>
      </c>
      <c r="G12" s="77"/>
    </row>
    <row r="13" spans="1:7" ht="18.75" customHeight="1">
      <c r="A13" s="83" t="s">
        <v>239</v>
      </c>
      <c r="B13" s="84">
        <v>4.24</v>
      </c>
      <c r="C13" s="84">
        <v>4.28</v>
      </c>
      <c r="D13" s="84">
        <v>4.2699999999999996</v>
      </c>
      <c r="E13" s="84">
        <v>4.25</v>
      </c>
      <c r="F13" s="84">
        <v>4.24</v>
      </c>
    </row>
    <row r="14" spans="1:7" ht="16.5" customHeight="1">
      <c r="A14" s="83" t="s">
        <v>242</v>
      </c>
      <c r="B14" s="84">
        <v>4.17</v>
      </c>
      <c r="C14" s="84">
        <v>4.1959999999999997</v>
      </c>
      <c r="D14" s="84">
        <v>4.1399999999999997</v>
      </c>
      <c r="E14" s="84">
        <v>4.1900000000000004</v>
      </c>
      <c r="F14" s="84">
        <v>4.2300000000000004</v>
      </c>
    </row>
    <row r="15" spans="1:7" ht="16.5" customHeight="1">
      <c r="A15" s="83" t="s">
        <v>244</v>
      </c>
      <c r="B15" s="84">
        <v>3.9980000000000002</v>
      </c>
      <c r="C15" s="84">
        <v>4.05</v>
      </c>
      <c r="D15" s="84">
        <v>3.97</v>
      </c>
      <c r="E15" s="84">
        <v>3.75</v>
      </c>
      <c r="F15" s="84">
        <v>4.0599999999999996</v>
      </c>
    </row>
    <row r="16" spans="1:7" ht="16.5" customHeight="1">
      <c r="A16" s="83" t="s">
        <v>258</v>
      </c>
      <c r="B16" s="84">
        <v>3.96</v>
      </c>
      <c r="C16" s="84">
        <v>3.99</v>
      </c>
      <c r="D16" s="84">
        <v>3.95</v>
      </c>
      <c r="E16" s="84">
        <v>3.83</v>
      </c>
      <c r="F16" s="84">
        <v>4.01</v>
      </c>
    </row>
    <row r="17" spans="1:10" ht="18.75" customHeight="1" thickBot="1">
      <c r="A17" s="374"/>
      <c r="B17" s="85"/>
      <c r="C17" s="85"/>
      <c r="D17" s="86" t="s">
        <v>42</v>
      </c>
      <c r="E17" s="85"/>
      <c r="F17" s="87"/>
    </row>
    <row r="18" spans="1:10" ht="16.5" customHeight="1" thickBot="1">
      <c r="A18" s="373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258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M8" sqref="M8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264</v>
      </c>
      <c r="E3" s="1"/>
      <c r="F3" s="2"/>
    </row>
    <row r="4" spans="2:11" ht="19.5" thickBot="1">
      <c r="B4" s="439" t="s">
        <v>163</v>
      </c>
      <c r="C4" s="304" t="s">
        <v>164</v>
      </c>
      <c r="D4" s="303"/>
      <c r="E4" s="297"/>
      <c r="F4" s="298"/>
    </row>
    <row r="5" spans="2:11" ht="15.75" thickBot="1">
      <c r="B5" s="440"/>
      <c r="C5" s="299">
        <v>44507</v>
      </c>
      <c r="D5" s="300">
        <v>44500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7.86</v>
      </c>
      <c r="D6" s="375">
        <v>7.62</v>
      </c>
      <c r="E6" s="67">
        <f>(($C6-D6)/D6)</f>
        <v>3.1496062992126012E-2</v>
      </c>
      <c r="F6" s="302" t="s">
        <v>231</v>
      </c>
    </row>
    <row r="7" spans="2:11" ht="15.75" thickBot="1">
      <c r="B7" s="301" t="s">
        <v>232</v>
      </c>
      <c r="C7" s="305">
        <v>14.73</v>
      </c>
      <c r="D7" s="375">
        <v>14.24</v>
      </c>
      <c r="E7" s="67">
        <f>(($C7-D7)/D7)</f>
        <v>3.4410112359550576E-2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/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256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257</v>
      </c>
      <c r="C4" s="242" t="s">
        <v>252</v>
      </c>
      <c r="D4" s="243" t="s">
        <v>15</v>
      </c>
      <c r="E4" s="244" t="s">
        <v>257</v>
      </c>
      <c r="F4" s="242" t="s">
        <v>252</v>
      </c>
      <c r="G4" s="243" t="s">
        <v>15</v>
      </c>
      <c r="H4" s="244" t="s">
        <v>257</v>
      </c>
      <c r="I4" s="242" t="s">
        <v>252</v>
      </c>
      <c r="J4" s="243" t="s">
        <v>15</v>
      </c>
      <c r="K4" s="244" t="s">
        <v>257</v>
      </c>
      <c r="L4" s="242" t="s">
        <v>252</v>
      </c>
      <c r="M4" s="243" t="s">
        <v>15</v>
      </c>
      <c r="N4" s="244" t="s">
        <v>257</v>
      </c>
      <c r="O4" s="242" t="s">
        <v>252</v>
      </c>
      <c r="P4" s="245" t="s">
        <v>15</v>
      </c>
    </row>
    <row r="5" spans="1:19" ht="29.25" customHeight="1">
      <c r="A5" s="293" t="s">
        <v>16</v>
      </c>
      <c r="B5" s="342">
        <v>6835.0789999999997</v>
      </c>
      <c r="C5" s="334">
        <v>6900.5370000000003</v>
      </c>
      <c r="D5" s="335">
        <v>-0.94859284139771349</v>
      </c>
      <c r="E5" s="333">
        <v>7067.9889999999996</v>
      </c>
      <c r="F5" s="334">
        <v>6950.3850000000002</v>
      </c>
      <c r="G5" s="335">
        <v>1.6920501526174354</v>
      </c>
      <c r="H5" s="330">
        <v>6793.5349999999999</v>
      </c>
      <c r="I5" s="331">
        <v>6774.7190000000001</v>
      </c>
      <c r="J5" s="332">
        <v>0.27773845675370157</v>
      </c>
      <c r="K5" s="333" t="s">
        <v>129</v>
      </c>
      <c r="L5" s="334" t="s">
        <v>129</v>
      </c>
      <c r="M5" s="335" t="s">
        <v>129</v>
      </c>
      <c r="N5" s="333">
        <v>6899.2790000000005</v>
      </c>
      <c r="O5" s="334">
        <v>6983.3230000000003</v>
      </c>
      <c r="P5" s="336">
        <v>-1.2034958142420145</v>
      </c>
    </row>
    <row r="6" spans="1:19" ht="21.75" customHeight="1">
      <c r="A6" s="294" t="s">
        <v>17</v>
      </c>
      <c r="B6" s="343">
        <v>6241.0540000000001</v>
      </c>
      <c r="C6" s="331">
        <v>5986.9960000000001</v>
      </c>
      <c r="D6" s="332">
        <v>4.2434970726554688</v>
      </c>
      <c r="E6" s="330">
        <v>5551.7039999999997</v>
      </c>
      <c r="F6" s="331">
        <v>5441.5619999999999</v>
      </c>
      <c r="G6" s="332">
        <v>2.0240879365152842</v>
      </c>
      <c r="H6" s="330">
        <v>6277.2690000000002</v>
      </c>
      <c r="I6" s="331">
        <v>6030.5529999999999</v>
      </c>
      <c r="J6" s="332">
        <v>4.0911007663808006</v>
      </c>
      <c r="K6" s="330">
        <v>6241.7209999999995</v>
      </c>
      <c r="L6" s="331">
        <v>5948.299</v>
      </c>
      <c r="M6" s="332">
        <v>4.9328724060441402</v>
      </c>
      <c r="N6" s="330">
        <v>6561.1329999999998</v>
      </c>
      <c r="O6" s="331">
        <v>6258.62</v>
      </c>
      <c r="P6" s="337">
        <v>4.833541579453617</v>
      </c>
    </row>
    <row r="7" spans="1:19" ht="21.75" customHeight="1">
      <c r="A7" s="294" t="s">
        <v>18</v>
      </c>
      <c r="B7" s="343">
        <v>10708.652</v>
      </c>
      <c r="C7" s="331">
        <v>10285.143</v>
      </c>
      <c r="D7" s="332">
        <v>4.1176773137719138</v>
      </c>
      <c r="E7" s="330">
        <v>11643.328</v>
      </c>
      <c r="F7" s="331">
        <v>11080.705</v>
      </c>
      <c r="G7" s="332">
        <v>5.0775018376538279</v>
      </c>
      <c r="H7" s="330">
        <v>10510</v>
      </c>
      <c r="I7" s="331">
        <v>10140</v>
      </c>
      <c r="J7" s="332">
        <v>3.6489151873767258</v>
      </c>
      <c r="K7" s="330" t="s">
        <v>129</v>
      </c>
      <c r="L7" s="331" t="s">
        <v>129</v>
      </c>
      <c r="M7" s="332" t="s">
        <v>129</v>
      </c>
      <c r="N7" s="330">
        <v>10635.849</v>
      </c>
      <c r="O7" s="331">
        <v>10157.308000000001</v>
      </c>
      <c r="P7" s="337">
        <v>4.7112975209573165</v>
      </c>
    </row>
    <row r="8" spans="1:19" ht="21.75" customHeight="1">
      <c r="A8" s="294" t="s">
        <v>19</v>
      </c>
      <c r="B8" s="343">
        <v>4653.9769999999999</v>
      </c>
      <c r="C8" s="331">
        <v>4258.4520000000002</v>
      </c>
      <c r="D8" s="332">
        <v>9.2879994890161868</v>
      </c>
      <c r="E8" s="330">
        <v>4761.7089999999998</v>
      </c>
      <c r="F8" s="331">
        <v>4419.1130000000003</v>
      </c>
      <c r="G8" s="332">
        <v>7.752596505226264</v>
      </c>
      <c r="H8" s="330">
        <v>4640.2860000000001</v>
      </c>
      <c r="I8" s="331">
        <v>4138.5020000000004</v>
      </c>
      <c r="J8" s="332">
        <v>12.12477364998252</v>
      </c>
      <c r="K8" s="330">
        <v>4903.2179999999998</v>
      </c>
      <c r="L8" s="331">
        <v>4669.4229999999998</v>
      </c>
      <c r="M8" s="332">
        <v>5.0069355464261873</v>
      </c>
      <c r="N8" s="330">
        <v>4642.1970000000001</v>
      </c>
      <c r="O8" s="331">
        <v>4408.2669999999998</v>
      </c>
      <c r="P8" s="337">
        <v>5.306620492814984</v>
      </c>
      <c r="R8" t="s">
        <v>177</v>
      </c>
    </row>
    <row r="9" spans="1:19" ht="21.75" customHeight="1">
      <c r="A9" s="294" t="s">
        <v>20</v>
      </c>
      <c r="B9" s="343">
        <v>5972.4690000000001</v>
      </c>
      <c r="C9" s="331">
        <v>5858.7139999999999</v>
      </c>
      <c r="D9" s="332">
        <v>1.9416377041104944</v>
      </c>
      <c r="E9" s="330">
        <v>6851.48</v>
      </c>
      <c r="F9" s="331">
        <v>6781.0060000000003</v>
      </c>
      <c r="G9" s="332">
        <v>1.0392853213815068</v>
      </c>
      <c r="H9" s="330">
        <v>5737.4030000000002</v>
      </c>
      <c r="I9" s="331">
        <v>5619.8130000000001</v>
      </c>
      <c r="J9" s="332">
        <v>2.0924183776221761</v>
      </c>
      <c r="K9" s="330">
        <v>5892.5110000000004</v>
      </c>
      <c r="L9" s="331">
        <v>5113.8519999999999</v>
      </c>
      <c r="M9" s="332">
        <v>15.226467250127703</v>
      </c>
      <c r="N9" s="330">
        <v>5745.9040000000005</v>
      </c>
      <c r="O9" s="331">
        <v>5833.1350000000002</v>
      </c>
      <c r="P9" s="337">
        <v>-1.4954394163687239</v>
      </c>
    </row>
    <row r="10" spans="1:19" ht="21.75" customHeight="1">
      <c r="A10" s="294" t="s">
        <v>21</v>
      </c>
      <c r="B10" s="343">
        <v>14565.897000000001</v>
      </c>
      <c r="C10" s="331">
        <v>14054.18</v>
      </c>
      <c r="D10" s="332">
        <v>3.641030639994653</v>
      </c>
      <c r="E10" s="330">
        <v>14175.754999999999</v>
      </c>
      <c r="F10" s="331">
        <v>13517.271000000001</v>
      </c>
      <c r="G10" s="332">
        <v>4.8714270802146267</v>
      </c>
      <c r="H10" s="330">
        <v>14704.038</v>
      </c>
      <c r="I10" s="331">
        <v>14150.547</v>
      </c>
      <c r="J10" s="332">
        <v>3.9114459674244393</v>
      </c>
      <c r="K10" s="330">
        <v>14381.315000000001</v>
      </c>
      <c r="L10" s="331">
        <v>14176.59</v>
      </c>
      <c r="M10" s="332">
        <v>1.444106093214238</v>
      </c>
      <c r="N10" s="330">
        <v>14511.344999999999</v>
      </c>
      <c r="O10" s="331">
        <v>14282.869000000001</v>
      </c>
      <c r="P10" s="337">
        <v>1.5996506024104733</v>
      </c>
    </row>
    <row r="11" spans="1:19" ht="21.75" customHeight="1">
      <c r="A11" s="294" t="s">
        <v>22</v>
      </c>
      <c r="B11" s="343">
        <v>6479.6670000000004</v>
      </c>
      <c r="C11" s="331">
        <v>6322.5280000000002</v>
      </c>
      <c r="D11" s="332">
        <v>2.4853824293067603</v>
      </c>
      <c r="E11" s="330">
        <v>6250.5259999999998</v>
      </c>
      <c r="F11" s="331">
        <v>6127.5839999999998</v>
      </c>
      <c r="G11" s="332">
        <v>2.00636988411746</v>
      </c>
      <c r="H11" s="330">
        <v>6525.5280000000002</v>
      </c>
      <c r="I11" s="331">
        <v>6359.01</v>
      </c>
      <c r="J11" s="332">
        <v>2.6186151617940534</v>
      </c>
      <c r="K11" s="330">
        <v>6700</v>
      </c>
      <c r="L11" s="331">
        <v>6290</v>
      </c>
      <c r="M11" s="332">
        <v>6.5182829888712241</v>
      </c>
      <c r="N11" s="330">
        <v>6106.9589999999998</v>
      </c>
      <c r="O11" s="331">
        <v>6018.04</v>
      </c>
      <c r="P11" s="337">
        <v>1.4775408604794895</v>
      </c>
      <c r="S11" t="s">
        <v>179</v>
      </c>
    </row>
    <row r="12" spans="1:19" ht="21.75" customHeight="1">
      <c r="A12" s="294" t="s">
        <v>23</v>
      </c>
      <c r="B12" s="343">
        <v>5926.55</v>
      </c>
      <c r="C12" s="331">
        <v>5483.9660000000003</v>
      </c>
      <c r="D12" s="332">
        <v>8.0705095545814807</v>
      </c>
      <c r="E12" s="330">
        <v>5819.3010000000004</v>
      </c>
      <c r="F12" s="331">
        <v>5655.2749999999996</v>
      </c>
      <c r="G12" s="332">
        <v>2.9004071420046023</v>
      </c>
      <c r="H12" s="330">
        <v>5906.9030000000002</v>
      </c>
      <c r="I12" s="331">
        <v>5436.3419999999996</v>
      </c>
      <c r="J12" s="332">
        <v>8.6558387974855258</v>
      </c>
      <c r="K12" s="330">
        <v>6745.5379999999996</v>
      </c>
      <c r="L12" s="331">
        <v>6613.973</v>
      </c>
      <c r="M12" s="332">
        <v>1.9891977182247282</v>
      </c>
      <c r="N12" s="330">
        <v>6015.51</v>
      </c>
      <c r="O12" s="331">
        <v>5510.8090000000002</v>
      </c>
      <c r="P12" s="337">
        <v>9.1583830976540828</v>
      </c>
    </row>
    <row r="13" spans="1:19" ht="21.75" customHeight="1">
      <c r="A13" s="294" t="s">
        <v>24</v>
      </c>
      <c r="B13" s="343">
        <v>6983.1289999999999</v>
      </c>
      <c r="C13" s="331">
        <v>6308.6679999999997</v>
      </c>
      <c r="D13" s="332">
        <v>10.69102067187559</v>
      </c>
      <c r="E13" s="330">
        <v>5675.3280000000004</v>
      </c>
      <c r="F13" s="331">
        <v>6049.3639999999996</v>
      </c>
      <c r="G13" s="332">
        <v>-6.1830632112731054</v>
      </c>
      <c r="H13" s="330">
        <v>7272.7129999999997</v>
      </c>
      <c r="I13" s="331">
        <v>6665.6589999999997</v>
      </c>
      <c r="J13" s="332">
        <v>9.1071865512472225</v>
      </c>
      <c r="K13" s="330">
        <v>6580.3770000000004</v>
      </c>
      <c r="L13" s="331">
        <v>6682.4589999999998</v>
      </c>
      <c r="M13" s="332">
        <v>-1.5276113179295141</v>
      </c>
      <c r="N13" s="330">
        <v>6159.26</v>
      </c>
      <c r="O13" s="331">
        <v>5732.7280000000001</v>
      </c>
      <c r="P13" s="337">
        <v>7.4402971848655675</v>
      </c>
    </row>
    <row r="14" spans="1:19" ht="21.75" customHeight="1">
      <c r="A14" s="294" t="s">
        <v>25</v>
      </c>
      <c r="B14" s="343">
        <v>15794.323</v>
      </c>
      <c r="C14" s="331">
        <v>15849.028</v>
      </c>
      <c r="D14" s="332">
        <v>-0.34516312293725476</v>
      </c>
      <c r="E14" s="330">
        <v>16190.114</v>
      </c>
      <c r="F14" s="331">
        <v>16028.875</v>
      </c>
      <c r="G14" s="332">
        <v>1.0059283636562115</v>
      </c>
      <c r="H14" s="330" t="s">
        <v>240</v>
      </c>
      <c r="I14" s="331" t="s">
        <v>240</v>
      </c>
      <c r="J14" s="332" t="s">
        <v>241</v>
      </c>
      <c r="K14" s="330">
        <v>14752</v>
      </c>
      <c r="L14" s="331">
        <v>15597</v>
      </c>
      <c r="M14" s="332">
        <v>-5.4177085336923767</v>
      </c>
      <c r="N14" s="330">
        <v>15634.781999999999</v>
      </c>
      <c r="O14" s="331">
        <v>15848.791999999999</v>
      </c>
      <c r="P14" s="337">
        <v>-1.3503237344524441</v>
      </c>
    </row>
    <row r="15" spans="1:19" ht="21.75" customHeight="1">
      <c r="A15" s="294" t="s">
        <v>26</v>
      </c>
      <c r="B15" s="343">
        <v>6696.6570000000002</v>
      </c>
      <c r="C15" s="331">
        <v>6903.9409999999998</v>
      </c>
      <c r="D15" s="332">
        <v>-3.0024010923615894</v>
      </c>
      <c r="E15" s="330">
        <v>6919.5169999999998</v>
      </c>
      <c r="F15" s="331">
        <v>6976.0469999999996</v>
      </c>
      <c r="G15" s="332">
        <v>-0.810344311040332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6833.5659999999998</v>
      </c>
      <c r="O15" s="331">
        <v>6990.835</v>
      </c>
      <c r="P15" s="337">
        <v>-2.2496454286219061</v>
      </c>
    </row>
    <row r="16" spans="1:19" ht="21.75" customHeight="1">
      <c r="A16" s="295" t="s">
        <v>27</v>
      </c>
      <c r="B16" s="343">
        <v>10586.066999999999</v>
      </c>
      <c r="C16" s="331">
        <v>10050.277</v>
      </c>
      <c r="D16" s="332">
        <v>5.3310968443954234</v>
      </c>
      <c r="E16" s="330">
        <v>10482.49</v>
      </c>
      <c r="F16" s="331">
        <v>9653.0840000000007</v>
      </c>
      <c r="G16" s="332">
        <v>8.5921349073518787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11230.728999999999</v>
      </c>
      <c r="O16" s="331">
        <v>11657.938</v>
      </c>
      <c r="P16" s="337">
        <v>-3.6645331275565263</v>
      </c>
    </row>
    <row r="17" spans="1:21" ht="21.75" customHeight="1">
      <c r="A17" s="295" t="s">
        <v>28</v>
      </c>
      <c r="B17" s="343">
        <v>5936.5770000000002</v>
      </c>
      <c r="C17" s="331">
        <v>5817.56</v>
      </c>
      <c r="D17" s="332">
        <v>2.0458233348689108</v>
      </c>
      <c r="E17" s="330">
        <v>5842.4669999999996</v>
      </c>
      <c r="F17" s="331">
        <v>5622.0690000000004</v>
      </c>
      <c r="G17" s="332">
        <v>3.9202293675157525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6604.527</v>
      </c>
      <c r="O17" s="331">
        <v>6606.585</v>
      </c>
      <c r="P17" s="337">
        <v>-3.1150738240709731E-2</v>
      </c>
      <c r="U17" t="s">
        <v>178</v>
      </c>
    </row>
    <row r="18" spans="1:21" ht="21.75" customHeight="1">
      <c r="A18" s="295" t="s">
        <v>29</v>
      </c>
      <c r="B18" s="343">
        <v>3037.7649999999999</v>
      </c>
      <c r="C18" s="331">
        <v>3064.6959999999999</v>
      </c>
      <c r="D18" s="332">
        <v>-0.87874947466241482</v>
      </c>
      <c r="E18" s="330">
        <v>2887.1579999999999</v>
      </c>
      <c r="F18" s="331">
        <v>2744.1120000000001</v>
      </c>
      <c r="G18" s="332">
        <v>5.2128338785005797</v>
      </c>
      <c r="H18" s="330">
        <v>2985.7939999999999</v>
      </c>
      <c r="I18" s="331">
        <v>2997.43</v>
      </c>
      <c r="J18" s="332">
        <v>-0.38819922400189388</v>
      </c>
      <c r="K18" s="330">
        <v>6278.6869999999999</v>
      </c>
      <c r="L18" s="331">
        <v>6236.2150000000001</v>
      </c>
      <c r="M18" s="332">
        <v>0.68105413299573136</v>
      </c>
      <c r="N18" s="330">
        <v>2761.145</v>
      </c>
      <c r="O18" s="331">
        <v>2977.3670000000002</v>
      </c>
      <c r="P18" s="337">
        <v>-7.2621883697911667</v>
      </c>
    </row>
    <row r="19" spans="1:21" ht="21.75" customHeight="1" thickBot="1">
      <c r="A19" s="296" t="s">
        <v>30</v>
      </c>
      <c r="B19" s="344">
        <v>5073.2089999999998</v>
      </c>
      <c r="C19" s="339">
        <v>4978.4849999999997</v>
      </c>
      <c r="D19" s="340">
        <v>1.9026671768620405</v>
      </c>
      <c r="E19" s="338">
        <v>4914.0209999999997</v>
      </c>
      <c r="F19" s="339">
        <v>5152.6019999999999</v>
      </c>
      <c r="G19" s="340">
        <v>-4.6303013506573985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 t="s">
        <v>240</v>
      </c>
      <c r="O19" s="339" t="s">
        <v>240</v>
      </c>
      <c r="P19" s="341" t="s">
        <v>241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K24" sqref="K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258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.75" thickBot="1">
      <c r="A15" s="92"/>
      <c r="B15" s="85"/>
      <c r="C15" s="85"/>
      <c r="D15" s="86" t="s">
        <v>42</v>
      </c>
      <c r="E15" s="85"/>
      <c r="F15" s="87"/>
    </row>
    <row r="16" spans="1:7" ht="15.75" thickBot="1">
      <c r="A16" s="93"/>
      <c r="B16" s="81" t="s">
        <v>9</v>
      </c>
      <c r="C16" s="82" t="s">
        <v>38</v>
      </c>
      <c r="D16" s="82" t="s">
        <v>39</v>
      </c>
      <c r="E16" s="82" t="s">
        <v>40</v>
      </c>
      <c r="F16" s="82" t="s">
        <v>41</v>
      </c>
    </row>
    <row r="17" spans="1:6" ht="15">
      <c r="A17" s="83" t="s">
        <v>194</v>
      </c>
      <c r="B17" s="84">
        <v>8.8735999999999997</v>
      </c>
      <c r="C17" s="84" t="s">
        <v>132</v>
      </c>
      <c r="D17" s="84" t="s">
        <v>132</v>
      </c>
      <c r="E17" s="94" t="s">
        <v>132</v>
      </c>
      <c r="F17" s="84" t="s">
        <v>132</v>
      </c>
    </row>
    <row r="18" spans="1:6" ht="15">
      <c r="A18" s="83" t="s">
        <v>197</v>
      </c>
      <c r="B18" s="84">
        <v>9.81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202</v>
      </c>
      <c r="B19" s="84">
        <v>10.53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205</v>
      </c>
      <c r="B20" s="84">
        <v>10.539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217</v>
      </c>
      <c r="B21" s="84">
        <v>10.95589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234</v>
      </c>
      <c r="B22" s="84">
        <v>11.46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239</v>
      </c>
      <c r="B23" s="84">
        <v>11.32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242</v>
      </c>
      <c r="B24" s="84">
        <v>10.77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244</v>
      </c>
      <c r="B25" s="84">
        <v>10.61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258</v>
      </c>
      <c r="B26" s="84">
        <v>10.438000000000001</v>
      </c>
      <c r="C26" s="84" t="s">
        <v>132</v>
      </c>
      <c r="D26" s="84" t="s">
        <v>132</v>
      </c>
      <c r="E26" s="94" t="s">
        <v>132</v>
      </c>
      <c r="F26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P29" sqref="P2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5"/>
      <c r="N11" s="356"/>
      <c r="U11" s="53"/>
    </row>
    <row r="12" spans="2:21" ht="15.75">
      <c r="B12" s="34" t="s">
        <v>114</v>
      </c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8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9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60">
        <v>12132.41</v>
      </c>
      <c r="K16" s="361">
        <v>12151.2</v>
      </c>
      <c r="L16" s="361">
        <v>11234.94</v>
      </c>
      <c r="M16" s="361">
        <v>10645.3</v>
      </c>
      <c r="N16" s="361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1">
        <v>14570.18</v>
      </c>
      <c r="L17" s="361">
        <v>14314.93</v>
      </c>
      <c r="M17" s="362"/>
      <c r="N17" s="363"/>
    </row>
    <row r="18" spans="2:14" ht="15.75">
      <c r="B18" s="34" t="s">
        <v>115</v>
      </c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8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5"/>
      <c r="N23" s="356"/>
    </row>
    <row r="24" spans="2:14" ht="15.75">
      <c r="B24" s="34" t="s">
        <v>116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8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4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60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62"/>
      <c r="N29" s="362"/>
    </row>
    <row r="30" spans="2:14" ht="15.75">
      <c r="B30" s="34" t="s">
        <v>117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8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5"/>
      <c r="N35" s="356"/>
    </row>
    <row r="36" spans="2:14" ht="15.75">
      <c r="B36" s="34" t="s">
        <v>118</v>
      </c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4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60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5"/>
      <c r="N41" s="356"/>
    </row>
    <row r="42" spans="2:14" ht="15.75">
      <c r="B42" s="34" t="s">
        <v>119</v>
      </c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5"/>
      <c r="N47" s="356"/>
    </row>
    <row r="48" spans="2:14" ht="15.75">
      <c r="B48" s="34" t="s">
        <v>120</v>
      </c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5">
        <v>5176.4650001539212</v>
      </c>
      <c r="D51" s="364">
        <v>5236.1151222017515</v>
      </c>
      <c r="E51" s="364">
        <v>5305.9974198189457</v>
      </c>
      <c r="F51" s="364">
        <v>5436.6380800334418</v>
      </c>
      <c r="G51" s="364">
        <v>5606.2385646104067</v>
      </c>
      <c r="H51" s="364">
        <v>5592.9393254277138</v>
      </c>
      <c r="I51" s="364">
        <v>5572.4271055019381</v>
      </c>
      <c r="J51" s="364">
        <v>5591.34</v>
      </c>
      <c r="K51" s="359">
        <v>5748.59</v>
      </c>
      <c r="L51" s="364">
        <v>5772.6</v>
      </c>
      <c r="M51" s="364">
        <v>5679</v>
      </c>
      <c r="N51" s="366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67"/>
      <c r="N53" s="36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4" t="s">
        <v>259</v>
      </c>
      <c r="C6" s="444"/>
      <c r="D6" s="444"/>
      <c r="E6" s="444"/>
      <c r="F6" s="444"/>
      <c r="G6" s="444"/>
      <c r="H6" s="444"/>
      <c r="I6" s="444"/>
    </row>
    <row r="7" spans="2:12" ht="19.5" customHeight="1" thickBot="1">
      <c r="B7" s="445" t="s">
        <v>198</v>
      </c>
      <c r="C7" s="445"/>
      <c r="D7" s="445"/>
      <c r="E7" s="445"/>
      <c r="F7" s="445"/>
      <c r="G7" s="445"/>
      <c r="H7" s="445"/>
      <c r="I7" s="445"/>
      <c r="K7" s="13"/>
    </row>
    <row r="8" spans="2:12" ht="13.5" thickBot="1">
      <c r="B8" s="446" t="s">
        <v>163</v>
      </c>
      <c r="C8" s="448" t="s">
        <v>164</v>
      </c>
      <c r="D8" s="449"/>
      <c r="E8" s="449"/>
      <c r="F8" s="449"/>
      <c r="G8" s="450"/>
      <c r="H8" s="448" t="s">
        <v>165</v>
      </c>
      <c r="I8" s="450"/>
    </row>
    <row r="9" spans="2:12" ht="26.25" thickBot="1">
      <c r="B9" s="447"/>
      <c r="C9" s="271">
        <v>44507</v>
      </c>
      <c r="D9" s="271">
        <v>44500</v>
      </c>
      <c r="E9" s="272">
        <v>44136</v>
      </c>
      <c r="F9" s="272" t="s">
        <v>260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1"/>
      <c r="C10" s="452"/>
      <c r="D10" s="452"/>
      <c r="E10" s="452"/>
      <c r="F10" s="452"/>
      <c r="G10" s="452"/>
      <c r="H10" s="452"/>
      <c r="I10" s="453"/>
      <c r="L10" s="2"/>
    </row>
    <row r="11" spans="2:12" ht="19.5" customHeight="1" thickBot="1">
      <c r="B11" s="66" t="s">
        <v>168</v>
      </c>
      <c r="C11" s="71">
        <v>4.05</v>
      </c>
      <c r="D11" s="72">
        <v>3.984</v>
      </c>
      <c r="E11" s="320">
        <v>3.14</v>
      </c>
      <c r="F11" s="72">
        <v>3.9630000000000001</v>
      </c>
      <c r="G11" s="67">
        <f>(($C11-F11)/F11)</f>
        <v>2.1953065859197513E-2</v>
      </c>
      <c r="H11" s="67">
        <f>(($C11-D11)/D11)</f>
        <v>1.6566265060240924E-2</v>
      </c>
      <c r="I11" s="68">
        <f>(($C11-E11)/E11)</f>
        <v>0.28980891719745211</v>
      </c>
    </row>
    <row r="12" spans="2:12" ht="15.75" thickBot="1">
      <c r="B12" s="66" t="s">
        <v>169</v>
      </c>
      <c r="C12" s="73">
        <v>4.99</v>
      </c>
      <c r="D12" s="74">
        <v>4.8739999999999997</v>
      </c>
      <c r="E12" s="321">
        <v>4.3099999999999996</v>
      </c>
      <c r="F12" s="74">
        <v>4.9219999999999997</v>
      </c>
      <c r="G12" s="67">
        <f t="shared" ref="G12:G14" si="0">(($C12-F12)/F12)</f>
        <v>1.3815522145469425E-2</v>
      </c>
      <c r="H12" s="67">
        <f>(($C12-D12)/D12)</f>
        <v>2.3799753795650504E-2</v>
      </c>
      <c r="I12" s="68">
        <f t="shared" ref="I12:I14" si="1">(($C12-E12)/E12)</f>
        <v>0.15777262180974494</v>
      </c>
    </row>
    <row r="13" spans="2:12" ht="15.75" thickBot="1">
      <c r="B13" s="66" t="s">
        <v>170</v>
      </c>
      <c r="C13" s="75">
        <v>5</v>
      </c>
      <c r="D13" s="76">
        <v>4.899</v>
      </c>
      <c r="E13" s="321">
        <v>4.08</v>
      </c>
      <c r="F13" s="76">
        <v>4.95</v>
      </c>
      <c r="G13" s="67">
        <f t="shared" si="0"/>
        <v>1.0101010101010065E-2</v>
      </c>
      <c r="H13" s="67">
        <f>(($C13-D13)/D13)</f>
        <v>2.0616452337211672E-2</v>
      </c>
      <c r="I13" s="68">
        <f t="shared" si="1"/>
        <v>0.22549019607843135</v>
      </c>
    </row>
    <row r="14" spans="2:12" ht="15.75" thickBot="1">
      <c r="B14" s="66" t="s">
        <v>171</v>
      </c>
      <c r="C14" s="75">
        <v>5.0599999999999996</v>
      </c>
      <c r="D14" s="76">
        <v>5.0679999999999996</v>
      </c>
      <c r="E14" s="322">
        <v>4.2699999999999996</v>
      </c>
      <c r="F14" s="76">
        <v>4.96</v>
      </c>
      <c r="G14" s="67">
        <f t="shared" si="0"/>
        <v>2.0161290322580575E-2</v>
      </c>
      <c r="H14" s="67">
        <f>(($C14-D14)/D14)</f>
        <v>-1.5785319652722983E-3</v>
      </c>
      <c r="I14" s="68">
        <f t="shared" si="1"/>
        <v>0.18501170960187358</v>
      </c>
    </row>
    <row r="15" spans="2:12" ht="19.5" customHeight="1" thickBot="1">
      <c r="B15" s="441"/>
      <c r="C15" s="442"/>
      <c r="D15" s="442"/>
      <c r="E15" s="442"/>
      <c r="F15" s="442"/>
      <c r="G15" s="442"/>
      <c r="H15" s="442"/>
      <c r="I15" s="443"/>
    </row>
    <row r="16" spans="2:12" ht="30.75" thickBot="1">
      <c r="B16" s="69" t="s">
        <v>172</v>
      </c>
      <c r="C16" s="261">
        <v>6.84</v>
      </c>
      <c r="D16" s="259">
        <v>6.9</v>
      </c>
      <c r="E16" s="259">
        <v>5.3</v>
      </c>
      <c r="F16" s="259">
        <v>6.47</v>
      </c>
      <c r="G16" s="255">
        <f>(($C16-F16)/F16)</f>
        <v>5.7187017001545611E-2</v>
      </c>
      <c r="H16" s="67">
        <f>(($C16-D16)/D16)</f>
        <v>-8.6956521739131147E-3</v>
      </c>
      <c r="I16" s="257">
        <f>(($C16-E16)/E16)</f>
        <v>0.29056603773584905</v>
      </c>
    </row>
    <row r="17" spans="2:9" ht="45.75" thickBot="1">
      <c r="B17" s="69" t="s">
        <v>173</v>
      </c>
      <c r="C17" s="262">
        <v>6.24</v>
      </c>
      <c r="D17" s="259">
        <v>5.99</v>
      </c>
      <c r="E17" s="259">
        <v>4.5999999999999996</v>
      </c>
      <c r="F17" s="259">
        <v>5.65</v>
      </c>
      <c r="G17" s="255">
        <f t="shared" ref="G17:G22" si="2">(($C17-F17)/F17)</f>
        <v>0.10442477876106192</v>
      </c>
      <c r="H17" s="67">
        <f>(($C17-D17)/D17)</f>
        <v>4.1736227045075125E-2</v>
      </c>
      <c r="I17" s="257">
        <f t="shared" ref="I17" si="3">(($C17-E17)/E17)</f>
        <v>0.35652173913043494</v>
      </c>
    </row>
    <row r="18" spans="2:9" ht="15.75" thickBot="1">
      <c r="B18" s="70" t="s">
        <v>174</v>
      </c>
      <c r="C18" s="262">
        <v>4.6500000000000004</v>
      </c>
      <c r="D18" s="259">
        <v>4.26</v>
      </c>
      <c r="E18" s="259">
        <v>3.18</v>
      </c>
      <c r="F18" s="260">
        <v>3.875</v>
      </c>
      <c r="G18" s="255">
        <f t="shared" si="2"/>
        <v>0.20000000000000009</v>
      </c>
      <c r="H18" s="256">
        <f>(($C18-D18)/D18)</f>
        <v>9.1549295774648029E-2</v>
      </c>
      <c r="I18" s="257">
        <f t="shared" ref="H18:I23" si="4">(($C18-E18)/E18)</f>
        <v>0.46226415094339629</v>
      </c>
    </row>
    <row r="19" spans="2:9" ht="15.75" thickBot="1">
      <c r="B19" s="69" t="s">
        <v>114</v>
      </c>
      <c r="C19" s="262">
        <v>14.57</v>
      </c>
      <c r="D19" s="259">
        <v>14.05</v>
      </c>
      <c r="E19" s="259">
        <v>11.34</v>
      </c>
      <c r="F19" s="260">
        <v>14.44</v>
      </c>
      <c r="G19" s="255">
        <f>(($C19-F19)/F19)</f>
        <v>9.0027700831025476E-3</v>
      </c>
      <c r="H19" s="258">
        <f>(($C19-D19)/D19)</f>
        <v>3.70106761565836E-2</v>
      </c>
      <c r="I19" s="257">
        <f t="shared" si="4"/>
        <v>0.28483245149911823</v>
      </c>
    </row>
    <row r="20" spans="2:9" ht="31.5" customHeight="1" thickBot="1">
      <c r="B20" s="70" t="s">
        <v>118</v>
      </c>
      <c r="C20" s="262">
        <v>15.79</v>
      </c>
      <c r="D20" s="259">
        <v>15.85</v>
      </c>
      <c r="E20" s="259">
        <v>12.19</v>
      </c>
      <c r="F20" s="259">
        <v>15.16</v>
      </c>
      <c r="G20" s="255">
        <f>(($C20-F20)/F20)</f>
        <v>4.1556728232189907E-2</v>
      </c>
      <c r="H20" s="258">
        <f>(($C20-D20)/D20)</f>
        <v>-3.7854889589905676E-3</v>
      </c>
      <c r="I20" s="257">
        <f t="shared" si="4"/>
        <v>0.29532403609515995</v>
      </c>
    </row>
    <row r="21" spans="2:9" ht="19.5" customHeight="1" thickBot="1">
      <c r="B21" s="70" t="s">
        <v>175</v>
      </c>
      <c r="C21" s="262">
        <v>6.7</v>
      </c>
      <c r="D21" s="259">
        <v>6.9</v>
      </c>
      <c r="E21" s="259">
        <v>4.6100000000000003</v>
      </c>
      <c r="F21" s="260">
        <v>6.85</v>
      </c>
      <c r="G21" s="255">
        <f t="shared" si="2"/>
        <v>-2.1897810218978027E-2</v>
      </c>
      <c r="H21" s="256">
        <f t="shared" si="4"/>
        <v>-2.8985507246376836E-2</v>
      </c>
      <c r="I21" s="257">
        <f t="shared" si="4"/>
        <v>0.45336225596529278</v>
      </c>
    </row>
    <row r="22" spans="2:9" ht="15.75" customHeight="1" thickBot="1">
      <c r="B22" s="70" t="s">
        <v>119</v>
      </c>
      <c r="C22" s="262">
        <v>10.59</v>
      </c>
      <c r="D22" s="259">
        <v>10.050000000000001</v>
      </c>
      <c r="E22" s="259">
        <v>8</v>
      </c>
      <c r="F22" s="260">
        <v>9.9990000000000006</v>
      </c>
      <c r="G22" s="255">
        <f t="shared" si="2"/>
        <v>5.9105910591059033E-2</v>
      </c>
      <c r="H22" s="256">
        <f t="shared" si="4"/>
        <v>5.3731343283581999E-2</v>
      </c>
      <c r="I22" s="257">
        <f t="shared" si="4"/>
        <v>0.32374999999999998</v>
      </c>
    </row>
    <row r="23" spans="2:9" ht="15.75" thickBot="1">
      <c r="B23" s="70" t="s">
        <v>120</v>
      </c>
      <c r="C23" s="262">
        <v>5.94</v>
      </c>
      <c r="D23" s="259">
        <v>5.7640000000000002</v>
      </c>
      <c r="E23" s="323">
        <v>4.42</v>
      </c>
      <c r="F23" s="259">
        <v>5.64</v>
      </c>
      <c r="G23" s="255">
        <f>(($C23-F23)/F23)</f>
        <v>5.319148936170226E-2</v>
      </c>
      <c r="H23" s="256">
        <f t="shared" si="4"/>
        <v>3.0534351145038195E-2</v>
      </c>
      <c r="I23" s="257">
        <f t="shared" si="4"/>
        <v>0.34389140271493224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O25" sqref="O2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256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257</v>
      </c>
      <c r="D5" s="242" t="s">
        <v>252</v>
      </c>
      <c r="E5" s="243" t="s">
        <v>15</v>
      </c>
      <c r="F5" s="244" t="s">
        <v>257</v>
      </c>
      <c r="G5" s="242" t="s">
        <v>252</v>
      </c>
      <c r="H5" s="243" t="s">
        <v>15</v>
      </c>
      <c r="I5" s="244" t="s">
        <v>257</v>
      </c>
      <c r="J5" s="242" t="s">
        <v>252</v>
      </c>
      <c r="K5" s="243" t="s">
        <v>15</v>
      </c>
      <c r="L5" s="244" t="s">
        <v>257</v>
      </c>
      <c r="M5" s="242" t="s">
        <v>252</v>
      </c>
      <c r="N5" s="243" t="s">
        <v>15</v>
      </c>
      <c r="O5" s="244" t="s">
        <v>257</v>
      </c>
      <c r="P5" s="242" t="s">
        <v>252</v>
      </c>
      <c r="Q5" s="245" t="s">
        <v>15</v>
      </c>
    </row>
    <row r="6" spans="2:17">
      <c r="B6" s="315" t="s">
        <v>16</v>
      </c>
      <c r="C6" s="246">
        <v>6847.085</v>
      </c>
      <c r="D6" s="247">
        <v>6900.5370000000003</v>
      </c>
      <c r="E6" s="248">
        <v>-0.77460638208302091</v>
      </c>
      <c r="F6" s="330">
        <v>7067.9889999999996</v>
      </c>
      <c r="G6" s="331">
        <v>6950.3850000000002</v>
      </c>
      <c r="H6" s="332">
        <v>1.6920501526174354</v>
      </c>
      <c r="I6" s="330">
        <v>6787.0720000000001</v>
      </c>
      <c r="J6" s="331">
        <v>6774.7190000000001</v>
      </c>
      <c r="K6" s="332">
        <v>0.18233966604371438</v>
      </c>
      <c r="L6" s="333">
        <v>6230.7929999999997</v>
      </c>
      <c r="M6" s="334">
        <v>5962.7830000000004</v>
      </c>
      <c r="N6" s="335">
        <v>4.4947132907570051</v>
      </c>
      <c r="O6" s="333">
        <v>6914.8519999999999</v>
      </c>
      <c r="P6" s="334">
        <v>6983.3230000000003</v>
      </c>
      <c r="Q6" s="336">
        <v>-0.98049309762702452</v>
      </c>
    </row>
    <row r="7" spans="2:17" ht="15.75" customHeight="1">
      <c r="B7" s="316" t="s">
        <v>17</v>
      </c>
      <c r="C7" s="249">
        <v>6277.0889999999999</v>
      </c>
      <c r="D7" s="250">
        <v>6029.9769999999999</v>
      </c>
      <c r="E7" s="251">
        <v>4.0980587488144664</v>
      </c>
      <c r="F7" s="330">
        <v>6732.5469999999996</v>
      </c>
      <c r="G7" s="331">
        <v>6490.3119999999999</v>
      </c>
      <c r="H7" s="332">
        <v>3.732255090356206</v>
      </c>
      <c r="I7" s="330">
        <v>6266.5050000000001</v>
      </c>
      <c r="J7" s="331">
        <v>6018.91</v>
      </c>
      <c r="K7" s="332">
        <v>4.1136185787792181</v>
      </c>
      <c r="L7" s="330" t="s">
        <v>129</v>
      </c>
      <c r="M7" s="331" t="s">
        <v>129</v>
      </c>
      <c r="N7" s="332" t="s">
        <v>129</v>
      </c>
      <c r="O7" s="330">
        <v>6423.7340000000004</v>
      </c>
      <c r="P7" s="331">
        <v>6139.55</v>
      </c>
      <c r="Q7" s="337">
        <v>4.6287431489278559</v>
      </c>
    </row>
    <row r="8" spans="2:17" ht="16.5" customHeight="1">
      <c r="B8" s="316" t="s">
        <v>18</v>
      </c>
      <c r="C8" s="249">
        <v>10708.652</v>
      </c>
      <c r="D8" s="250">
        <v>10285.143</v>
      </c>
      <c r="E8" s="251">
        <v>4.1176773137719138</v>
      </c>
      <c r="F8" s="330">
        <v>11643.328</v>
      </c>
      <c r="G8" s="331">
        <v>11080.705</v>
      </c>
      <c r="H8" s="332">
        <v>5.0775018376538279</v>
      </c>
      <c r="I8" s="330" t="s">
        <v>240</v>
      </c>
      <c r="J8" s="331" t="s">
        <v>240</v>
      </c>
      <c r="K8" s="332" t="s">
        <v>241</v>
      </c>
      <c r="L8" s="330">
        <v>4923.3100000000004</v>
      </c>
      <c r="M8" s="331">
        <v>4699.6229999999996</v>
      </c>
      <c r="N8" s="332">
        <v>4.7596796594109962</v>
      </c>
      <c r="O8" s="330">
        <v>10635.849</v>
      </c>
      <c r="P8" s="331">
        <v>10157.308000000001</v>
      </c>
      <c r="Q8" s="337">
        <v>4.7112975209573165</v>
      </c>
    </row>
    <row r="9" spans="2:17" ht="17.25" customHeight="1">
      <c r="B9" s="316" t="s">
        <v>19</v>
      </c>
      <c r="C9" s="249">
        <v>4549.8490000000002</v>
      </c>
      <c r="D9" s="250">
        <v>4154.9979999999996</v>
      </c>
      <c r="E9" s="251">
        <v>9.5030370652404788</v>
      </c>
      <c r="F9" s="330">
        <v>4650.3909999999996</v>
      </c>
      <c r="G9" s="331">
        <v>4257.509</v>
      </c>
      <c r="H9" s="332">
        <v>9.2279781440274018</v>
      </c>
      <c r="I9" s="330">
        <v>4528.9780000000001</v>
      </c>
      <c r="J9" s="331">
        <v>4033.27</v>
      </c>
      <c r="K9" s="332">
        <v>12.290473982649317</v>
      </c>
      <c r="L9" s="330">
        <v>5980.9939999999997</v>
      </c>
      <c r="M9" s="331">
        <v>5139.9690000000001</v>
      </c>
      <c r="N9" s="332">
        <v>16.362452769656773</v>
      </c>
      <c r="O9" s="330">
        <v>4556.2330000000002</v>
      </c>
      <c r="P9" s="331">
        <v>4339.5450000000001</v>
      </c>
      <c r="Q9" s="337">
        <v>4.9933345546595342</v>
      </c>
    </row>
    <row r="10" spans="2:17" ht="15.75" customHeight="1">
      <c r="B10" s="316" t="s">
        <v>20</v>
      </c>
      <c r="C10" s="249">
        <v>5796.9340000000002</v>
      </c>
      <c r="D10" s="250">
        <v>5689.6909999999998</v>
      </c>
      <c r="E10" s="251">
        <v>1.8848651007585544</v>
      </c>
      <c r="F10" s="330">
        <v>6863.0150000000003</v>
      </c>
      <c r="G10" s="331">
        <v>6774.6239999999998</v>
      </c>
      <c r="H10" s="332">
        <v>1.3047366171170611</v>
      </c>
      <c r="I10" s="330" t="s">
        <v>240</v>
      </c>
      <c r="J10" s="331" t="s">
        <v>240</v>
      </c>
      <c r="K10" s="332" t="s">
        <v>241</v>
      </c>
      <c r="L10" s="330">
        <v>14391.705</v>
      </c>
      <c r="M10" s="331">
        <v>14192.574000000001</v>
      </c>
      <c r="N10" s="332">
        <v>1.4030647294845839</v>
      </c>
      <c r="O10" s="330">
        <v>5251.3339999999998</v>
      </c>
      <c r="P10" s="331">
        <v>5392.9639999999999</v>
      </c>
      <c r="Q10" s="337">
        <v>-2.6261996186141818</v>
      </c>
    </row>
    <row r="11" spans="2:17" ht="16.5" customHeight="1">
      <c r="B11" s="316" t="s">
        <v>21</v>
      </c>
      <c r="C11" s="249">
        <v>14286.031000000001</v>
      </c>
      <c r="D11" s="250">
        <v>13870.295</v>
      </c>
      <c r="E11" s="251">
        <v>2.9973118812541535</v>
      </c>
      <c r="F11" s="330">
        <v>14203.035</v>
      </c>
      <c r="G11" s="331">
        <v>13446.119000000001</v>
      </c>
      <c r="H11" s="332">
        <v>5.6292525746648474</v>
      </c>
      <c r="I11" s="330">
        <v>14302.897999999999</v>
      </c>
      <c r="J11" s="331">
        <v>14000.578</v>
      </c>
      <c r="K11" s="332">
        <v>2.1593394215581654</v>
      </c>
      <c r="L11" s="330">
        <v>6700</v>
      </c>
      <c r="M11" s="331">
        <v>6290</v>
      </c>
      <c r="N11" s="332">
        <v>6.5182829888712241</v>
      </c>
      <c r="O11" s="330">
        <v>14207.805</v>
      </c>
      <c r="P11" s="331">
        <v>13795.576999999999</v>
      </c>
      <c r="Q11" s="337">
        <v>2.9881171334841667</v>
      </c>
    </row>
    <row r="12" spans="2:17" ht="17.25" customHeight="1">
      <c r="B12" s="316" t="s">
        <v>22</v>
      </c>
      <c r="C12" s="249">
        <v>6486.62</v>
      </c>
      <c r="D12" s="250">
        <v>6325.7629999999999</v>
      </c>
      <c r="E12" s="251">
        <v>2.5428869213089391</v>
      </c>
      <c r="F12" s="330">
        <v>6250.5259999999998</v>
      </c>
      <c r="G12" s="331">
        <v>6127.5839999999998</v>
      </c>
      <c r="H12" s="332">
        <v>2.00636988411746</v>
      </c>
      <c r="I12" s="330">
        <v>6525.4110000000001</v>
      </c>
      <c r="J12" s="331">
        <v>6358.2969999999996</v>
      </c>
      <c r="K12" s="332">
        <v>2.6282823844183509</v>
      </c>
      <c r="L12" s="330">
        <v>6844.3639999999996</v>
      </c>
      <c r="M12" s="331">
        <v>6788.3019999999997</v>
      </c>
      <c r="N12" s="332">
        <v>0.82586190184231489</v>
      </c>
      <c r="O12" s="330">
        <v>5870.4960000000001</v>
      </c>
      <c r="P12" s="331">
        <v>5780.6390000000001</v>
      </c>
      <c r="Q12" s="337">
        <v>1.5544475273408349</v>
      </c>
    </row>
    <row r="13" spans="2:17" ht="15" customHeight="1">
      <c r="B13" s="316" t="s">
        <v>23</v>
      </c>
      <c r="C13" s="249">
        <v>5373.4939999999997</v>
      </c>
      <c r="D13" s="250">
        <v>5004.9319999999998</v>
      </c>
      <c r="E13" s="251">
        <v>7.3639761739020608</v>
      </c>
      <c r="F13" s="330">
        <v>5266.9579999999996</v>
      </c>
      <c r="G13" s="331">
        <v>5417.6260000000002</v>
      </c>
      <c r="H13" s="332">
        <v>-2.7810705279397392</v>
      </c>
      <c r="I13" s="330">
        <v>5407.0479999999998</v>
      </c>
      <c r="J13" s="331">
        <v>5088.7979999999998</v>
      </c>
      <c r="K13" s="332">
        <v>6.2539326575745386</v>
      </c>
      <c r="L13" s="330">
        <v>6117.674</v>
      </c>
      <c r="M13" s="331">
        <v>5856.5959999999995</v>
      </c>
      <c r="N13" s="332">
        <v>4.4578454788413007</v>
      </c>
      <c r="O13" s="330">
        <v>5108.2420000000002</v>
      </c>
      <c r="P13" s="331">
        <v>4753.3239999999996</v>
      </c>
      <c r="Q13" s="337">
        <v>7.4667327537529653</v>
      </c>
    </row>
    <row r="14" spans="2:17" ht="15" customHeight="1">
      <c r="B14" s="316" t="s">
        <v>24</v>
      </c>
      <c r="C14" s="249">
        <v>6402.1</v>
      </c>
      <c r="D14" s="250">
        <v>5677.7290000000003</v>
      </c>
      <c r="E14" s="251">
        <v>12.758111561858623</v>
      </c>
      <c r="F14" s="330">
        <v>5643.55</v>
      </c>
      <c r="G14" s="331">
        <v>5921.86</v>
      </c>
      <c r="H14" s="332">
        <v>-4.6997058356664887</v>
      </c>
      <c r="I14" s="330">
        <v>6619.2</v>
      </c>
      <c r="J14" s="331">
        <v>5947.4660000000003</v>
      </c>
      <c r="K14" s="332">
        <v>11.294457168817768</v>
      </c>
      <c r="L14" s="330">
        <v>14752</v>
      </c>
      <c r="M14" s="331">
        <v>15597</v>
      </c>
      <c r="N14" s="332">
        <v>-5.4177085336923767</v>
      </c>
      <c r="O14" s="330">
        <v>5561.2139999999999</v>
      </c>
      <c r="P14" s="331">
        <v>5072.4960000000001</v>
      </c>
      <c r="Q14" s="337">
        <v>9.6346650642997016</v>
      </c>
    </row>
    <row r="15" spans="2:17" ht="16.5" customHeight="1">
      <c r="B15" s="316" t="s">
        <v>25</v>
      </c>
      <c r="C15" s="249">
        <v>15665.306</v>
      </c>
      <c r="D15" s="250">
        <v>15770.432000000001</v>
      </c>
      <c r="E15" s="251">
        <v>-0.66660190412031961</v>
      </c>
      <c r="F15" s="330">
        <v>15846.076999999999</v>
      </c>
      <c r="G15" s="331">
        <v>15822.366</v>
      </c>
      <c r="H15" s="332">
        <v>0.14985748654783571</v>
      </c>
      <c r="I15" s="330">
        <v>15320</v>
      </c>
      <c r="J15" s="331">
        <v>15290</v>
      </c>
      <c r="K15" s="332">
        <v>0.19620667102681491</v>
      </c>
      <c r="L15" s="330" t="s">
        <v>240</v>
      </c>
      <c r="M15" s="331" t="s">
        <v>240</v>
      </c>
      <c r="N15" s="332" t="s">
        <v>241</v>
      </c>
      <c r="O15" s="330">
        <v>15709.319</v>
      </c>
      <c r="P15" s="331">
        <v>16007.08</v>
      </c>
      <c r="Q15" s="337">
        <v>-1.8601831189698586</v>
      </c>
    </row>
    <row r="16" spans="2:17" ht="15" customHeight="1">
      <c r="B16" s="316" t="s">
        <v>26</v>
      </c>
      <c r="C16" s="249">
        <v>6645.9629999999997</v>
      </c>
      <c r="D16" s="250">
        <v>6877.5039999999999</v>
      </c>
      <c r="E16" s="251">
        <v>-3.3666428983538235</v>
      </c>
      <c r="F16" s="330">
        <v>6897.5720000000001</v>
      </c>
      <c r="G16" s="331">
        <v>6959.674</v>
      </c>
      <c r="H16" s="332">
        <v>-0.89231191001187504</v>
      </c>
      <c r="I16" s="330">
        <v>6720</v>
      </c>
      <c r="J16" s="331">
        <v>6830</v>
      </c>
      <c r="K16" s="332">
        <v>-1.6105417276720351</v>
      </c>
      <c r="L16" s="330" t="s">
        <v>240</v>
      </c>
      <c r="M16" s="331" t="s">
        <v>240</v>
      </c>
      <c r="N16" s="332" t="s">
        <v>241</v>
      </c>
      <c r="O16" s="330">
        <v>6722.3990000000003</v>
      </c>
      <c r="P16" s="331">
        <v>6928.27</v>
      </c>
      <c r="Q16" s="337">
        <v>-2.9714632945886934</v>
      </c>
    </row>
    <row r="17" spans="2:17" ht="15.75" customHeight="1">
      <c r="B17" s="317" t="s">
        <v>27</v>
      </c>
      <c r="C17" s="249">
        <v>10500.558999999999</v>
      </c>
      <c r="D17" s="250">
        <v>10043.576999999999</v>
      </c>
      <c r="E17" s="251">
        <v>4.5499924976928039</v>
      </c>
      <c r="F17" s="330">
        <v>10195.772000000001</v>
      </c>
      <c r="G17" s="331">
        <v>9599.6190000000006</v>
      </c>
      <c r="H17" s="332">
        <v>6.2101735495960853</v>
      </c>
      <c r="I17" s="330">
        <v>9370</v>
      </c>
      <c r="J17" s="331">
        <v>9380</v>
      </c>
      <c r="K17" s="332">
        <v>-0.10660980810234541</v>
      </c>
      <c r="L17" s="330" t="s">
        <v>240</v>
      </c>
      <c r="M17" s="331" t="s">
        <v>240</v>
      </c>
      <c r="N17" s="332" t="s">
        <v>241</v>
      </c>
      <c r="O17" s="330">
        <v>11548.027</v>
      </c>
      <c r="P17" s="331">
        <v>11826.99</v>
      </c>
      <c r="Q17" s="337">
        <v>-2.3586981979353978</v>
      </c>
    </row>
    <row r="18" spans="2:17" ht="18.75" customHeight="1">
      <c r="B18" s="317" t="s">
        <v>28</v>
      </c>
      <c r="C18" s="249">
        <v>5863.5290000000005</v>
      </c>
      <c r="D18" s="250">
        <v>5779.5230000000001</v>
      </c>
      <c r="E18" s="251">
        <v>1.4535109558349419</v>
      </c>
      <c r="F18" s="330">
        <v>5669.2669999999998</v>
      </c>
      <c r="G18" s="331">
        <v>5551.4530000000004</v>
      </c>
      <c r="H18" s="332">
        <v>2.1222191739712</v>
      </c>
      <c r="I18" s="330">
        <v>5740</v>
      </c>
      <c r="J18" s="331">
        <v>5950</v>
      </c>
      <c r="K18" s="332">
        <v>-3.5294117647058822</v>
      </c>
      <c r="L18" s="330" t="s">
        <v>240</v>
      </c>
      <c r="M18" s="331" t="s">
        <v>240</v>
      </c>
      <c r="N18" s="332" t="s">
        <v>241</v>
      </c>
      <c r="O18" s="330" t="s">
        <v>240</v>
      </c>
      <c r="P18" s="331" t="s">
        <v>240</v>
      </c>
      <c r="Q18" s="337" t="s">
        <v>241</v>
      </c>
    </row>
    <row r="19" spans="2:17" ht="18" customHeight="1">
      <c r="B19" s="317" t="s">
        <v>29</v>
      </c>
      <c r="C19" s="249">
        <v>2973.6239999999998</v>
      </c>
      <c r="D19" s="250">
        <v>3002.864</v>
      </c>
      <c r="E19" s="251">
        <v>-0.97373707234161244</v>
      </c>
      <c r="F19" s="330">
        <v>2887.1579999999999</v>
      </c>
      <c r="G19" s="331">
        <v>2744.1120000000001</v>
      </c>
      <c r="H19" s="332">
        <v>5.2128338785005797</v>
      </c>
      <c r="I19" s="330">
        <v>2927.0410000000002</v>
      </c>
      <c r="J19" s="331">
        <v>2940.7579999999998</v>
      </c>
      <c r="K19" s="332">
        <v>-0.46644436570434034</v>
      </c>
      <c r="L19" s="330">
        <v>6714.1120000000001</v>
      </c>
      <c r="M19" s="331">
        <v>6793.2690000000002</v>
      </c>
      <c r="N19" s="332">
        <v>-1.1652269327182561</v>
      </c>
      <c r="O19" s="330">
        <v>2638.3339999999998</v>
      </c>
      <c r="P19" s="331">
        <v>2868.788</v>
      </c>
      <c r="Q19" s="337">
        <v>-8.0331484933707262</v>
      </c>
    </row>
    <row r="20" spans="2:17" ht="22.5" customHeight="1" thickBot="1">
      <c r="B20" s="318" t="s">
        <v>30</v>
      </c>
      <c r="C20" s="252">
        <v>5023.3869999999997</v>
      </c>
      <c r="D20" s="253">
        <v>5000.0209999999997</v>
      </c>
      <c r="E20" s="254">
        <v>0.46731803726424326</v>
      </c>
      <c r="F20" s="338">
        <v>4812.63</v>
      </c>
      <c r="G20" s="339">
        <v>5040.0069999999996</v>
      </c>
      <c r="H20" s="340">
        <v>-4.511442146806532</v>
      </c>
      <c r="I20" s="338" t="s">
        <v>240</v>
      </c>
      <c r="J20" s="339" t="s">
        <v>240</v>
      </c>
      <c r="K20" s="340" t="s">
        <v>241</v>
      </c>
      <c r="L20" s="338" t="s">
        <v>240</v>
      </c>
      <c r="M20" s="339" t="s">
        <v>240</v>
      </c>
      <c r="N20" s="340" t="s">
        <v>241</v>
      </c>
      <c r="O20" s="338" t="s">
        <v>240</v>
      </c>
      <c r="P20" s="339" t="s">
        <v>240</v>
      </c>
      <c r="Q20" s="341" t="s">
        <v>241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2021-11-12T12:04:23Z</dcterms:modified>
</cp:coreProperties>
</file>